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Work\Publications\2021\10_E(z)_сочетание факторов\Final version\for final submit\Figures\"/>
    </mc:Choice>
  </mc:AlternateContent>
  <xr:revisionPtr revIDLastSave="0" documentId="13_ncr:1_{4A8DF4F5-E60E-4297-8C87-E6D4BF52C2FC}" xr6:coauthVersionLast="47" xr6:coauthVersionMax="47" xr10:uidLastSave="{00000000-0000-0000-0000-000000000000}"/>
  <bookViews>
    <workbookView xWindow="5205" yWindow="375" windowWidth="32595" windowHeight="18465" tabRatio="659" firstSheet="2" activeTab="15" xr2:uid="{00000000-000D-0000-FFFF-FFFF00000000}"/>
  </bookViews>
  <sheets>
    <sheet name="Figure 1a" sheetId="9" r:id="rId1"/>
    <sheet name="Figure 1b" sheetId="6" r:id="rId2"/>
    <sheet name="Figure 1c" sheetId="10" r:id="rId3"/>
    <sheet name="Figure 1d" sheetId="5" r:id="rId4"/>
    <sheet name="Figure 1e" sheetId="7" r:id="rId5"/>
    <sheet name="Figure 1f" sheetId="3" r:id="rId6"/>
    <sheet name="Figure 2a" sheetId="11" r:id="rId7"/>
    <sheet name="Figure 2b" sheetId="14" r:id="rId8"/>
    <sheet name="Figure 2c" sheetId="12" r:id="rId9"/>
    <sheet name="Figure 2d" sheetId="15" r:id="rId10"/>
    <sheet name="Figure 2e" sheetId="13" r:id="rId11"/>
    <sheet name="Figure 2f" sheetId="16" r:id="rId12"/>
    <sheet name="Figure 3" sheetId="1" r:id="rId13"/>
    <sheet name="Figure 4ab" sheetId="17" r:id="rId14"/>
    <sheet name="Figure 4cd" sheetId="18" r:id="rId15"/>
    <sheet name="Figure 5a" sheetId="20" r:id="rId16"/>
    <sheet name="Figure 5b" sheetId="19" r:id="rId17"/>
  </sheets>
  <definedNames>
    <definedName name="_xlnm._FilterDatabase" localSheetId="8" hidden="1">'Figure 2c'!#REF!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" i="16" l="1"/>
  <c r="I6" i="16"/>
  <c r="H6" i="16"/>
  <c r="K5" i="16"/>
  <c r="I5" i="16"/>
  <c r="H5" i="16"/>
  <c r="K4" i="16"/>
  <c r="I4" i="16"/>
  <c r="H4" i="16"/>
  <c r="K3" i="16"/>
  <c r="I3" i="16"/>
  <c r="H3" i="16"/>
  <c r="G16" i="15"/>
  <c r="F16" i="15"/>
  <c r="G15" i="15"/>
  <c r="G14" i="15"/>
  <c r="F14" i="15"/>
  <c r="G13" i="15"/>
  <c r="G12" i="15"/>
  <c r="F12" i="15"/>
  <c r="G11" i="15"/>
  <c r="F11" i="15"/>
  <c r="G10" i="15"/>
  <c r="F10" i="15"/>
  <c r="G9" i="15"/>
  <c r="F9" i="15"/>
  <c r="G8" i="15"/>
  <c r="F8" i="15"/>
  <c r="G7" i="15"/>
  <c r="F7" i="15"/>
  <c r="G6" i="15"/>
  <c r="F6" i="15"/>
  <c r="G5" i="15"/>
  <c r="F5" i="15"/>
  <c r="G4" i="15"/>
  <c r="F4" i="15"/>
  <c r="G3" i="15"/>
  <c r="F3" i="15"/>
  <c r="AI2" i="14"/>
  <c r="AI4" i="14" s="1"/>
  <c r="AI5" i="14" s="1"/>
  <c r="AI6" i="14" s="1"/>
  <c r="AI7" i="14" s="1"/>
  <c r="AI8" i="14" s="1"/>
  <c r="AI9" i="14" s="1"/>
  <c r="AI10" i="14" s="1"/>
  <c r="AI11" i="14" s="1"/>
  <c r="AI12" i="14" s="1"/>
  <c r="AI13" i="14" s="1"/>
  <c r="AI14" i="14" s="1"/>
  <c r="AI15" i="14" s="1"/>
  <c r="AI16" i="14" s="1"/>
  <c r="AI17" i="14" s="1"/>
  <c r="AI18" i="14" s="1"/>
  <c r="AI19" i="14" s="1"/>
  <c r="AI20" i="14" s="1"/>
  <c r="AI21" i="14" s="1"/>
  <c r="AI22" i="14" s="1"/>
  <c r="AI23" i="14" s="1"/>
  <c r="AI24" i="14" s="1"/>
  <c r="AI25" i="14" s="1"/>
  <c r="AI26" i="14" s="1"/>
  <c r="AI27" i="14" s="1"/>
  <c r="AI28" i="14" s="1"/>
  <c r="AI29" i="14" s="1"/>
  <c r="AI30" i="14" s="1"/>
  <c r="AI31" i="14" s="1"/>
  <c r="AI32" i="14" s="1"/>
  <c r="AI33" i="14" s="1"/>
  <c r="AI34" i="14" s="1"/>
  <c r="AI35" i="14" s="1"/>
  <c r="AI36" i="14" s="1"/>
  <c r="AI37" i="14" s="1"/>
  <c r="AI38" i="14" s="1"/>
  <c r="AI39" i="14" s="1"/>
  <c r="AI40" i="14" s="1"/>
  <c r="AI41" i="14" s="1"/>
  <c r="AI42" i="14" s="1"/>
  <c r="AI43" i="14" s="1"/>
  <c r="AI44" i="14" s="1"/>
  <c r="AI45" i="14" s="1"/>
  <c r="AI46" i="14" s="1"/>
  <c r="AI47" i="14" s="1"/>
  <c r="AI48" i="14" s="1"/>
  <c r="AI49" i="14" s="1"/>
  <c r="AI50" i="14" s="1"/>
  <c r="AI51" i="14" s="1"/>
  <c r="AI52" i="14" s="1"/>
  <c r="AI53" i="14" s="1"/>
  <c r="AI54" i="14" s="1"/>
  <c r="AI55" i="14" s="1"/>
  <c r="AI56" i="14" s="1"/>
  <c r="AI57" i="14" s="1"/>
  <c r="AI58" i="14" s="1"/>
  <c r="AI59" i="14" s="1"/>
  <c r="AI60" i="14" s="1"/>
  <c r="AI61" i="14" s="1"/>
  <c r="AI62" i="14" s="1"/>
  <c r="AI63" i="14" s="1"/>
  <c r="AI64" i="14" s="1"/>
  <c r="AI65" i="14" s="1"/>
  <c r="AI66" i="14" s="1"/>
  <c r="AI67" i="14" s="1"/>
  <c r="AI68" i="14" s="1"/>
  <c r="AI69" i="14" s="1"/>
  <c r="AI70" i="14" s="1"/>
  <c r="AI71" i="14" s="1"/>
  <c r="AI72" i="14" s="1"/>
  <c r="AI73" i="14" s="1"/>
  <c r="AI74" i="14" s="1"/>
  <c r="AI75" i="14" s="1"/>
  <c r="AI76" i="14" s="1"/>
  <c r="AI77" i="14" s="1"/>
  <c r="AI78" i="14" s="1"/>
  <c r="AI79" i="14" s="1"/>
  <c r="AI80" i="14" s="1"/>
  <c r="AI81" i="14" s="1"/>
  <c r="AI82" i="14" s="1"/>
  <c r="AI83" i="14" s="1"/>
  <c r="AI84" i="14" s="1"/>
  <c r="AI85" i="14" s="1"/>
  <c r="AI86" i="14" s="1"/>
  <c r="AI87" i="14" s="1"/>
  <c r="AI88" i="14" s="1"/>
  <c r="AI89" i="14" s="1"/>
  <c r="AI90" i="14" s="1"/>
  <c r="AI91" i="14" s="1"/>
  <c r="AI92" i="14" s="1"/>
  <c r="AI93" i="14" s="1"/>
  <c r="AI94" i="14" s="1"/>
  <c r="AI95" i="14" s="1"/>
  <c r="AI96" i="14" s="1"/>
  <c r="AI97" i="14" s="1"/>
  <c r="AI98" i="14" s="1"/>
  <c r="AI99" i="14" s="1"/>
  <c r="AI100" i="14" s="1"/>
  <c r="AI101" i="14" s="1"/>
  <c r="AI102" i="14" s="1"/>
  <c r="AI103" i="14" s="1"/>
  <c r="AI104" i="14" s="1"/>
  <c r="AI105" i="14" s="1"/>
  <c r="AI106" i="14" s="1"/>
  <c r="AI107" i="14" s="1"/>
  <c r="AI108" i="14" s="1"/>
  <c r="AI109" i="14" s="1"/>
  <c r="AI110" i="14" s="1"/>
  <c r="AI111" i="14" s="1"/>
  <c r="AI112" i="14" s="1"/>
  <c r="AI113" i="14" s="1"/>
  <c r="AI114" i="14" s="1"/>
  <c r="AI115" i="14" s="1"/>
  <c r="AI116" i="14" s="1"/>
  <c r="AI117" i="14" s="1"/>
  <c r="AI118" i="14" s="1"/>
  <c r="AI119" i="14" s="1"/>
  <c r="AI120" i="14" s="1"/>
  <c r="AI121" i="14" s="1"/>
  <c r="AI122" i="14" s="1"/>
  <c r="AI123" i="14" s="1"/>
  <c r="AI124" i="14" s="1"/>
  <c r="AI125" i="14" s="1"/>
  <c r="AI126" i="14" s="1"/>
  <c r="AI127" i="14" s="1"/>
  <c r="AI128" i="14" s="1"/>
  <c r="AI129" i="14" s="1"/>
  <c r="AI130" i="14" s="1"/>
  <c r="AI131" i="14" s="1"/>
  <c r="AI132" i="14" s="1"/>
  <c r="AI133" i="14" s="1"/>
  <c r="AI134" i="14" s="1"/>
  <c r="AI135" i="14" s="1"/>
  <c r="AI136" i="14" s="1"/>
  <c r="AI137" i="14" s="1"/>
  <c r="AI138" i="14" s="1"/>
  <c r="AI139" i="14" s="1"/>
  <c r="AI140" i="14" s="1"/>
  <c r="AI141" i="14" s="1"/>
  <c r="AI142" i="14" s="1"/>
  <c r="AI143" i="14" s="1"/>
  <c r="AI144" i="14" s="1"/>
  <c r="AI145" i="14" s="1"/>
  <c r="AI146" i="14" s="1"/>
  <c r="AI147" i="14" s="1"/>
  <c r="AI148" i="14" s="1"/>
  <c r="AI149" i="14" s="1"/>
  <c r="AI150" i="14" s="1"/>
  <c r="AI151" i="14" s="1"/>
  <c r="AI152" i="14" s="1"/>
  <c r="AI153" i="14" s="1"/>
  <c r="AI154" i="14" s="1"/>
  <c r="AI155" i="14" s="1"/>
  <c r="AI156" i="14" s="1"/>
  <c r="AI157" i="14" s="1"/>
  <c r="AI158" i="14" s="1"/>
  <c r="AI159" i="14" s="1"/>
  <c r="AI160" i="14" s="1"/>
  <c r="AI161" i="14" s="1"/>
  <c r="AI162" i="14" s="1"/>
  <c r="AI163" i="14" s="1"/>
  <c r="AI164" i="14" s="1"/>
  <c r="AI165" i="14" s="1"/>
  <c r="AI166" i="14" s="1"/>
  <c r="AI167" i="14" s="1"/>
  <c r="AI168" i="14" s="1"/>
  <c r="AI169" i="14" s="1"/>
  <c r="AI170" i="14" s="1"/>
  <c r="AI171" i="14" s="1"/>
  <c r="AI172" i="14" s="1"/>
  <c r="AI173" i="14" s="1"/>
  <c r="AI174" i="14" s="1"/>
  <c r="AI175" i="14" s="1"/>
  <c r="AI176" i="14" s="1"/>
  <c r="AI177" i="14" s="1"/>
  <c r="AI178" i="14" s="1"/>
  <c r="AI179" i="14" s="1"/>
  <c r="AI180" i="14" s="1"/>
  <c r="AI181" i="14" s="1"/>
  <c r="AI182" i="14" s="1"/>
  <c r="AI183" i="14" s="1"/>
  <c r="AI184" i="14" s="1"/>
  <c r="AI185" i="14" s="1"/>
  <c r="AI186" i="14" s="1"/>
  <c r="AI187" i="14" s="1"/>
  <c r="AI188" i="14" s="1"/>
  <c r="AI189" i="14" s="1"/>
  <c r="AI190" i="14" s="1"/>
  <c r="AI191" i="14" s="1"/>
  <c r="AI192" i="14" s="1"/>
  <c r="AI193" i="14" s="1"/>
  <c r="AI194" i="14" s="1"/>
  <c r="AI195" i="14" s="1"/>
  <c r="AI196" i="14" s="1"/>
  <c r="AI197" i="14" s="1"/>
  <c r="AI198" i="14" s="1"/>
  <c r="AI199" i="14" s="1"/>
  <c r="AI200" i="14" s="1"/>
  <c r="AI201" i="14" s="1"/>
  <c r="AI202" i="14" s="1"/>
  <c r="AI203" i="14" s="1"/>
  <c r="AH2" i="14"/>
  <c r="AH4" i="14" s="1"/>
  <c r="AH5" i="14" s="1"/>
  <c r="AG2" i="14"/>
  <c r="AG4" i="14" s="1"/>
  <c r="AG5" i="14" s="1"/>
  <c r="AG6" i="14" s="1"/>
  <c r="AG7" i="14" s="1"/>
  <c r="AG8" i="14" s="1"/>
  <c r="AG9" i="14" s="1"/>
  <c r="AG10" i="14" s="1"/>
  <c r="AG11" i="14" s="1"/>
  <c r="AG12" i="14" s="1"/>
  <c r="AG13" i="14" s="1"/>
  <c r="AG14" i="14" s="1"/>
  <c r="AG15" i="14" s="1"/>
  <c r="AG16" i="14" s="1"/>
  <c r="AG17" i="14" s="1"/>
  <c r="AG18" i="14" s="1"/>
  <c r="AG19" i="14" s="1"/>
  <c r="AG20" i="14" s="1"/>
  <c r="AG21" i="14" s="1"/>
  <c r="AG22" i="14" s="1"/>
  <c r="AG23" i="14" s="1"/>
  <c r="AG24" i="14" s="1"/>
  <c r="AG25" i="14" s="1"/>
  <c r="AG26" i="14" s="1"/>
  <c r="AG27" i="14" s="1"/>
  <c r="AG28" i="14" s="1"/>
  <c r="AG29" i="14" s="1"/>
  <c r="AG30" i="14" s="1"/>
  <c r="AG31" i="14" s="1"/>
  <c r="AG32" i="14" s="1"/>
  <c r="AG33" i="14" s="1"/>
  <c r="AG34" i="14" s="1"/>
  <c r="AG35" i="14" s="1"/>
  <c r="AG36" i="14" s="1"/>
  <c r="AG37" i="14" s="1"/>
  <c r="AG38" i="14" s="1"/>
  <c r="AG39" i="14" s="1"/>
  <c r="AG40" i="14" s="1"/>
  <c r="AG41" i="14" s="1"/>
  <c r="AG42" i="14" s="1"/>
  <c r="AG43" i="14" s="1"/>
  <c r="AG44" i="14" s="1"/>
  <c r="AG45" i="14" s="1"/>
  <c r="AG46" i="14" s="1"/>
  <c r="AG47" i="14" s="1"/>
  <c r="AG48" i="14" s="1"/>
  <c r="AG49" i="14" s="1"/>
  <c r="AG50" i="14" s="1"/>
  <c r="AG51" i="14" s="1"/>
  <c r="AG52" i="14" s="1"/>
  <c r="AG53" i="14" s="1"/>
  <c r="AG54" i="14" s="1"/>
  <c r="AG55" i="14" s="1"/>
  <c r="AG56" i="14" s="1"/>
  <c r="AG57" i="14" s="1"/>
  <c r="AG58" i="14" s="1"/>
  <c r="AG59" i="14" s="1"/>
  <c r="AG60" i="14" s="1"/>
  <c r="AG61" i="14" s="1"/>
  <c r="AG62" i="14" s="1"/>
  <c r="AG63" i="14" s="1"/>
  <c r="AG64" i="14" s="1"/>
  <c r="AG65" i="14" s="1"/>
  <c r="AG66" i="14" s="1"/>
  <c r="AG67" i="14" s="1"/>
  <c r="AG68" i="14" s="1"/>
  <c r="AG69" i="14" s="1"/>
  <c r="AG70" i="14" s="1"/>
  <c r="AG71" i="14" s="1"/>
  <c r="AG72" i="14" s="1"/>
  <c r="AG73" i="14" s="1"/>
  <c r="AG74" i="14" s="1"/>
  <c r="AG75" i="14" s="1"/>
  <c r="AG76" i="14" s="1"/>
  <c r="AG77" i="14" s="1"/>
  <c r="AG78" i="14" s="1"/>
  <c r="AG79" i="14" s="1"/>
  <c r="AG80" i="14" s="1"/>
  <c r="AG81" i="14" s="1"/>
  <c r="AG82" i="14" s="1"/>
  <c r="AG83" i="14" s="1"/>
  <c r="AG84" i="14" s="1"/>
  <c r="AG85" i="14" s="1"/>
  <c r="AG86" i="14" s="1"/>
  <c r="AG87" i="14" s="1"/>
  <c r="AG88" i="14" s="1"/>
  <c r="AG89" i="14" s="1"/>
  <c r="AG90" i="14" s="1"/>
  <c r="AG91" i="14" s="1"/>
  <c r="AG92" i="14" s="1"/>
  <c r="AG93" i="14" s="1"/>
  <c r="AG94" i="14" s="1"/>
  <c r="AG95" i="14" s="1"/>
  <c r="AG96" i="14" s="1"/>
  <c r="AG97" i="14" s="1"/>
  <c r="AG98" i="14" s="1"/>
  <c r="AG99" i="14" s="1"/>
  <c r="AG100" i="14" s="1"/>
  <c r="AG101" i="14" s="1"/>
  <c r="AG102" i="14" s="1"/>
  <c r="AF2" i="14"/>
  <c r="AF4" i="14" s="1"/>
  <c r="AF5" i="14" s="1"/>
  <c r="AF6" i="14" s="1"/>
  <c r="AF7" i="14" s="1"/>
  <c r="AF8" i="14" s="1"/>
  <c r="AF9" i="14" s="1"/>
  <c r="AF10" i="14" s="1"/>
  <c r="AF11" i="14" s="1"/>
  <c r="AF12" i="14" s="1"/>
  <c r="AF13" i="14" s="1"/>
  <c r="AF14" i="14" s="1"/>
  <c r="AF15" i="14" s="1"/>
  <c r="AF16" i="14" s="1"/>
  <c r="AF17" i="14" s="1"/>
  <c r="AF18" i="14" s="1"/>
  <c r="AF19" i="14" s="1"/>
  <c r="AF20" i="14" s="1"/>
  <c r="AF21" i="14" s="1"/>
  <c r="AF22" i="14" s="1"/>
  <c r="AF23" i="14" s="1"/>
  <c r="AF24" i="14" s="1"/>
  <c r="AF25" i="14" s="1"/>
  <c r="AF26" i="14" s="1"/>
  <c r="AF27" i="14" s="1"/>
  <c r="AF28" i="14" s="1"/>
  <c r="AF29" i="14" s="1"/>
  <c r="AF30" i="14" s="1"/>
  <c r="AF31" i="14" s="1"/>
  <c r="AF32" i="14" s="1"/>
  <c r="AF33" i="14" s="1"/>
  <c r="AF34" i="14" s="1"/>
  <c r="AF35" i="14" s="1"/>
  <c r="AF36" i="14" s="1"/>
  <c r="AF37" i="14" s="1"/>
  <c r="AF38" i="14" s="1"/>
  <c r="AF39" i="14" s="1"/>
  <c r="AF40" i="14" s="1"/>
  <c r="AF41" i="14" s="1"/>
  <c r="AF42" i="14" s="1"/>
  <c r="AF43" i="14" s="1"/>
  <c r="AF44" i="14" s="1"/>
  <c r="AF45" i="14" s="1"/>
  <c r="AF46" i="14" s="1"/>
  <c r="AF47" i="14" s="1"/>
  <c r="AF48" i="14" s="1"/>
  <c r="AF49" i="14" s="1"/>
  <c r="AF50" i="14" s="1"/>
  <c r="AF51" i="14" s="1"/>
  <c r="AF52" i="14" s="1"/>
  <c r="AF53" i="14" s="1"/>
  <c r="AF54" i="14" s="1"/>
  <c r="AF55" i="14" s="1"/>
  <c r="AF56" i="14" s="1"/>
  <c r="AF57" i="14" s="1"/>
  <c r="AF58" i="14" s="1"/>
  <c r="AF59" i="14" s="1"/>
  <c r="AF60" i="14" s="1"/>
  <c r="AF61" i="14" s="1"/>
  <c r="AF62" i="14" s="1"/>
  <c r="AF63" i="14" s="1"/>
  <c r="AF64" i="14" s="1"/>
  <c r="AF65" i="14" s="1"/>
  <c r="AF66" i="14" s="1"/>
  <c r="AF67" i="14" s="1"/>
  <c r="AF68" i="14" s="1"/>
  <c r="AF69" i="14" s="1"/>
  <c r="AF70" i="14" s="1"/>
  <c r="AF71" i="14" s="1"/>
  <c r="AF72" i="14" s="1"/>
  <c r="AF73" i="14" s="1"/>
  <c r="AF74" i="14" s="1"/>
  <c r="AF75" i="14" s="1"/>
  <c r="AF76" i="14" s="1"/>
  <c r="AF77" i="14" s="1"/>
  <c r="AF78" i="14" s="1"/>
  <c r="AF79" i="14" s="1"/>
  <c r="AF80" i="14" s="1"/>
  <c r="AF81" i="14" s="1"/>
  <c r="AF82" i="14" s="1"/>
  <c r="AF83" i="14" s="1"/>
  <c r="AF84" i="14" s="1"/>
  <c r="AF85" i="14" s="1"/>
  <c r="AF86" i="14" s="1"/>
  <c r="AF87" i="14" s="1"/>
  <c r="AF88" i="14" s="1"/>
  <c r="AF89" i="14" s="1"/>
  <c r="AF90" i="14" s="1"/>
  <c r="AF91" i="14" s="1"/>
  <c r="AF92" i="14" s="1"/>
  <c r="AF93" i="14" s="1"/>
  <c r="AF94" i="14" s="1"/>
  <c r="AF95" i="14" s="1"/>
  <c r="AF96" i="14" s="1"/>
  <c r="AF97" i="14" s="1"/>
  <c r="AF98" i="14" s="1"/>
  <c r="AF99" i="14" s="1"/>
  <c r="AF100" i="14" s="1"/>
  <c r="AF101" i="14" s="1"/>
  <c r="AF102" i="14" s="1"/>
  <c r="AF103" i="14" s="1"/>
  <c r="AF104" i="14" s="1"/>
  <c r="AF105" i="14" s="1"/>
  <c r="AF106" i="14" s="1"/>
  <c r="AF107" i="14" s="1"/>
  <c r="AF108" i="14" s="1"/>
  <c r="AF109" i="14" s="1"/>
  <c r="AF110" i="14" s="1"/>
  <c r="AF111" i="14" s="1"/>
  <c r="AF112" i="14" s="1"/>
  <c r="AF113" i="14" s="1"/>
  <c r="AF114" i="14" s="1"/>
  <c r="AF115" i="14" s="1"/>
  <c r="AF116" i="14" s="1"/>
  <c r="AF117" i="14" s="1"/>
  <c r="AF118" i="14" s="1"/>
  <c r="AF119" i="14" s="1"/>
  <c r="AF120" i="14" s="1"/>
  <c r="AF121" i="14" s="1"/>
  <c r="AF122" i="14" s="1"/>
  <c r="AF123" i="14" s="1"/>
  <c r="AF124" i="14" s="1"/>
  <c r="AF125" i="14" s="1"/>
  <c r="AF126" i="14" s="1"/>
  <c r="AF127" i="14" s="1"/>
  <c r="AF128" i="14" s="1"/>
  <c r="AF129" i="14" s="1"/>
  <c r="AF130" i="14" s="1"/>
  <c r="AF131" i="14" s="1"/>
  <c r="AF132" i="14" s="1"/>
  <c r="AF133" i="14" s="1"/>
  <c r="AF134" i="14" s="1"/>
  <c r="AF135" i="14" s="1"/>
  <c r="AF136" i="14" s="1"/>
  <c r="AF137" i="14" s="1"/>
  <c r="AF138" i="14" s="1"/>
  <c r="AF139" i="14" s="1"/>
  <c r="AF140" i="14" s="1"/>
  <c r="AF141" i="14" s="1"/>
  <c r="AF142" i="14" s="1"/>
  <c r="AF143" i="14" s="1"/>
  <c r="AF144" i="14" s="1"/>
  <c r="AF145" i="14" s="1"/>
  <c r="AF146" i="14" s="1"/>
  <c r="AF147" i="14" s="1"/>
  <c r="AF148" i="14" s="1"/>
  <c r="AF149" i="14" s="1"/>
  <c r="AF150" i="14" s="1"/>
  <c r="AF151" i="14" s="1"/>
  <c r="AF152" i="14" s="1"/>
  <c r="AF153" i="14" s="1"/>
  <c r="AF154" i="14" s="1"/>
  <c r="AF155" i="14" s="1"/>
  <c r="AF156" i="14" s="1"/>
  <c r="AF157" i="14" s="1"/>
  <c r="AF158" i="14" s="1"/>
  <c r="AF159" i="14" s="1"/>
  <c r="AF160" i="14" s="1"/>
  <c r="AF161" i="14" s="1"/>
  <c r="AF162" i="14" s="1"/>
  <c r="AF163" i="14" s="1"/>
  <c r="AF164" i="14" s="1"/>
  <c r="AF165" i="14" s="1"/>
  <c r="AF166" i="14" s="1"/>
  <c r="AF167" i="14" s="1"/>
  <c r="AF168" i="14" s="1"/>
  <c r="AF169" i="14" s="1"/>
  <c r="AF170" i="14" s="1"/>
  <c r="AF171" i="14" s="1"/>
  <c r="AF172" i="14" s="1"/>
  <c r="AF173" i="14" s="1"/>
  <c r="AF174" i="14" s="1"/>
  <c r="AF175" i="14" s="1"/>
  <c r="AF176" i="14" s="1"/>
  <c r="AF177" i="14" s="1"/>
  <c r="AF178" i="14" s="1"/>
  <c r="AF179" i="14" s="1"/>
  <c r="AF180" i="14" s="1"/>
  <c r="AF181" i="14" s="1"/>
  <c r="AF182" i="14" s="1"/>
  <c r="AF183" i="14" s="1"/>
  <c r="AF184" i="14" s="1"/>
  <c r="AF185" i="14" s="1"/>
  <c r="AF186" i="14" s="1"/>
  <c r="AF187" i="14" s="1"/>
  <c r="AF188" i="14" s="1"/>
  <c r="AF189" i="14" s="1"/>
  <c r="AF190" i="14" s="1"/>
  <c r="AF191" i="14" s="1"/>
  <c r="AF192" i="14" s="1"/>
  <c r="AF193" i="14" s="1"/>
  <c r="AF194" i="14" s="1"/>
  <c r="AE2" i="14"/>
  <c r="AE4" i="14" s="1"/>
  <c r="AE5" i="14" s="1"/>
  <c r="AE6" i="14" s="1"/>
  <c r="AE7" i="14" s="1"/>
  <c r="AE8" i="14" s="1"/>
  <c r="AE9" i="14" s="1"/>
  <c r="AE10" i="14" s="1"/>
  <c r="AE11" i="14" s="1"/>
  <c r="AE12" i="14" s="1"/>
  <c r="AE13" i="14" s="1"/>
  <c r="AE14" i="14" s="1"/>
  <c r="AE15" i="14" s="1"/>
  <c r="AE16" i="14" s="1"/>
  <c r="AE17" i="14" s="1"/>
  <c r="AE18" i="14" s="1"/>
  <c r="AE19" i="14" s="1"/>
  <c r="AE20" i="14" s="1"/>
  <c r="AE21" i="14" s="1"/>
  <c r="AE22" i="14" s="1"/>
  <c r="AE23" i="14" s="1"/>
  <c r="AE24" i="14" s="1"/>
  <c r="AE25" i="14" s="1"/>
  <c r="AE26" i="14" s="1"/>
  <c r="AE27" i="14" s="1"/>
  <c r="AE28" i="14" s="1"/>
  <c r="AE29" i="14" s="1"/>
  <c r="AE30" i="14" s="1"/>
  <c r="AE31" i="14" s="1"/>
  <c r="AE32" i="14" s="1"/>
  <c r="AE33" i="14" s="1"/>
  <c r="AE34" i="14" s="1"/>
  <c r="AE35" i="14" s="1"/>
  <c r="AE36" i="14" s="1"/>
  <c r="AE37" i="14" s="1"/>
  <c r="AE38" i="14" s="1"/>
  <c r="AE39" i="14" s="1"/>
  <c r="AE40" i="14" s="1"/>
  <c r="AE41" i="14" s="1"/>
  <c r="AE42" i="14" s="1"/>
  <c r="AE43" i="14" s="1"/>
  <c r="AE44" i="14" s="1"/>
  <c r="AE45" i="14" s="1"/>
  <c r="AE46" i="14" s="1"/>
  <c r="AE47" i="14" s="1"/>
  <c r="AE48" i="14" s="1"/>
  <c r="AE49" i="14" s="1"/>
  <c r="AE50" i="14" s="1"/>
  <c r="AE51" i="14" s="1"/>
  <c r="AE52" i="14" s="1"/>
  <c r="AE53" i="14" s="1"/>
  <c r="AE54" i="14" s="1"/>
  <c r="AE55" i="14" s="1"/>
  <c r="AE56" i="14" s="1"/>
  <c r="AE57" i="14" s="1"/>
  <c r="AE58" i="14" s="1"/>
  <c r="AE59" i="14" s="1"/>
  <c r="AE60" i="14" s="1"/>
  <c r="AE61" i="14" s="1"/>
  <c r="AE62" i="14" s="1"/>
  <c r="AE63" i="14" s="1"/>
  <c r="AE64" i="14" s="1"/>
  <c r="AE65" i="14" s="1"/>
  <c r="AE66" i="14" s="1"/>
  <c r="AE67" i="14" s="1"/>
  <c r="AE68" i="14" s="1"/>
  <c r="AE69" i="14" s="1"/>
  <c r="AE70" i="14" s="1"/>
  <c r="AE71" i="14" s="1"/>
  <c r="AE72" i="14" s="1"/>
  <c r="AE73" i="14" s="1"/>
  <c r="AE74" i="14" s="1"/>
  <c r="AE75" i="14" s="1"/>
  <c r="AE76" i="14" s="1"/>
  <c r="AE77" i="14" s="1"/>
  <c r="AE78" i="14" s="1"/>
  <c r="AE79" i="14" s="1"/>
  <c r="AE80" i="14" s="1"/>
  <c r="AE81" i="14" s="1"/>
  <c r="AE82" i="14" s="1"/>
  <c r="AE83" i="14" s="1"/>
  <c r="AE84" i="14" s="1"/>
  <c r="AE85" i="14" s="1"/>
  <c r="AE86" i="14" s="1"/>
  <c r="AE87" i="14" s="1"/>
  <c r="AE88" i="14" s="1"/>
  <c r="AE89" i="14" s="1"/>
  <c r="AE90" i="14" s="1"/>
  <c r="AE91" i="14" s="1"/>
  <c r="AE92" i="14" s="1"/>
  <c r="AE93" i="14" s="1"/>
  <c r="AE94" i="14" s="1"/>
  <c r="AE95" i="14" s="1"/>
  <c r="AE96" i="14" s="1"/>
  <c r="AE97" i="14" s="1"/>
  <c r="AE98" i="14" s="1"/>
  <c r="AE99" i="14" s="1"/>
  <c r="AE100" i="14" s="1"/>
  <c r="AE101" i="14" s="1"/>
  <c r="AE102" i="14" s="1"/>
  <c r="AE103" i="14" s="1"/>
  <c r="AE104" i="14" s="1"/>
  <c r="AE105" i="14" s="1"/>
  <c r="AE106" i="14" s="1"/>
  <c r="AE107" i="14" s="1"/>
  <c r="AE108" i="14" s="1"/>
  <c r="AE109" i="14" s="1"/>
  <c r="AE110" i="14" s="1"/>
  <c r="AE111" i="14" s="1"/>
  <c r="AE112" i="14" s="1"/>
  <c r="AE113" i="14" s="1"/>
  <c r="AE114" i="14" s="1"/>
  <c r="AE115" i="14" s="1"/>
  <c r="AE116" i="14" s="1"/>
  <c r="AE117" i="14" s="1"/>
  <c r="AE118" i="14" s="1"/>
  <c r="AE119" i="14" s="1"/>
  <c r="AE120" i="14" s="1"/>
  <c r="AE121" i="14" s="1"/>
  <c r="AE122" i="14" s="1"/>
  <c r="AE123" i="14" s="1"/>
  <c r="AE124" i="14" s="1"/>
  <c r="AE125" i="14" s="1"/>
  <c r="AE126" i="14" s="1"/>
  <c r="AE127" i="14" s="1"/>
  <c r="AE128" i="14" s="1"/>
  <c r="AE129" i="14" s="1"/>
  <c r="AE130" i="14" s="1"/>
  <c r="AE131" i="14" s="1"/>
  <c r="AE132" i="14" s="1"/>
  <c r="AE133" i="14" s="1"/>
  <c r="AE134" i="14" s="1"/>
  <c r="AE135" i="14" s="1"/>
  <c r="AE136" i="14" s="1"/>
  <c r="AE137" i="14" s="1"/>
  <c r="AE138" i="14" s="1"/>
  <c r="AE139" i="14" s="1"/>
  <c r="AE140" i="14" s="1"/>
  <c r="AE141" i="14" s="1"/>
  <c r="AE142" i="14" s="1"/>
  <c r="AE143" i="14" s="1"/>
  <c r="AE144" i="14" s="1"/>
  <c r="AE145" i="14" s="1"/>
  <c r="AE146" i="14" s="1"/>
  <c r="AE147" i="14" s="1"/>
  <c r="AE148" i="14" s="1"/>
  <c r="AE149" i="14" s="1"/>
  <c r="AE150" i="14" s="1"/>
  <c r="AE151" i="14" s="1"/>
  <c r="AE152" i="14" s="1"/>
  <c r="AE153" i="14" s="1"/>
  <c r="AE154" i="14" s="1"/>
  <c r="AE155" i="14" s="1"/>
  <c r="AE156" i="14" s="1"/>
  <c r="AE157" i="14" s="1"/>
  <c r="AE158" i="14" s="1"/>
  <c r="AE159" i="14" s="1"/>
  <c r="AE160" i="14" s="1"/>
  <c r="AE161" i="14" s="1"/>
  <c r="AE162" i="14" s="1"/>
  <c r="AE163" i="14" s="1"/>
  <c r="AE164" i="14" s="1"/>
  <c r="AE165" i="14" s="1"/>
  <c r="AE166" i="14" s="1"/>
  <c r="AE167" i="14" s="1"/>
  <c r="AD2" i="14"/>
  <c r="AD4" i="14" s="1"/>
  <c r="AD5" i="14" s="1"/>
  <c r="AD6" i="14" s="1"/>
  <c r="AD7" i="14" s="1"/>
  <c r="AD8" i="14" s="1"/>
  <c r="AD9" i="14" s="1"/>
  <c r="AD10" i="14" s="1"/>
  <c r="AD11" i="14" s="1"/>
  <c r="AD12" i="14" s="1"/>
  <c r="AD13" i="14" s="1"/>
  <c r="AD14" i="14" s="1"/>
  <c r="AD15" i="14" s="1"/>
  <c r="AD16" i="14" s="1"/>
  <c r="AD17" i="14" s="1"/>
  <c r="AD18" i="14" s="1"/>
  <c r="AD19" i="14" s="1"/>
  <c r="AD20" i="14" s="1"/>
  <c r="AD21" i="14" s="1"/>
  <c r="AD22" i="14" s="1"/>
  <c r="AD23" i="14" s="1"/>
  <c r="AD24" i="14" s="1"/>
  <c r="AD25" i="14" s="1"/>
  <c r="AD26" i="14" s="1"/>
  <c r="AD27" i="14" s="1"/>
  <c r="AD28" i="14" s="1"/>
  <c r="AD29" i="14" s="1"/>
  <c r="AD30" i="14" s="1"/>
  <c r="AD31" i="14" s="1"/>
  <c r="AD32" i="14" s="1"/>
  <c r="AD33" i="14" s="1"/>
  <c r="AD34" i="14" s="1"/>
  <c r="AD35" i="14" s="1"/>
  <c r="AD36" i="14" s="1"/>
  <c r="AD37" i="14" s="1"/>
  <c r="AD38" i="14" s="1"/>
  <c r="AD39" i="14" s="1"/>
  <c r="AD40" i="14" s="1"/>
  <c r="AD41" i="14" s="1"/>
  <c r="AD42" i="14" s="1"/>
  <c r="AD43" i="14" s="1"/>
  <c r="AD44" i="14" s="1"/>
  <c r="AD45" i="14" s="1"/>
  <c r="AD46" i="14" s="1"/>
  <c r="AD47" i="14" s="1"/>
  <c r="AD48" i="14" s="1"/>
  <c r="AD49" i="14" s="1"/>
  <c r="AD50" i="14" s="1"/>
  <c r="AD51" i="14" s="1"/>
  <c r="AD52" i="14" s="1"/>
  <c r="AD53" i="14" s="1"/>
  <c r="AD54" i="14" s="1"/>
  <c r="AD55" i="14" s="1"/>
  <c r="AD56" i="14" s="1"/>
  <c r="AD57" i="14" s="1"/>
  <c r="AD58" i="14" s="1"/>
  <c r="AD59" i="14" s="1"/>
  <c r="AD60" i="14" s="1"/>
  <c r="AD61" i="14" s="1"/>
  <c r="AD62" i="14" s="1"/>
  <c r="AD63" i="14" s="1"/>
  <c r="AD64" i="14" s="1"/>
  <c r="AD65" i="14" s="1"/>
  <c r="AD66" i="14" s="1"/>
  <c r="AD67" i="14" s="1"/>
  <c r="AD68" i="14" s="1"/>
  <c r="AD69" i="14" s="1"/>
  <c r="AD70" i="14" s="1"/>
  <c r="AD71" i="14" s="1"/>
  <c r="AD72" i="14" s="1"/>
  <c r="AD73" i="14" s="1"/>
  <c r="AD74" i="14" s="1"/>
  <c r="AD75" i="14" s="1"/>
  <c r="AD76" i="14" s="1"/>
  <c r="AD77" i="14" s="1"/>
  <c r="AD78" i="14" s="1"/>
  <c r="AD79" i="14" s="1"/>
  <c r="AD80" i="14" s="1"/>
  <c r="AD81" i="14" s="1"/>
  <c r="AD82" i="14" s="1"/>
  <c r="AD83" i="14" s="1"/>
  <c r="AD84" i="14" s="1"/>
  <c r="AD85" i="14" s="1"/>
  <c r="AD86" i="14" s="1"/>
  <c r="AD87" i="14" s="1"/>
  <c r="AD88" i="14" s="1"/>
  <c r="AD89" i="14" s="1"/>
  <c r="AD90" i="14" s="1"/>
  <c r="AD91" i="14" s="1"/>
  <c r="AD92" i="14" s="1"/>
  <c r="AD93" i="14" s="1"/>
  <c r="AD94" i="14" s="1"/>
  <c r="AD95" i="14" s="1"/>
  <c r="AD96" i="14" s="1"/>
  <c r="AD97" i="14" s="1"/>
  <c r="AC2" i="14"/>
  <c r="AC4" i="14" s="1"/>
  <c r="AC5" i="14" s="1"/>
  <c r="AC6" i="14" s="1"/>
  <c r="AC7" i="14" s="1"/>
  <c r="AC8" i="14" s="1"/>
  <c r="AC9" i="14" s="1"/>
  <c r="AC10" i="14" s="1"/>
  <c r="AC11" i="14" s="1"/>
  <c r="AC12" i="14" s="1"/>
  <c r="AC13" i="14" s="1"/>
  <c r="AC14" i="14" s="1"/>
  <c r="AC15" i="14" s="1"/>
  <c r="AC16" i="14" s="1"/>
  <c r="AC17" i="14" s="1"/>
  <c r="AC18" i="14" s="1"/>
  <c r="AC19" i="14" s="1"/>
  <c r="AC20" i="14" s="1"/>
  <c r="AC21" i="14" s="1"/>
  <c r="AC22" i="14" s="1"/>
  <c r="AC23" i="14" s="1"/>
  <c r="AC24" i="14" s="1"/>
  <c r="AC25" i="14" s="1"/>
  <c r="AC26" i="14" s="1"/>
  <c r="AC27" i="14" s="1"/>
  <c r="AC28" i="14" s="1"/>
  <c r="AC29" i="14" s="1"/>
  <c r="AC30" i="14" s="1"/>
  <c r="AC31" i="14" s="1"/>
  <c r="AC32" i="14" s="1"/>
  <c r="AC33" i="14" s="1"/>
  <c r="AC34" i="14" s="1"/>
  <c r="AC35" i="14" s="1"/>
  <c r="AC36" i="14" s="1"/>
  <c r="AC37" i="14" s="1"/>
  <c r="AC38" i="14" s="1"/>
  <c r="AC39" i="14" s="1"/>
  <c r="AC40" i="14" s="1"/>
  <c r="AC41" i="14" s="1"/>
  <c r="AC42" i="14" s="1"/>
  <c r="AC43" i="14" s="1"/>
  <c r="AC44" i="14" s="1"/>
  <c r="AC45" i="14" s="1"/>
  <c r="AC46" i="14" s="1"/>
  <c r="AC47" i="14" s="1"/>
  <c r="AC48" i="14" s="1"/>
  <c r="AC49" i="14" s="1"/>
  <c r="AC50" i="14" s="1"/>
  <c r="AC51" i="14" s="1"/>
  <c r="AC52" i="14" s="1"/>
  <c r="AC53" i="14" s="1"/>
  <c r="AC54" i="14" s="1"/>
  <c r="AC55" i="14" s="1"/>
  <c r="AC56" i="14" s="1"/>
  <c r="AC57" i="14" s="1"/>
  <c r="AC58" i="14" s="1"/>
  <c r="AC59" i="14" s="1"/>
  <c r="AC60" i="14" s="1"/>
  <c r="AC61" i="14" s="1"/>
  <c r="AC62" i="14" s="1"/>
  <c r="AC63" i="14" s="1"/>
  <c r="AC64" i="14" s="1"/>
  <c r="AC65" i="14" s="1"/>
  <c r="AC66" i="14" s="1"/>
  <c r="AC67" i="14" s="1"/>
  <c r="AC68" i="14" s="1"/>
  <c r="AC69" i="14" s="1"/>
  <c r="AC70" i="14" s="1"/>
  <c r="AC71" i="14" s="1"/>
  <c r="AC72" i="14" s="1"/>
  <c r="AC73" i="14" s="1"/>
  <c r="AC74" i="14" s="1"/>
  <c r="AC75" i="14" s="1"/>
  <c r="AC76" i="14" s="1"/>
  <c r="AC77" i="14" s="1"/>
  <c r="AC78" i="14" s="1"/>
  <c r="AC79" i="14" s="1"/>
  <c r="AC80" i="14" s="1"/>
  <c r="AC81" i="14" s="1"/>
  <c r="AC82" i="14" s="1"/>
  <c r="AC83" i="14" s="1"/>
  <c r="AC84" i="14" s="1"/>
  <c r="AC85" i="14" s="1"/>
  <c r="AC86" i="14" s="1"/>
  <c r="AC87" i="14" s="1"/>
  <c r="AC88" i="14" s="1"/>
  <c r="AC89" i="14" s="1"/>
  <c r="AC90" i="14" s="1"/>
  <c r="AC91" i="14" s="1"/>
  <c r="AC92" i="14" s="1"/>
  <c r="AC93" i="14" s="1"/>
  <c r="AC94" i="14" s="1"/>
  <c r="AC95" i="14" s="1"/>
  <c r="AC96" i="14" s="1"/>
  <c r="AC97" i="14" s="1"/>
  <c r="AC98" i="14" s="1"/>
  <c r="AC99" i="14" s="1"/>
  <c r="AC100" i="14" s="1"/>
  <c r="AC101" i="14" s="1"/>
  <c r="AC102" i="14" s="1"/>
  <c r="AC103" i="14" s="1"/>
  <c r="AC104" i="14" s="1"/>
  <c r="AC105" i="14" s="1"/>
  <c r="AC106" i="14" s="1"/>
  <c r="AC107" i="14" s="1"/>
  <c r="AC108" i="14" s="1"/>
  <c r="AC109" i="14" s="1"/>
  <c r="AC110" i="14" s="1"/>
  <c r="AC111" i="14" s="1"/>
  <c r="AC112" i="14" s="1"/>
  <c r="AC113" i="14" s="1"/>
  <c r="AC114" i="14" s="1"/>
  <c r="AC115" i="14" s="1"/>
  <c r="AC116" i="14" s="1"/>
  <c r="AC117" i="14" s="1"/>
  <c r="AC118" i="14" s="1"/>
  <c r="AC119" i="14" s="1"/>
  <c r="AC120" i="14" s="1"/>
  <c r="AC121" i="14" s="1"/>
  <c r="AC122" i="14" s="1"/>
  <c r="AC123" i="14" s="1"/>
  <c r="AC124" i="14" s="1"/>
  <c r="AC125" i="14" s="1"/>
  <c r="AC126" i="14" s="1"/>
  <c r="AC127" i="14" s="1"/>
  <c r="AC128" i="14" s="1"/>
  <c r="AC129" i="14" s="1"/>
  <c r="AC130" i="14" s="1"/>
  <c r="AC131" i="14" s="1"/>
  <c r="AC132" i="14" s="1"/>
  <c r="AC133" i="14" s="1"/>
  <c r="AC134" i="14" s="1"/>
  <c r="AC135" i="14" s="1"/>
  <c r="AC136" i="14" s="1"/>
  <c r="AC137" i="14" s="1"/>
  <c r="AC138" i="14" s="1"/>
  <c r="AC139" i="14" s="1"/>
  <c r="AC140" i="14" s="1"/>
  <c r="AC141" i="14" s="1"/>
  <c r="AC142" i="14" s="1"/>
  <c r="AC143" i="14" s="1"/>
  <c r="AC144" i="14" s="1"/>
  <c r="AC145" i="14" s="1"/>
  <c r="AC146" i="14" s="1"/>
  <c r="AC147" i="14" s="1"/>
  <c r="AC148" i="14" s="1"/>
  <c r="AC149" i="14" s="1"/>
  <c r="AC150" i="14" s="1"/>
  <c r="AC151" i="14" s="1"/>
  <c r="AC152" i="14" s="1"/>
  <c r="AC153" i="14" s="1"/>
  <c r="AC154" i="14" s="1"/>
  <c r="AC155" i="14" s="1"/>
  <c r="AC156" i="14" s="1"/>
  <c r="AC157" i="14" s="1"/>
  <c r="AC158" i="14" s="1"/>
  <c r="AC159" i="14" s="1"/>
  <c r="AC160" i="14" s="1"/>
  <c r="AC161" i="14" s="1"/>
  <c r="AC162" i="14" s="1"/>
  <c r="AC163" i="14" s="1"/>
  <c r="AC164" i="14" s="1"/>
  <c r="AC165" i="14" s="1"/>
  <c r="AC166" i="14" s="1"/>
  <c r="AC167" i="14" s="1"/>
  <c r="AC168" i="14" s="1"/>
  <c r="AC169" i="14" s="1"/>
  <c r="AC170" i="14" s="1"/>
  <c r="AC171" i="14" s="1"/>
  <c r="AC172" i="14" s="1"/>
  <c r="AC173" i="14" s="1"/>
  <c r="AC174" i="14" s="1"/>
  <c r="AC175" i="14" s="1"/>
  <c r="AC176" i="14" s="1"/>
  <c r="AC177" i="14" s="1"/>
  <c r="AC178" i="14" s="1"/>
  <c r="AC179" i="14" s="1"/>
  <c r="AC180" i="14" s="1"/>
  <c r="AC181" i="14" s="1"/>
  <c r="AC182" i="14" s="1"/>
  <c r="AC183" i="14" s="1"/>
  <c r="AC184" i="14" s="1"/>
  <c r="AC185" i="14" s="1"/>
  <c r="AC186" i="14" s="1"/>
  <c r="AC187" i="14" s="1"/>
  <c r="AC188" i="14" s="1"/>
  <c r="AC189" i="14" s="1"/>
  <c r="AC190" i="14" s="1"/>
  <c r="AC191" i="14" s="1"/>
  <c r="AC192" i="14" s="1"/>
  <c r="AC193" i="14" s="1"/>
  <c r="AC194" i="14" s="1"/>
  <c r="AC195" i="14" s="1"/>
  <c r="AC196" i="14" s="1"/>
  <c r="AC197" i="14" s="1"/>
  <c r="AC198" i="14" s="1"/>
  <c r="AC199" i="14" s="1"/>
  <c r="AB2" i="14"/>
  <c r="AB4" i="14" s="1"/>
  <c r="AB5" i="14" s="1"/>
  <c r="AB6" i="14" s="1"/>
  <c r="AB7" i="14" s="1"/>
  <c r="AB8" i="14" s="1"/>
  <c r="AB9" i="14" s="1"/>
  <c r="AB10" i="14" s="1"/>
  <c r="AB11" i="14" s="1"/>
  <c r="AB12" i="14" s="1"/>
  <c r="AB13" i="14" s="1"/>
  <c r="AB14" i="14" s="1"/>
  <c r="AB15" i="14" s="1"/>
  <c r="AB16" i="14" s="1"/>
  <c r="AB17" i="14" s="1"/>
  <c r="AB18" i="14" s="1"/>
  <c r="AB19" i="14" s="1"/>
  <c r="AB20" i="14" s="1"/>
  <c r="AB21" i="14" s="1"/>
  <c r="AB22" i="14" s="1"/>
  <c r="AB23" i="14" s="1"/>
  <c r="AB24" i="14" s="1"/>
  <c r="AB25" i="14" s="1"/>
  <c r="AB26" i="14" s="1"/>
  <c r="AB27" i="14" s="1"/>
  <c r="AB28" i="14" s="1"/>
  <c r="AB29" i="14" s="1"/>
  <c r="AB30" i="14" s="1"/>
  <c r="AB31" i="14" s="1"/>
  <c r="AB32" i="14" s="1"/>
  <c r="AB33" i="14" s="1"/>
  <c r="AB34" i="14" s="1"/>
  <c r="AB35" i="14" s="1"/>
  <c r="AB36" i="14" s="1"/>
  <c r="AB37" i="14" s="1"/>
  <c r="AB38" i="14" s="1"/>
  <c r="AB39" i="14" s="1"/>
  <c r="AB40" i="14" s="1"/>
  <c r="AB41" i="14" s="1"/>
  <c r="AB42" i="14" s="1"/>
  <c r="AB43" i="14" s="1"/>
  <c r="AB44" i="14" s="1"/>
  <c r="AB45" i="14" s="1"/>
  <c r="AB46" i="14" s="1"/>
  <c r="AB47" i="14" s="1"/>
  <c r="AB48" i="14" s="1"/>
  <c r="AB49" i="14" s="1"/>
  <c r="AB50" i="14" s="1"/>
  <c r="AB51" i="14" s="1"/>
  <c r="AB52" i="14" s="1"/>
  <c r="AB53" i="14" s="1"/>
  <c r="AB54" i="14" s="1"/>
  <c r="AB55" i="14" s="1"/>
  <c r="AB56" i="14" s="1"/>
  <c r="AB57" i="14" s="1"/>
  <c r="AB58" i="14" s="1"/>
  <c r="AB59" i="14" s="1"/>
  <c r="AB60" i="14" s="1"/>
  <c r="AB61" i="14" s="1"/>
  <c r="AB62" i="14" s="1"/>
  <c r="AB63" i="14" s="1"/>
  <c r="AB64" i="14" s="1"/>
  <c r="AB65" i="14" s="1"/>
  <c r="AB66" i="14" s="1"/>
  <c r="AB67" i="14" s="1"/>
  <c r="AB68" i="14" s="1"/>
  <c r="AB69" i="14" s="1"/>
  <c r="AB70" i="14" s="1"/>
  <c r="AB71" i="14" s="1"/>
  <c r="AB72" i="14" s="1"/>
  <c r="AB73" i="14" s="1"/>
  <c r="AB74" i="14" s="1"/>
  <c r="AB75" i="14" s="1"/>
  <c r="AB76" i="14" s="1"/>
  <c r="AB77" i="14" s="1"/>
  <c r="AB78" i="14" s="1"/>
  <c r="AB79" i="14" s="1"/>
  <c r="AB80" i="14" s="1"/>
  <c r="AB81" i="14" s="1"/>
  <c r="AB82" i="14" s="1"/>
  <c r="AB83" i="14" s="1"/>
  <c r="AB84" i="14" s="1"/>
  <c r="AB85" i="14" s="1"/>
  <c r="AB86" i="14" s="1"/>
  <c r="AB87" i="14" s="1"/>
  <c r="AB88" i="14" s="1"/>
  <c r="AB89" i="14" s="1"/>
  <c r="AB90" i="14" s="1"/>
  <c r="AB91" i="14" s="1"/>
  <c r="AB92" i="14" s="1"/>
  <c r="AB93" i="14" s="1"/>
  <c r="AB94" i="14" s="1"/>
  <c r="AB95" i="14" s="1"/>
  <c r="AB96" i="14" s="1"/>
  <c r="AB97" i="14" s="1"/>
  <c r="AB98" i="14" s="1"/>
  <c r="AA2" i="14"/>
  <c r="AA4" i="14" s="1"/>
  <c r="AA5" i="14" s="1"/>
  <c r="AA6" i="14" s="1"/>
  <c r="AA7" i="14" s="1"/>
  <c r="AA8" i="14" s="1"/>
  <c r="AA9" i="14" s="1"/>
  <c r="AA10" i="14" s="1"/>
  <c r="AA11" i="14" s="1"/>
  <c r="AA12" i="14" s="1"/>
  <c r="AA13" i="14" s="1"/>
  <c r="AA14" i="14" s="1"/>
  <c r="AA15" i="14" s="1"/>
  <c r="AA16" i="14" s="1"/>
  <c r="AA17" i="14" s="1"/>
  <c r="AA18" i="14" s="1"/>
  <c r="AA19" i="14" s="1"/>
  <c r="AA20" i="14" s="1"/>
  <c r="AA21" i="14" s="1"/>
  <c r="AA22" i="14" s="1"/>
  <c r="AA23" i="14" s="1"/>
  <c r="AA24" i="14" s="1"/>
  <c r="AA25" i="14" s="1"/>
  <c r="AA26" i="14" s="1"/>
  <c r="AA27" i="14" s="1"/>
  <c r="AA28" i="14" s="1"/>
  <c r="AA29" i="14" s="1"/>
  <c r="AA30" i="14" s="1"/>
  <c r="AA31" i="14" s="1"/>
  <c r="AA32" i="14" s="1"/>
  <c r="AA33" i="14" s="1"/>
  <c r="AA34" i="14" s="1"/>
  <c r="AA35" i="14" s="1"/>
  <c r="AA36" i="14" s="1"/>
  <c r="AA37" i="14" s="1"/>
  <c r="AA38" i="14" s="1"/>
  <c r="AA39" i="14" s="1"/>
  <c r="AA40" i="14" s="1"/>
  <c r="AA41" i="14" s="1"/>
  <c r="AA42" i="14" s="1"/>
  <c r="AA43" i="14" s="1"/>
  <c r="AA44" i="14" s="1"/>
  <c r="AA45" i="14" s="1"/>
  <c r="AA46" i="14" s="1"/>
  <c r="AA47" i="14" s="1"/>
  <c r="AA48" i="14" s="1"/>
  <c r="AA49" i="14" s="1"/>
  <c r="AA50" i="14" s="1"/>
  <c r="AA51" i="14" s="1"/>
  <c r="AA52" i="14" s="1"/>
  <c r="AA53" i="14" s="1"/>
  <c r="AA54" i="14" s="1"/>
  <c r="AA55" i="14" s="1"/>
  <c r="AA56" i="14" s="1"/>
  <c r="AA57" i="14" s="1"/>
  <c r="AA58" i="14" s="1"/>
  <c r="AA59" i="14" s="1"/>
  <c r="AA60" i="14" s="1"/>
  <c r="AA61" i="14" s="1"/>
  <c r="AA62" i="14" s="1"/>
  <c r="AA63" i="14" s="1"/>
  <c r="AA64" i="14" s="1"/>
  <c r="AA65" i="14" s="1"/>
  <c r="AA66" i="14" s="1"/>
  <c r="AA67" i="14" s="1"/>
  <c r="AA68" i="14" s="1"/>
  <c r="AA69" i="14" s="1"/>
  <c r="AA70" i="14" s="1"/>
  <c r="AA71" i="14" s="1"/>
  <c r="AA72" i="14" s="1"/>
  <c r="AA73" i="14" s="1"/>
  <c r="AA74" i="14" s="1"/>
  <c r="AA75" i="14" s="1"/>
  <c r="AA76" i="14" s="1"/>
  <c r="AA77" i="14" s="1"/>
  <c r="AA78" i="14" s="1"/>
  <c r="AA79" i="14" s="1"/>
  <c r="AA80" i="14" s="1"/>
  <c r="AA81" i="14" s="1"/>
  <c r="AA82" i="14" s="1"/>
  <c r="AA83" i="14" s="1"/>
  <c r="AA84" i="14" s="1"/>
  <c r="AA85" i="14" s="1"/>
  <c r="AA86" i="14" s="1"/>
  <c r="AA87" i="14" s="1"/>
  <c r="AA88" i="14" s="1"/>
  <c r="AA89" i="14" s="1"/>
  <c r="AA90" i="14" s="1"/>
  <c r="AA91" i="14" s="1"/>
  <c r="AA92" i="14" s="1"/>
  <c r="AA93" i="14" s="1"/>
  <c r="AA94" i="14" s="1"/>
  <c r="AA95" i="14" s="1"/>
  <c r="AA96" i="14" s="1"/>
  <c r="AA97" i="14" s="1"/>
  <c r="AA98" i="14" s="1"/>
  <c r="AA99" i="14" s="1"/>
  <c r="AA100" i="14" s="1"/>
  <c r="AA101" i="14" s="1"/>
  <c r="AA102" i="14" s="1"/>
  <c r="AA103" i="14" s="1"/>
  <c r="AA104" i="14" s="1"/>
  <c r="AA105" i="14" s="1"/>
  <c r="AA106" i="14" s="1"/>
  <c r="AA107" i="14" s="1"/>
  <c r="AA108" i="14" s="1"/>
  <c r="AA109" i="14" s="1"/>
  <c r="AA110" i="14" s="1"/>
  <c r="AA111" i="14" s="1"/>
  <c r="AA112" i="14" s="1"/>
  <c r="AA113" i="14" s="1"/>
  <c r="AA114" i="14" s="1"/>
  <c r="AA115" i="14" s="1"/>
  <c r="AA116" i="14" s="1"/>
  <c r="AA117" i="14" s="1"/>
  <c r="AA118" i="14" s="1"/>
  <c r="AA119" i="14" s="1"/>
  <c r="AA120" i="14" s="1"/>
  <c r="AA121" i="14" s="1"/>
  <c r="AA122" i="14" s="1"/>
  <c r="AA123" i="14" s="1"/>
  <c r="AA124" i="14" s="1"/>
  <c r="AA125" i="14" s="1"/>
  <c r="AA126" i="14" s="1"/>
  <c r="AA127" i="14" s="1"/>
  <c r="AA128" i="14" s="1"/>
  <c r="AA129" i="14" s="1"/>
  <c r="AA130" i="14" s="1"/>
  <c r="AA131" i="14" s="1"/>
  <c r="AA132" i="14" s="1"/>
  <c r="AA133" i="14" s="1"/>
  <c r="AA134" i="14" s="1"/>
  <c r="AA135" i="14" s="1"/>
  <c r="AA136" i="14" s="1"/>
  <c r="AA137" i="14" s="1"/>
  <c r="AA138" i="14" s="1"/>
  <c r="AA139" i="14" s="1"/>
  <c r="AA140" i="14" s="1"/>
  <c r="AA141" i="14" s="1"/>
  <c r="AA142" i="14" s="1"/>
  <c r="AA143" i="14" s="1"/>
  <c r="AA144" i="14" s="1"/>
  <c r="AA145" i="14" s="1"/>
  <c r="AA146" i="14" s="1"/>
  <c r="AA147" i="14" s="1"/>
  <c r="AA148" i="14" s="1"/>
  <c r="AA149" i="14" s="1"/>
  <c r="AA150" i="14" s="1"/>
  <c r="AA151" i="14" s="1"/>
  <c r="AA152" i="14" s="1"/>
  <c r="AA153" i="14" s="1"/>
  <c r="AA154" i="14" s="1"/>
  <c r="AA155" i="14" s="1"/>
  <c r="AA156" i="14" s="1"/>
  <c r="AA157" i="14" s="1"/>
  <c r="AA158" i="14" s="1"/>
  <c r="AA159" i="14" s="1"/>
  <c r="AA160" i="14" s="1"/>
  <c r="AA161" i="14" s="1"/>
  <c r="AA162" i="14" s="1"/>
  <c r="AA163" i="14" s="1"/>
  <c r="AA164" i="14" s="1"/>
  <c r="AA165" i="14" s="1"/>
  <c r="AA166" i="14" s="1"/>
  <c r="AA167" i="14" s="1"/>
  <c r="AA168" i="14" s="1"/>
  <c r="AA169" i="14" s="1"/>
  <c r="AA170" i="14" s="1"/>
  <c r="AA171" i="14" s="1"/>
  <c r="AA172" i="14" s="1"/>
  <c r="AA173" i="14" s="1"/>
  <c r="AA174" i="14" s="1"/>
  <c r="AA175" i="14" s="1"/>
  <c r="Z2" i="14"/>
  <c r="Z4" i="14" s="1"/>
  <c r="Z5" i="14" s="1"/>
  <c r="Z6" i="14" s="1"/>
  <c r="Z7" i="14" s="1"/>
  <c r="Z8" i="14" s="1"/>
  <c r="Z9" i="14" s="1"/>
  <c r="Z10" i="14" s="1"/>
  <c r="Z11" i="14" s="1"/>
  <c r="Z12" i="14" s="1"/>
  <c r="Z13" i="14" s="1"/>
  <c r="Z14" i="14" s="1"/>
  <c r="Z15" i="14" s="1"/>
  <c r="Z16" i="14" s="1"/>
  <c r="Z17" i="14" s="1"/>
  <c r="Z18" i="14" s="1"/>
  <c r="Z19" i="14" s="1"/>
  <c r="Z20" i="14" s="1"/>
  <c r="Z21" i="14" s="1"/>
  <c r="Z22" i="14" s="1"/>
  <c r="Z23" i="14" s="1"/>
  <c r="Z24" i="14" s="1"/>
  <c r="Z25" i="14" s="1"/>
  <c r="Z26" i="14" s="1"/>
  <c r="Z27" i="14" s="1"/>
  <c r="Z28" i="14" s="1"/>
  <c r="Z29" i="14" s="1"/>
  <c r="Z30" i="14" s="1"/>
  <c r="Z31" i="14" s="1"/>
  <c r="Z32" i="14" s="1"/>
  <c r="Z33" i="14" s="1"/>
  <c r="Z34" i="14" s="1"/>
  <c r="Z35" i="14" s="1"/>
  <c r="Z36" i="14" s="1"/>
  <c r="Z37" i="14" s="1"/>
  <c r="Z38" i="14" s="1"/>
  <c r="Z39" i="14" s="1"/>
  <c r="Z40" i="14" s="1"/>
  <c r="Z41" i="14" s="1"/>
  <c r="Z42" i="14" s="1"/>
  <c r="Z43" i="14" s="1"/>
  <c r="Z44" i="14" s="1"/>
  <c r="Z45" i="14" s="1"/>
  <c r="Z46" i="14" s="1"/>
  <c r="Z47" i="14" s="1"/>
  <c r="Z48" i="14" s="1"/>
  <c r="Z49" i="14" s="1"/>
  <c r="Z50" i="14" s="1"/>
  <c r="Z51" i="14" s="1"/>
  <c r="Z52" i="14" s="1"/>
  <c r="Z53" i="14" s="1"/>
  <c r="Z54" i="14" s="1"/>
  <c r="Z55" i="14" s="1"/>
  <c r="Z56" i="14" s="1"/>
  <c r="Z57" i="14" s="1"/>
  <c r="Z58" i="14" s="1"/>
  <c r="Z59" i="14" s="1"/>
  <c r="Z60" i="14" s="1"/>
  <c r="Z61" i="14" s="1"/>
  <c r="Z62" i="14" s="1"/>
  <c r="Z63" i="14" s="1"/>
  <c r="Z64" i="14" s="1"/>
  <c r="Z65" i="14" s="1"/>
  <c r="Z66" i="14" s="1"/>
  <c r="Z67" i="14" s="1"/>
  <c r="Z68" i="14" s="1"/>
  <c r="Z69" i="14" s="1"/>
  <c r="Z70" i="14" s="1"/>
  <c r="Z71" i="14" s="1"/>
  <c r="Z72" i="14" s="1"/>
  <c r="Z73" i="14" s="1"/>
  <c r="Z74" i="14" s="1"/>
  <c r="Z75" i="14" s="1"/>
  <c r="Z76" i="14" s="1"/>
  <c r="Z77" i="14" s="1"/>
  <c r="Z78" i="14" s="1"/>
  <c r="Z79" i="14" s="1"/>
  <c r="Z80" i="14" s="1"/>
  <c r="Z81" i="14" s="1"/>
  <c r="Z82" i="14" s="1"/>
  <c r="Z83" i="14" s="1"/>
  <c r="Z84" i="14" s="1"/>
  <c r="Z85" i="14" s="1"/>
  <c r="Z86" i="14" s="1"/>
  <c r="Z87" i="14" s="1"/>
  <c r="Z88" i="14" s="1"/>
  <c r="Z89" i="14" s="1"/>
  <c r="Z90" i="14" s="1"/>
  <c r="Z91" i="14" s="1"/>
  <c r="Z92" i="14" s="1"/>
  <c r="Z93" i="14" s="1"/>
  <c r="Z94" i="14" s="1"/>
  <c r="Z95" i="14" s="1"/>
  <c r="Z96" i="14" s="1"/>
  <c r="Y2" i="14"/>
  <c r="Y4" i="14" s="1"/>
  <c r="Y5" i="14" s="1"/>
  <c r="Y6" i="14" s="1"/>
  <c r="Y7" i="14" s="1"/>
  <c r="Y8" i="14" s="1"/>
  <c r="Y9" i="14" s="1"/>
  <c r="Y10" i="14" s="1"/>
  <c r="Y11" i="14" s="1"/>
  <c r="Y12" i="14" s="1"/>
  <c r="Y13" i="14" s="1"/>
  <c r="Y14" i="14" s="1"/>
  <c r="Y15" i="14" s="1"/>
  <c r="Y16" i="14" s="1"/>
  <c r="Y17" i="14" s="1"/>
  <c r="Y18" i="14" s="1"/>
  <c r="Y19" i="14" s="1"/>
  <c r="Y20" i="14" s="1"/>
  <c r="Y21" i="14" s="1"/>
  <c r="Y22" i="14" s="1"/>
  <c r="Y23" i="14" s="1"/>
  <c r="Y24" i="14" s="1"/>
  <c r="Y25" i="14" s="1"/>
  <c r="Y26" i="14" s="1"/>
  <c r="Y27" i="14" s="1"/>
  <c r="Y28" i="14" s="1"/>
  <c r="Y29" i="14" s="1"/>
  <c r="Y30" i="14" s="1"/>
  <c r="Y31" i="14" s="1"/>
  <c r="Y32" i="14" s="1"/>
  <c r="Y33" i="14" s="1"/>
  <c r="Y34" i="14" s="1"/>
  <c r="Y35" i="14" s="1"/>
  <c r="Y36" i="14" s="1"/>
  <c r="Y37" i="14" s="1"/>
  <c r="Y38" i="14" s="1"/>
  <c r="Y39" i="14" s="1"/>
  <c r="Y40" i="14" s="1"/>
  <c r="Y41" i="14" s="1"/>
  <c r="Y42" i="14" s="1"/>
  <c r="Y43" i="14" s="1"/>
  <c r="Y44" i="14" s="1"/>
  <c r="Y45" i="14" s="1"/>
  <c r="Y46" i="14" s="1"/>
  <c r="Y47" i="14" s="1"/>
  <c r="Y48" i="14" s="1"/>
  <c r="Y49" i="14" s="1"/>
  <c r="Y50" i="14" s="1"/>
  <c r="Y51" i="14" s="1"/>
  <c r="Y52" i="14" s="1"/>
  <c r="Y53" i="14" s="1"/>
  <c r="Y54" i="14" s="1"/>
  <c r="Y55" i="14" s="1"/>
  <c r="Y56" i="14" s="1"/>
  <c r="Y57" i="14" s="1"/>
  <c r="Y58" i="14" s="1"/>
  <c r="Y59" i="14" s="1"/>
  <c r="Y60" i="14" s="1"/>
  <c r="Y61" i="14" s="1"/>
  <c r="Y62" i="14" s="1"/>
  <c r="Y63" i="14" s="1"/>
  <c r="Y64" i="14" s="1"/>
  <c r="Y65" i="14" s="1"/>
  <c r="Y66" i="14" s="1"/>
  <c r="Y67" i="14" s="1"/>
  <c r="Y68" i="14" s="1"/>
  <c r="Y69" i="14" s="1"/>
  <c r="Y70" i="14" s="1"/>
  <c r="Y71" i="14" s="1"/>
  <c r="Y72" i="14" s="1"/>
  <c r="Y73" i="14" s="1"/>
  <c r="Y74" i="14" s="1"/>
  <c r="Y75" i="14" s="1"/>
  <c r="Y76" i="14" s="1"/>
  <c r="Y77" i="14" s="1"/>
  <c r="Y78" i="14" s="1"/>
  <c r="Y79" i="14" s="1"/>
  <c r="Y80" i="14" s="1"/>
  <c r="Y81" i="14" s="1"/>
  <c r="Y82" i="14" s="1"/>
  <c r="Y83" i="14" s="1"/>
  <c r="Y84" i="14" s="1"/>
  <c r="Y85" i="14" s="1"/>
  <c r="Y86" i="14" s="1"/>
  <c r="Y87" i="14" s="1"/>
  <c r="Y88" i="14" s="1"/>
  <c r="Y89" i="14" s="1"/>
  <c r="Y90" i="14" s="1"/>
  <c r="Y91" i="14" s="1"/>
  <c r="Y92" i="14" s="1"/>
  <c r="Y93" i="14" s="1"/>
  <c r="Y94" i="14" s="1"/>
  <c r="Y95" i="14" s="1"/>
  <c r="Y96" i="14" s="1"/>
  <c r="Y97" i="14" s="1"/>
  <c r="Y98" i="14" s="1"/>
  <c r="Y99" i="14" s="1"/>
  <c r="Y100" i="14" s="1"/>
  <c r="Y101" i="14" s="1"/>
  <c r="Y102" i="14" s="1"/>
  <c r="Y103" i="14" s="1"/>
  <c r="Y104" i="14" s="1"/>
  <c r="Y105" i="14" s="1"/>
  <c r="Y106" i="14" s="1"/>
  <c r="Y107" i="14" s="1"/>
  <c r="Y108" i="14" s="1"/>
  <c r="Y109" i="14" s="1"/>
  <c r="Y110" i="14" s="1"/>
  <c r="Y111" i="14" s="1"/>
  <c r="Y112" i="14" s="1"/>
  <c r="Y113" i="14" s="1"/>
  <c r="Y114" i="14" s="1"/>
  <c r="Y115" i="14" s="1"/>
  <c r="Y116" i="14" s="1"/>
  <c r="Y117" i="14" s="1"/>
  <c r="Y118" i="14" s="1"/>
  <c r="Y119" i="14" s="1"/>
  <c r="Y120" i="14" s="1"/>
  <c r="Y121" i="14" s="1"/>
  <c r="Y122" i="14" s="1"/>
  <c r="Y123" i="14" s="1"/>
  <c r="Y124" i="14" s="1"/>
  <c r="Y125" i="14" s="1"/>
  <c r="Y126" i="14" s="1"/>
  <c r="Y127" i="14" s="1"/>
  <c r="Y128" i="14" s="1"/>
  <c r="Y129" i="14" s="1"/>
  <c r="Y130" i="14" s="1"/>
  <c r="Y131" i="14" s="1"/>
  <c r="Y132" i="14" s="1"/>
  <c r="Y133" i="14" s="1"/>
  <c r="Y134" i="14" s="1"/>
  <c r="Y135" i="14" s="1"/>
  <c r="Y136" i="14" s="1"/>
  <c r="Y137" i="14" s="1"/>
  <c r="Y138" i="14" s="1"/>
  <c r="Y139" i="14" s="1"/>
  <c r="Y140" i="14" s="1"/>
  <c r="Y141" i="14" s="1"/>
  <c r="Y142" i="14" s="1"/>
  <c r="Y143" i="14" s="1"/>
  <c r="Y144" i="14" s="1"/>
  <c r="Y145" i="14" s="1"/>
  <c r="Y146" i="14" s="1"/>
  <c r="Y147" i="14" s="1"/>
  <c r="Y148" i="14" s="1"/>
  <c r="Y149" i="14" s="1"/>
  <c r="Y150" i="14" s="1"/>
  <c r="Y151" i="14" s="1"/>
  <c r="Y152" i="14" s="1"/>
  <c r="Y153" i="14" s="1"/>
  <c r="Y154" i="14" s="1"/>
  <c r="Y155" i="14" s="1"/>
  <c r="Y156" i="14" s="1"/>
  <c r="Y157" i="14" s="1"/>
  <c r="Y158" i="14" s="1"/>
  <c r="Y159" i="14" s="1"/>
  <c r="Y160" i="14" s="1"/>
  <c r="Y161" i="14" s="1"/>
  <c r="Y162" i="14" s="1"/>
  <c r="Y163" i="14" s="1"/>
  <c r="Y164" i="14" s="1"/>
  <c r="Y165" i="14" s="1"/>
  <c r="Y166" i="14" s="1"/>
  <c r="Y167" i="14" s="1"/>
  <c r="X2" i="14"/>
  <c r="X4" i="14" s="1"/>
  <c r="X5" i="14" s="1"/>
  <c r="X6" i="14" s="1"/>
  <c r="X7" i="14" s="1"/>
  <c r="X8" i="14" s="1"/>
  <c r="X9" i="14" s="1"/>
  <c r="X10" i="14" s="1"/>
  <c r="X11" i="14" s="1"/>
  <c r="X12" i="14" s="1"/>
  <c r="X13" i="14" s="1"/>
  <c r="X14" i="14" s="1"/>
  <c r="X15" i="14" s="1"/>
  <c r="X16" i="14" s="1"/>
  <c r="X17" i="14" s="1"/>
  <c r="X18" i="14" s="1"/>
  <c r="X19" i="14" s="1"/>
  <c r="X20" i="14" s="1"/>
  <c r="X21" i="14" s="1"/>
  <c r="X22" i="14" s="1"/>
  <c r="X23" i="14" s="1"/>
  <c r="X24" i="14" s="1"/>
  <c r="X25" i="14" s="1"/>
  <c r="X26" i="14" s="1"/>
  <c r="X27" i="14" s="1"/>
  <c r="X28" i="14" s="1"/>
  <c r="X29" i="14" s="1"/>
  <c r="X30" i="14" s="1"/>
  <c r="X31" i="14" s="1"/>
  <c r="X32" i="14" s="1"/>
  <c r="X33" i="14" s="1"/>
  <c r="X34" i="14" s="1"/>
  <c r="X35" i="14" s="1"/>
  <c r="X36" i="14" s="1"/>
  <c r="X37" i="14" s="1"/>
  <c r="X38" i="14" s="1"/>
  <c r="X39" i="14" s="1"/>
  <c r="X40" i="14" s="1"/>
  <c r="X41" i="14" s="1"/>
  <c r="X42" i="14" s="1"/>
  <c r="X43" i="14" s="1"/>
  <c r="X44" i="14" s="1"/>
  <c r="X45" i="14" s="1"/>
  <c r="X46" i="14" s="1"/>
  <c r="X47" i="14" s="1"/>
  <c r="X48" i="14" s="1"/>
  <c r="X49" i="14" s="1"/>
  <c r="X50" i="14" s="1"/>
  <c r="X51" i="14" s="1"/>
  <c r="X52" i="14" s="1"/>
  <c r="X53" i="14" s="1"/>
  <c r="X54" i="14" s="1"/>
  <c r="X55" i="14" s="1"/>
  <c r="X56" i="14" s="1"/>
  <c r="X57" i="14" s="1"/>
  <c r="X58" i="14" s="1"/>
  <c r="X59" i="14" s="1"/>
  <c r="X60" i="14" s="1"/>
  <c r="X61" i="14" s="1"/>
  <c r="X62" i="14" s="1"/>
  <c r="X63" i="14" s="1"/>
  <c r="X64" i="14" s="1"/>
  <c r="X65" i="14" s="1"/>
  <c r="X66" i="14" s="1"/>
  <c r="X67" i="14" s="1"/>
  <c r="X68" i="14" s="1"/>
  <c r="X69" i="14" s="1"/>
  <c r="X70" i="14" s="1"/>
  <c r="X71" i="14" s="1"/>
  <c r="X72" i="14" s="1"/>
  <c r="X73" i="14" s="1"/>
  <c r="X74" i="14" s="1"/>
  <c r="X75" i="14" s="1"/>
  <c r="X76" i="14" s="1"/>
  <c r="X77" i="14" s="1"/>
  <c r="X78" i="14" s="1"/>
  <c r="X79" i="14" s="1"/>
  <c r="X80" i="14" s="1"/>
  <c r="X81" i="14" s="1"/>
  <c r="X82" i="14" s="1"/>
  <c r="X83" i="14" s="1"/>
  <c r="X84" i="14" s="1"/>
  <c r="X85" i="14" s="1"/>
  <c r="X86" i="14" s="1"/>
  <c r="X87" i="14" s="1"/>
  <c r="X88" i="14" s="1"/>
  <c r="X89" i="14" s="1"/>
  <c r="X90" i="14" s="1"/>
  <c r="X91" i="14" s="1"/>
  <c r="X92" i="14" s="1"/>
  <c r="X93" i="14" s="1"/>
  <c r="X94" i="14" s="1"/>
  <c r="X95" i="14" s="1"/>
  <c r="X96" i="14" s="1"/>
  <c r="X97" i="14" s="1"/>
  <c r="X98" i="14" s="1"/>
  <c r="X99" i="14" s="1"/>
  <c r="X100" i="14" s="1"/>
  <c r="X101" i="14" s="1"/>
  <c r="X102" i="14" s="1"/>
  <c r="W2" i="14"/>
  <c r="W4" i="14" s="1"/>
  <c r="W5" i="14" s="1"/>
  <c r="W6" i="14" s="1"/>
  <c r="W7" i="14" s="1"/>
  <c r="W8" i="14" s="1"/>
  <c r="W9" i="14" s="1"/>
  <c r="W10" i="14" s="1"/>
  <c r="W11" i="14" s="1"/>
  <c r="W12" i="14" s="1"/>
  <c r="W13" i="14" s="1"/>
  <c r="W14" i="14" s="1"/>
  <c r="W15" i="14" s="1"/>
  <c r="W16" i="14" s="1"/>
  <c r="W17" i="14" s="1"/>
  <c r="W18" i="14" s="1"/>
  <c r="W19" i="14" s="1"/>
  <c r="W20" i="14" s="1"/>
  <c r="W21" i="14" s="1"/>
  <c r="W22" i="14" s="1"/>
  <c r="W23" i="14" s="1"/>
  <c r="W24" i="14" s="1"/>
  <c r="W25" i="14" s="1"/>
  <c r="W26" i="14" s="1"/>
  <c r="W27" i="14" s="1"/>
  <c r="W28" i="14" s="1"/>
  <c r="W29" i="14" s="1"/>
  <c r="W30" i="14" s="1"/>
  <c r="W31" i="14" s="1"/>
  <c r="W32" i="14" s="1"/>
  <c r="W33" i="14" s="1"/>
  <c r="W34" i="14" s="1"/>
  <c r="W35" i="14" s="1"/>
  <c r="W36" i="14" s="1"/>
  <c r="W37" i="14" s="1"/>
  <c r="W38" i="14" s="1"/>
  <c r="W39" i="14" s="1"/>
  <c r="W40" i="14" s="1"/>
  <c r="W41" i="14" s="1"/>
  <c r="W42" i="14" s="1"/>
  <c r="W43" i="14" s="1"/>
  <c r="W44" i="14" s="1"/>
  <c r="W45" i="14" s="1"/>
  <c r="W46" i="14" s="1"/>
  <c r="W47" i="14" s="1"/>
  <c r="W48" i="14" s="1"/>
  <c r="W49" i="14" s="1"/>
  <c r="W50" i="14" s="1"/>
  <c r="W51" i="14" s="1"/>
  <c r="W52" i="14" s="1"/>
  <c r="W53" i="14" s="1"/>
  <c r="W54" i="14" s="1"/>
  <c r="W55" i="14" s="1"/>
  <c r="W56" i="14" s="1"/>
  <c r="W57" i="14" s="1"/>
  <c r="W58" i="14" s="1"/>
  <c r="W59" i="14" s="1"/>
  <c r="W60" i="14" s="1"/>
  <c r="W61" i="14" s="1"/>
  <c r="W62" i="14" s="1"/>
  <c r="W63" i="14" s="1"/>
  <c r="W64" i="14" s="1"/>
  <c r="W65" i="14" s="1"/>
  <c r="W66" i="14" s="1"/>
  <c r="W67" i="14" s="1"/>
  <c r="W68" i="14" s="1"/>
  <c r="W69" i="14" s="1"/>
  <c r="W70" i="14" s="1"/>
  <c r="W71" i="14" s="1"/>
  <c r="W72" i="14" s="1"/>
  <c r="W73" i="14" s="1"/>
  <c r="W74" i="14" s="1"/>
  <c r="W75" i="14" s="1"/>
  <c r="W76" i="14" s="1"/>
  <c r="W77" i="14" s="1"/>
  <c r="W78" i="14" s="1"/>
  <c r="W79" i="14" s="1"/>
  <c r="W80" i="14" s="1"/>
  <c r="W81" i="14" s="1"/>
  <c r="W82" i="14" s="1"/>
  <c r="W83" i="14" s="1"/>
  <c r="W84" i="14" s="1"/>
  <c r="W85" i="14" s="1"/>
  <c r="W86" i="14" s="1"/>
  <c r="W87" i="14" s="1"/>
  <c r="W88" i="14" s="1"/>
  <c r="W89" i="14" s="1"/>
  <c r="W90" i="14" s="1"/>
  <c r="W91" i="14" s="1"/>
  <c r="W92" i="14" s="1"/>
  <c r="W93" i="14" s="1"/>
  <c r="W94" i="14" s="1"/>
  <c r="W95" i="14" s="1"/>
  <c r="W96" i="14" s="1"/>
  <c r="W97" i="14" s="1"/>
  <c r="V2" i="14"/>
  <c r="V4" i="14" s="1"/>
  <c r="V5" i="14" s="1"/>
  <c r="V6" i="14" s="1"/>
  <c r="V7" i="14" s="1"/>
  <c r="V8" i="14" s="1"/>
  <c r="V9" i="14" s="1"/>
  <c r="V10" i="14" s="1"/>
  <c r="V11" i="14" s="1"/>
  <c r="V12" i="14" s="1"/>
  <c r="V13" i="14" s="1"/>
  <c r="V14" i="14" s="1"/>
  <c r="V15" i="14" s="1"/>
  <c r="V16" i="14" s="1"/>
  <c r="V17" i="14" s="1"/>
  <c r="V18" i="14" s="1"/>
  <c r="V19" i="14" s="1"/>
  <c r="V20" i="14" s="1"/>
  <c r="V21" i="14" s="1"/>
  <c r="V22" i="14" s="1"/>
  <c r="V23" i="14" s="1"/>
  <c r="V24" i="14" s="1"/>
  <c r="V25" i="14" s="1"/>
  <c r="V26" i="14" s="1"/>
  <c r="V27" i="14" s="1"/>
  <c r="V28" i="14" s="1"/>
  <c r="V29" i="14" s="1"/>
  <c r="V30" i="14" s="1"/>
  <c r="V31" i="14" s="1"/>
  <c r="V32" i="14" s="1"/>
  <c r="V33" i="14" s="1"/>
  <c r="V34" i="14" s="1"/>
  <c r="V35" i="14" s="1"/>
  <c r="V36" i="14" s="1"/>
  <c r="V37" i="14" s="1"/>
  <c r="V38" i="14" s="1"/>
  <c r="V39" i="14" s="1"/>
  <c r="V40" i="14" s="1"/>
  <c r="V41" i="14" s="1"/>
  <c r="V42" i="14" s="1"/>
  <c r="V43" i="14" s="1"/>
  <c r="V44" i="14" s="1"/>
  <c r="V45" i="14" s="1"/>
  <c r="V46" i="14" s="1"/>
  <c r="V47" i="14" s="1"/>
  <c r="V48" i="14" s="1"/>
  <c r="V49" i="14" s="1"/>
  <c r="V50" i="14" s="1"/>
  <c r="V51" i="14" s="1"/>
  <c r="V52" i="14" s="1"/>
  <c r="V53" i="14" s="1"/>
  <c r="V54" i="14" s="1"/>
  <c r="V55" i="14" s="1"/>
  <c r="V56" i="14" s="1"/>
  <c r="V57" i="14" s="1"/>
  <c r="V58" i="14" s="1"/>
  <c r="V59" i="14" s="1"/>
  <c r="V60" i="14" s="1"/>
  <c r="V61" i="14" s="1"/>
  <c r="V62" i="14" s="1"/>
  <c r="V63" i="14" s="1"/>
  <c r="V64" i="14" s="1"/>
  <c r="V65" i="14" s="1"/>
  <c r="V66" i="14" s="1"/>
  <c r="V67" i="14" s="1"/>
  <c r="V68" i="14" s="1"/>
  <c r="V69" i="14" s="1"/>
  <c r="V70" i="14" s="1"/>
  <c r="V71" i="14" s="1"/>
  <c r="V72" i="14" s="1"/>
  <c r="V73" i="14" s="1"/>
  <c r="V74" i="14" s="1"/>
  <c r="V75" i="14" s="1"/>
  <c r="V76" i="14" s="1"/>
  <c r="V77" i="14" s="1"/>
  <c r="V78" i="14" s="1"/>
  <c r="V79" i="14" s="1"/>
  <c r="V80" i="14" s="1"/>
  <c r="V81" i="14" s="1"/>
  <c r="V82" i="14" s="1"/>
  <c r="V83" i="14" s="1"/>
  <c r="V84" i="14" s="1"/>
  <c r="V85" i="14" s="1"/>
  <c r="V86" i="14" s="1"/>
  <c r="V87" i="14" s="1"/>
  <c r="V88" i="14" s="1"/>
  <c r="V89" i="14" s="1"/>
  <c r="V90" i="14" s="1"/>
  <c r="V91" i="14" s="1"/>
  <c r="V92" i="14" s="1"/>
  <c r="V93" i="14" s="1"/>
  <c r="V94" i="14" s="1"/>
  <c r="V95" i="14" s="1"/>
  <c r="V96" i="14" s="1"/>
  <c r="V97" i="14" s="1"/>
  <c r="V98" i="14" s="1"/>
  <c r="V99" i="14" s="1"/>
  <c r="V100" i="14" s="1"/>
  <c r="V101" i="14" s="1"/>
  <c r="V102" i="14" s="1"/>
  <c r="V103" i="14" s="1"/>
  <c r="V104" i="14" s="1"/>
  <c r="V105" i="14" s="1"/>
  <c r="V106" i="14" s="1"/>
  <c r="V107" i="14" s="1"/>
  <c r="V108" i="14" s="1"/>
  <c r="V109" i="14" s="1"/>
  <c r="V110" i="14" s="1"/>
  <c r="V111" i="14" s="1"/>
  <c r="V112" i="14" s="1"/>
  <c r="V113" i="14" s="1"/>
  <c r="V114" i="14" s="1"/>
  <c r="V115" i="14" s="1"/>
  <c r="V116" i="14" s="1"/>
  <c r="V117" i="14" s="1"/>
  <c r="V118" i="14" s="1"/>
  <c r="V119" i="14" s="1"/>
  <c r="V120" i="14" s="1"/>
  <c r="V121" i="14" s="1"/>
  <c r="V122" i="14" s="1"/>
  <c r="V123" i="14" s="1"/>
  <c r="V124" i="14" s="1"/>
  <c r="V125" i="14" s="1"/>
  <c r="V126" i="14" s="1"/>
  <c r="V127" i="14" s="1"/>
  <c r="V128" i="14" s="1"/>
  <c r="V129" i="14" s="1"/>
  <c r="V130" i="14" s="1"/>
  <c r="V131" i="14" s="1"/>
  <c r="V132" i="14" s="1"/>
  <c r="V133" i="14" s="1"/>
  <c r="V134" i="14" s="1"/>
  <c r="V135" i="14" s="1"/>
  <c r="V136" i="14" s="1"/>
  <c r="V137" i="14" s="1"/>
  <c r="V138" i="14" s="1"/>
  <c r="V139" i="14" s="1"/>
  <c r="V140" i="14" s="1"/>
  <c r="V141" i="14" s="1"/>
  <c r="V142" i="14" s="1"/>
  <c r="V143" i="14" s="1"/>
  <c r="V144" i="14" s="1"/>
  <c r="V145" i="14" s="1"/>
  <c r="V146" i="14" s="1"/>
  <c r="V147" i="14" s="1"/>
  <c r="V148" i="14" s="1"/>
  <c r="V149" i="14" s="1"/>
  <c r="V150" i="14" s="1"/>
  <c r="V151" i="14" s="1"/>
  <c r="V152" i="14" s="1"/>
  <c r="V153" i="14" s="1"/>
  <c r="V154" i="14" s="1"/>
  <c r="V155" i="14" s="1"/>
  <c r="V156" i="14" s="1"/>
  <c r="V157" i="14" s="1"/>
  <c r="V158" i="14" s="1"/>
  <c r="V159" i="14" s="1"/>
  <c r="V160" i="14" s="1"/>
  <c r="V161" i="14" s="1"/>
  <c r="V162" i="14" s="1"/>
  <c r="V163" i="14" s="1"/>
  <c r="V164" i="14" s="1"/>
  <c r="V165" i="14" s="1"/>
  <c r="V166" i="14" s="1"/>
  <c r="V167" i="14" s="1"/>
  <c r="V168" i="14" s="1"/>
  <c r="V169" i="14" s="1"/>
  <c r="V170" i="14" s="1"/>
  <c r="V171" i="14" s="1"/>
  <c r="V172" i="14" s="1"/>
  <c r="V173" i="14" s="1"/>
  <c r="V174" i="14" s="1"/>
  <c r="V175" i="14" s="1"/>
  <c r="V176" i="14" s="1"/>
  <c r="V177" i="14" s="1"/>
  <c r="U2" i="14"/>
  <c r="U4" i="14" s="1"/>
  <c r="U5" i="14" s="1"/>
  <c r="U6" i="14" s="1"/>
  <c r="U7" i="14" s="1"/>
  <c r="U8" i="14" s="1"/>
  <c r="U9" i="14" s="1"/>
  <c r="U10" i="14" s="1"/>
  <c r="U11" i="14" s="1"/>
  <c r="U12" i="14" s="1"/>
  <c r="U13" i="14" s="1"/>
  <c r="U14" i="14" s="1"/>
  <c r="U15" i="14" s="1"/>
  <c r="U16" i="14" s="1"/>
  <c r="U17" i="14" s="1"/>
  <c r="U18" i="14" s="1"/>
  <c r="U19" i="14" s="1"/>
  <c r="U20" i="14" s="1"/>
  <c r="U21" i="14" s="1"/>
  <c r="U22" i="14" s="1"/>
  <c r="U23" i="14" s="1"/>
  <c r="U24" i="14" s="1"/>
  <c r="U25" i="14" s="1"/>
  <c r="U26" i="14" s="1"/>
  <c r="U27" i="14" s="1"/>
  <c r="U28" i="14" s="1"/>
  <c r="U29" i="14" s="1"/>
  <c r="U30" i="14" s="1"/>
  <c r="U31" i="14" s="1"/>
  <c r="U32" i="14" s="1"/>
  <c r="U33" i="14" s="1"/>
  <c r="U34" i="14" s="1"/>
  <c r="U35" i="14" s="1"/>
  <c r="U36" i="14" s="1"/>
  <c r="U37" i="14" s="1"/>
  <c r="U38" i="14" s="1"/>
  <c r="U39" i="14" s="1"/>
  <c r="U40" i="14" s="1"/>
  <c r="U41" i="14" s="1"/>
  <c r="U42" i="14" s="1"/>
  <c r="U43" i="14" s="1"/>
  <c r="U44" i="14" s="1"/>
  <c r="U45" i="14" s="1"/>
  <c r="U46" i="14" s="1"/>
  <c r="U47" i="14" s="1"/>
  <c r="U48" i="14" s="1"/>
  <c r="U49" i="14" s="1"/>
  <c r="U50" i="14" s="1"/>
  <c r="U51" i="14" s="1"/>
  <c r="U52" i="14" s="1"/>
  <c r="U53" i="14" s="1"/>
  <c r="U54" i="14" s="1"/>
  <c r="U55" i="14" s="1"/>
  <c r="U56" i="14" s="1"/>
  <c r="U57" i="14" s="1"/>
  <c r="U58" i="14" s="1"/>
  <c r="U59" i="14" s="1"/>
  <c r="U60" i="14" s="1"/>
  <c r="U61" i="14" s="1"/>
  <c r="U62" i="14" s="1"/>
  <c r="U63" i="14" s="1"/>
  <c r="U64" i="14" s="1"/>
  <c r="U65" i="14" s="1"/>
  <c r="U66" i="14" s="1"/>
  <c r="U67" i="14" s="1"/>
  <c r="U68" i="14" s="1"/>
  <c r="U69" i="14" s="1"/>
  <c r="U70" i="14" s="1"/>
  <c r="U71" i="14" s="1"/>
  <c r="U72" i="14" s="1"/>
  <c r="U73" i="14" s="1"/>
  <c r="U74" i="14" s="1"/>
  <c r="U75" i="14" s="1"/>
  <c r="U76" i="14" s="1"/>
  <c r="U77" i="14" s="1"/>
  <c r="U78" i="14" s="1"/>
  <c r="U79" i="14" s="1"/>
  <c r="U80" i="14" s="1"/>
  <c r="U81" i="14" s="1"/>
  <c r="U82" i="14" s="1"/>
  <c r="U83" i="14" s="1"/>
  <c r="U84" i="14" s="1"/>
  <c r="U85" i="14" s="1"/>
  <c r="U86" i="14" s="1"/>
  <c r="U87" i="14" s="1"/>
  <c r="U88" i="14" s="1"/>
  <c r="U89" i="14" s="1"/>
  <c r="U90" i="14" s="1"/>
  <c r="U91" i="14" s="1"/>
  <c r="U92" i="14" s="1"/>
  <c r="U93" i="14" s="1"/>
  <c r="U94" i="14" s="1"/>
  <c r="U95" i="14" s="1"/>
  <c r="U96" i="14" s="1"/>
  <c r="U97" i="14" s="1"/>
  <c r="U98" i="14" s="1"/>
  <c r="T2" i="14"/>
  <c r="T4" i="14" s="1"/>
  <c r="T5" i="14" s="1"/>
  <c r="T6" i="14" s="1"/>
  <c r="T7" i="14" s="1"/>
  <c r="T8" i="14" s="1"/>
  <c r="T9" i="14" s="1"/>
  <c r="T10" i="14" s="1"/>
  <c r="T11" i="14" s="1"/>
  <c r="T12" i="14" s="1"/>
  <c r="T13" i="14" s="1"/>
  <c r="T14" i="14" s="1"/>
  <c r="T15" i="14" s="1"/>
  <c r="T16" i="14" s="1"/>
  <c r="T17" i="14" s="1"/>
  <c r="T18" i="14" s="1"/>
  <c r="T19" i="14" s="1"/>
  <c r="T20" i="14" s="1"/>
  <c r="T21" i="14" s="1"/>
  <c r="T22" i="14" s="1"/>
  <c r="T23" i="14" s="1"/>
  <c r="T24" i="14" s="1"/>
  <c r="T25" i="14" s="1"/>
  <c r="T26" i="14" s="1"/>
  <c r="T27" i="14" s="1"/>
  <c r="T28" i="14" s="1"/>
  <c r="T29" i="14" s="1"/>
  <c r="T30" i="14" s="1"/>
  <c r="T31" i="14" s="1"/>
  <c r="T32" i="14" s="1"/>
  <c r="T33" i="14" s="1"/>
  <c r="T34" i="14" s="1"/>
  <c r="T35" i="14" s="1"/>
  <c r="T36" i="14" s="1"/>
  <c r="T37" i="14" s="1"/>
  <c r="T38" i="14" s="1"/>
  <c r="T39" i="14" s="1"/>
  <c r="T40" i="14" s="1"/>
  <c r="T41" i="14" s="1"/>
  <c r="T42" i="14" s="1"/>
  <c r="T43" i="14" s="1"/>
  <c r="T44" i="14" s="1"/>
  <c r="T45" i="14" s="1"/>
  <c r="T46" i="14" s="1"/>
  <c r="T47" i="14" s="1"/>
  <c r="T48" i="14" s="1"/>
  <c r="T49" i="14" s="1"/>
  <c r="T50" i="14" s="1"/>
  <c r="T51" i="14" s="1"/>
  <c r="T52" i="14" s="1"/>
  <c r="T53" i="14" s="1"/>
  <c r="T54" i="14" s="1"/>
  <c r="T55" i="14" s="1"/>
  <c r="T56" i="14" s="1"/>
  <c r="T57" i="14" s="1"/>
  <c r="T58" i="14" s="1"/>
  <c r="T59" i="14" s="1"/>
  <c r="T60" i="14" s="1"/>
  <c r="T61" i="14" s="1"/>
  <c r="T62" i="14" s="1"/>
  <c r="T63" i="14" s="1"/>
  <c r="T64" i="14" s="1"/>
  <c r="T65" i="14" s="1"/>
  <c r="T66" i="14" s="1"/>
  <c r="T67" i="14" s="1"/>
  <c r="T68" i="14" s="1"/>
  <c r="T69" i="14" s="1"/>
  <c r="T70" i="14" s="1"/>
  <c r="T71" i="14" s="1"/>
  <c r="T72" i="14" s="1"/>
  <c r="T73" i="14" s="1"/>
  <c r="T74" i="14" s="1"/>
  <c r="T75" i="14" s="1"/>
  <c r="T76" i="14" s="1"/>
  <c r="T77" i="14" s="1"/>
  <c r="T78" i="14" s="1"/>
  <c r="T79" i="14" s="1"/>
  <c r="T80" i="14" s="1"/>
  <c r="T81" i="14" s="1"/>
  <c r="T82" i="14" s="1"/>
  <c r="T83" i="14" s="1"/>
  <c r="T84" i="14" s="1"/>
  <c r="T85" i="14" s="1"/>
  <c r="T86" i="14" s="1"/>
  <c r="T87" i="14" s="1"/>
  <c r="T88" i="14" s="1"/>
  <c r="T89" i="14" s="1"/>
  <c r="T90" i="14" s="1"/>
  <c r="T91" i="14" s="1"/>
  <c r="T92" i="14" s="1"/>
  <c r="T93" i="14" s="1"/>
  <c r="T94" i="14" s="1"/>
  <c r="T95" i="14" s="1"/>
  <c r="T96" i="14" s="1"/>
  <c r="T97" i="14" s="1"/>
  <c r="T98" i="14" s="1"/>
  <c r="K6" i="13" l="1"/>
  <c r="I6" i="13"/>
  <c r="H6" i="13"/>
  <c r="K5" i="13"/>
  <c r="I5" i="13"/>
  <c r="H5" i="13"/>
  <c r="K4" i="13"/>
  <c r="I4" i="13"/>
  <c r="H4" i="13"/>
  <c r="K3" i="13"/>
  <c r="I3" i="13"/>
  <c r="H3" i="13"/>
  <c r="H16" i="12"/>
  <c r="G16" i="12"/>
  <c r="H14" i="12"/>
  <c r="G14" i="12"/>
  <c r="H13" i="12"/>
  <c r="G13" i="12"/>
  <c r="H12" i="12"/>
  <c r="G12" i="12"/>
  <c r="H11" i="12"/>
  <c r="G11" i="12"/>
  <c r="H10" i="12"/>
  <c r="G10" i="12"/>
  <c r="H9" i="12"/>
  <c r="G9" i="12"/>
  <c r="H8" i="12"/>
  <c r="G8" i="12"/>
  <c r="H7" i="12"/>
  <c r="G7" i="12"/>
  <c r="H6" i="12"/>
  <c r="G6" i="12"/>
  <c r="H5" i="12"/>
  <c r="G5" i="12"/>
  <c r="H4" i="12"/>
  <c r="G4" i="12"/>
  <c r="H3" i="12"/>
  <c r="G3" i="12"/>
  <c r="AI2" i="11"/>
  <c r="AI4" i="11" s="1"/>
  <c r="AI5" i="11" s="1"/>
  <c r="AI6" i="11" s="1"/>
  <c r="AI7" i="11" s="1"/>
  <c r="AI8" i="11" s="1"/>
  <c r="AI9" i="11" s="1"/>
  <c r="AI10" i="11" s="1"/>
  <c r="AI11" i="11" s="1"/>
  <c r="AI12" i="11" s="1"/>
  <c r="AI13" i="11" s="1"/>
  <c r="AI14" i="11" s="1"/>
  <c r="AI15" i="11" s="1"/>
  <c r="AI16" i="11" s="1"/>
  <c r="AI17" i="11" s="1"/>
  <c r="AI18" i="11" s="1"/>
  <c r="AI19" i="11" s="1"/>
  <c r="AI20" i="11" s="1"/>
  <c r="AI21" i="11" s="1"/>
  <c r="AI22" i="11" s="1"/>
  <c r="AI23" i="11" s="1"/>
  <c r="AI24" i="11" s="1"/>
  <c r="AI25" i="11" s="1"/>
  <c r="AI26" i="11" s="1"/>
  <c r="AI27" i="11" s="1"/>
  <c r="AI28" i="11" s="1"/>
  <c r="AI29" i="11" s="1"/>
  <c r="AI30" i="11" s="1"/>
  <c r="AI31" i="11" s="1"/>
  <c r="AI32" i="11" s="1"/>
  <c r="AI33" i="11" s="1"/>
  <c r="AI34" i="11" s="1"/>
  <c r="AI35" i="11" s="1"/>
  <c r="AI36" i="11" s="1"/>
  <c r="AI37" i="11" s="1"/>
  <c r="AI38" i="11" s="1"/>
  <c r="AI39" i="11" s="1"/>
  <c r="AI40" i="11" s="1"/>
  <c r="AI41" i="11" s="1"/>
  <c r="AI42" i="11" s="1"/>
  <c r="AI43" i="11" s="1"/>
  <c r="AI44" i="11" s="1"/>
  <c r="AI45" i="11" s="1"/>
  <c r="AI46" i="11" s="1"/>
  <c r="AI47" i="11" s="1"/>
  <c r="AI48" i="11" s="1"/>
  <c r="AI49" i="11" s="1"/>
  <c r="AI50" i="11" s="1"/>
  <c r="AI51" i="11" s="1"/>
  <c r="AI52" i="11" s="1"/>
  <c r="AI53" i="11" s="1"/>
  <c r="AI54" i="11" s="1"/>
  <c r="AI55" i="11" s="1"/>
  <c r="AI56" i="11" s="1"/>
  <c r="AI57" i="11" s="1"/>
  <c r="AI58" i="11" s="1"/>
  <c r="AI59" i="11" s="1"/>
  <c r="AI60" i="11" s="1"/>
  <c r="AI61" i="11" s="1"/>
  <c r="AI62" i="11" s="1"/>
  <c r="AI63" i="11" s="1"/>
  <c r="AI64" i="11" s="1"/>
  <c r="AI65" i="11" s="1"/>
  <c r="AI66" i="11" s="1"/>
  <c r="AI67" i="11" s="1"/>
  <c r="AI68" i="11" s="1"/>
  <c r="AI69" i="11" s="1"/>
  <c r="AI70" i="11" s="1"/>
  <c r="AI71" i="11" s="1"/>
  <c r="AI72" i="11" s="1"/>
  <c r="AI73" i="11" s="1"/>
  <c r="AI74" i="11" s="1"/>
  <c r="AI75" i="11" s="1"/>
  <c r="AI76" i="11" s="1"/>
  <c r="AI77" i="11" s="1"/>
  <c r="AI78" i="11" s="1"/>
  <c r="AI79" i="11" s="1"/>
  <c r="AI80" i="11" s="1"/>
  <c r="AI81" i="11" s="1"/>
  <c r="AI82" i="11" s="1"/>
  <c r="AI83" i="11" s="1"/>
  <c r="AI84" i="11" s="1"/>
  <c r="AI85" i="11" s="1"/>
  <c r="AI86" i="11" s="1"/>
  <c r="AI87" i="11" s="1"/>
  <c r="AI88" i="11" s="1"/>
  <c r="AI89" i="11" s="1"/>
  <c r="AI90" i="11" s="1"/>
  <c r="AI91" i="11" s="1"/>
  <c r="AI92" i="11" s="1"/>
  <c r="AI93" i="11" s="1"/>
  <c r="AI94" i="11" s="1"/>
  <c r="AI95" i="11" s="1"/>
  <c r="AI96" i="11" s="1"/>
  <c r="AI97" i="11" s="1"/>
  <c r="AI98" i="11" s="1"/>
  <c r="AI99" i="11" s="1"/>
  <c r="AI100" i="11" s="1"/>
  <c r="AI101" i="11" s="1"/>
  <c r="AI102" i="11" s="1"/>
  <c r="AI103" i="11" s="1"/>
  <c r="AI104" i="11" s="1"/>
  <c r="AI105" i="11" s="1"/>
  <c r="AI106" i="11" s="1"/>
  <c r="AI107" i="11" s="1"/>
  <c r="AI108" i="11" s="1"/>
  <c r="AI109" i="11" s="1"/>
  <c r="AI110" i="11" s="1"/>
  <c r="AI111" i="11" s="1"/>
  <c r="AI112" i="11" s="1"/>
  <c r="AI113" i="11" s="1"/>
  <c r="AI114" i="11" s="1"/>
  <c r="AI115" i="11" s="1"/>
  <c r="AI116" i="11" s="1"/>
  <c r="AI117" i="11" s="1"/>
  <c r="AI118" i="11" s="1"/>
  <c r="AI119" i="11" s="1"/>
  <c r="AI120" i="11" s="1"/>
  <c r="AI121" i="11" s="1"/>
  <c r="AI122" i="11" s="1"/>
  <c r="AI123" i="11" s="1"/>
  <c r="AI124" i="11" s="1"/>
  <c r="AI125" i="11" s="1"/>
  <c r="AI126" i="11" s="1"/>
  <c r="AI127" i="11" s="1"/>
  <c r="AI128" i="11" s="1"/>
  <c r="AI129" i="11" s="1"/>
  <c r="AI130" i="11" s="1"/>
  <c r="AI131" i="11" s="1"/>
  <c r="AI132" i="11" s="1"/>
  <c r="AI133" i="11" s="1"/>
  <c r="AI134" i="11" s="1"/>
  <c r="AI135" i="11" s="1"/>
  <c r="AI136" i="11" s="1"/>
  <c r="AI137" i="11" s="1"/>
  <c r="AI138" i="11" s="1"/>
  <c r="AI139" i="11" s="1"/>
  <c r="AI140" i="11" s="1"/>
  <c r="AI141" i="11" s="1"/>
  <c r="AI142" i="11" s="1"/>
  <c r="AI143" i="11" s="1"/>
  <c r="AI144" i="11" s="1"/>
  <c r="AI145" i="11" s="1"/>
  <c r="AI146" i="11" s="1"/>
  <c r="AI147" i="11" s="1"/>
  <c r="AI148" i="11" s="1"/>
  <c r="AI149" i="11" s="1"/>
  <c r="AI150" i="11" s="1"/>
  <c r="AI151" i="11" s="1"/>
  <c r="AI152" i="11" s="1"/>
  <c r="AI153" i="11" s="1"/>
  <c r="AI154" i="11" s="1"/>
  <c r="AI155" i="11" s="1"/>
  <c r="AI156" i="11" s="1"/>
  <c r="AI157" i="11" s="1"/>
  <c r="AI158" i="11" s="1"/>
  <c r="AI159" i="11" s="1"/>
  <c r="AI160" i="11" s="1"/>
  <c r="AI161" i="11" s="1"/>
  <c r="AI162" i="11" s="1"/>
  <c r="AI163" i="11" s="1"/>
  <c r="AI164" i="11" s="1"/>
  <c r="AI165" i="11" s="1"/>
  <c r="AI166" i="11" s="1"/>
  <c r="AI167" i="11" s="1"/>
  <c r="AI168" i="11" s="1"/>
  <c r="AI169" i="11" s="1"/>
  <c r="AI170" i="11" s="1"/>
  <c r="AI171" i="11" s="1"/>
  <c r="AI172" i="11" s="1"/>
  <c r="AI173" i="11" s="1"/>
  <c r="AI174" i="11" s="1"/>
  <c r="AI175" i="11" s="1"/>
  <c r="AI176" i="11" s="1"/>
  <c r="AI177" i="11" s="1"/>
  <c r="AI178" i="11" s="1"/>
  <c r="AI179" i="11" s="1"/>
  <c r="AI180" i="11" s="1"/>
  <c r="AI181" i="11" s="1"/>
  <c r="AI182" i="11" s="1"/>
  <c r="AI183" i="11" s="1"/>
  <c r="AI184" i="11" s="1"/>
  <c r="AI185" i="11" s="1"/>
  <c r="AI186" i="11" s="1"/>
  <c r="AI187" i="11" s="1"/>
  <c r="AI188" i="11" s="1"/>
  <c r="AI189" i="11" s="1"/>
  <c r="AI190" i="11" s="1"/>
  <c r="AI191" i="11" s="1"/>
  <c r="AI192" i="11" s="1"/>
  <c r="AI193" i="11" s="1"/>
  <c r="AI194" i="11" s="1"/>
  <c r="AI195" i="11" s="1"/>
  <c r="AI196" i="11" s="1"/>
  <c r="AI197" i="11" s="1"/>
  <c r="AI198" i="11" s="1"/>
  <c r="AI199" i="11" s="1"/>
  <c r="AI200" i="11" s="1"/>
  <c r="AI201" i="11" s="1"/>
  <c r="AI202" i="11" s="1"/>
  <c r="AI203" i="11" s="1"/>
  <c r="AI204" i="11" s="1"/>
  <c r="AI205" i="11" s="1"/>
  <c r="AI206" i="11" s="1"/>
  <c r="AI207" i="11" s="1"/>
  <c r="AI208" i="11" s="1"/>
  <c r="AI209" i="11" s="1"/>
  <c r="AI210" i="11" s="1"/>
  <c r="AI211" i="11" s="1"/>
  <c r="AI212" i="11" s="1"/>
  <c r="AI213" i="11" s="1"/>
  <c r="AI214" i="11" s="1"/>
  <c r="AI215" i="11" s="1"/>
  <c r="AI216" i="11" s="1"/>
  <c r="AH2" i="11"/>
  <c r="AH4" i="11" s="1"/>
  <c r="AH5" i="11" s="1"/>
  <c r="AG2" i="11"/>
  <c r="AG4" i="11" s="1"/>
  <c r="AG5" i="11" s="1"/>
  <c r="AG6" i="11" s="1"/>
  <c r="AG7" i="11" s="1"/>
  <c r="AG8" i="11" s="1"/>
  <c r="AG9" i="11" s="1"/>
  <c r="AG10" i="11" s="1"/>
  <c r="AG11" i="11" s="1"/>
  <c r="AG12" i="11" s="1"/>
  <c r="AG13" i="11" s="1"/>
  <c r="AG14" i="11" s="1"/>
  <c r="AG15" i="11" s="1"/>
  <c r="AG16" i="11" s="1"/>
  <c r="AG17" i="11" s="1"/>
  <c r="AG18" i="11" s="1"/>
  <c r="AG19" i="11" s="1"/>
  <c r="AG20" i="11" s="1"/>
  <c r="AG21" i="11" s="1"/>
  <c r="AG22" i="11" s="1"/>
  <c r="AG23" i="11" s="1"/>
  <c r="AG24" i="11" s="1"/>
  <c r="AG25" i="11" s="1"/>
  <c r="AG26" i="11" s="1"/>
  <c r="AG27" i="11" s="1"/>
  <c r="AG28" i="11" s="1"/>
  <c r="AG29" i="11" s="1"/>
  <c r="AG30" i="11" s="1"/>
  <c r="AG31" i="11" s="1"/>
  <c r="AG32" i="11" s="1"/>
  <c r="AG33" i="11" s="1"/>
  <c r="AG34" i="11" s="1"/>
  <c r="AG35" i="11" s="1"/>
  <c r="AG36" i="11" s="1"/>
  <c r="AG37" i="11" s="1"/>
  <c r="AG38" i="11" s="1"/>
  <c r="AG39" i="11" s="1"/>
  <c r="AG40" i="11" s="1"/>
  <c r="AG41" i="11" s="1"/>
  <c r="AG42" i="11" s="1"/>
  <c r="AG43" i="11" s="1"/>
  <c r="AG44" i="11" s="1"/>
  <c r="AG45" i="11" s="1"/>
  <c r="AG46" i="11" s="1"/>
  <c r="AG47" i="11" s="1"/>
  <c r="AG48" i="11" s="1"/>
  <c r="AG49" i="11" s="1"/>
  <c r="AG50" i="11" s="1"/>
  <c r="AG51" i="11" s="1"/>
  <c r="AG52" i="11" s="1"/>
  <c r="AG53" i="11" s="1"/>
  <c r="AG54" i="11" s="1"/>
  <c r="AG55" i="11" s="1"/>
  <c r="AG56" i="11" s="1"/>
  <c r="AG57" i="11" s="1"/>
  <c r="AG58" i="11" s="1"/>
  <c r="AG59" i="11" s="1"/>
  <c r="AG60" i="11" s="1"/>
  <c r="AG61" i="11" s="1"/>
  <c r="AG62" i="11" s="1"/>
  <c r="AG63" i="11" s="1"/>
  <c r="AG64" i="11" s="1"/>
  <c r="AG65" i="11" s="1"/>
  <c r="AG66" i="11" s="1"/>
  <c r="AG67" i="11" s="1"/>
  <c r="AG68" i="11" s="1"/>
  <c r="AG69" i="11" s="1"/>
  <c r="AG70" i="11" s="1"/>
  <c r="AG71" i="11" s="1"/>
  <c r="AG72" i="11" s="1"/>
  <c r="AG73" i="11" s="1"/>
  <c r="AG74" i="11" s="1"/>
  <c r="AG75" i="11" s="1"/>
  <c r="AG76" i="11" s="1"/>
  <c r="AG77" i="11" s="1"/>
  <c r="AG78" i="11" s="1"/>
  <c r="AG79" i="11" s="1"/>
  <c r="AG80" i="11" s="1"/>
  <c r="AG81" i="11" s="1"/>
  <c r="AG82" i="11" s="1"/>
  <c r="AG83" i="11" s="1"/>
  <c r="AG84" i="11" s="1"/>
  <c r="AG85" i="11" s="1"/>
  <c r="AG86" i="11" s="1"/>
  <c r="AG87" i="11" s="1"/>
  <c r="AG88" i="11" s="1"/>
  <c r="AG89" i="11" s="1"/>
  <c r="AG90" i="11" s="1"/>
  <c r="AG91" i="11" s="1"/>
  <c r="AG92" i="11" s="1"/>
  <c r="AG93" i="11" s="1"/>
  <c r="AG94" i="11" s="1"/>
  <c r="AG95" i="11" s="1"/>
  <c r="AG96" i="11" s="1"/>
  <c r="AG97" i="11" s="1"/>
  <c r="AG98" i="11" s="1"/>
  <c r="AG99" i="11" s="1"/>
  <c r="AG100" i="11" s="1"/>
  <c r="AG101" i="11" s="1"/>
  <c r="AG102" i="11" s="1"/>
  <c r="AG103" i="11" s="1"/>
  <c r="AG104" i="11" s="1"/>
  <c r="AG105" i="11" s="1"/>
  <c r="AF2" i="11"/>
  <c r="AF4" i="11" s="1"/>
  <c r="AF5" i="11" s="1"/>
  <c r="AE2" i="11"/>
  <c r="AE4" i="11" s="1"/>
  <c r="AE5" i="11" s="1"/>
  <c r="AE6" i="11" s="1"/>
  <c r="AE7" i="11" s="1"/>
  <c r="AE8" i="11" s="1"/>
  <c r="AE9" i="11" s="1"/>
  <c r="AE10" i="11" s="1"/>
  <c r="AE11" i="11" s="1"/>
  <c r="AE12" i="11" s="1"/>
  <c r="AE13" i="11" s="1"/>
  <c r="AE14" i="11" s="1"/>
  <c r="AE15" i="11" s="1"/>
  <c r="AE16" i="11" s="1"/>
  <c r="AE17" i="11" s="1"/>
  <c r="AE18" i="11" s="1"/>
  <c r="AE19" i="11" s="1"/>
  <c r="AE20" i="11" s="1"/>
  <c r="AE21" i="11" s="1"/>
  <c r="AE22" i="11" s="1"/>
  <c r="AE23" i="11" s="1"/>
  <c r="AE24" i="11" s="1"/>
  <c r="AE25" i="11" s="1"/>
  <c r="AE26" i="11" s="1"/>
  <c r="AE27" i="11" s="1"/>
  <c r="AE28" i="11" s="1"/>
  <c r="AE29" i="11" s="1"/>
  <c r="AE30" i="11" s="1"/>
  <c r="AE31" i="11" s="1"/>
  <c r="AE32" i="11" s="1"/>
  <c r="AE33" i="11" s="1"/>
  <c r="AE34" i="11" s="1"/>
  <c r="AE35" i="11" s="1"/>
  <c r="AE36" i="11" s="1"/>
  <c r="AE37" i="11" s="1"/>
  <c r="AE38" i="11" s="1"/>
  <c r="AE39" i="11" s="1"/>
  <c r="AE40" i="11" s="1"/>
  <c r="AE41" i="11" s="1"/>
  <c r="AE42" i="11" s="1"/>
  <c r="AE43" i="11" s="1"/>
  <c r="AE44" i="11" s="1"/>
  <c r="AE45" i="11" s="1"/>
  <c r="AE46" i="11" s="1"/>
  <c r="AE47" i="11" s="1"/>
  <c r="AE48" i="11" s="1"/>
  <c r="AE49" i="11" s="1"/>
  <c r="AE50" i="11" s="1"/>
  <c r="AE51" i="11" s="1"/>
  <c r="AE52" i="11" s="1"/>
  <c r="AE53" i="11" s="1"/>
  <c r="AE54" i="11" s="1"/>
  <c r="AE55" i="11" s="1"/>
  <c r="AE56" i="11" s="1"/>
  <c r="AE57" i="11" s="1"/>
  <c r="AE58" i="11" s="1"/>
  <c r="AE59" i="11" s="1"/>
  <c r="AE60" i="11" s="1"/>
  <c r="AE61" i="11" s="1"/>
  <c r="AE62" i="11" s="1"/>
  <c r="AE63" i="11" s="1"/>
  <c r="AE64" i="11" s="1"/>
  <c r="AE65" i="11" s="1"/>
  <c r="AE66" i="11" s="1"/>
  <c r="AE67" i="11" s="1"/>
  <c r="AE68" i="11" s="1"/>
  <c r="AE69" i="11" s="1"/>
  <c r="AE70" i="11" s="1"/>
  <c r="AE71" i="11" s="1"/>
  <c r="AE72" i="11" s="1"/>
  <c r="AE73" i="11" s="1"/>
  <c r="AE74" i="11" s="1"/>
  <c r="AE75" i="11" s="1"/>
  <c r="AE76" i="11" s="1"/>
  <c r="AE77" i="11" s="1"/>
  <c r="AE78" i="11" s="1"/>
  <c r="AE79" i="11" s="1"/>
  <c r="AE80" i="11" s="1"/>
  <c r="AE81" i="11" s="1"/>
  <c r="AE82" i="11" s="1"/>
  <c r="AE83" i="11" s="1"/>
  <c r="AE84" i="11" s="1"/>
  <c r="AE85" i="11" s="1"/>
  <c r="AE86" i="11" s="1"/>
  <c r="AE87" i="11" s="1"/>
  <c r="AE88" i="11" s="1"/>
  <c r="AE89" i="11" s="1"/>
  <c r="AE90" i="11" s="1"/>
  <c r="AE91" i="11" s="1"/>
  <c r="AE92" i="11" s="1"/>
  <c r="AE93" i="11" s="1"/>
  <c r="AE94" i="11" s="1"/>
  <c r="AE95" i="11" s="1"/>
  <c r="AE96" i="11" s="1"/>
  <c r="AE97" i="11" s="1"/>
  <c r="AE98" i="11" s="1"/>
  <c r="AE99" i="11" s="1"/>
  <c r="AE100" i="11" s="1"/>
  <c r="AE101" i="11" s="1"/>
  <c r="AE102" i="11" s="1"/>
  <c r="AE103" i="11" s="1"/>
  <c r="AE104" i="11" s="1"/>
  <c r="AE105" i="11" s="1"/>
  <c r="AE106" i="11" s="1"/>
  <c r="AE107" i="11" s="1"/>
  <c r="AE108" i="11" s="1"/>
  <c r="AE109" i="11" s="1"/>
  <c r="AE110" i="11" s="1"/>
  <c r="AE111" i="11" s="1"/>
  <c r="AE112" i="11" s="1"/>
  <c r="AE113" i="11" s="1"/>
  <c r="AE114" i="11" s="1"/>
  <c r="AE115" i="11" s="1"/>
  <c r="AE116" i="11" s="1"/>
  <c r="AE117" i="11" s="1"/>
  <c r="AE118" i="11" s="1"/>
  <c r="AE119" i="11" s="1"/>
  <c r="AE120" i="11" s="1"/>
  <c r="AE121" i="11" s="1"/>
  <c r="AE122" i="11" s="1"/>
  <c r="AE123" i="11" s="1"/>
  <c r="AE124" i="11" s="1"/>
  <c r="AE125" i="11" s="1"/>
  <c r="AE126" i="11" s="1"/>
  <c r="AE127" i="11" s="1"/>
  <c r="AE128" i="11" s="1"/>
  <c r="AE129" i="11" s="1"/>
  <c r="AE130" i="11" s="1"/>
  <c r="AE131" i="11" s="1"/>
  <c r="AE132" i="11" s="1"/>
  <c r="AE133" i="11" s="1"/>
  <c r="AE134" i="11" s="1"/>
  <c r="AE135" i="11" s="1"/>
  <c r="AE136" i="11" s="1"/>
  <c r="AE137" i="11" s="1"/>
  <c r="AE138" i="11" s="1"/>
  <c r="AE139" i="11" s="1"/>
  <c r="AE140" i="11" s="1"/>
  <c r="AE141" i="11" s="1"/>
  <c r="AE142" i="11" s="1"/>
  <c r="AE143" i="11" s="1"/>
  <c r="AE144" i="11" s="1"/>
  <c r="AE145" i="11" s="1"/>
  <c r="AE146" i="11" s="1"/>
  <c r="AE147" i="11" s="1"/>
  <c r="AE148" i="11" s="1"/>
  <c r="AE149" i="11" s="1"/>
  <c r="AE150" i="11" s="1"/>
  <c r="AE151" i="11" s="1"/>
  <c r="AE152" i="11" s="1"/>
  <c r="AE153" i="11" s="1"/>
  <c r="AE154" i="11" s="1"/>
  <c r="AE155" i="11" s="1"/>
  <c r="AE156" i="11" s="1"/>
  <c r="AE157" i="11" s="1"/>
  <c r="AE158" i="11" s="1"/>
  <c r="AE159" i="11" s="1"/>
  <c r="AE160" i="11" s="1"/>
  <c r="AE161" i="11" s="1"/>
  <c r="AE162" i="11" s="1"/>
  <c r="AE163" i="11" s="1"/>
  <c r="AE164" i="11" s="1"/>
  <c r="AE165" i="11" s="1"/>
  <c r="AE166" i="11" s="1"/>
  <c r="AE167" i="11" s="1"/>
  <c r="AD2" i="11"/>
  <c r="AD4" i="11" s="1"/>
  <c r="AD5" i="11" s="1"/>
  <c r="AD6" i="11" s="1"/>
  <c r="AD7" i="11" s="1"/>
  <c r="AD8" i="11" s="1"/>
  <c r="AD9" i="11" s="1"/>
  <c r="AD10" i="11" s="1"/>
  <c r="AD11" i="11" s="1"/>
  <c r="AD12" i="11" s="1"/>
  <c r="AD13" i="11" s="1"/>
  <c r="AD14" i="11" s="1"/>
  <c r="AD15" i="11" s="1"/>
  <c r="AD16" i="11" s="1"/>
  <c r="AD17" i="11" s="1"/>
  <c r="AD18" i="11" s="1"/>
  <c r="AD19" i="11" s="1"/>
  <c r="AD20" i="11" s="1"/>
  <c r="AD21" i="11" s="1"/>
  <c r="AD22" i="11" s="1"/>
  <c r="AD23" i="11" s="1"/>
  <c r="AD24" i="11" s="1"/>
  <c r="AD25" i="11" s="1"/>
  <c r="AD26" i="11" s="1"/>
  <c r="AD27" i="11" s="1"/>
  <c r="AD28" i="11" s="1"/>
  <c r="AD29" i="11" s="1"/>
  <c r="AD30" i="11" s="1"/>
  <c r="AD31" i="11" s="1"/>
  <c r="AD32" i="11" s="1"/>
  <c r="AD33" i="11" s="1"/>
  <c r="AD34" i="11" s="1"/>
  <c r="AD35" i="11" s="1"/>
  <c r="AD36" i="11" s="1"/>
  <c r="AD37" i="11" s="1"/>
  <c r="AD38" i="11" s="1"/>
  <c r="AD39" i="11" s="1"/>
  <c r="AD40" i="11" s="1"/>
  <c r="AD41" i="11" s="1"/>
  <c r="AD42" i="11" s="1"/>
  <c r="AD43" i="11" s="1"/>
  <c r="AD44" i="11" s="1"/>
  <c r="AD45" i="11" s="1"/>
  <c r="AD46" i="11" s="1"/>
  <c r="AD47" i="11" s="1"/>
  <c r="AD48" i="11" s="1"/>
  <c r="AD49" i="11" s="1"/>
  <c r="AD50" i="11" s="1"/>
  <c r="AD51" i="11" s="1"/>
  <c r="AD52" i="11" s="1"/>
  <c r="AD53" i="11" s="1"/>
  <c r="AD54" i="11" s="1"/>
  <c r="AD55" i="11" s="1"/>
  <c r="AD56" i="11" s="1"/>
  <c r="AD57" i="11" s="1"/>
  <c r="AD58" i="11" s="1"/>
  <c r="AD59" i="11" s="1"/>
  <c r="AD60" i="11" s="1"/>
  <c r="AD61" i="11" s="1"/>
  <c r="AD62" i="11" s="1"/>
  <c r="AD63" i="11" s="1"/>
  <c r="AD64" i="11" s="1"/>
  <c r="AD65" i="11" s="1"/>
  <c r="AD66" i="11" s="1"/>
  <c r="AD67" i="11" s="1"/>
  <c r="AD68" i="11" s="1"/>
  <c r="AD69" i="11" s="1"/>
  <c r="AD70" i="11" s="1"/>
  <c r="AD71" i="11" s="1"/>
  <c r="AD72" i="11" s="1"/>
  <c r="AD73" i="11" s="1"/>
  <c r="AD74" i="11" s="1"/>
  <c r="AD75" i="11" s="1"/>
  <c r="AD76" i="11" s="1"/>
  <c r="AD77" i="11" s="1"/>
  <c r="AD78" i="11" s="1"/>
  <c r="AD79" i="11" s="1"/>
  <c r="AD80" i="11" s="1"/>
  <c r="AD81" i="11" s="1"/>
  <c r="AD82" i="11" s="1"/>
  <c r="AD83" i="11" s="1"/>
  <c r="AD84" i="11" s="1"/>
  <c r="AD85" i="11" s="1"/>
  <c r="AD86" i="11" s="1"/>
  <c r="AD87" i="11" s="1"/>
  <c r="AD88" i="11" s="1"/>
  <c r="AD89" i="11" s="1"/>
  <c r="AD90" i="11" s="1"/>
  <c r="AD91" i="11" s="1"/>
  <c r="AD92" i="11" s="1"/>
  <c r="AD93" i="11" s="1"/>
  <c r="AC2" i="11"/>
  <c r="AC4" i="11" s="1"/>
  <c r="AC5" i="11" s="1"/>
  <c r="AC6" i="11" s="1"/>
  <c r="AC7" i="11" s="1"/>
  <c r="AC8" i="11" s="1"/>
  <c r="AC9" i="11" s="1"/>
  <c r="AC10" i="11" s="1"/>
  <c r="AC11" i="11" s="1"/>
  <c r="AC12" i="11" s="1"/>
  <c r="AC13" i="11" s="1"/>
  <c r="AC14" i="11" s="1"/>
  <c r="AC15" i="11" s="1"/>
  <c r="AC16" i="11" s="1"/>
  <c r="AC17" i="11" s="1"/>
  <c r="AC18" i="11" s="1"/>
  <c r="AC19" i="11" s="1"/>
  <c r="AC20" i="11" s="1"/>
  <c r="AC21" i="11" s="1"/>
  <c r="AC22" i="11" s="1"/>
  <c r="AC23" i="11" s="1"/>
  <c r="AC24" i="11" s="1"/>
  <c r="AC25" i="11" s="1"/>
  <c r="AC26" i="11" s="1"/>
  <c r="AC27" i="11" s="1"/>
  <c r="AC28" i="11" s="1"/>
  <c r="AC29" i="11" s="1"/>
  <c r="AC30" i="11" s="1"/>
  <c r="AC31" i="11" s="1"/>
  <c r="AC32" i="11" s="1"/>
  <c r="AC33" i="11" s="1"/>
  <c r="AC34" i="11" s="1"/>
  <c r="AC35" i="11" s="1"/>
  <c r="AC36" i="11" s="1"/>
  <c r="AC37" i="11" s="1"/>
  <c r="AC38" i="11" s="1"/>
  <c r="AC39" i="11" s="1"/>
  <c r="AC40" i="11" s="1"/>
  <c r="AC41" i="11" s="1"/>
  <c r="AC42" i="11" s="1"/>
  <c r="AC43" i="11" s="1"/>
  <c r="AC44" i="11" s="1"/>
  <c r="AC45" i="11" s="1"/>
  <c r="AC46" i="11" s="1"/>
  <c r="AC47" i="11" s="1"/>
  <c r="AC48" i="11" s="1"/>
  <c r="AC49" i="11" s="1"/>
  <c r="AC50" i="11" s="1"/>
  <c r="AC51" i="11" s="1"/>
  <c r="AC52" i="11" s="1"/>
  <c r="AC53" i="11" s="1"/>
  <c r="AC54" i="11" s="1"/>
  <c r="AC55" i="11" s="1"/>
  <c r="AC56" i="11" s="1"/>
  <c r="AC57" i="11" s="1"/>
  <c r="AC58" i="11" s="1"/>
  <c r="AC59" i="11" s="1"/>
  <c r="AC60" i="11" s="1"/>
  <c r="AC61" i="11" s="1"/>
  <c r="AC62" i="11" s="1"/>
  <c r="AC63" i="11" s="1"/>
  <c r="AC64" i="11" s="1"/>
  <c r="AC65" i="11" s="1"/>
  <c r="AC66" i="11" s="1"/>
  <c r="AC67" i="11" s="1"/>
  <c r="AC68" i="11" s="1"/>
  <c r="AC69" i="11" s="1"/>
  <c r="AC70" i="11" s="1"/>
  <c r="AC71" i="11" s="1"/>
  <c r="AC72" i="11" s="1"/>
  <c r="AC73" i="11" s="1"/>
  <c r="AC74" i="11" s="1"/>
  <c r="AC75" i="11" s="1"/>
  <c r="AC76" i="11" s="1"/>
  <c r="AC77" i="11" s="1"/>
  <c r="AC78" i="11" s="1"/>
  <c r="AC79" i="11" s="1"/>
  <c r="AC80" i="11" s="1"/>
  <c r="AC81" i="11" s="1"/>
  <c r="AC82" i="11" s="1"/>
  <c r="AC83" i="11" s="1"/>
  <c r="AC84" i="11" s="1"/>
  <c r="AC85" i="11" s="1"/>
  <c r="AC86" i="11" s="1"/>
  <c r="AC87" i="11" s="1"/>
  <c r="AC88" i="11" s="1"/>
  <c r="AC89" i="11" s="1"/>
  <c r="AC90" i="11" s="1"/>
  <c r="AC91" i="11" s="1"/>
  <c r="AC92" i="11" s="1"/>
  <c r="AC93" i="11" s="1"/>
  <c r="AC94" i="11" s="1"/>
  <c r="AC95" i="11" s="1"/>
  <c r="AC96" i="11" s="1"/>
  <c r="AC97" i="11" s="1"/>
  <c r="AC98" i="11" s="1"/>
  <c r="AC99" i="11" s="1"/>
  <c r="AC100" i="11" s="1"/>
  <c r="AC101" i="11" s="1"/>
  <c r="AC102" i="11" s="1"/>
  <c r="AC103" i="11" s="1"/>
  <c r="AC104" i="11" s="1"/>
  <c r="AC105" i="11" s="1"/>
  <c r="AC106" i="11" s="1"/>
  <c r="AC107" i="11" s="1"/>
  <c r="AC108" i="11" s="1"/>
  <c r="AC109" i="11" s="1"/>
  <c r="AC110" i="11" s="1"/>
  <c r="AC111" i="11" s="1"/>
  <c r="AC112" i="11" s="1"/>
  <c r="AC113" i="11" s="1"/>
  <c r="AC114" i="11" s="1"/>
  <c r="AC115" i="11" s="1"/>
  <c r="AC116" i="11" s="1"/>
  <c r="AC117" i="11" s="1"/>
  <c r="AC118" i="11" s="1"/>
  <c r="AC119" i="11" s="1"/>
  <c r="AC120" i="11" s="1"/>
  <c r="AC121" i="11" s="1"/>
  <c r="AC122" i="11" s="1"/>
  <c r="AC123" i="11" s="1"/>
  <c r="AC124" i="11" s="1"/>
  <c r="AC125" i="11" s="1"/>
  <c r="AC126" i="11" s="1"/>
  <c r="AC127" i="11" s="1"/>
  <c r="AC128" i="11" s="1"/>
  <c r="AC129" i="11" s="1"/>
  <c r="AC130" i="11" s="1"/>
  <c r="AC131" i="11" s="1"/>
  <c r="AC132" i="11" s="1"/>
  <c r="AC133" i="11" s="1"/>
  <c r="AC134" i="11" s="1"/>
  <c r="AC135" i="11" s="1"/>
  <c r="AC136" i="11" s="1"/>
  <c r="AC137" i="11" s="1"/>
  <c r="AC138" i="11" s="1"/>
  <c r="AC139" i="11" s="1"/>
  <c r="AC140" i="11" s="1"/>
  <c r="AC141" i="11" s="1"/>
  <c r="AC142" i="11" s="1"/>
  <c r="AC143" i="11" s="1"/>
  <c r="AC144" i="11" s="1"/>
  <c r="AC145" i="11" s="1"/>
  <c r="AC146" i="11" s="1"/>
  <c r="AC147" i="11" s="1"/>
  <c r="AC148" i="11" s="1"/>
  <c r="AC149" i="11" s="1"/>
  <c r="AC150" i="11" s="1"/>
  <c r="AC151" i="11" s="1"/>
  <c r="AC152" i="11" s="1"/>
  <c r="AC153" i="11" s="1"/>
  <c r="AC154" i="11" s="1"/>
  <c r="AC155" i="11" s="1"/>
  <c r="AC156" i="11" s="1"/>
  <c r="AC157" i="11" s="1"/>
  <c r="AC158" i="11" s="1"/>
  <c r="AC159" i="11" s="1"/>
  <c r="AC160" i="11" s="1"/>
  <c r="AC161" i="11" s="1"/>
  <c r="AC162" i="11" s="1"/>
  <c r="AC163" i="11" s="1"/>
  <c r="AC164" i="11" s="1"/>
  <c r="AC165" i="11" s="1"/>
  <c r="AC166" i="11" s="1"/>
  <c r="AC167" i="11" s="1"/>
  <c r="AC168" i="11" s="1"/>
  <c r="AC169" i="11" s="1"/>
  <c r="AC170" i="11" s="1"/>
  <c r="AC171" i="11" s="1"/>
  <c r="AC172" i="11" s="1"/>
  <c r="AC173" i="11" s="1"/>
  <c r="AC174" i="11" s="1"/>
  <c r="AC175" i="11" s="1"/>
  <c r="AC176" i="11" s="1"/>
  <c r="AC177" i="11" s="1"/>
  <c r="AC178" i="11" s="1"/>
  <c r="AC179" i="11" s="1"/>
  <c r="AC180" i="11" s="1"/>
  <c r="AC181" i="11" s="1"/>
  <c r="AC182" i="11" s="1"/>
  <c r="AC183" i="11" s="1"/>
  <c r="AC184" i="11" s="1"/>
  <c r="AC185" i="11" s="1"/>
  <c r="AC186" i="11" s="1"/>
  <c r="AC187" i="11" s="1"/>
  <c r="AC188" i="11" s="1"/>
  <c r="AC189" i="11" s="1"/>
  <c r="AC190" i="11" s="1"/>
  <c r="AC191" i="11" s="1"/>
  <c r="AC192" i="11" s="1"/>
  <c r="AC193" i="11" s="1"/>
  <c r="AC194" i="11" s="1"/>
  <c r="AC195" i="11" s="1"/>
  <c r="AC196" i="11" s="1"/>
  <c r="AC197" i="11" s="1"/>
  <c r="AC198" i="11" s="1"/>
  <c r="AC199" i="11" s="1"/>
  <c r="AC200" i="11" s="1"/>
  <c r="AB2" i="11"/>
  <c r="AB4" i="11" s="1"/>
  <c r="AB5" i="11" s="1"/>
  <c r="AB6" i="11" s="1"/>
  <c r="AB7" i="11" s="1"/>
  <c r="AB8" i="11" s="1"/>
  <c r="AB9" i="11" s="1"/>
  <c r="AB10" i="11" s="1"/>
  <c r="AB11" i="11" s="1"/>
  <c r="AB12" i="11" s="1"/>
  <c r="AB13" i="11" s="1"/>
  <c r="AB14" i="11" s="1"/>
  <c r="AB15" i="11" s="1"/>
  <c r="AB16" i="11" s="1"/>
  <c r="AB17" i="11" s="1"/>
  <c r="AB18" i="11" s="1"/>
  <c r="AB19" i="11" s="1"/>
  <c r="AB20" i="11" s="1"/>
  <c r="AB21" i="11" s="1"/>
  <c r="AB22" i="11" s="1"/>
  <c r="AB23" i="11" s="1"/>
  <c r="AB24" i="11" s="1"/>
  <c r="AB25" i="11" s="1"/>
  <c r="AB26" i="11" s="1"/>
  <c r="AB27" i="11" s="1"/>
  <c r="AB28" i="11" s="1"/>
  <c r="AB29" i="11" s="1"/>
  <c r="AB30" i="11" s="1"/>
  <c r="AB31" i="11" s="1"/>
  <c r="AB32" i="11" s="1"/>
  <c r="AB33" i="11" s="1"/>
  <c r="AB34" i="11" s="1"/>
  <c r="AB35" i="11" s="1"/>
  <c r="AB36" i="11" s="1"/>
  <c r="AB37" i="11" s="1"/>
  <c r="AB38" i="11" s="1"/>
  <c r="AB39" i="11" s="1"/>
  <c r="AB40" i="11" s="1"/>
  <c r="AB41" i="11" s="1"/>
  <c r="AB42" i="11" s="1"/>
  <c r="AB43" i="11" s="1"/>
  <c r="AB44" i="11" s="1"/>
  <c r="AB45" i="11" s="1"/>
  <c r="AB46" i="11" s="1"/>
  <c r="AB47" i="11" s="1"/>
  <c r="AB48" i="11" s="1"/>
  <c r="AB49" i="11" s="1"/>
  <c r="AB50" i="11" s="1"/>
  <c r="AB51" i="11" s="1"/>
  <c r="AB52" i="11" s="1"/>
  <c r="AB53" i="11" s="1"/>
  <c r="AB54" i="11" s="1"/>
  <c r="AB55" i="11" s="1"/>
  <c r="AB56" i="11" s="1"/>
  <c r="AB57" i="11" s="1"/>
  <c r="AB58" i="11" s="1"/>
  <c r="AB59" i="11" s="1"/>
  <c r="AB60" i="11" s="1"/>
  <c r="AB61" i="11" s="1"/>
  <c r="AB62" i="11" s="1"/>
  <c r="AB63" i="11" s="1"/>
  <c r="AB64" i="11" s="1"/>
  <c r="AB65" i="11" s="1"/>
  <c r="AB66" i="11" s="1"/>
  <c r="AB67" i="11" s="1"/>
  <c r="AB68" i="11" s="1"/>
  <c r="AB69" i="11" s="1"/>
  <c r="AB70" i="11" s="1"/>
  <c r="AB71" i="11" s="1"/>
  <c r="AB72" i="11" s="1"/>
  <c r="AB73" i="11" s="1"/>
  <c r="AB74" i="11" s="1"/>
  <c r="AB75" i="11" s="1"/>
  <c r="AB76" i="11" s="1"/>
  <c r="AB77" i="11" s="1"/>
  <c r="AB78" i="11" s="1"/>
  <c r="AB79" i="11" s="1"/>
  <c r="AB80" i="11" s="1"/>
  <c r="AB81" i="11" s="1"/>
  <c r="AB82" i="11" s="1"/>
  <c r="AB83" i="11" s="1"/>
  <c r="AB84" i="11" s="1"/>
  <c r="AB85" i="11" s="1"/>
  <c r="AB86" i="11" s="1"/>
  <c r="AB87" i="11" s="1"/>
  <c r="AB88" i="11" s="1"/>
  <c r="AB89" i="11" s="1"/>
  <c r="AB90" i="11" s="1"/>
  <c r="AB91" i="11" s="1"/>
  <c r="AB92" i="11" s="1"/>
  <c r="AB93" i="11" s="1"/>
  <c r="AB94" i="11" s="1"/>
  <c r="AB95" i="11" s="1"/>
  <c r="AB96" i="11" s="1"/>
  <c r="AB97" i="11" s="1"/>
  <c r="AB98" i="11" s="1"/>
  <c r="AB99" i="11" s="1"/>
  <c r="AB100" i="11" s="1"/>
  <c r="AB101" i="11" s="1"/>
  <c r="AB102" i="11" s="1"/>
  <c r="AB103" i="11" s="1"/>
  <c r="AA2" i="11"/>
  <c r="AA4" i="11" s="1"/>
  <c r="AA5" i="11" s="1"/>
  <c r="AA6" i="11" s="1"/>
  <c r="AA7" i="11" s="1"/>
  <c r="AA8" i="11" s="1"/>
  <c r="AA9" i="11" s="1"/>
  <c r="AA10" i="11" s="1"/>
  <c r="AA11" i="11" s="1"/>
  <c r="AA12" i="11" s="1"/>
  <c r="AA13" i="11" s="1"/>
  <c r="AA14" i="11" s="1"/>
  <c r="AA15" i="11" s="1"/>
  <c r="AA16" i="11" s="1"/>
  <c r="AA17" i="11" s="1"/>
  <c r="AA18" i="11" s="1"/>
  <c r="AA19" i="11" s="1"/>
  <c r="AA20" i="11" s="1"/>
  <c r="AA21" i="11" s="1"/>
  <c r="AA22" i="11" s="1"/>
  <c r="AA23" i="11" s="1"/>
  <c r="AA24" i="11" s="1"/>
  <c r="AA25" i="11" s="1"/>
  <c r="AA26" i="11" s="1"/>
  <c r="AA27" i="11" s="1"/>
  <c r="AA28" i="11" s="1"/>
  <c r="AA29" i="11" s="1"/>
  <c r="AA30" i="11" s="1"/>
  <c r="AA31" i="11" s="1"/>
  <c r="AA32" i="11" s="1"/>
  <c r="AA33" i="11" s="1"/>
  <c r="AA34" i="11" s="1"/>
  <c r="AA35" i="11" s="1"/>
  <c r="AA36" i="11" s="1"/>
  <c r="AA37" i="11" s="1"/>
  <c r="AA38" i="11" s="1"/>
  <c r="AA39" i="11" s="1"/>
  <c r="AA40" i="11" s="1"/>
  <c r="AA41" i="11" s="1"/>
  <c r="AA42" i="11" s="1"/>
  <c r="AA43" i="11" s="1"/>
  <c r="AA44" i="11" s="1"/>
  <c r="AA45" i="11" s="1"/>
  <c r="AA46" i="11" s="1"/>
  <c r="AA47" i="11" s="1"/>
  <c r="AA48" i="11" s="1"/>
  <c r="AA49" i="11" s="1"/>
  <c r="AA50" i="11" s="1"/>
  <c r="AA51" i="11" s="1"/>
  <c r="AA52" i="11" s="1"/>
  <c r="AA53" i="11" s="1"/>
  <c r="AA54" i="11" s="1"/>
  <c r="AA55" i="11" s="1"/>
  <c r="AA56" i="11" s="1"/>
  <c r="AA57" i="11" s="1"/>
  <c r="AA58" i="11" s="1"/>
  <c r="AA59" i="11" s="1"/>
  <c r="AA60" i="11" s="1"/>
  <c r="AA61" i="11" s="1"/>
  <c r="AA62" i="11" s="1"/>
  <c r="AA63" i="11" s="1"/>
  <c r="AA64" i="11" s="1"/>
  <c r="AA65" i="11" s="1"/>
  <c r="AA66" i="11" s="1"/>
  <c r="AA67" i="11" s="1"/>
  <c r="AA68" i="11" s="1"/>
  <c r="AA69" i="11" s="1"/>
  <c r="AA70" i="11" s="1"/>
  <c r="AA71" i="11" s="1"/>
  <c r="AA72" i="11" s="1"/>
  <c r="AA73" i="11" s="1"/>
  <c r="AA74" i="11" s="1"/>
  <c r="AA75" i="11" s="1"/>
  <c r="AA76" i="11" s="1"/>
  <c r="AA77" i="11" s="1"/>
  <c r="AA78" i="11" s="1"/>
  <c r="AA79" i="11" s="1"/>
  <c r="AA80" i="11" s="1"/>
  <c r="AA81" i="11" s="1"/>
  <c r="AA82" i="11" s="1"/>
  <c r="AA83" i="11" s="1"/>
  <c r="AA84" i="11" s="1"/>
  <c r="AA85" i="11" s="1"/>
  <c r="AA86" i="11" s="1"/>
  <c r="AA87" i="11" s="1"/>
  <c r="AA88" i="11" s="1"/>
  <c r="AA89" i="11" s="1"/>
  <c r="AA90" i="11" s="1"/>
  <c r="AA91" i="11" s="1"/>
  <c r="AA92" i="11" s="1"/>
  <c r="AA93" i="11" s="1"/>
  <c r="AA94" i="11" s="1"/>
  <c r="AA95" i="11" s="1"/>
  <c r="AA96" i="11" s="1"/>
  <c r="AA97" i="11" s="1"/>
  <c r="AA98" i="11" s="1"/>
  <c r="AA99" i="11" s="1"/>
  <c r="AA100" i="11" s="1"/>
  <c r="AA101" i="11" s="1"/>
  <c r="AA102" i="11" s="1"/>
  <c r="AA103" i="11" s="1"/>
  <c r="AA104" i="11" s="1"/>
  <c r="AA105" i="11" s="1"/>
  <c r="AA106" i="11" s="1"/>
  <c r="AA107" i="11" s="1"/>
  <c r="AA108" i="11" s="1"/>
  <c r="AA109" i="11" s="1"/>
  <c r="AA110" i="11" s="1"/>
  <c r="AA111" i="11" s="1"/>
  <c r="AA112" i="11" s="1"/>
  <c r="AA113" i="11" s="1"/>
  <c r="AA114" i="11" s="1"/>
  <c r="AA115" i="11" s="1"/>
  <c r="AA116" i="11" s="1"/>
  <c r="AA117" i="11" s="1"/>
  <c r="AA118" i="11" s="1"/>
  <c r="AA119" i="11" s="1"/>
  <c r="AA120" i="11" s="1"/>
  <c r="AA121" i="11" s="1"/>
  <c r="AA122" i="11" s="1"/>
  <c r="AA123" i="11" s="1"/>
  <c r="AA124" i="11" s="1"/>
  <c r="AA125" i="11" s="1"/>
  <c r="AA126" i="11" s="1"/>
  <c r="AA127" i="11" s="1"/>
  <c r="AA128" i="11" s="1"/>
  <c r="AA129" i="11" s="1"/>
  <c r="AA130" i="11" s="1"/>
  <c r="AA131" i="11" s="1"/>
  <c r="AA132" i="11" s="1"/>
  <c r="AA133" i="11" s="1"/>
  <c r="AA134" i="11" s="1"/>
  <c r="AA135" i="11" s="1"/>
  <c r="AA136" i="11" s="1"/>
  <c r="AA137" i="11" s="1"/>
  <c r="AA138" i="11" s="1"/>
  <c r="AA139" i="11" s="1"/>
  <c r="AA140" i="11" s="1"/>
  <c r="AA141" i="11" s="1"/>
  <c r="AA142" i="11" s="1"/>
  <c r="AA143" i="11" s="1"/>
  <c r="AA144" i="11" s="1"/>
  <c r="AA145" i="11" s="1"/>
  <c r="AA146" i="11" s="1"/>
  <c r="AA147" i="11" s="1"/>
  <c r="AA148" i="11" s="1"/>
  <c r="AA149" i="11" s="1"/>
  <c r="AA150" i="11" s="1"/>
  <c r="AA151" i="11" s="1"/>
  <c r="AA152" i="11" s="1"/>
  <c r="AA153" i="11" s="1"/>
  <c r="AA154" i="11" s="1"/>
  <c r="AA155" i="11" s="1"/>
  <c r="AA156" i="11" s="1"/>
  <c r="AA157" i="11" s="1"/>
  <c r="AA158" i="11" s="1"/>
  <c r="AA159" i="11" s="1"/>
  <c r="AA160" i="11" s="1"/>
  <c r="AA161" i="11" s="1"/>
  <c r="AA162" i="11" s="1"/>
  <c r="AA163" i="11" s="1"/>
  <c r="AA164" i="11" s="1"/>
  <c r="AA165" i="11" s="1"/>
  <c r="AA166" i="11" s="1"/>
  <c r="AA167" i="11" s="1"/>
  <c r="AA168" i="11" s="1"/>
  <c r="AA169" i="11" s="1"/>
  <c r="AA170" i="11" s="1"/>
  <c r="AA171" i="11" s="1"/>
  <c r="AA172" i="11" s="1"/>
  <c r="AA173" i="11" s="1"/>
  <c r="AA174" i="11" s="1"/>
  <c r="AA175" i="11" s="1"/>
  <c r="AA176" i="11" s="1"/>
  <c r="AA177" i="11" s="1"/>
  <c r="AA178" i="11" s="1"/>
  <c r="AA179" i="11" s="1"/>
  <c r="AA180" i="11" s="1"/>
  <c r="AA181" i="11" s="1"/>
  <c r="AA182" i="11" s="1"/>
  <c r="AA183" i="11" s="1"/>
  <c r="AA184" i="11" s="1"/>
  <c r="AA185" i="11" s="1"/>
  <c r="AA186" i="11" s="1"/>
  <c r="Z2" i="11"/>
  <c r="Z4" i="11" s="1"/>
  <c r="Z5" i="11" s="1"/>
  <c r="Z6" i="11" s="1"/>
  <c r="Z7" i="11" s="1"/>
  <c r="Z8" i="11" s="1"/>
  <c r="Z9" i="11" s="1"/>
  <c r="Z10" i="11" s="1"/>
  <c r="Z11" i="11" s="1"/>
  <c r="Z12" i="11" s="1"/>
  <c r="Z13" i="11" s="1"/>
  <c r="Z14" i="11" s="1"/>
  <c r="Z15" i="11" s="1"/>
  <c r="Z16" i="11" s="1"/>
  <c r="Z17" i="11" s="1"/>
  <c r="Z18" i="11" s="1"/>
  <c r="Z19" i="11" s="1"/>
  <c r="Z20" i="11" s="1"/>
  <c r="Z21" i="11" s="1"/>
  <c r="Z22" i="11" s="1"/>
  <c r="Z23" i="11" s="1"/>
  <c r="Z24" i="11" s="1"/>
  <c r="Z25" i="11" s="1"/>
  <c r="Z26" i="11" s="1"/>
  <c r="Z27" i="11" s="1"/>
  <c r="Z28" i="11" s="1"/>
  <c r="Z29" i="11" s="1"/>
  <c r="Z30" i="11" s="1"/>
  <c r="Z31" i="11" s="1"/>
  <c r="Z32" i="11" s="1"/>
  <c r="Z33" i="11" s="1"/>
  <c r="Z34" i="11" s="1"/>
  <c r="Z35" i="11" s="1"/>
  <c r="Z36" i="11" s="1"/>
  <c r="Z37" i="11" s="1"/>
  <c r="Z38" i="11" s="1"/>
  <c r="Z39" i="11" s="1"/>
  <c r="Z40" i="11" s="1"/>
  <c r="Z41" i="11" s="1"/>
  <c r="Z42" i="11" s="1"/>
  <c r="Z43" i="11" s="1"/>
  <c r="Z44" i="11" s="1"/>
  <c r="Z45" i="11" s="1"/>
  <c r="Z46" i="11" s="1"/>
  <c r="Z47" i="11" s="1"/>
  <c r="Z48" i="11" s="1"/>
  <c r="Z49" i="11" s="1"/>
  <c r="Z50" i="11" s="1"/>
  <c r="Z51" i="11" s="1"/>
  <c r="Z52" i="11" s="1"/>
  <c r="Z53" i="11" s="1"/>
  <c r="Z54" i="11" s="1"/>
  <c r="Z55" i="11" s="1"/>
  <c r="Z56" i="11" s="1"/>
  <c r="Z57" i="11" s="1"/>
  <c r="Z58" i="11" s="1"/>
  <c r="Z59" i="11" s="1"/>
  <c r="Z60" i="11" s="1"/>
  <c r="Z61" i="11" s="1"/>
  <c r="Z62" i="11" s="1"/>
  <c r="Z63" i="11" s="1"/>
  <c r="Z64" i="11" s="1"/>
  <c r="Z65" i="11" s="1"/>
  <c r="Z66" i="11" s="1"/>
  <c r="Z67" i="11" s="1"/>
  <c r="Z68" i="11" s="1"/>
  <c r="Z69" i="11" s="1"/>
  <c r="Z70" i="11" s="1"/>
  <c r="Z71" i="11" s="1"/>
  <c r="Z72" i="11" s="1"/>
  <c r="Z73" i="11" s="1"/>
  <c r="Z74" i="11" s="1"/>
  <c r="Z75" i="11" s="1"/>
  <c r="Z76" i="11" s="1"/>
  <c r="Z77" i="11" s="1"/>
  <c r="Z78" i="11" s="1"/>
  <c r="Z79" i="11" s="1"/>
  <c r="Z80" i="11" s="1"/>
  <c r="Z81" i="11" s="1"/>
  <c r="Z82" i="11" s="1"/>
  <c r="Z83" i="11" s="1"/>
  <c r="Z84" i="11" s="1"/>
  <c r="Z85" i="11" s="1"/>
  <c r="Z86" i="11" s="1"/>
  <c r="Z87" i="11" s="1"/>
  <c r="Z88" i="11" s="1"/>
  <c r="Z89" i="11" s="1"/>
  <c r="Z90" i="11" s="1"/>
  <c r="Z91" i="11" s="1"/>
  <c r="Z92" i="11" s="1"/>
  <c r="Z93" i="11" s="1"/>
  <c r="Z94" i="11" s="1"/>
  <c r="Z95" i="11" s="1"/>
  <c r="Z96" i="11" s="1"/>
  <c r="Y2" i="11"/>
  <c r="Y4" i="11" s="1"/>
  <c r="Y5" i="11" s="1"/>
  <c r="Y6" i="11" s="1"/>
  <c r="Y7" i="11" s="1"/>
  <c r="Y8" i="11" s="1"/>
  <c r="Y9" i="11" s="1"/>
  <c r="Y10" i="11" s="1"/>
  <c r="Y11" i="11" s="1"/>
  <c r="Y12" i="11" s="1"/>
  <c r="Y13" i="11" s="1"/>
  <c r="Y14" i="11" s="1"/>
  <c r="Y15" i="11" s="1"/>
  <c r="Y16" i="11" s="1"/>
  <c r="Y17" i="11" s="1"/>
  <c r="Y18" i="11" s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Y30" i="11" s="1"/>
  <c r="Y31" i="11" s="1"/>
  <c r="Y32" i="11" s="1"/>
  <c r="Y33" i="11" s="1"/>
  <c r="Y34" i="11" s="1"/>
  <c r="Y35" i="11" s="1"/>
  <c r="Y36" i="11" s="1"/>
  <c r="Y37" i="11" s="1"/>
  <c r="Y38" i="11" s="1"/>
  <c r="Y39" i="11" s="1"/>
  <c r="Y40" i="11" s="1"/>
  <c r="Y41" i="11" s="1"/>
  <c r="Y42" i="11" s="1"/>
  <c r="Y43" i="11" s="1"/>
  <c r="Y44" i="11" s="1"/>
  <c r="Y45" i="11" s="1"/>
  <c r="Y46" i="11" s="1"/>
  <c r="Y47" i="11" s="1"/>
  <c r="Y48" i="11" s="1"/>
  <c r="Y49" i="11" s="1"/>
  <c r="Y50" i="11" s="1"/>
  <c r="Y51" i="11" s="1"/>
  <c r="Y52" i="11" s="1"/>
  <c r="Y53" i="11" s="1"/>
  <c r="Y54" i="11" s="1"/>
  <c r="Y55" i="11" s="1"/>
  <c r="Y56" i="11" s="1"/>
  <c r="Y57" i="11" s="1"/>
  <c r="Y58" i="11" s="1"/>
  <c r="Y59" i="11" s="1"/>
  <c r="Y60" i="11" s="1"/>
  <c r="Y61" i="11" s="1"/>
  <c r="Y62" i="11" s="1"/>
  <c r="Y63" i="11" s="1"/>
  <c r="Y64" i="11" s="1"/>
  <c r="Y65" i="11" s="1"/>
  <c r="Y66" i="11" s="1"/>
  <c r="Y67" i="11" s="1"/>
  <c r="Y68" i="11" s="1"/>
  <c r="Y69" i="11" s="1"/>
  <c r="Y70" i="11" s="1"/>
  <c r="Y71" i="11" s="1"/>
  <c r="Y72" i="11" s="1"/>
  <c r="Y73" i="11" s="1"/>
  <c r="Y74" i="11" s="1"/>
  <c r="Y75" i="11" s="1"/>
  <c r="Y76" i="11" s="1"/>
  <c r="Y77" i="11" s="1"/>
  <c r="Y78" i="11" s="1"/>
  <c r="Y79" i="11" s="1"/>
  <c r="Y80" i="11" s="1"/>
  <c r="Y81" i="11" s="1"/>
  <c r="Y82" i="11" s="1"/>
  <c r="Y83" i="11" s="1"/>
  <c r="Y84" i="11" s="1"/>
  <c r="Y85" i="11" s="1"/>
  <c r="Y86" i="11" s="1"/>
  <c r="Y87" i="11" s="1"/>
  <c r="Y88" i="11" s="1"/>
  <c r="Y89" i="11" s="1"/>
  <c r="Y90" i="11" s="1"/>
  <c r="Y91" i="11" s="1"/>
  <c r="Y92" i="11" s="1"/>
  <c r="Y93" i="11" s="1"/>
  <c r="Y94" i="11" s="1"/>
  <c r="Y95" i="11" s="1"/>
  <c r="Y96" i="11" s="1"/>
  <c r="Y97" i="11" s="1"/>
  <c r="Y98" i="11" s="1"/>
  <c r="Y99" i="11" s="1"/>
  <c r="Y100" i="11" s="1"/>
  <c r="Y101" i="11" s="1"/>
  <c r="Y102" i="11" s="1"/>
  <c r="Y103" i="11" s="1"/>
  <c r="Y104" i="11" s="1"/>
  <c r="Y105" i="11" s="1"/>
  <c r="Y106" i="11" s="1"/>
  <c r="Y107" i="11" s="1"/>
  <c r="Y108" i="11" s="1"/>
  <c r="Y109" i="11" s="1"/>
  <c r="Y110" i="11" s="1"/>
  <c r="Y111" i="11" s="1"/>
  <c r="Y112" i="11" s="1"/>
  <c r="Y113" i="11" s="1"/>
  <c r="Y114" i="11" s="1"/>
  <c r="Y115" i="11" s="1"/>
  <c r="Y116" i="11" s="1"/>
  <c r="Y117" i="11" s="1"/>
  <c r="Y118" i="11" s="1"/>
  <c r="Y119" i="11" s="1"/>
  <c r="Y120" i="11" s="1"/>
  <c r="Y121" i="11" s="1"/>
  <c r="Y122" i="11" s="1"/>
  <c r="Y123" i="11" s="1"/>
  <c r="Y124" i="11" s="1"/>
  <c r="Y125" i="11" s="1"/>
  <c r="Y126" i="11" s="1"/>
  <c r="Y127" i="11" s="1"/>
  <c r="Y128" i="11" s="1"/>
  <c r="Y129" i="11" s="1"/>
  <c r="Y130" i="11" s="1"/>
  <c r="Y131" i="11" s="1"/>
  <c r="Y132" i="11" s="1"/>
  <c r="Y133" i="11" s="1"/>
  <c r="Y134" i="11" s="1"/>
  <c r="Y135" i="11" s="1"/>
  <c r="Y136" i="11" s="1"/>
  <c r="Y137" i="11" s="1"/>
  <c r="Y138" i="11" s="1"/>
  <c r="Y139" i="11" s="1"/>
  <c r="Y140" i="11" s="1"/>
  <c r="Y141" i="11" s="1"/>
  <c r="Y142" i="11" s="1"/>
  <c r="Y143" i="11" s="1"/>
  <c r="Y144" i="11" s="1"/>
  <c r="Y145" i="11" s="1"/>
  <c r="Y146" i="11" s="1"/>
  <c r="Y147" i="11" s="1"/>
  <c r="Y148" i="11" s="1"/>
  <c r="Y149" i="11" s="1"/>
  <c r="Y150" i="11" s="1"/>
  <c r="Y151" i="11" s="1"/>
  <c r="Y152" i="11" s="1"/>
  <c r="Y153" i="11" s="1"/>
  <c r="Y154" i="11" s="1"/>
  <c r="Y155" i="11" s="1"/>
  <c r="Y156" i="11" s="1"/>
  <c r="Y157" i="11" s="1"/>
  <c r="Y158" i="11" s="1"/>
  <c r="Y159" i="11" s="1"/>
  <c r="Y160" i="11" s="1"/>
  <c r="Y161" i="11" s="1"/>
  <c r="Y162" i="11" s="1"/>
  <c r="Y163" i="11" s="1"/>
  <c r="Y164" i="11" s="1"/>
  <c r="Y165" i="11" s="1"/>
  <c r="Y166" i="11" s="1"/>
  <c r="Y167" i="11" s="1"/>
  <c r="X2" i="11"/>
  <c r="X4" i="11" s="1"/>
  <c r="X5" i="11" s="1"/>
  <c r="X6" i="11" s="1"/>
  <c r="X7" i="11" s="1"/>
  <c r="X8" i="11" s="1"/>
  <c r="X9" i="11" s="1"/>
  <c r="X10" i="11" s="1"/>
  <c r="X11" i="11" s="1"/>
  <c r="X12" i="11" s="1"/>
  <c r="X13" i="11" s="1"/>
  <c r="X14" i="11" s="1"/>
  <c r="X15" i="11" s="1"/>
  <c r="X16" i="11" s="1"/>
  <c r="X17" i="11" s="1"/>
  <c r="X18" i="11" s="1"/>
  <c r="X19" i="11" s="1"/>
  <c r="X20" i="11" s="1"/>
  <c r="X21" i="11" s="1"/>
  <c r="X22" i="11" s="1"/>
  <c r="X23" i="11" s="1"/>
  <c r="X24" i="11" s="1"/>
  <c r="X25" i="11" s="1"/>
  <c r="X26" i="11" s="1"/>
  <c r="X27" i="11" s="1"/>
  <c r="X28" i="11" s="1"/>
  <c r="X29" i="11" s="1"/>
  <c r="X30" i="11" s="1"/>
  <c r="X31" i="11" s="1"/>
  <c r="X32" i="11" s="1"/>
  <c r="X33" i="11" s="1"/>
  <c r="X34" i="11" s="1"/>
  <c r="X35" i="11" s="1"/>
  <c r="X36" i="11" s="1"/>
  <c r="X37" i="11" s="1"/>
  <c r="X38" i="11" s="1"/>
  <c r="X39" i="11" s="1"/>
  <c r="X40" i="11" s="1"/>
  <c r="X41" i="11" s="1"/>
  <c r="X42" i="11" s="1"/>
  <c r="X43" i="11" s="1"/>
  <c r="X44" i="11" s="1"/>
  <c r="X45" i="11" s="1"/>
  <c r="X46" i="11" s="1"/>
  <c r="X47" i="11" s="1"/>
  <c r="X48" i="11" s="1"/>
  <c r="X49" i="11" s="1"/>
  <c r="X50" i="11" s="1"/>
  <c r="X51" i="11" s="1"/>
  <c r="X52" i="11" s="1"/>
  <c r="X53" i="11" s="1"/>
  <c r="X54" i="11" s="1"/>
  <c r="X55" i="11" s="1"/>
  <c r="X56" i="11" s="1"/>
  <c r="X57" i="11" s="1"/>
  <c r="X58" i="11" s="1"/>
  <c r="X59" i="11" s="1"/>
  <c r="X60" i="11" s="1"/>
  <c r="X61" i="11" s="1"/>
  <c r="X62" i="11" s="1"/>
  <c r="X63" i="11" s="1"/>
  <c r="X64" i="11" s="1"/>
  <c r="X65" i="11" s="1"/>
  <c r="X66" i="11" s="1"/>
  <c r="X67" i="11" s="1"/>
  <c r="X68" i="11" s="1"/>
  <c r="X69" i="11" s="1"/>
  <c r="X70" i="11" s="1"/>
  <c r="X71" i="11" s="1"/>
  <c r="X72" i="11" s="1"/>
  <c r="X73" i="11" s="1"/>
  <c r="X74" i="11" s="1"/>
  <c r="X75" i="11" s="1"/>
  <c r="X76" i="11" s="1"/>
  <c r="X77" i="11" s="1"/>
  <c r="X78" i="11" s="1"/>
  <c r="X79" i="11" s="1"/>
  <c r="X80" i="11" s="1"/>
  <c r="X81" i="11" s="1"/>
  <c r="X82" i="11" s="1"/>
  <c r="X83" i="11" s="1"/>
  <c r="X84" i="11" s="1"/>
  <c r="X85" i="11" s="1"/>
  <c r="X86" i="11" s="1"/>
  <c r="X87" i="11" s="1"/>
  <c r="X88" i="11" s="1"/>
  <c r="X89" i="11" s="1"/>
  <c r="X90" i="11" s="1"/>
  <c r="X91" i="11" s="1"/>
  <c r="X92" i="11" s="1"/>
  <c r="X93" i="11" s="1"/>
  <c r="X94" i="11" s="1"/>
  <c r="X95" i="11" s="1"/>
  <c r="X96" i="11" s="1"/>
  <c r="X97" i="11" s="1"/>
  <c r="X98" i="11" s="1"/>
  <c r="X99" i="11" s="1"/>
  <c r="X100" i="11" s="1"/>
  <c r="X101" i="11" s="1"/>
  <c r="W2" i="11"/>
  <c r="W4" i="11" s="1"/>
  <c r="W5" i="11" s="1"/>
  <c r="W6" i="11" s="1"/>
  <c r="W7" i="11" s="1"/>
  <c r="W8" i="11" s="1"/>
  <c r="W9" i="11" s="1"/>
  <c r="W10" i="11" s="1"/>
  <c r="W11" i="11" s="1"/>
  <c r="W12" i="11" s="1"/>
  <c r="W13" i="11" s="1"/>
  <c r="W14" i="11" s="1"/>
  <c r="W15" i="11" s="1"/>
  <c r="W16" i="11" s="1"/>
  <c r="W17" i="11" s="1"/>
  <c r="W18" i="11" s="1"/>
  <c r="W19" i="11" s="1"/>
  <c r="W20" i="11" s="1"/>
  <c r="W21" i="11" s="1"/>
  <c r="W22" i="11" s="1"/>
  <c r="W23" i="11" s="1"/>
  <c r="W24" i="11" s="1"/>
  <c r="W25" i="11" s="1"/>
  <c r="W26" i="11" s="1"/>
  <c r="W27" i="11" s="1"/>
  <c r="W28" i="11" s="1"/>
  <c r="W29" i="11" s="1"/>
  <c r="W30" i="11" s="1"/>
  <c r="W31" i="11" s="1"/>
  <c r="W32" i="11" s="1"/>
  <c r="W33" i="11" s="1"/>
  <c r="W34" i="11" s="1"/>
  <c r="W35" i="11" s="1"/>
  <c r="W36" i="11" s="1"/>
  <c r="W37" i="11" s="1"/>
  <c r="W38" i="11" s="1"/>
  <c r="W39" i="11" s="1"/>
  <c r="W40" i="11" s="1"/>
  <c r="W41" i="11" s="1"/>
  <c r="W42" i="11" s="1"/>
  <c r="W43" i="11" s="1"/>
  <c r="W44" i="11" s="1"/>
  <c r="W45" i="11" s="1"/>
  <c r="W46" i="11" s="1"/>
  <c r="W47" i="11" s="1"/>
  <c r="W48" i="11" s="1"/>
  <c r="W49" i="11" s="1"/>
  <c r="W50" i="11" s="1"/>
  <c r="W51" i="11" s="1"/>
  <c r="W52" i="11" s="1"/>
  <c r="W53" i="11" s="1"/>
  <c r="W54" i="11" s="1"/>
  <c r="W55" i="11" s="1"/>
  <c r="W56" i="11" s="1"/>
  <c r="W57" i="11" s="1"/>
  <c r="W58" i="11" s="1"/>
  <c r="W59" i="11" s="1"/>
  <c r="W60" i="11" s="1"/>
  <c r="W61" i="11" s="1"/>
  <c r="W62" i="11" s="1"/>
  <c r="W63" i="11" s="1"/>
  <c r="W64" i="11" s="1"/>
  <c r="W65" i="11" s="1"/>
  <c r="W66" i="11" s="1"/>
  <c r="W67" i="11" s="1"/>
  <c r="W68" i="11" s="1"/>
  <c r="W69" i="11" s="1"/>
  <c r="W70" i="11" s="1"/>
  <c r="W71" i="11" s="1"/>
  <c r="W72" i="11" s="1"/>
  <c r="W73" i="11" s="1"/>
  <c r="W74" i="11" s="1"/>
  <c r="W75" i="11" s="1"/>
  <c r="W76" i="11" s="1"/>
  <c r="W77" i="11" s="1"/>
  <c r="W78" i="11" s="1"/>
  <c r="W79" i="11" s="1"/>
  <c r="W80" i="11" s="1"/>
  <c r="W81" i="11" s="1"/>
  <c r="W82" i="11" s="1"/>
  <c r="W83" i="11" s="1"/>
  <c r="W84" i="11" s="1"/>
  <c r="W85" i="11" s="1"/>
  <c r="W86" i="11" s="1"/>
  <c r="W87" i="11" s="1"/>
  <c r="W88" i="11" s="1"/>
  <c r="W89" i="11" s="1"/>
  <c r="W90" i="11" s="1"/>
  <c r="W91" i="11" s="1"/>
  <c r="W92" i="11" s="1"/>
  <c r="W93" i="11" s="1"/>
  <c r="W94" i="11" s="1"/>
  <c r="W95" i="11" s="1"/>
  <c r="V2" i="11"/>
  <c r="V4" i="11" s="1"/>
  <c r="V5" i="11" s="1"/>
  <c r="V6" i="11" s="1"/>
  <c r="V7" i="11" s="1"/>
  <c r="V8" i="11" s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V30" i="11" s="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V42" i="11" s="1"/>
  <c r="V43" i="11" s="1"/>
  <c r="V44" i="11" s="1"/>
  <c r="V45" i="11" s="1"/>
  <c r="V46" i="11" s="1"/>
  <c r="V47" i="11" s="1"/>
  <c r="V48" i="11" s="1"/>
  <c r="V49" i="11" s="1"/>
  <c r="V50" i="11" s="1"/>
  <c r="V51" i="11" s="1"/>
  <c r="V52" i="11" s="1"/>
  <c r="V53" i="11" s="1"/>
  <c r="V54" i="11" s="1"/>
  <c r="V55" i="11" s="1"/>
  <c r="V56" i="11" s="1"/>
  <c r="V57" i="11" s="1"/>
  <c r="V58" i="11" s="1"/>
  <c r="V59" i="11" s="1"/>
  <c r="V60" i="11" s="1"/>
  <c r="V61" i="11" s="1"/>
  <c r="V62" i="11" s="1"/>
  <c r="V63" i="11" s="1"/>
  <c r="V64" i="11" s="1"/>
  <c r="V65" i="11" s="1"/>
  <c r="V66" i="11" s="1"/>
  <c r="V67" i="11" s="1"/>
  <c r="V68" i="11" s="1"/>
  <c r="V69" i="11" s="1"/>
  <c r="V70" i="11" s="1"/>
  <c r="V71" i="11" s="1"/>
  <c r="V72" i="11" s="1"/>
  <c r="V73" i="11" s="1"/>
  <c r="V74" i="11" s="1"/>
  <c r="V75" i="11" s="1"/>
  <c r="V76" i="11" s="1"/>
  <c r="V77" i="11" s="1"/>
  <c r="V78" i="11" s="1"/>
  <c r="V79" i="11" s="1"/>
  <c r="V80" i="11" s="1"/>
  <c r="V81" i="11" s="1"/>
  <c r="V82" i="11" s="1"/>
  <c r="V83" i="11" s="1"/>
  <c r="V84" i="11" s="1"/>
  <c r="V85" i="11" s="1"/>
  <c r="V86" i="11" s="1"/>
  <c r="V87" i="11" s="1"/>
  <c r="V88" i="11" s="1"/>
  <c r="V89" i="11" s="1"/>
  <c r="V90" i="11" s="1"/>
  <c r="V91" i="11" s="1"/>
  <c r="V92" i="11" s="1"/>
  <c r="V93" i="11" s="1"/>
  <c r="V94" i="11" s="1"/>
  <c r="V95" i="11" s="1"/>
  <c r="V96" i="11" s="1"/>
  <c r="V97" i="11" s="1"/>
  <c r="V98" i="11" s="1"/>
  <c r="V99" i="11" s="1"/>
  <c r="V100" i="11" s="1"/>
  <c r="V101" i="11" s="1"/>
  <c r="V102" i="11" s="1"/>
  <c r="V103" i="11" s="1"/>
  <c r="V104" i="11" s="1"/>
  <c r="V105" i="11" s="1"/>
  <c r="V106" i="11" s="1"/>
  <c r="V107" i="11" s="1"/>
  <c r="V108" i="11" s="1"/>
  <c r="V109" i="11" s="1"/>
  <c r="V110" i="11" s="1"/>
  <c r="V111" i="11" s="1"/>
  <c r="V112" i="11" s="1"/>
  <c r="V113" i="11" s="1"/>
  <c r="V114" i="11" s="1"/>
  <c r="V115" i="11" s="1"/>
  <c r="V116" i="11" s="1"/>
  <c r="V117" i="11" s="1"/>
  <c r="V118" i="11" s="1"/>
  <c r="V119" i="11" s="1"/>
  <c r="V120" i="11" s="1"/>
  <c r="V121" i="11" s="1"/>
  <c r="V122" i="11" s="1"/>
  <c r="V123" i="11" s="1"/>
  <c r="V124" i="11" s="1"/>
  <c r="V125" i="11" s="1"/>
  <c r="V126" i="11" s="1"/>
  <c r="V127" i="11" s="1"/>
  <c r="V128" i="11" s="1"/>
  <c r="V129" i="11" s="1"/>
  <c r="V130" i="11" s="1"/>
  <c r="V131" i="11" s="1"/>
  <c r="V132" i="11" s="1"/>
  <c r="V133" i="11" s="1"/>
  <c r="V134" i="11" s="1"/>
  <c r="V135" i="11" s="1"/>
  <c r="V136" i="11" s="1"/>
  <c r="V137" i="11" s="1"/>
  <c r="V138" i="11" s="1"/>
  <c r="V139" i="11" s="1"/>
  <c r="V140" i="11" s="1"/>
  <c r="V141" i="11" s="1"/>
  <c r="V142" i="11" s="1"/>
  <c r="V143" i="11" s="1"/>
  <c r="V144" i="11" s="1"/>
  <c r="V145" i="11" s="1"/>
  <c r="V146" i="11" s="1"/>
  <c r="V147" i="11" s="1"/>
  <c r="V148" i="11" s="1"/>
  <c r="V149" i="11" s="1"/>
  <c r="V150" i="11" s="1"/>
  <c r="V151" i="11" s="1"/>
  <c r="V152" i="11" s="1"/>
  <c r="V153" i="11" s="1"/>
  <c r="V154" i="11" s="1"/>
  <c r="V155" i="11" s="1"/>
  <c r="V156" i="11" s="1"/>
  <c r="V157" i="11" s="1"/>
  <c r="V158" i="11" s="1"/>
  <c r="V159" i="11" s="1"/>
  <c r="V160" i="11" s="1"/>
  <c r="V161" i="11" s="1"/>
  <c r="V162" i="11" s="1"/>
  <c r="V163" i="11" s="1"/>
  <c r="V164" i="11" s="1"/>
  <c r="V165" i="11" s="1"/>
  <c r="V166" i="11" s="1"/>
  <c r="V167" i="11" s="1"/>
  <c r="V168" i="11" s="1"/>
  <c r="V169" i="11" s="1"/>
  <c r="V170" i="11" s="1"/>
  <c r="V171" i="11" s="1"/>
  <c r="V172" i="11" s="1"/>
  <c r="V173" i="11" s="1"/>
  <c r="V174" i="11" s="1"/>
  <c r="V175" i="11" s="1"/>
  <c r="V176" i="11" s="1"/>
  <c r="V177" i="11" s="1"/>
  <c r="V178" i="11" s="1"/>
  <c r="V179" i="11" s="1"/>
  <c r="V180" i="11" s="1"/>
  <c r="V181" i="11" s="1"/>
  <c r="V182" i="11" s="1"/>
  <c r="V183" i="11" s="1"/>
  <c r="V184" i="11" s="1"/>
  <c r="V185" i="11" s="1"/>
  <c r="V186" i="11" s="1"/>
  <c r="V187" i="11" s="1"/>
  <c r="V188" i="11" s="1"/>
  <c r="V189" i="11" s="1"/>
  <c r="V190" i="11" s="1"/>
  <c r="V191" i="11" s="1"/>
  <c r="V192" i="11" s="1"/>
  <c r="V193" i="11" s="1"/>
  <c r="V194" i="11" s="1"/>
  <c r="V195" i="11" s="1"/>
  <c r="V196" i="11" s="1"/>
  <c r="V197" i="11" s="1"/>
  <c r="U2" i="11"/>
  <c r="U4" i="11" s="1"/>
  <c r="U5" i="11" s="1"/>
  <c r="U6" i="11" s="1"/>
  <c r="U7" i="11" s="1"/>
  <c r="U8" i="11" s="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U30" i="11" s="1"/>
  <c r="U31" i="11" s="1"/>
  <c r="U32" i="11" s="1"/>
  <c r="U33" i="11" s="1"/>
  <c r="U34" i="11" s="1"/>
  <c r="U35" i="11" s="1"/>
  <c r="U36" i="11" s="1"/>
  <c r="U37" i="11" s="1"/>
  <c r="U38" i="11" s="1"/>
  <c r="U39" i="11" s="1"/>
  <c r="U40" i="11" s="1"/>
  <c r="U41" i="11" s="1"/>
  <c r="U42" i="11" s="1"/>
  <c r="U43" i="11" s="1"/>
  <c r="U44" i="11" s="1"/>
  <c r="U45" i="11" s="1"/>
  <c r="U46" i="11" s="1"/>
  <c r="U47" i="11" s="1"/>
  <c r="U48" i="11" s="1"/>
  <c r="U49" i="11" s="1"/>
  <c r="U50" i="11" s="1"/>
  <c r="U51" i="11" s="1"/>
  <c r="U52" i="11" s="1"/>
  <c r="U53" i="11" s="1"/>
  <c r="U54" i="11" s="1"/>
  <c r="U55" i="11" s="1"/>
  <c r="U56" i="11" s="1"/>
  <c r="U57" i="11" s="1"/>
  <c r="U58" i="11" s="1"/>
  <c r="U59" i="11" s="1"/>
  <c r="U60" i="11" s="1"/>
  <c r="U61" i="11" s="1"/>
  <c r="U62" i="11" s="1"/>
  <c r="U63" i="11" s="1"/>
  <c r="U64" i="11" s="1"/>
  <c r="U65" i="11" s="1"/>
  <c r="U66" i="11" s="1"/>
  <c r="U67" i="11" s="1"/>
  <c r="U68" i="11" s="1"/>
  <c r="U69" i="11" s="1"/>
  <c r="U70" i="11" s="1"/>
  <c r="U71" i="11" s="1"/>
  <c r="U72" i="11" s="1"/>
  <c r="U73" i="11" s="1"/>
  <c r="U74" i="11" s="1"/>
  <c r="U75" i="11" s="1"/>
  <c r="U76" i="11" s="1"/>
  <c r="U77" i="11" s="1"/>
  <c r="U78" i="11" s="1"/>
  <c r="U79" i="11" s="1"/>
  <c r="U80" i="11" s="1"/>
  <c r="U81" i="11" s="1"/>
  <c r="U82" i="11" s="1"/>
  <c r="U83" i="11" s="1"/>
  <c r="U84" i="11" s="1"/>
  <c r="U85" i="11" s="1"/>
  <c r="U86" i="11" s="1"/>
  <c r="U87" i="11" s="1"/>
  <c r="U88" i="11" s="1"/>
  <c r="U89" i="11" s="1"/>
  <c r="U90" i="11" s="1"/>
  <c r="U91" i="11" s="1"/>
  <c r="U92" i="11" s="1"/>
  <c r="U93" i="11" s="1"/>
  <c r="U94" i="11" s="1"/>
  <c r="U95" i="11" s="1"/>
  <c r="U96" i="11" s="1"/>
  <c r="U97" i="11" s="1"/>
  <c r="T2" i="11"/>
  <c r="T4" i="11" s="1"/>
  <c r="T5" i="11" s="1"/>
  <c r="T6" i="11" s="1"/>
  <c r="T7" i="11" s="1"/>
  <c r="T8" i="11" s="1"/>
  <c r="T9" i="11" s="1"/>
  <c r="T10" i="11" s="1"/>
  <c r="T11" i="11" s="1"/>
  <c r="T12" i="11" s="1"/>
  <c r="T13" i="11" s="1"/>
  <c r="T14" i="11" s="1"/>
  <c r="T15" i="11" s="1"/>
  <c r="T16" i="11" s="1"/>
  <c r="T17" i="11" s="1"/>
  <c r="T18" i="11" s="1"/>
  <c r="T19" i="11" s="1"/>
  <c r="T20" i="11" s="1"/>
  <c r="T21" i="11" s="1"/>
  <c r="T22" i="11" s="1"/>
  <c r="T23" i="11" s="1"/>
  <c r="T24" i="11" s="1"/>
  <c r="T25" i="11" s="1"/>
  <c r="T26" i="11" s="1"/>
  <c r="T27" i="11" s="1"/>
  <c r="T28" i="11" s="1"/>
  <c r="T29" i="11" s="1"/>
  <c r="T30" i="11" s="1"/>
  <c r="T31" i="11" s="1"/>
  <c r="T32" i="11" s="1"/>
  <c r="T33" i="11" s="1"/>
  <c r="T34" i="11" s="1"/>
  <c r="T35" i="11" s="1"/>
  <c r="T36" i="11" s="1"/>
  <c r="T37" i="11" s="1"/>
  <c r="T38" i="11" s="1"/>
  <c r="T39" i="11" s="1"/>
  <c r="T40" i="11" s="1"/>
  <c r="T41" i="11" s="1"/>
  <c r="T42" i="11" s="1"/>
  <c r="T43" i="11" s="1"/>
  <c r="T44" i="11" s="1"/>
  <c r="T45" i="11" s="1"/>
  <c r="T46" i="11" s="1"/>
  <c r="T47" i="11" s="1"/>
  <c r="T48" i="11" s="1"/>
  <c r="T49" i="11" s="1"/>
  <c r="T50" i="11" s="1"/>
  <c r="T51" i="11" s="1"/>
  <c r="T52" i="11" s="1"/>
  <c r="T53" i="11" s="1"/>
  <c r="T54" i="11" s="1"/>
  <c r="T55" i="11" s="1"/>
  <c r="T56" i="11" s="1"/>
  <c r="T57" i="11" s="1"/>
  <c r="T58" i="11" s="1"/>
  <c r="T59" i="11" s="1"/>
  <c r="T60" i="11" s="1"/>
  <c r="T61" i="11" s="1"/>
  <c r="T62" i="11" s="1"/>
  <c r="T63" i="11" s="1"/>
  <c r="T64" i="11" s="1"/>
  <c r="T65" i="11" s="1"/>
  <c r="T66" i="11" s="1"/>
  <c r="T67" i="11" s="1"/>
  <c r="T68" i="11" s="1"/>
  <c r="T69" i="11" s="1"/>
  <c r="T70" i="11" s="1"/>
  <c r="T71" i="11" s="1"/>
  <c r="T72" i="11" s="1"/>
  <c r="T73" i="11" s="1"/>
  <c r="T74" i="11" s="1"/>
  <c r="T75" i="11" s="1"/>
  <c r="T76" i="11" s="1"/>
  <c r="T77" i="11" s="1"/>
  <c r="T78" i="11" s="1"/>
  <c r="T79" i="11" s="1"/>
  <c r="T80" i="11" s="1"/>
  <c r="T81" i="11" s="1"/>
  <c r="T82" i="11" s="1"/>
  <c r="T83" i="11" s="1"/>
  <c r="T84" i="11" s="1"/>
  <c r="T85" i="11" s="1"/>
  <c r="T86" i="11" s="1"/>
  <c r="T87" i="11" s="1"/>
  <c r="T88" i="11" s="1"/>
  <c r="T89" i="11" s="1"/>
  <c r="T90" i="11" s="1"/>
  <c r="T91" i="11" s="1"/>
  <c r="T92" i="11" s="1"/>
  <c r="T93" i="11" s="1"/>
  <c r="T94" i="11" s="1"/>
  <c r="T95" i="11" s="1"/>
  <c r="T96" i="11" s="1"/>
  <c r="T97" i="11" s="1"/>
  <c r="T98" i="11" s="1"/>
  <c r="L17" i="10" l="1"/>
  <c r="K17" i="10"/>
  <c r="L16" i="10"/>
  <c r="K16" i="10"/>
  <c r="L15" i="10"/>
  <c r="K15" i="10"/>
  <c r="L14" i="10"/>
  <c r="K14" i="10"/>
  <c r="L13" i="10"/>
  <c r="K13" i="10"/>
  <c r="L12" i="10"/>
  <c r="K12" i="10"/>
  <c r="L11" i="10"/>
  <c r="K11" i="10"/>
  <c r="L10" i="10"/>
  <c r="K10" i="10"/>
  <c r="L9" i="10"/>
  <c r="K9" i="10"/>
  <c r="L8" i="10"/>
  <c r="K8" i="10"/>
  <c r="L7" i="10"/>
  <c r="K7" i="10"/>
  <c r="L6" i="10"/>
  <c r="K6" i="10"/>
  <c r="L5" i="10"/>
  <c r="K5" i="10"/>
  <c r="L4" i="10"/>
  <c r="K4" i="10"/>
  <c r="L3" i="10"/>
  <c r="K3" i="10"/>
  <c r="AI2" i="9" l="1"/>
  <c r="AI4" i="9" s="1"/>
  <c r="AI5" i="9" s="1"/>
  <c r="AI6" i="9" s="1"/>
  <c r="AI7" i="9" s="1"/>
  <c r="AI8" i="9" s="1"/>
  <c r="AI9" i="9" s="1"/>
  <c r="AI10" i="9" s="1"/>
  <c r="AI11" i="9" s="1"/>
  <c r="AI12" i="9" s="1"/>
  <c r="AI13" i="9" s="1"/>
  <c r="AI14" i="9" s="1"/>
  <c r="AI15" i="9" s="1"/>
  <c r="AI16" i="9" s="1"/>
  <c r="AI17" i="9" s="1"/>
  <c r="AI18" i="9" s="1"/>
  <c r="AI19" i="9" s="1"/>
  <c r="AI20" i="9" s="1"/>
  <c r="AI21" i="9" s="1"/>
  <c r="AI22" i="9" s="1"/>
  <c r="AI23" i="9" s="1"/>
  <c r="AI24" i="9" s="1"/>
  <c r="AI25" i="9" s="1"/>
  <c r="AI26" i="9" s="1"/>
  <c r="AI27" i="9" s="1"/>
  <c r="AI28" i="9" s="1"/>
  <c r="AI29" i="9" s="1"/>
  <c r="AI30" i="9" s="1"/>
  <c r="AI31" i="9" s="1"/>
  <c r="AI32" i="9" s="1"/>
  <c r="AI33" i="9" s="1"/>
  <c r="AI34" i="9" s="1"/>
  <c r="AI35" i="9" s="1"/>
  <c r="AI36" i="9" s="1"/>
  <c r="AI37" i="9" s="1"/>
  <c r="AI38" i="9" s="1"/>
  <c r="AI39" i="9" s="1"/>
  <c r="AI40" i="9" s="1"/>
  <c r="AI41" i="9" s="1"/>
  <c r="AI42" i="9" s="1"/>
  <c r="AI43" i="9" s="1"/>
  <c r="AI44" i="9" s="1"/>
  <c r="AI45" i="9" s="1"/>
  <c r="AI46" i="9" s="1"/>
  <c r="AI47" i="9" s="1"/>
  <c r="AI48" i="9" s="1"/>
  <c r="AI49" i="9" s="1"/>
  <c r="AI50" i="9" s="1"/>
  <c r="AI51" i="9" s="1"/>
  <c r="AI52" i="9" s="1"/>
  <c r="AI53" i="9" s="1"/>
  <c r="AI54" i="9" s="1"/>
  <c r="AI55" i="9" s="1"/>
  <c r="AI56" i="9" s="1"/>
  <c r="AI57" i="9" s="1"/>
  <c r="AI58" i="9" s="1"/>
  <c r="AI59" i="9" s="1"/>
  <c r="AI60" i="9" s="1"/>
  <c r="AI61" i="9" s="1"/>
  <c r="AI62" i="9" s="1"/>
  <c r="AI63" i="9" s="1"/>
  <c r="AI64" i="9" s="1"/>
  <c r="AI65" i="9" s="1"/>
  <c r="AI66" i="9" s="1"/>
  <c r="AI67" i="9" s="1"/>
  <c r="AI68" i="9" s="1"/>
  <c r="AI69" i="9" s="1"/>
  <c r="AI70" i="9" s="1"/>
  <c r="AI71" i="9" s="1"/>
  <c r="AI72" i="9" s="1"/>
  <c r="AI73" i="9" s="1"/>
  <c r="AI74" i="9" s="1"/>
  <c r="AI75" i="9" s="1"/>
  <c r="AI76" i="9" s="1"/>
  <c r="AI77" i="9" s="1"/>
  <c r="AI78" i="9" s="1"/>
  <c r="AI79" i="9" s="1"/>
  <c r="AI80" i="9" s="1"/>
  <c r="AI81" i="9" s="1"/>
  <c r="AI82" i="9" s="1"/>
  <c r="AI83" i="9" s="1"/>
  <c r="AI84" i="9" s="1"/>
  <c r="AI85" i="9" s="1"/>
  <c r="AI86" i="9" s="1"/>
  <c r="AI87" i="9" s="1"/>
  <c r="AI88" i="9" s="1"/>
  <c r="AI89" i="9" s="1"/>
  <c r="AI90" i="9" s="1"/>
  <c r="AI91" i="9" s="1"/>
  <c r="AI92" i="9" s="1"/>
  <c r="AI93" i="9" s="1"/>
  <c r="AI94" i="9" s="1"/>
  <c r="AI95" i="9" s="1"/>
  <c r="AI96" i="9" s="1"/>
  <c r="AI97" i="9" s="1"/>
  <c r="AI98" i="9" s="1"/>
  <c r="AI99" i="9" s="1"/>
  <c r="AI100" i="9" s="1"/>
  <c r="AI101" i="9" s="1"/>
  <c r="AI102" i="9" s="1"/>
  <c r="AI103" i="9" s="1"/>
  <c r="AI104" i="9" s="1"/>
  <c r="AI105" i="9" s="1"/>
  <c r="AI106" i="9" s="1"/>
  <c r="AI107" i="9" s="1"/>
  <c r="AI108" i="9" s="1"/>
  <c r="AI109" i="9" s="1"/>
  <c r="AI110" i="9" s="1"/>
  <c r="AI111" i="9" s="1"/>
  <c r="AI112" i="9" s="1"/>
  <c r="AI113" i="9" s="1"/>
  <c r="AI114" i="9" s="1"/>
  <c r="AI115" i="9" s="1"/>
  <c r="AI116" i="9" s="1"/>
  <c r="AI117" i="9" s="1"/>
  <c r="AI118" i="9" s="1"/>
  <c r="AI119" i="9" s="1"/>
  <c r="AI120" i="9" s="1"/>
  <c r="AI121" i="9" s="1"/>
  <c r="AI122" i="9" s="1"/>
  <c r="AI123" i="9" s="1"/>
  <c r="AI124" i="9" s="1"/>
  <c r="AI125" i="9" s="1"/>
  <c r="AI126" i="9" s="1"/>
  <c r="AI127" i="9" s="1"/>
  <c r="AI128" i="9" s="1"/>
  <c r="AI129" i="9" s="1"/>
  <c r="AI130" i="9" s="1"/>
  <c r="AI131" i="9" s="1"/>
  <c r="AI132" i="9" s="1"/>
  <c r="AI133" i="9" s="1"/>
  <c r="AI134" i="9" s="1"/>
  <c r="AI135" i="9" s="1"/>
  <c r="AI136" i="9" s="1"/>
  <c r="AI137" i="9" s="1"/>
  <c r="AI138" i="9" s="1"/>
  <c r="AI139" i="9" s="1"/>
  <c r="AI140" i="9" s="1"/>
  <c r="AI141" i="9" s="1"/>
  <c r="AI142" i="9" s="1"/>
  <c r="AI143" i="9" s="1"/>
  <c r="AI144" i="9" s="1"/>
  <c r="AI145" i="9" s="1"/>
  <c r="AI146" i="9" s="1"/>
  <c r="AI147" i="9" s="1"/>
  <c r="AI148" i="9" s="1"/>
  <c r="AI149" i="9" s="1"/>
  <c r="AI150" i="9" s="1"/>
  <c r="AI151" i="9" s="1"/>
  <c r="AI152" i="9" s="1"/>
  <c r="AI153" i="9" s="1"/>
  <c r="AI154" i="9" s="1"/>
  <c r="AI155" i="9" s="1"/>
  <c r="AI156" i="9" s="1"/>
  <c r="AI157" i="9" s="1"/>
  <c r="AI158" i="9" s="1"/>
  <c r="AI159" i="9" s="1"/>
  <c r="AI160" i="9" s="1"/>
  <c r="AI161" i="9" s="1"/>
  <c r="AI162" i="9" s="1"/>
  <c r="AI163" i="9" s="1"/>
  <c r="AI164" i="9" s="1"/>
  <c r="AI165" i="9" s="1"/>
  <c r="AI166" i="9" s="1"/>
  <c r="AI167" i="9" s="1"/>
  <c r="AI168" i="9" s="1"/>
  <c r="AI169" i="9" s="1"/>
  <c r="AI170" i="9" s="1"/>
  <c r="AI171" i="9" s="1"/>
  <c r="AI172" i="9" s="1"/>
  <c r="AI173" i="9" s="1"/>
  <c r="AI174" i="9" s="1"/>
  <c r="AI175" i="9" s="1"/>
  <c r="AI176" i="9" s="1"/>
  <c r="AI177" i="9" s="1"/>
  <c r="AI178" i="9" s="1"/>
  <c r="AI179" i="9" s="1"/>
  <c r="AI180" i="9" s="1"/>
  <c r="AI181" i="9" s="1"/>
  <c r="AI182" i="9" s="1"/>
  <c r="AI183" i="9" s="1"/>
  <c r="AI184" i="9" s="1"/>
  <c r="AI185" i="9" s="1"/>
  <c r="AI186" i="9" s="1"/>
  <c r="AI187" i="9" s="1"/>
  <c r="AH2" i="9"/>
  <c r="AH4" i="9" s="1"/>
  <c r="AH5" i="9" s="1"/>
  <c r="AH6" i="9" s="1"/>
  <c r="AH7" i="9" s="1"/>
  <c r="AH8" i="9" s="1"/>
  <c r="AH9" i="9" s="1"/>
  <c r="AH10" i="9" s="1"/>
  <c r="AH11" i="9" s="1"/>
  <c r="AH12" i="9" s="1"/>
  <c r="AH13" i="9" s="1"/>
  <c r="AH14" i="9" s="1"/>
  <c r="AH15" i="9" s="1"/>
  <c r="AH16" i="9" s="1"/>
  <c r="AH17" i="9" s="1"/>
  <c r="AH18" i="9" s="1"/>
  <c r="AH19" i="9" s="1"/>
  <c r="AH20" i="9" s="1"/>
  <c r="AH21" i="9" s="1"/>
  <c r="AH22" i="9" s="1"/>
  <c r="AH23" i="9" s="1"/>
  <c r="AH24" i="9" s="1"/>
  <c r="AH25" i="9" s="1"/>
  <c r="AH26" i="9" s="1"/>
  <c r="AH27" i="9" s="1"/>
  <c r="AH28" i="9" s="1"/>
  <c r="AH29" i="9" s="1"/>
  <c r="AH30" i="9" s="1"/>
  <c r="AH31" i="9" s="1"/>
  <c r="AH32" i="9" s="1"/>
  <c r="AH33" i="9" s="1"/>
  <c r="AH34" i="9" s="1"/>
  <c r="AH35" i="9" s="1"/>
  <c r="AH36" i="9" s="1"/>
  <c r="AH37" i="9" s="1"/>
  <c r="AH38" i="9" s="1"/>
  <c r="AH39" i="9" s="1"/>
  <c r="AH40" i="9" s="1"/>
  <c r="AH41" i="9" s="1"/>
  <c r="AH42" i="9" s="1"/>
  <c r="AH43" i="9" s="1"/>
  <c r="AH44" i="9" s="1"/>
  <c r="AH45" i="9" s="1"/>
  <c r="AH46" i="9" s="1"/>
  <c r="AH47" i="9" s="1"/>
  <c r="AH48" i="9" s="1"/>
  <c r="AH49" i="9" s="1"/>
  <c r="AH50" i="9" s="1"/>
  <c r="AH51" i="9" s="1"/>
  <c r="AH52" i="9" s="1"/>
  <c r="AH53" i="9" s="1"/>
  <c r="AH54" i="9" s="1"/>
  <c r="AH55" i="9" s="1"/>
  <c r="AH56" i="9" s="1"/>
  <c r="AH57" i="9" s="1"/>
  <c r="AH58" i="9" s="1"/>
  <c r="AH59" i="9" s="1"/>
  <c r="AH60" i="9" s="1"/>
  <c r="AH61" i="9" s="1"/>
  <c r="AH62" i="9" s="1"/>
  <c r="AH63" i="9" s="1"/>
  <c r="AH64" i="9" s="1"/>
  <c r="AH65" i="9" s="1"/>
  <c r="AH66" i="9" s="1"/>
  <c r="AH67" i="9" s="1"/>
  <c r="AH68" i="9" s="1"/>
  <c r="AH69" i="9" s="1"/>
  <c r="AH70" i="9" s="1"/>
  <c r="AH71" i="9" s="1"/>
  <c r="AH72" i="9" s="1"/>
  <c r="AH73" i="9" s="1"/>
  <c r="AH74" i="9" s="1"/>
  <c r="AH75" i="9" s="1"/>
  <c r="AH76" i="9" s="1"/>
  <c r="AH77" i="9" s="1"/>
  <c r="AH78" i="9" s="1"/>
  <c r="AH79" i="9" s="1"/>
  <c r="AH80" i="9" s="1"/>
  <c r="AH81" i="9" s="1"/>
  <c r="AH82" i="9" s="1"/>
  <c r="AH83" i="9" s="1"/>
  <c r="AH84" i="9" s="1"/>
  <c r="AH85" i="9" s="1"/>
  <c r="AH86" i="9" s="1"/>
  <c r="AH87" i="9" s="1"/>
  <c r="AH88" i="9" s="1"/>
  <c r="AH89" i="9" s="1"/>
  <c r="AH90" i="9" s="1"/>
  <c r="AH91" i="9" s="1"/>
  <c r="AH92" i="9" s="1"/>
  <c r="AH93" i="9" s="1"/>
  <c r="AH94" i="9" s="1"/>
  <c r="AH95" i="9" s="1"/>
  <c r="AH96" i="9" s="1"/>
  <c r="AH97" i="9" s="1"/>
  <c r="AH98" i="9" s="1"/>
  <c r="AH99" i="9" s="1"/>
  <c r="AH100" i="9" s="1"/>
  <c r="AH101" i="9" s="1"/>
  <c r="AH102" i="9" s="1"/>
  <c r="AH103" i="9" s="1"/>
  <c r="AH104" i="9" s="1"/>
  <c r="AH105" i="9" s="1"/>
  <c r="AH106" i="9" s="1"/>
  <c r="AH107" i="9" s="1"/>
  <c r="AH108" i="9" s="1"/>
  <c r="AH109" i="9" s="1"/>
  <c r="AH110" i="9" s="1"/>
  <c r="AH111" i="9" s="1"/>
  <c r="AH112" i="9" s="1"/>
  <c r="AH113" i="9" s="1"/>
  <c r="AH114" i="9" s="1"/>
  <c r="AH115" i="9" s="1"/>
  <c r="AH116" i="9" s="1"/>
  <c r="AH117" i="9" s="1"/>
  <c r="AH118" i="9" s="1"/>
  <c r="AH119" i="9" s="1"/>
  <c r="AH120" i="9" s="1"/>
  <c r="AH121" i="9" s="1"/>
  <c r="AH122" i="9" s="1"/>
  <c r="AH123" i="9" s="1"/>
  <c r="AH124" i="9" s="1"/>
  <c r="AH125" i="9" s="1"/>
  <c r="AH126" i="9" s="1"/>
  <c r="AH127" i="9" s="1"/>
  <c r="AH128" i="9" s="1"/>
  <c r="AH129" i="9" s="1"/>
  <c r="AH130" i="9" s="1"/>
  <c r="AH131" i="9" s="1"/>
  <c r="AH132" i="9" s="1"/>
  <c r="AH133" i="9" s="1"/>
  <c r="AH134" i="9" s="1"/>
  <c r="AH135" i="9" s="1"/>
  <c r="AH136" i="9" s="1"/>
  <c r="AH137" i="9" s="1"/>
  <c r="AH138" i="9" s="1"/>
  <c r="AH139" i="9" s="1"/>
  <c r="AH140" i="9" s="1"/>
  <c r="AH141" i="9" s="1"/>
  <c r="AH142" i="9" s="1"/>
  <c r="AH143" i="9" s="1"/>
  <c r="AH144" i="9" s="1"/>
  <c r="AH145" i="9" s="1"/>
  <c r="AH146" i="9" s="1"/>
  <c r="AH147" i="9" s="1"/>
  <c r="AH148" i="9" s="1"/>
  <c r="AH149" i="9" s="1"/>
  <c r="AH150" i="9" s="1"/>
  <c r="AH151" i="9" s="1"/>
  <c r="AH152" i="9" s="1"/>
  <c r="AH153" i="9" s="1"/>
  <c r="AH154" i="9" s="1"/>
  <c r="AH155" i="9" s="1"/>
  <c r="AH156" i="9" s="1"/>
  <c r="AH157" i="9" s="1"/>
  <c r="AH158" i="9" s="1"/>
  <c r="AH159" i="9" s="1"/>
  <c r="AH160" i="9" s="1"/>
  <c r="AH161" i="9" s="1"/>
  <c r="AH162" i="9" s="1"/>
  <c r="AH163" i="9" s="1"/>
  <c r="AH164" i="9" s="1"/>
  <c r="AH165" i="9" s="1"/>
  <c r="AH166" i="9" s="1"/>
  <c r="AH167" i="9" s="1"/>
  <c r="AH168" i="9" s="1"/>
  <c r="AH169" i="9" s="1"/>
  <c r="AH170" i="9" s="1"/>
  <c r="AH171" i="9" s="1"/>
  <c r="AH172" i="9" s="1"/>
  <c r="AH173" i="9" s="1"/>
  <c r="AH174" i="9" s="1"/>
  <c r="AH175" i="9" s="1"/>
  <c r="AH176" i="9" s="1"/>
  <c r="AH177" i="9" s="1"/>
  <c r="AH178" i="9" s="1"/>
  <c r="AH179" i="9" s="1"/>
  <c r="AH180" i="9" s="1"/>
  <c r="AH181" i="9" s="1"/>
  <c r="AH182" i="9" s="1"/>
  <c r="AH183" i="9" s="1"/>
  <c r="AH184" i="9" s="1"/>
  <c r="AG2" i="9"/>
  <c r="AG4" i="9" s="1"/>
  <c r="AG5" i="9" s="1"/>
  <c r="AG6" i="9" s="1"/>
  <c r="AG7" i="9" s="1"/>
  <c r="AG8" i="9" s="1"/>
  <c r="AG9" i="9" s="1"/>
  <c r="AG10" i="9" s="1"/>
  <c r="AG11" i="9" s="1"/>
  <c r="AG12" i="9" s="1"/>
  <c r="AG13" i="9" s="1"/>
  <c r="AG14" i="9" s="1"/>
  <c r="AG15" i="9" s="1"/>
  <c r="AG16" i="9" s="1"/>
  <c r="AG17" i="9" s="1"/>
  <c r="AG18" i="9" s="1"/>
  <c r="AG19" i="9" s="1"/>
  <c r="AG20" i="9" s="1"/>
  <c r="AG21" i="9" s="1"/>
  <c r="AG22" i="9" s="1"/>
  <c r="AG23" i="9" s="1"/>
  <c r="AG24" i="9" s="1"/>
  <c r="AG25" i="9" s="1"/>
  <c r="AG26" i="9" s="1"/>
  <c r="AG27" i="9" s="1"/>
  <c r="AG28" i="9" s="1"/>
  <c r="AG29" i="9" s="1"/>
  <c r="AG30" i="9" s="1"/>
  <c r="AG31" i="9" s="1"/>
  <c r="AG32" i="9" s="1"/>
  <c r="AG33" i="9" s="1"/>
  <c r="AG34" i="9" s="1"/>
  <c r="AG35" i="9" s="1"/>
  <c r="AG36" i="9" s="1"/>
  <c r="AG37" i="9" s="1"/>
  <c r="AG38" i="9" s="1"/>
  <c r="AG39" i="9" s="1"/>
  <c r="AG40" i="9" s="1"/>
  <c r="AG41" i="9" s="1"/>
  <c r="AG42" i="9" s="1"/>
  <c r="AG43" i="9" s="1"/>
  <c r="AG44" i="9" s="1"/>
  <c r="AG45" i="9" s="1"/>
  <c r="AG46" i="9" s="1"/>
  <c r="AG47" i="9" s="1"/>
  <c r="AG48" i="9" s="1"/>
  <c r="AG49" i="9" s="1"/>
  <c r="AG50" i="9" s="1"/>
  <c r="AG51" i="9" s="1"/>
  <c r="AG52" i="9" s="1"/>
  <c r="AG53" i="9" s="1"/>
  <c r="AG54" i="9" s="1"/>
  <c r="AG55" i="9" s="1"/>
  <c r="AG56" i="9" s="1"/>
  <c r="AG57" i="9" s="1"/>
  <c r="AG58" i="9" s="1"/>
  <c r="AG59" i="9" s="1"/>
  <c r="AG60" i="9" s="1"/>
  <c r="AG61" i="9" s="1"/>
  <c r="AG62" i="9" s="1"/>
  <c r="AG63" i="9" s="1"/>
  <c r="AG64" i="9" s="1"/>
  <c r="AG65" i="9" s="1"/>
  <c r="AG66" i="9" s="1"/>
  <c r="AG67" i="9" s="1"/>
  <c r="AG68" i="9" s="1"/>
  <c r="AG69" i="9" s="1"/>
  <c r="AG70" i="9" s="1"/>
  <c r="AG71" i="9" s="1"/>
  <c r="AG72" i="9" s="1"/>
  <c r="AG73" i="9" s="1"/>
  <c r="AG74" i="9" s="1"/>
  <c r="AG75" i="9" s="1"/>
  <c r="AG76" i="9" s="1"/>
  <c r="AG77" i="9" s="1"/>
  <c r="AG78" i="9" s="1"/>
  <c r="AG79" i="9" s="1"/>
  <c r="AG80" i="9" s="1"/>
  <c r="AG81" i="9" s="1"/>
  <c r="AG82" i="9" s="1"/>
  <c r="AG83" i="9" s="1"/>
  <c r="AG84" i="9" s="1"/>
  <c r="AG85" i="9" s="1"/>
  <c r="AG86" i="9" s="1"/>
  <c r="AG87" i="9" s="1"/>
  <c r="AG88" i="9" s="1"/>
  <c r="AG89" i="9" s="1"/>
  <c r="AG90" i="9" s="1"/>
  <c r="AG91" i="9" s="1"/>
  <c r="AG92" i="9" s="1"/>
  <c r="AG93" i="9" s="1"/>
  <c r="AF2" i="9"/>
  <c r="AF4" i="9" s="1"/>
  <c r="AF5" i="9" s="1"/>
  <c r="AF6" i="9" s="1"/>
  <c r="AF7" i="9" s="1"/>
  <c r="AF8" i="9" s="1"/>
  <c r="AF9" i="9" s="1"/>
  <c r="AF10" i="9" s="1"/>
  <c r="AF11" i="9" s="1"/>
  <c r="AF12" i="9" s="1"/>
  <c r="AF13" i="9" s="1"/>
  <c r="AF14" i="9" s="1"/>
  <c r="AF15" i="9" s="1"/>
  <c r="AF16" i="9" s="1"/>
  <c r="AF17" i="9" s="1"/>
  <c r="AF18" i="9" s="1"/>
  <c r="AF19" i="9" s="1"/>
  <c r="AF20" i="9" s="1"/>
  <c r="AF21" i="9" s="1"/>
  <c r="AF22" i="9" s="1"/>
  <c r="AF23" i="9" s="1"/>
  <c r="AF24" i="9" s="1"/>
  <c r="AF25" i="9" s="1"/>
  <c r="AF26" i="9" s="1"/>
  <c r="AF27" i="9" s="1"/>
  <c r="AF28" i="9" s="1"/>
  <c r="AF29" i="9" s="1"/>
  <c r="AF30" i="9" s="1"/>
  <c r="AF31" i="9" s="1"/>
  <c r="AF32" i="9" s="1"/>
  <c r="AF33" i="9" s="1"/>
  <c r="AF34" i="9" s="1"/>
  <c r="AF35" i="9" s="1"/>
  <c r="AF36" i="9" s="1"/>
  <c r="AF37" i="9" s="1"/>
  <c r="AF38" i="9" s="1"/>
  <c r="AF39" i="9" s="1"/>
  <c r="AF40" i="9" s="1"/>
  <c r="AF41" i="9" s="1"/>
  <c r="AF42" i="9" s="1"/>
  <c r="AF43" i="9" s="1"/>
  <c r="AF44" i="9" s="1"/>
  <c r="AF45" i="9" s="1"/>
  <c r="AF46" i="9" s="1"/>
  <c r="AF47" i="9" s="1"/>
  <c r="AF48" i="9" s="1"/>
  <c r="AF49" i="9" s="1"/>
  <c r="AF50" i="9" s="1"/>
  <c r="AF51" i="9" s="1"/>
  <c r="AF52" i="9" s="1"/>
  <c r="AF53" i="9" s="1"/>
  <c r="AF54" i="9" s="1"/>
  <c r="AF55" i="9" s="1"/>
  <c r="AF56" i="9" s="1"/>
  <c r="AF57" i="9" s="1"/>
  <c r="AF58" i="9" s="1"/>
  <c r="AF59" i="9" s="1"/>
  <c r="AF60" i="9" s="1"/>
  <c r="AF61" i="9" s="1"/>
  <c r="AF62" i="9" s="1"/>
  <c r="AF63" i="9" s="1"/>
  <c r="AF64" i="9" s="1"/>
  <c r="AF65" i="9" s="1"/>
  <c r="AF66" i="9" s="1"/>
  <c r="AF67" i="9" s="1"/>
  <c r="AF68" i="9" s="1"/>
  <c r="AF69" i="9" s="1"/>
  <c r="AF70" i="9" s="1"/>
  <c r="AF71" i="9" s="1"/>
  <c r="AF72" i="9" s="1"/>
  <c r="AF73" i="9" s="1"/>
  <c r="AF74" i="9" s="1"/>
  <c r="AF75" i="9" s="1"/>
  <c r="AF76" i="9" s="1"/>
  <c r="AF77" i="9" s="1"/>
  <c r="AF78" i="9" s="1"/>
  <c r="AF79" i="9" s="1"/>
  <c r="AF80" i="9" s="1"/>
  <c r="AF81" i="9" s="1"/>
  <c r="AF82" i="9" s="1"/>
  <c r="AF83" i="9" s="1"/>
  <c r="AF84" i="9" s="1"/>
  <c r="AF85" i="9" s="1"/>
  <c r="AF86" i="9" s="1"/>
  <c r="AF87" i="9" s="1"/>
  <c r="AF88" i="9" s="1"/>
  <c r="AF89" i="9" s="1"/>
  <c r="AF90" i="9" s="1"/>
  <c r="AF91" i="9" s="1"/>
  <c r="AF92" i="9" s="1"/>
  <c r="AF93" i="9" s="1"/>
  <c r="AF94" i="9" s="1"/>
  <c r="AF95" i="9" s="1"/>
  <c r="AF96" i="9" s="1"/>
  <c r="AF97" i="9" s="1"/>
  <c r="AF98" i="9" s="1"/>
  <c r="AF99" i="9" s="1"/>
  <c r="AF100" i="9" s="1"/>
  <c r="AF101" i="9" s="1"/>
  <c r="AF102" i="9" s="1"/>
  <c r="AF103" i="9" s="1"/>
  <c r="AF104" i="9" s="1"/>
  <c r="AF105" i="9" s="1"/>
  <c r="AF106" i="9" s="1"/>
  <c r="AF107" i="9" s="1"/>
  <c r="AF108" i="9" s="1"/>
  <c r="AF109" i="9" s="1"/>
  <c r="AF110" i="9" s="1"/>
  <c r="AF111" i="9" s="1"/>
  <c r="AF112" i="9" s="1"/>
  <c r="AF113" i="9" s="1"/>
  <c r="AF114" i="9" s="1"/>
  <c r="AF115" i="9" s="1"/>
  <c r="AF116" i="9" s="1"/>
  <c r="AF117" i="9" s="1"/>
  <c r="AF118" i="9" s="1"/>
  <c r="AF119" i="9" s="1"/>
  <c r="AF120" i="9" s="1"/>
  <c r="AF121" i="9" s="1"/>
  <c r="AF122" i="9" s="1"/>
  <c r="AF123" i="9" s="1"/>
  <c r="AF124" i="9" s="1"/>
  <c r="AF125" i="9" s="1"/>
  <c r="AF126" i="9" s="1"/>
  <c r="AF127" i="9" s="1"/>
  <c r="AF128" i="9" s="1"/>
  <c r="AF129" i="9" s="1"/>
  <c r="AF130" i="9" s="1"/>
  <c r="AF131" i="9" s="1"/>
  <c r="AF132" i="9" s="1"/>
  <c r="AF133" i="9" s="1"/>
  <c r="AF134" i="9" s="1"/>
  <c r="AF135" i="9" s="1"/>
  <c r="AF136" i="9" s="1"/>
  <c r="AF137" i="9" s="1"/>
  <c r="AF138" i="9" s="1"/>
  <c r="AF139" i="9" s="1"/>
  <c r="AF140" i="9" s="1"/>
  <c r="AF141" i="9" s="1"/>
  <c r="AF142" i="9" s="1"/>
  <c r="AF143" i="9" s="1"/>
  <c r="AF144" i="9" s="1"/>
  <c r="AF145" i="9" s="1"/>
  <c r="AF146" i="9" s="1"/>
  <c r="AF147" i="9" s="1"/>
  <c r="AF148" i="9" s="1"/>
  <c r="AF149" i="9" s="1"/>
  <c r="AF150" i="9" s="1"/>
  <c r="AF151" i="9" s="1"/>
  <c r="AF152" i="9" s="1"/>
  <c r="AF153" i="9" s="1"/>
  <c r="AF154" i="9" s="1"/>
  <c r="AF155" i="9" s="1"/>
  <c r="AF156" i="9" s="1"/>
  <c r="AF157" i="9" s="1"/>
  <c r="AF158" i="9" s="1"/>
  <c r="AF159" i="9" s="1"/>
  <c r="AF160" i="9" s="1"/>
  <c r="AF161" i="9" s="1"/>
  <c r="AF162" i="9" s="1"/>
  <c r="AF163" i="9" s="1"/>
  <c r="AF164" i="9" s="1"/>
  <c r="AF165" i="9" s="1"/>
  <c r="AF166" i="9" s="1"/>
  <c r="AF167" i="9" s="1"/>
  <c r="AF168" i="9" s="1"/>
  <c r="AF169" i="9" s="1"/>
  <c r="AF170" i="9" s="1"/>
  <c r="AF171" i="9" s="1"/>
  <c r="AF172" i="9" s="1"/>
  <c r="AF173" i="9" s="1"/>
  <c r="AF174" i="9" s="1"/>
  <c r="AF175" i="9" s="1"/>
  <c r="AF176" i="9" s="1"/>
  <c r="AF177" i="9" s="1"/>
  <c r="AF178" i="9" s="1"/>
  <c r="AF179" i="9" s="1"/>
  <c r="AF180" i="9" s="1"/>
  <c r="AF181" i="9" s="1"/>
  <c r="AF182" i="9" s="1"/>
  <c r="AF183" i="9" s="1"/>
  <c r="AF184" i="9" s="1"/>
  <c r="AE2" i="9"/>
  <c r="AE4" i="9" s="1"/>
  <c r="AE5" i="9" s="1"/>
  <c r="AE6" i="9" s="1"/>
  <c r="AE7" i="9" s="1"/>
  <c r="AE8" i="9" s="1"/>
  <c r="AE9" i="9" s="1"/>
  <c r="AE10" i="9" s="1"/>
  <c r="AE11" i="9" s="1"/>
  <c r="AE12" i="9" s="1"/>
  <c r="AE13" i="9" s="1"/>
  <c r="AE14" i="9" s="1"/>
  <c r="AE15" i="9" s="1"/>
  <c r="AE16" i="9" s="1"/>
  <c r="AE17" i="9" s="1"/>
  <c r="AE18" i="9" s="1"/>
  <c r="AE19" i="9" s="1"/>
  <c r="AE20" i="9" s="1"/>
  <c r="AE21" i="9" s="1"/>
  <c r="AE22" i="9" s="1"/>
  <c r="AE23" i="9" s="1"/>
  <c r="AE24" i="9" s="1"/>
  <c r="AE25" i="9" s="1"/>
  <c r="AE26" i="9" s="1"/>
  <c r="AE27" i="9" s="1"/>
  <c r="AE28" i="9" s="1"/>
  <c r="AE29" i="9" s="1"/>
  <c r="AE30" i="9" s="1"/>
  <c r="AE31" i="9" s="1"/>
  <c r="AE32" i="9" s="1"/>
  <c r="AE33" i="9" s="1"/>
  <c r="AE34" i="9" s="1"/>
  <c r="AE35" i="9" s="1"/>
  <c r="AE36" i="9" s="1"/>
  <c r="AE37" i="9" s="1"/>
  <c r="AE38" i="9" s="1"/>
  <c r="AE39" i="9" s="1"/>
  <c r="AE40" i="9" s="1"/>
  <c r="AE41" i="9" s="1"/>
  <c r="AE42" i="9" s="1"/>
  <c r="AE43" i="9" s="1"/>
  <c r="AE44" i="9" s="1"/>
  <c r="AE45" i="9" s="1"/>
  <c r="AE46" i="9" s="1"/>
  <c r="AE47" i="9" s="1"/>
  <c r="AE48" i="9" s="1"/>
  <c r="AE49" i="9" s="1"/>
  <c r="AE50" i="9" s="1"/>
  <c r="AE51" i="9" s="1"/>
  <c r="AE52" i="9" s="1"/>
  <c r="AE53" i="9" s="1"/>
  <c r="AE54" i="9" s="1"/>
  <c r="AE55" i="9" s="1"/>
  <c r="AE56" i="9" s="1"/>
  <c r="AE57" i="9" s="1"/>
  <c r="AE58" i="9" s="1"/>
  <c r="AE59" i="9" s="1"/>
  <c r="AE60" i="9" s="1"/>
  <c r="AE61" i="9" s="1"/>
  <c r="AE62" i="9" s="1"/>
  <c r="AE63" i="9" s="1"/>
  <c r="AE64" i="9" s="1"/>
  <c r="AE65" i="9" s="1"/>
  <c r="AE66" i="9" s="1"/>
  <c r="AE67" i="9" s="1"/>
  <c r="AE68" i="9" s="1"/>
  <c r="AE69" i="9" s="1"/>
  <c r="AE70" i="9" s="1"/>
  <c r="AE71" i="9" s="1"/>
  <c r="AE72" i="9" s="1"/>
  <c r="AE73" i="9" s="1"/>
  <c r="AE74" i="9" s="1"/>
  <c r="AE75" i="9" s="1"/>
  <c r="AE76" i="9" s="1"/>
  <c r="AE77" i="9" s="1"/>
  <c r="AE78" i="9" s="1"/>
  <c r="AE79" i="9" s="1"/>
  <c r="AE80" i="9" s="1"/>
  <c r="AE81" i="9" s="1"/>
  <c r="AE82" i="9" s="1"/>
  <c r="AE83" i="9" s="1"/>
  <c r="AE84" i="9" s="1"/>
  <c r="AE85" i="9" s="1"/>
  <c r="AE86" i="9" s="1"/>
  <c r="AE87" i="9" s="1"/>
  <c r="AE88" i="9" s="1"/>
  <c r="AE89" i="9" s="1"/>
  <c r="AE90" i="9" s="1"/>
  <c r="AE91" i="9" s="1"/>
  <c r="AE92" i="9" s="1"/>
  <c r="AE93" i="9" s="1"/>
  <c r="AE94" i="9" s="1"/>
  <c r="AE95" i="9" s="1"/>
  <c r="AE96" i="9" s="1"/>
  <c r="AE97" i="9" s="1"/>
  <c r="AE98" i="9" s="1"/>
  <c r="AE99" i="9" s="1"/>
  <c r="AE100" i="9" s="1"/>
  <c r="AE101" i="9" s="1"/>
  <c r="AE102" i="9" s="1"/>
  <c r="AE103" i="9" s="1"/>
  <c r="AE104" i="9" s="1"/>
  <c r="AE105" i="9" s="1"/>
  <c r="AE106" i="9" s="1"/>
  <c r="AE107" i="9" s="1"/>
  <c r="AE108" i="9" s="1"/>
  <c r="AE109" i="9" s="1"/>
  <c r="AE110" i="9" s="1"/>
  <c r="AE111" i="9" s="1"/>
  <c r="AE112" i="9" s="1"/>
  <c r="AE113" i="9" s="1"/>
  <c r="AE114" i="9" s="1"/>
  <c r="AE115" i="9" s="1"/>
  <c r="AE116" i="9" s="1"/>
  <c r="AE117" i="9" s="1"/>
  <c r="AE118" i="9" s="1"/>
  <c r="AE119" i="9" s="1"/>
  <c r="AE120" i="9" s="1"/>
  <c r="AE121" i="9" s="1"/>
  <c r="AE122" i="9" s="1"/>
  <c r="AE123" i="9" s="1"/>
  <c r="AE124" i="9" s="1"/>
  <c r="AE125" i="9" s="1"/>
  <c r="AE126" i="9" s="1"/>
  <c r="AE127" i="9" s="1"/>
  <c r="AE128" i="9" s="1"/>
  <c r="AE129" i="9" s="1"/>
  <c r="AE130" i="9" s="1"/>
  <c r="AE131" i="9" s="1"/>
  <c r="AE132" i="9" s="1"/>
  <c r="AE133" i="9" s="1"/>
  <c r="AE134" i="9" s="1"/>
  <c r="AE135" i="9" s="1"/>
  <c r="AE136" i="9" s="1"/>
  <c r="AE137" i="9" s="1"/>
  <c r="AE138" i="9" s="1"/>
  <c r="AE139" i="9" s="1"/>
  <c r="AE140" i="9" s="1"/>
  <c r="AE141" i="9" s="1"/>
  <c r="AE142" i="9" s="1"/>
  <c r="AE143" i="9" s="1"/>
  <c r="AE144" i="9" s="1"/>
  <c r="AE145" i="9" s="1"/>
  <c r="AE146" i="9" s="1"/>
  <c r="AE147" i="9" s="1"/>
  <c r="AE148" i="9" s="1"/>
  <c r="AE149" i="9" s="1"/>
  <c r="AE150" i="9" s="1"/>
  <c r="AE151" i="9" s="1"/>
  <c r="AE152" i="9" s="1"/>
  <c r="AE153" i="9" s="1"/>
  <c r="AE154" i="9" s="1"/>
  <c r="AE155" i="9" s="1"/>
  <c r="AE156" i="9" s="1"/>
  <c r="AE157" i="9" s="1"/>
  <c r="AE158" i="9" s="1"/>
  <c r="AE159" i="9" s="1"/>
  <c r="AE160" i="9" s="1"/>
  <c r="AE161" i="9" s="1"/>
  <c r="AE162" i="9" s="1"/>
  <c r="AE163" i="9" s="1"/>
  <c r="AE164" i="9" s="1"/>
  <c r="AE165" i="9" s="1"/>
  <c r="AE166" i="9" s="1"/>
  <c r="AE167" i="9" s="1"/>
  <c r="AE168" i="9" s="1"/>
  <c r="AE169" i="9" s="1"/>
  <c r="AE170" i="9" s="1"/>
  <c r="AE171" i="9" s="1"/>
  <c r="AE172" i="9" s="1"/>
  <c r="AE173" i="9" s="1"/>
  <c r="AE174" i="9" s="1"/>
  <c r="AE175" i="9" s="1"/>
  <c r="AE176" i="9" s="1"/>
  <c r="AE177" i="9" s="1"/>
  <c r="AE178" i="9" s="1"/>
  <c r="AE179" i="9" s="1"/>
  <c r="AE180" i="9" s="1"/>
  <c r="AE181" i="9" s="1"/>
  <c r="AE182" i="9" s="1"/>
  <c r="AE183" i="9" s="1"/>
  <c r="AE184" i="9" s="1"/>
  <c r="AE185" i="9" s="1"/>
  <c r="AD2" i="9"/>
  <c r="AD4" i="9" s="1"/>
  <c r="AD5" i="9" s="1"/>
  <c r="AD6" i="9" s="1"/>
  <c r="AD7" i="9" s="1"/>
  <c r="AD8" i="9" s="1"/>
  <c r="AD9" i="9" s="1"/>
  <c r="AD10" i="9" s="1"/>
  <c r="AD11" i="9" s="1"/>
  <c r="AD12" i="9" s="1"/>
  <c r="AD13" i="9" s="1"/>
  <c r="AD14" i="9" s="1"/>
  <c r="AD15" i="9" s="1"/>
  <c r="AD16" i="9" s="1"/>
  <c r="AD17" i="9" s="1"/>
  <c r="AD18" i="9" s="1"/>
  <c r="AD19" i="9" s="1"/>
  <c r="AD20" i="9" s="1"/>
  <c r="AD21" i="9" s="1"/>
  <c r="AD22" i="9" s="1"/>
  <c r="AD23" i="9" s="1"/>
  <c r="AD24" i="9" s="1"/>
  <c r="AD25" i="9" s="1"/>
  <c r="AD26" i="9" s="1"/>
  <c r="AD27" i="9" s="1"/>
  <c r="AD28" i="9" s="1"/>
  <c r="AD29" i="9" s="1"/>
  <c r="AD30" i="9" s="1"/>
  <c r="AD31" i="9" s="1"/>
  <c r="AD32" i="9" s="1"/>
  <c r="AD33" i="9" s="1"/>
  <c r="AD34" i="9" s="1"/>
  <c r="AD35" i="9" s="1"/>
  <c r="AD36" i="9" s="1"/>
  <c r="AD37" i="9" s="1"/>
  <c r="AD38" i="9" s="1"/>
  <c r="AD39" i="9" s="1"/>
  <c r="AD40" i="9" s="1"/>
  <c r="AD41" i="9" s="1"/>
  <c r="AD42" i="9" s="1"/>
  <c r="AD43" i="9" s="1"/>
  <c r="AD44" i="9" s="1"/>
  <c r="AD45" i="9" s="1"/>
  <c r="AD46" i="9" s="1"/>
  <c r="AD47" i="9" s="1"/>
  <c r="AD48" i="9" s="1"/>
  <c r="AD49" i="9" s="1"/>
  <c r="AD50" i="9" s="1"/>
  <c r="AD51" i="9" s="1"/>
  <c r="AD52" i="9" s="1"/>
  <c r="AD53" i="9" s="1"/>
  <c r="AD54" i="9" s="1"/>
  <c r="AD55" i="9" s="1"/>
  <c r="AD56" i="9" s="1"/>
  <c r="AD57" i="9" s="1"/>
  <c r="AD58" i="9" s="1"/>
  <c r="AD59" i="9" s="1"/>
  <c r="AD60" i="9" s="1"/>
  <c r="AD61" i="9" s="1"/>
  <c r="AD62" i="9" s="1"/>
  <c r="AD63" i="9" s="1"/>
  <c r="AD64" i="9" s="1"/>
  <c r="AD65" i="9" s="1"/>
  <c r="AD66" i="9" s="1"/>
  <c r="AD67" i="9" s="1"/>
  <c r="AD68" i="9" s="1"/>
  <c r="AD69" i="9" s="1"/>
  <c r="AD70" i="9" s="1"/>
  <c r="AD71" i="9" s="1"/>
  <c r="AD72" i="9" s="1"/>
  <c r="AD73" i="9" s="1"/>
  <c r="AD74" i="9" s="1"/>
  <c r="AD75" i="9" s="1"/>
  <c r="AD76" i="9" s="1"/>
  <c r="AD77" i="9" s="1"/>
  <c r="AD78" i="9" s="1"/>
  <c r="AD79" i="9" s="1"/>
  <c r="AD80" i="9" s="1"/>
  <c r="AD81" i="9" s="1"/>
  <c r="AD82" i="9" s="1"/>
  <c r="AD83" i="9" s="1"/>
  <c r="AD84" i="9" s="1"/>
  <c r="AD85" i="9" s="1"/>
  <c r="AD86" i="9" s="1"/>
  <c r="AD87" i="9" s="1"/>
  <c r="AD88" i="9" s="1"/>
  <c r="AD89" i="9" s="1"/>
  <c r="AD90" i="9" s="1"/>
  <c r="AD91" i="9" s="1"/>
  <c r="AD92" i="9" s="1"/>
  <c r="AD93" i="9" s="1"/>
  <c r="AD94" i="9" s="1"/>
  <c r="AC2" i="9"/>
  <c r="AC4" i="9" s="1"/>
  <c r="AC5" i="9" s="1"/>
  <c r="AC6" i="9" s="1"/>
  <c r="AC7" i="9" s="1"/>
  <c r="AC8" i="9" s="1"/>
  <c r="AC9" i="9" s="1"/>
  <c r="AC10" i="9" s="1"/>
  <c r="AC11" i="9" s="1"/>
  <c r="AC12" i="9" s="1"/>
  <c r="AC13" i="9" s="1"/>
  <c r="AC14" i="9" s="1"/>
  <c r="AC15" i="9" s="1"/>
  <c r="AC16" i="9" s="1"/>
  <c r="AC17" i="9" s="1"/>
  <c r="AC18" i="9" s="1"/>
  <c r="AC19" i="9" s="1"/>
  <c r="AC20" i="9" s="1"/>
  <c r="AC21" i="9" s="1"/>
  <c r="AC22" i="9" s="1"/>
  <c r="AC23" i="9" s="1"/>
  <c r="AC24" i="9" s="1"/>
  <c r="AC25" i="9" s="1"/>
  <c r="AC26" i="9" s="1"/>
  <c r="AC27" i="9" s="1"/>
  <c r="AC28" i="9" s="1"/>
  <c r="AC29" i="9" s="1"/>
  <c r="AC30" i="9" s="1"/>
  <c r="AC31" i="9" s="1"/>
  <c r="AC32" i="9" s="1"/>
  <c r="AC33" i="9" s="1"/>
  <c r="AC34" i="9" s="1"/>
  <c r="AC35" i="9" s="1"/>
  <c r="AC36" i="9" s="1"/>
  <c r="AC37" i="9" s="1"/>
  <c r="AC38" i="9" s="1"/>
  <c r="AC39" i="9" s="1"/>
  <c r="AC40" i="9" s="1"/>
  <c r="AC41" i="9" s="1"/>
  <c r="AC42" i="9" s="1"/>
  <c r="AC43" i="9" s="1"/>
  <c r="AC44" i="9" s="1"/>
  <c r="AC45" i="9" s="1"/>
  <c r="AC46" i="9" s="1"/>
  <c r="AC47" i="9" s="1"/>
  <c r="AC48" i="9" s="1"/>
  <c r="AC49" i="9" s="1"/>
  <c r="AC50" i="9" s="1"/>
  <c r="AC51" i="9" s="1"/>
  <c r="AC52" i="9" s="1"/>
  <c r="AC53" i="9" s="1"/>
  <c r="AC54" i="9" s="1"/>
  <c r="AC55" i="9" s="1"/>
  <c r="AC56" i="9" s="1"/>
  <c r="AC57" i="9" s="1"/>
  <c r="AC58" i="9" s="1"/>
  <c r="AC59" i="9" s="1"/>
  <c r="AC60" i="9" s="1"/>
  <c r="AC61" i="9" s="1"/>
  <c r="AC62" i="9" s="1"/>
  <c r="AC63" i="9" s="1"/>
  <c r="AC64" i="9" s="1"/>
  <c r="AC65" i="9" s="1"/>
  <c r="AC66" i="9" s="1"/>
  <c r="AC67" i="9" s="1"/>
  <c r="AC68" i="9" s="1"/>
  <c r="AC69" i="9" s="1"/>
  <c r="AC70" i="9" s="1"/>
  <c r="AC71" i="9" s="1"/>
  <c r="AC72" i="9" s="1"/>
  <c r="AC73" i="9" s="1"/>
  <c r="AC74" i="9" s="1"/>
  <c r="AC75" i="9" s="1"/>
  <c r="AC76" i="9" s="1"/>
  <c r="AC77" i="9" s="1"/>
  <c r="AC78" i="9" s="1"/>
  <c r="AC79" i="9" s="1"/>
  <c r="AC80" i="9" s="1"/>
  <c r="AC81" i="9" s="1"/>
  <c r="AC82" i="9" s="1"/>
  <c r="AC83" i="9" s="1"/>
  <c r="AC84" i="9" s="1"/>
  <c r="AC85" i="9" s="1"/>
  <c r="AC86" i="9" s="1"/>
  <c r="AC87" i="9" s="1"/>
  <c r="AC88" i="9" s="1"/>
  <c r="AC89" i="9" s="1"/>
  <c r="AC90" i="9" s="1"/>
  <c r="AC91" i="9" s="1"/>
  <c r="AC92" i="9" s="1"/>
  <c r="AC93" i="9" s="1"/>
  <c r="AC94" i="9" s="1"/>
  <c r="AC95" i="9" s="1"/>
  <c r="AC96" i="9" s="1"/>
  <c r="AC97" i="9" s="1"/>
  <c r="AC98" i="9" s="1"/>
  <c r="AC99" i="9" s="1"/>
  <c r="AC100" i="9" s="1"/>
  <c r="AC101" i="9" s="1"/>
  <c r="AC102" i="9" s="1"/>
  <c r="AC103" i="9" s="1"/>
  <c r="AC104" i="9" s="1"/>
  <c r="AC105" i="9" s="1"/>
  <c r="AC106" i="9" s="1"/>
  <c r="AC107" i="9" s="1"/>
  <c r="AC108" i="9" s="1"/>
  <c r="AC109" i="9" s="1"/>
  <c r="AC110" i="9" s="1"/>
  <c r="AC111" i="9" s="1"/>
  <c r="AC112" i="9" s="1"/>
  <c r="AC113" i="9" s="1"/>
  <c r="AC114" i="9" s="1"/>
  <c r="AC115" i="9" s="1"/>
  <c r="AC116" i="9" s="1"/>
  <c r="AC117" i="9" s="1"/>
  <c r="AC118" i="9" s="1"/>
  <c r="AC119" i="9" s="1"/>
  <c r="AC120" i="9" s="1"/>
  <c r="AC121" i="9" s="1"/>
  <c r="AC122" i="9" s="1"/>
  <c r="AC123" i="9" s="1"/>
  <c r="AC124" i="9" s="1"/>
  <c r="AC125" i="9" s="1"/>
  <c r="AC126" i="9" s="1"/>
  <c r="AC127" i="9" s="1"/>
  <c r="AC128" i="9" s="1"/>
  <c r="AC129" i="9" s="1"/>
  <c r="AC130" i="9" s="1"/>
  <c r="AC131" i="9" s="1"/>
  <c r="AC132" i="9" s="1"/>
  <c r="AC133" i="9" s="1"/>
  <c r="AC134" i="9" s="1"/>
  <c r="AC135" i="9" s="1"/>
  <c r="AC136" i="9" s="1"/>
  <c r="AC137" i="9" s="1"/>
  <c r="AC138" i="9" s="1"/>
  <c r="AC139" i="9" s="1"/>
  <c r="AC140" i="9" s="1"/>
  <c r="AC141" i="9" s="1"/>
  <c r="AC142" i="9" s="1"/>
  <c r="AC143" i="9" s="1"/>
  <c r="AC144" i="9" s="1"/>
  <c r="AC145" i="9" s="1"/>
  <c r="AC146" i="9" s="1"/>
  <c r="AC147" i="9" s="1"/>
  <c r="AC148" i="9" s="1"/>
  <c r="AC149" i="9" s="1"/>
  <c r="AC150" i="9" s="1"/>
  <c r="AC151" i="9" s="1"/>
  <c r="AC152" i="9" s="1"/>
  <c r="AC153" i="9" s="1"/>
  <c r="AC154" i="9" s="1"/>
  <c r="AC155" i="9" s="1"/>
  <c r="AC156" i="9" s="1"/>
  <c r="AC157" i="9" s="1"/>
  <c r="AC158" i="9" s="1"/>
  <c r="AC159" i="9" s="1"/>
  <c r="AC160" i="9" s="1"/>
  <c r="AC161" i="9" s="1"/>
  <c r="AC162" i="9" s="1"/>
  <c r="AC163" i="9" s="1"/>
  <c r="AC164" i="9" s="1"/>
  <c r="AC165" i="9" s="1"/>
  <c r="AC166" i="9" s="1"/>
  <c r="AC167" i="9" s="1"/>
  <c r="AC168" i="9" s="1"/>
  <c r="AC169" i="9" s="1"/>
  <c r="AC170" i="9" s="1"/>
  <c r="AC171" i="9" s="1"/>
  <c r="AC172" i="9" s="1"/>
  <c r="AC173" i="9" s="1"/>
  <c r="AC174" i="9" s="1"/>
  <c r="AC175" i="9" s="1"/>
  <c r="AC176" i="9" s="1"/>
  <c r="AC177" i="9" s="1"/>
  <c r="AC178" i="9" s="1"/>
  <c r="AC179" i="9" s="1"/>
  <c r="AC180" i="9" s="1"/>
  <c r="AC181" i="9" s="1"/>
  <c r="AB2" i="9"/>
  <c r="AB4" i="9" s="1"/>
  <c r="AB5" i="9" s="1"/>
  <c r="AB6" i="9" s="1"/>
  <c r="AB7" i="9" s="1"/>
  <c r="AB8" i="9" s="1"/>
  <c r="AB9" i="9" s="1"/>
  <c r="AB10" i="9" s="1"/>
  <c r="AB11" i="9" s="1"/>
  <c r="AB12" i="9" s="1"/>
  <c r="AB13" i="9" s="1"/>
  <c r="AB14" i="9" s="1"/>
  <c r="AB15" i="9" s="1"/>
  <c r="AB16" i="9" s="1"/>
  <c r="AB17" i="9" s="1"/>
  <c r="AB18" i="9" s="1"/>
  <c r="AB19" i="9" s="1"/>
  <c r="AB20" i="9" s="1"/>
  <c r="AB21" i="9" s="1"/>
  <c r="AB22" i="9" s="1"/>
  <c r="AB23" i="9" s="1"/>
  <c r="AB24" i="9" s="1"/>
  <c r="AB25" i="9" s="1"/>
  <c r="AB26" i="9" s="1"/>
  <c r="AB27" i="9" s="1"/>
  <c r="AB28" i="9" s="1"/>
  <c r="AB29" i="9" s="1"/>
  <c r="AB30" i="9" s="1"/>
  <c r="AB31" i="9" s="1"/>
  <c r="AB32" i="9" s="1"/>
  <c r="AB33" i="9" s="1"/>
  <c r="AB34" i="9" s="1"/>
  <c r="AB35" i="9" s="1"/>
  <c r="AB36" i="9" s="1"/>
  <c r="AB37" i="9" s="1"/>
  <c r="AB38" i="9" s="1"/>
  <c r="AB39" i="9" s="1"/>
  <c r="AB40" i="9" s="1"/>
  <c r="AB41" i="9" s="1"/>
  <c r="AB42" i="9" s="1"/>
  <c r="AB43" i="9" s="1"/>
  <c r="AB44" i="9" s="1"/>
  <c r="AB45" i="9" s="1"/>
  <c r="AB46" i="9" s="1"/>
  <c r="AB47" i="9" s="1"/>
  <c r="AB48" i="9" s="1"/>
  <c r="AB49" i="9" s="1"/>
  <c r="AB50" i="9" s="1"/>
  <c r="AB51" i="9" s="1"/>
  <c r="AB52" i="9" s="1"/>
  <c r="AB53" i="9" s="1"/>
  <c r="AB54" i="9" s="1"/>
  <c r="AB55" i="9" s="1"/>
  <c r="AB56" i="9" s="1"/>
  <c r="AB57" i="9" s="1"/>
  <c r="AB58" i="9" s="1"/>
  <c r="AB59" i="9" s="1"/>
  <c r="AB60" i="9" s="1"/>
  <c r="AB61" i="9" s="1"/>
  <c r="AB62" i="9" s="1"/>
  <c r="AB63" i="9" s="1"/>
  <c r="AB64" i="9" s="1"/>
  <c r="AB65" i="9" s="1"/>
  <c r="AB66" i="9" s="1"/>
  <c r="AB67" i="9" s="1"/>
  <c r="AB68" i="9" s="1"/>
  <c r="AB69" i="9" s="1"/>
  <c r="AB70" i="9" s="1"/>
  <c r="AB71" i="9" s="1"/>
  <c r="AB72" i="9" s="1"/>
  <c r="AB73" i="9" s="1"/>
  <c r="AB74" i="9" s="1"/>
  <c r="AB75" i="9" s="1"/>
  <c r="AB76" i="9" s="1"/>
  <c r="AB77" i="9" s="1"/>
  <c r="AB78" i="9" s="1"/>
  <c r="AB79" i="9" s="1"/>
  <c r="AB80" i="9" s="1"/>
  <c r="AB81" i="9" s="1"/>
  <c r="AB82" i="9" s="1"/>
  <c r="AB83" i="9" s="1"/>
  <c r="AB84" i="9" s="1"/>
  <c r="AB85" i="9" s="1"/>
  <c r="AB86" i="9" s="1"/>
  <c r="AB87" i="9" s="1"/>
  <c r="AB88" i="9" s="1"/>
  <c r="AB89" i="9" s="1"/>
  <c r="AB90" i="9" s="1"/>
  <c r="AA2" i="9"/>
  <c r="AA4" i="9" s="1"/>
  <c r="AA5" i="9" s="1"/>
  <c r="AA6" i="9" s="1"/>
  <c r="AA7" i="9" s="1"/>
  <c r="AA8" i="9" s="1"/>
  <c r="AA9" i="9" s="1"/>
  <c r="AA10" i="9" s="1"/>
  <c r="AA11" i="9" s="1"/>
  <c r="AA12" i="9" s="1"/>
  <c r="AA13" i="9" s="1"/>
  <c r="AA14" i="9" s="1"/>
  <c r="AA15" i="9" s="1"/>
  <c r="AA16" i="9" s="1"/>
  <c r="AA17" i="9" s="1"/>
  <c r="AA18" i="9" s="1"/>
  <c r="AA19" i="9" s="1"/>
  <c r="AA20" i="9" s="1"/>
  <c r="AA21" i="9" s="1"/>
  <c r="AA22" i="9" s="1"/>
  <c r="AA23" i="9" s="1"/>
  <c r="AA24" i="9" s="1"/>
  <c r="AA25" i="9" s="1"/>
  <c r="AA26" i="9" s="1"/>
  <c r="AA27" i="9" s="1"/>
  <c r="AA28" i="9" s="1"/>
  <c r="AA29" i="9" s="1"/>
  <c r="AA30" i="9" s="1"/>
  <c r="AA31" i="9" s="1"/>
  <c r="AA32" i="9" s="1"/>
  <c r="AA33" i="9" s="1"/>
  <c r="AA34" i="9" s="1"/>
  <c r="AA35" i="9" s="1"/>
  <c r="AA36" i="9" s="1"/>
  <c r="AA37" i="9" s="1"/>
  <c r="AA38" i="9" s="1"/>
  <c r="AA39" i="9" s="1"/>
  <c r="AA40" i="9" s="1"/>
  <c r="AA41" i="9" s="1"/>
  <c r="AA42" i="9" s="1"/>
  <c r="AA43" i="9" s="1"/>
  <c r="AA44" i="9" s="1"/>
  <c r="AA45" i="9" s="1"/>
  <c r="AA46" i="9" s="1"/>
  <c r="AA47" i="9" s="1"/>
  <c r="AA48" i="9" s="1"/>
  <c r="AA49" i="9" s="1"/>
  <c r="AA50" i="9" s="1"/>
  <c r="AA51" i="9" s="1"/>
  <c r="AA52" i="9" s="1"/>
  <c r="AA53" i="9" s="1"/>
  <c r="AA54" i="9" s="1"/>
  <c r="AA55" i="9" s="1"/>
  <c r="AA56" i="9" s="1"/>
  <c r="AA57" i="9" s="1"/>
  <c r="AA58" i="9" s="1"/>
  <c r="AA59" i="9" s="1"/>
  <c r="AA60" i="9" s="1"/>
  <c r="AA61" i="9" s="1"/>
  <c r="AA62" i="9" s="1"/>
  <c r="AA63" i="9" s="1"/>
  <c r="AA64" i="9" s="1"/>
  <c r="AA65" i="9" s="1"/>
  <c r="AA66" i="9" s="1"/>
  <c r="AA67" i="9" s="1"/>
  <c r="AA68" i="9" s="1"/>
  <c r="AA69" i="9" s="1"/>
  <c r="AA70" i="9" s="1"/>
  <c r="AA71" i="9" s="1"/>
  <c r="AA72" i="9" s="1"/>
  <c r="AA73" i="9" s="1"/>
  <c r="AA74" i="9" s="1"/>
  <c r="AA75" i="9" s="1"/>
  <c r="AA76" i="9" s="1"/>
  <c r="AA77" i="9" s="1"/>
  <c r="AA78" i="9" s="1"/>
  <c r="AA79" i="9" s="1"/>
  <c r="AA80" i="9" s="1"/>
  <c r="AA81" i="9" s="1"/>
  <c r="AA82" i="9" s="1"/>
  <c r="AA83" i="9" s="1"/>
  <c r="AA84" i="9" s="1"/>
  <c r="AA85" i="9" s="1"/>
  <c r="AA86" i="9" s="1"/>
  <c r="AA87" i="9" s="1"/>
  <c r="AA88" i="9" s="1"/>
  <c r="AA89" i="9" s="1"/>
  <c r="AA90" i="9" s="1"/>
  <c r="AA91" i="9" s="1"/>
  <c r="AA92" i="9" s="1"/>
  <c r="AA93" i="9" s="1"/>
  <c r="AA94" i="9" s="1"/>
  <c r="AA95" i="9" s="1"/>
  <c r="AA96" i="9" s="1"/>
  <c r="AA97" i="9" s="1"/>
  <c r="AA98" i="9" s="1"/>
  <c r="AA99" i="9" s="1"/>
  <c r="AA100" i="9" s="1"/>
  <c r="AA101" i="9" s="1"/>
  <c r="AA102" i="9" s="1"/>
  <c r="AA103" i="9" s="1"/>
  <c r="AA104" i="9" s="1"/>
  <c r="AA105" i="9" s="1"/>
  <c r="AA106" i="9" s="1"/>
  <c r="AA107" i="9" s="1"/>
  <c r="AA108" i="9" s="1"/>
  <c r="AA109" i="9" s="1"/>
  <c r="AA110" i="9" s="1"/>
  <c r="AA111" i="9" s="1"/>
  <c r="AA112" i="9" s="1"/>
  <c r="AA113" i="9" s="1"/>
  <c r="AA114" i="9" s="1"/>
  <c r="AA115" i="9" s="1"/>
  <c r="AA116" i="9" s="1"/>
  <c r="AA117" i="9" s="1"/>
  <c r="AA118" i="9" s="1"/>
  <c r="AA119" i="9" s="1"/>
  <c r="AA120" i="9" s="1"/>
  <c r="AA121" i="9" s="1"/>
  <c r="AA122" i="9" s="1"/>
  <c r="AA123" i="9" s="1"/>
  <c r="AA124" i="9" s="1"/>
  <c r="AA125" i="9" s="1"/>
  <c r="AA126" i="9" s="1"/>
  <c r="AA127" i="9" s="1"/>
  <c r="AA128" i="9" s="1"/>
  <c r="AA129" i="9" s="1"/>
  <c r="AA130" i="9" s="1"/>
  <c r="AA131" i="9" s="1"/>
  <c r="AA132" i="9" s="1"/>
  <c r="AA133" i="9" s="1"/>
  <c r="AA134" i="9" s="1"/>
  <c r="AA135" i="9" s="1"/>
  <c r="AA136" i="9" s="1"/>
  <c r="AA137" i="9" s="1"/>
  <c r="AA138" i="9" s="1"/>
  <c r="AA139" i="9" s="1"/>
  <c r="AA140" i="9" s="1"/>
  <c r="AA141" i="9" s="1"/>
  <c r="AA142" i="9" s="1"/>
  <c r="AA143" i="9" s="1"/>
  <c r="AA144" i="9" s="1"/>
  <c r="AA145" i="9" s="1"/>
  <c r="AA146" i="9" s="1"/>
  <c r="AA147" i="9" s="1"/>
  <c r="AA148" i="9" s="1"/>
  <c r="AA149" i="9" s="1"/>
  <c r="AA150" i="9" s="1"/>
  <c r="AA151" i="9" s="1"/>
  <c r="AA152" i="9" s="1"/>
  <c r="AA153" i="9" s="1"/>
  <c r="AA154" i="9" s="1"/>
  <c r="AA155" i="9" s="1"/>
  <c r="AA156" i="9" s="1"/>
  <c r="AA157" i="9" s="1"/>
  <c r="AA158" i="9" s="1"/>
  <c r="AA159" i="9" s="1"/>
  <c r="AA160" i="9" s="1"/>
  <c r="AA161" i="9" s="1"/>
  <c r="AA162" i="9" s="1"/>
  <c r="AA163" i="9" s="1"/>
  <c r="AA164" i="9" s="1"/>
  <c r="AA165" i="9" s="1"/>
  <c r="AA166" i="9" s="1"/>
  <c r="AA167" i="9" s="1"/>
  <c r="AA168" i="9" s="1"/>
  <c r="AA169" i="9" s="1"/>
  <c r="AA170" i="9" s="1"/>
  <c r="AA171" i="9" s="1"/>
  <c r="AA172" i="9" s="1"/>
  <c r="AA173" i="9" s="1"/>
  <c r="AA174" i="9" s="1"/>
  <c r="AA175" i="9" s="1"/>
  <c r="AA176" i="9" s="1"/>
  <c r="Z2" i="9"/>
  <c r="Z4" i="9" s="1"/>
  <c r="Z5" i="9" s="1"/>
  <c r="Z6" i="9" s="1"/>
  <c r="Z7" i="9" s="1"/>
  <c r="Z8" i="9" s="1"/>
  <c r="Z9" i="9" s="1"/>
  <c r="Z10" i="9" s="1"/>
  <c r="Z11" i="9" s="1"/>
  <c r="Z12" i="9" s="1"/>
  <c r="Z13" i="9" s="1"/>
  <c r="Z14" i="9" s="1"/>
  <c r="Z15" i="9" s="1"/>
  <c r="Z16" i="9" s="1"/>
  <c r="Z17" i="9" s="1"/>
  <c r="Z18" i="9" s="1"/>
  <c r="Z19" i="9" s="1"/>
  <c r="Z20" i="9" s="1"/>
  <c r="Z21" i="9" s="1"/>
  <c r="Z22" i="9" s="1"/>
  <c r="Z23" i="9" s="1"/>
  <c r="Z24" i="9" s="1"/>
  <c r="Z25" i="9" s="1"/>
  <c r="Z26" i="9" s="1"/>
  <c r="Z27" i="9" s="1"/>
  <c r="Z28" i="9" s="1"/>
  <c r="Z29" i="9" s="1"/>
  <c r="Z30" i="9" s="1"/>
  <c r="Z31" i="9" s="1"/>
  <c r="Z32" i="9" s="1"/>
  <c r="Z33" i="9" s="1"/>
  <c r="Z34" i="9" s="1"/>
  <c r="Z35" i="9" s="1"/>
  <c r="Z36" i="9" s="1"/>
  <c r="Z37" i="9" s="1"/>
  <c r="Z38" i="9" s="1"/>
  <c r="Z39" i="9" s="1"/>
  <c r="Z40" i="9" s="1"/>
  <c r="Z41" i="9" s="1"/>
  <c r="Z42" i="9" s="1"/>
  <c r="Z43" i="9" s="1"/>
  <c r="Z44" i="9" s="1"/>
  <c r="Z45" i="9" s="1"/>
  <c r="Z46" i="9" s="1"/>
  <c r="Z47" i="9" s="1"/>
  <c r="Z48" i="9" s="1"/>
  <c r="Z49" i="9" s="1"/>
  <c r="Z50" i="9" s="1"/>
  <c r="Z51" i="9" s="1"/>
  <c r="Z52" i="9" s="1"/>
  <c r="Z53" i="9" s="1"/>
  <c r="Z54" i="9" s="1"/>
  <c r="Z55" i="9" s="1"/>
  <c r="Z56" i="9" s="1"/>
  <c r="Z57" i="9" s="1"/>
  <c r="Z58" i="9" s="1"/>
  <c r="Z59" i="9" s="1"/>
  <c r="Z60" i="9" s="1"/>
  <c r="Z61" i="9" s="1"/>
  <c r="Z62" i="9" s="1"/>
  <c r="Z63" i="9" s="1"/>
  <c r="Z64" i="9" s="1"/>
  <c r="Z65" i="9" s="1"/>
  <c r="Z66" i="9" s="1"/>
  <c r="Z67" i="9" s="1"/>
  <c r="Z68" i="9" s="1"/>
  <c r="Z69" i="9" s="1"/>
  <c r="Z70" i="9" s="1"/>
  <c r="Z71" i="9" s="1"/>
  <c r="Z72" i="9" s="1"/>
  <c r="Z73" i="9" s="1"/>
  <c r="Z74" i="9" s="1"/>
  <c r="Z75" i="9" s="1"/>
  <c r="Z76" i="9" s="1"/>
  <c r="Z77" i="9" s="1"/>
  <c r="Z78" i="9" s="1"/>
  <c r="Z79" i="9" s="1"/>
  <c r="Z80" i="9" s="1"/>
  <c r="Z81" i="9" s="1"/>
  <c r="Z82" i="9" s="1"/>
  <c r="Z83" i="9" s="1"/>
  <c r="Z84" i="9" s="1"/>
  <c r="Z85" i="9" s="1"/>
  <c r="Z86" i="9" s="1"/>
  <c r="Z87" i="9" s="1"/>
  <c r="Z88" i="9" s="1"/>
  <c r="Z89" i="9" s="1"/>
  <c r="Z90" i="9" s="1"/>
  <c r="Z91" i="9" s="1"/>
  <c r="Z92" i="9" s="1"/>
  <c r="Z93" i="9" s="1"/>
  <c r="Z94" i="9" s="1"/>
  <c r="Z95" i="9" s="1"/>
  <c r="Z96" i="9" s="1"/>
  <c r="Y2" i="9"/>
  <c r="Y4" i="9" s="1"/>
  <c r="Y5" i="9" s="1"/>
  <c r="Y6" i="9" s="1"/>
  <c r="Y7" i="9" s="1"/>
  <c r="Y8" i="9" s="1"/>
  <c r="Y9" i="9" s="1"/>
  <c r="Y10" i="9" s="1"/>
  <c r="Y11" i="9" s="1"/>
  <c r="Y12" i="9" s="1"/>
  <c r="Y13" i="9" s="1"/>
  <c r="Y14" i="9" s="1"/>
  <c r="Y15" i="9" s="1"/>
  <c r="Y16" i="9" s="1"/>
  <c r="Y17" i="9" s="1"/>
  <c r="Y18" i="9" s="1"/>
  <c r="Y19" i="9" s="1"/>
  <c r="Y20" i="9" s="1"/>
  <c r="Y21" i="9" s="1"/>
  <c r="Y22" i="9" s="1"/>
  <c r="Y23" i="9" s="1"/>
  <c r="Y24" i="9" s="1"/>
  <c r="Y25" i="9" s="1"/>
  <c r="Y26" i="9" s="1"/>
  <c r="Y27" i="9" s="1"/>
  <c r="Y28" i="9" s="1"/>
  <c r="Y29" i="9" s="1"/>
  <c r="Y30" i="9" s="1"/>
  <c r="Y31" i="9" s="1"/>
  <c r="Y32" i="9" s="1"/>
  <c r="Y33" i="9" s="1"/>
  <c r="Y34" i="9" s="1"/>
  <c r="Y35" i="9" s="1"/>
  <c r="Y36" i="9" s="1"/>
  <c r="Y37" i="9" s="1"/>
  <c r="Y38" i="9" s="1"/>
  <c r="Y39" i="9" s="1"/>
  <c r="Y40" i="9" s="1"/>
  <c r="Y41" i="9" s="1"/>
  <c r="Y42" i="9" s="1"/>
  <c r="Y43" i="9" s="1"/>
  <c r="Y44" i="9" s="1"/>
  <c r="Y45" i="9" s="1"/>
  <c r="Y46" i="9" s="1"/>
  <c r="Y47" i="9" s="1"/>
  <c r="Y48" i="9" s="1"/>
  <c r="Y49" i="9" s="1"/>
  <c r="Y50" i="9" s="1"/>
  <c r="Y51" i="9" s="1"/>
  <c r="Y52" i="9" s="1"/>
  <c r="Y53" i="9" s="1"/>
  <c r="Y54" i="9" s="1"/>
  <c r="Y55" i="9" s="1"/>
  <c r="Y56" i="9" s="1"/>
  <c r="Y57" i="9" s="1"/>
  <c r="Y58" i="9" s="1"/>
  <c r="Y59" i="9" s="1"/>
  <c r="Y60" i="9" s="1"/>
  <c r="Y61" i="9" s="1"/>
  <c r="Y62" i="9" s="1"/>
  <c r="Y63" i="9" s="1"/>
  <c r="Y64" i="9" s="1"/>
  <c r="Y65" i="9" s="1"/>
  <c r="Y66" i="9" s="1"/>
  <c r="Y67" i="9" s="1"/>
  <c r="Y68" i="9" s="1"/>
  <c r="Y69" i="9" s="1"/>
  <c r="Y70" i="9" s="1"/>
  <c r="Y71" i="9" s="1"/>
  <c r="Y72" i="9" s="1"/>
  <c r="Y73" i="9" s="1"/>
  <c r="Y74" i="9" s="1"/>
  <c r="Y75" i="9" s="1"/>
  <c r="Y76" i="9" s="1"/>
  <c r="Y77" i="9" s="1"/>
  <c r="Y78" i="9" s="1"/>
  <c r="Y79" i="9" s="1"/>
  <c r="Y80" i="9" s="1"/>
  <c r="Y81" i="9" s="1"/>
  <c r="Y82" i="9" s="1"/>
  <c r="Y83" i="9" s="1"/>
  <c r="Y84" i="9" s="1"/>
  <c r="Y85" i="9" s="1"/>
  <c r="Y86" i="9" s="1"/>
  <c r="Y87" i="9" s="1"/>
  <c r="Y88" i="9" s="1"/>
  <c r="Y89" i="9" s="1"/>
  <c r="Y90" i="9" s="1"/>
  <c r="Y91" i="9" s="1"/>
  <c r="Y92" i="9" s="1"/>
  <c r="Y93" i="9" s="1"/>
  <c r="Y94" i="9" s="1"/>
  <c r="Y95" i="9" s="1"/>
  <c r="Y96" i="9" s="1"/>
  <c r="Y97" i="9" s="1"/>
  <c r="Y98" i="9" s="1"/>
  <c r="Y99" i="9" s="1"/>
  <c r="Y100" i="9" s="1"/>
  <c r="Y101" i="9" s="1"/>
  <c r="Y102" i="9" s="1"/>
  <c r="Y103" i="9" s="1"/>
  <c r="Y104" i="9" s="1"/>
  <c r="Y105" i="9" s="1"/>
  <c r="Y106" i="9" s="1"/>
  <c r="Y107" i="9" s="1"/>
  <c r="Y108" i="9" s="1"/>
  <c r="Y109" i="9" s="1"/>
  <c r="Y110" i="9" s="1"/>
  <c r="Y111" i="9" s="1"/>
  <c r="Y112" i="9" s="1"/>
  <c r="Y113" i="9" s="1"/>
  <c r="Y114" i="9" s="1"/>
  <c r="Y115" i="9" s="1"/>
  <c r="Y116" i="9" s="1"/>
  <c r="Y117" i="9" s="1"/>
  <c r="Y118" i="9" s="1"/>
  <c r="Y119" i="9" s="1"/>
  <c r="Y120" i="9" s="1"/>
  <c r="Y121" i="9" s="1"/>
  <c r="Y122" i="9" s="1"/>
  <c r="Y123" i="9" s="1"/>
  <c r="Y124" i="9" s="1"/>
  <c r="Y125" i="9" s="1"/>
  <c r="Y126" i="9" s="1"/>
  <c r="Y127" i="9" s="1"/>
  <c r="Y128" i="9" s="1"/>
  <c r="Y129" i="9" s="1"/>
  <c r="Y130" i="9" s="1"/>
  <c r="Y131" i="9" s="1"/>
  <c r="Y132" i="9" s="1"/>
  <c r="Y133" i="9" s="1"/>
  <c r="Y134" i="9" s="1"/>
  <c r="Y135" i="9" s="1"/>
  <c r="Y136" i="9" s="1"/>
  <c r="Y137" i="9" s="1"/>
  <c r="Y138" i="9" s="1"/>
  <c r="Y139" i="9" s="1"/>
  <c r="Y140" i="9" s="1"/>
  <c r="Y141" i="9" s="1"/>
  <c r="Y142" i="9" s="1"/>
  <c r="Y143" i="9" s="1"/>
  <c r="Y144" i="9" s="1"/>
  <c r="Y145" i="9" s="1"/>
  <c r="Y146" i="9" s="1"/>
  <c r="Y147" i="9" s="1"/>
  <c r="Y148" i="9" s="1"/>
  <c r="Y149" i="9" s="1"/>
  <c r="Y150" i="9" s="1"/>
  <c r="Y151" i="9" s="1"/>
  <c r="Y152" i="9" s="1"/>
  <c r="Y153" i="9" s="1"/>
  <c r="Y154" i="9" s="1"/>
  <c r="Y155" i="9" s="1"/>
  <c r="Y156" i="9" s="1"/>
  <c r="Y157" i="9" s="1"/>
  <c r="Y158" i="9" s="1"/>
  <c r="Y159" i="9" s="1"/>
  <c r="Y160" i="9" s="1"/>
  <c r="Y161" i="9" s="1"/>
  <c r="Y162" i="9" s="1"/>
  <c r="Y163" i="9" s="1"/>
  <c r="Y164" i="9" s="1"/>
  <c r="Y165" i="9" s="1"/>
  <c r="Y166" i="9" s="1"/>
  <c r="Y167" i="9" s="1"/>
  <c r="Y168" i="9" s="1"/>
  <c r="Y169" i="9" s="1"/>
  <c r="Y170" i="9" s="1"/>
  <c r="Y171" i="9" s="1"/>
  <c r="Y172" i="9" s="1"/>
  <c r="Y173" i="9" s="1"/>
  <c r="X2" i="9"/>
  <c r="X4" i="9" s="1"/>
  <c r="X5" i="9" s="1"/>
  <c r="X6" i="9" s="1"/>
  <c r="X7" i="9" s="1"/>
  <c r="X8" i="9" s="1"/>
  <c r="X9" i="9" s="1"/>
  <c r="X10" i="9" s="1"/>
  <c r="X11" i="9" s="1"/>
  <c r="X12" i="9" s="1"/>
  <c r="X13" i="9" s="1"/>
  <c r="X14" i="9" s="1"/>
  <c r="X15" i="9" s="1"/>
  <c r="X16" i="9" s="1"/>
  <c r="X17" i="9" s="1"/>
  <c r="X18" i="9" s="1"/>
  <c r="X19" i="9" s="1"/>
  <c r="X20" i="9" s="1"/>
  <c r="X21" i="9" s="1"/>
  <c r="X22" i="9" s="1"/>
  <c r="X23" i="9" s="1"/>
  <c r="X24" i="9" s="1"/>
  <c r="X25" i="9" s="1"/>
  <c r="X26" i="9" s="1"/>
  <c r="X27" i="9" s="1"/>
  <c r="X28" i="9" s="1"/>
  <c r="X29" i="9" s="1"/>
  <c r="X30" i="9" s="1"/>
  <c r="X31" i="9" s="1"/>
  <c r="X32" i="9" s="1"/>
  <c r="X33" i="9" s="1"/>
  <c r="X34" i="9" s="1"/>
  <c r="X35" i="9" s="1"/>
  <c r="X36" i="9" s="1"/>
  <c r="X37" i="9" s="1"/>
  <c r="X38" i="9" s="1"/>
  <c r="X39" i="9" s="1"/>
  <c r="X40" i="9" s="1"/>
  <c r="X41" i="9" s="1"/>
  <c r="X42" i="9" s="1"/>
  <c r="X43" i="9" s="1"/>
  <c r="X44" i="9" s="1"/>
  <c r="X45" i="9" s="1"/>
  <c r="X46" i="9" s="1"/>
  <c r="X47" i="9" s="1"/>
  <c r="X48" i="9" s="1"/>
  <c r="X49" i="9" s="1"/>
  <c r="X50" i="9" s="1"/>
  <c r="X51" i="9" s="1"/>
  <c r="X52" i="9" s="1"/>
  <c r="X53" i="9" s="1"/>
  <c r="X54" i="9" s="1"/>
  <c r="X55" i="9" s="1"/>
  <c r="X56" i="9" s="1"/>
  <c r="X57" i="9" s="1"/>
  <c r="X58" i="9" s="1"/>
  <c r="X59" i="9" s="1"/>
  <c r="X60" i="9" s="1"/>
  <c r="X61" i="9" s="1"/>
  <c r="X62" i="9" s="1"/>
  <c r="X63" i="9" s="1"/>
  <c r="X64" i="9" s="1"/>
  <c r="X65" i="9" s="1"/>
  <c r="X66" i="9" s="1"/>
  <c r="X67" i="9" s="1"/>
  <c r="X68" i="9" s="1"/>
  <c r="X69" i="9" s="1"/>
  <c r="X70" i="9" s="1"/>
  <c r="X71" i="9" s="1"/>
  <c r="X72" i="9" s="1"/>
  <c r="X73" i="9" s="1"/>
  <c r="X74" i="9" s="1"/>
  <c r="X75" i="9" s="1"/>
  <c r="X76" i="9" s="1"/>
  <c r="X77" i="9" s="1"/>
  <c r="X78" i="9" s="1"/>
  <c r="X79" i="9" s="1"/>
  <c r="X80" i="9" s="1"/>
  <c r="X81" i="9" s="1"/>
  <c r="X82" i="9" s="1"/>
  <c r="X83" i="9" s="1"/>
  <c r="X84" i="9" s="1"/>
  <c r="X85" i="9" s="1"/>
  <c r="X86" i="9" s="1"/>
  <c r="X87" i="9" s="1"/>
  <c r="X88" i="9" s="1"/>
  <c r="X89" i="9" s="1"/>
  <c r="W2" i="9"/>
  <c r="W4" i="9" s="1"/>
  <c r="W5" i="9" s="1"/>
  <c r="W6" i="9" s="1"/>
  <c r="W7" i="9" s="1"/>
  <c r="W8" i="9" s="1"/>
  <c r="W9" i="9" s="1"/>
  <c r="W10" i="9" s="1"/>
  <c r="W11" i="9" s="1"/>
  <c r="W12" i="9" s="1"/>
  <c r="W13" i="9" s="1"/>
  <c r="W14" i="9" s="1"/>
  <c r="W15" i="9" s="1"/>
  <c r="W16" i="9" s="1"/>
  <c r="W17" i="9" s="1"/>
  <c r="W18" i="9" s="1"/>
  <c r="W19" i="9" s="1"/>
  <c r="W20" i="9" s="1"/>
  <c r="W21" i="9" s="1"/>
  <c r="W22" i="9" s="1"/>
  <c r="W23" i="9" s="1"/>
  <c r="W24" i="9" s="1"/>
  <c r="W25" i="9" s="1"/>
  <c r="W26" i="9" s="1"/>
  <c r="W27" i="9" s="1"/>
  <c r="W28" i="9" s="1"/>
  <c r="W29" i="9" s="1"/>
  <c r="W30" i="9" s="1"/>
  <c r="W31" i="9" s="1"/>
  <c r="W32" i="9" s="1"/>
  <c r="W33" i="9" s="1"/>
  <c r="W34" i="9" s="1"/>
  <c r="W35" i="9" s="1"/>
  <c r="W36" i="9" s="1"/>
  <c r="W37" i="9" s="1"/>
  <c r="W38" i="9" s="1"/>
  <c r="W39" i="9" s="1"/>
  <c r="W40" i="9" s="1"/>
  <c r="W41" i="9" s="1"/>
  <c r="W42" i="9" s="1"/>
  <c r="W43" i="9" s="1"/>
  <c r="W44" i="9" s="1"/>
  <c r="W45" i="9" s="1"/>
  <c r="W46" i="9" s="1"/>
  <c r="W47" i="9" s="1"/>
  <c r="W48" i="9" s="1"/>
  <c r="W49" i="9" s="1"/>
  <c r="W50" i="9" s="1"/>
  <c r="W51" i="9" s="1"/>
  <c r="W52" i="9" s="1"/>
  <c r="W53" i="9" s="1"/>
  <c r="W54" i="9" s="1"/>
  <c r="W55" i="9" s="1"/>
  <c r="W56" i="9" s="1"/>
  <c r="W57" i="9" s="1"/>
  <c r="W58" i="9" s="1"/>
  <c r="W59" i="9" s="1"/>
  <c r="W60" i="9" s="1"/>
  <c r="W61" i="9" s="1"/>
  <c r="W62" i="9" s="1"/>
  <c r="W63" i="9" s="1"/>
  <c r="W64" i="9" s="1"/>
  <c r="W65" i="9" s="1"/>
  <c r="W66" i="9" s="1"/>
  <c r="W67" i="9" s="1"/>
  <c r="W68" i="9" s="1"/>
  <c r="W69" i="9" s="1"/>
  <c r="W70" i="9" s="1"/>
  <c r="W71" i="9" s="1"/>
  <c r="W72" i="9" s="1"/>
  <c r="W73" i="9" s="1"/>
  <c r="W74" i="9" s="1"/>
  <c r="W75" i="9" s="1"/>
  <c r="W76" i="9" s="1"/>
  <c r="W77" i="9" s="1"/>
  <c r="W78" i="9" s="1"/>
  <c r="W79" i="9" s="1"/>
  <c r="W80" i="9" s="1"/>
  <c r="W81" i="9" s="1"/>
  <c r="W82" i="9" s="1"/>
  <c r="W83" i="9" s="1"/>
  <c r="W84" i="9" s="1"/>
  <c r="W85" i="9" s="1"/>
  <c r="W86" i="9" s="1"/>
  <c r="W87" i="9" s="1"/>
  <c r="W88" i="9" s="1"/>
  <c r="W89" i="9" s="1"/>
  <c r="W90" i="9" s="1"/>
  <c r="W91" i="9" s="1"/>
  <c r="W92" i="9" s="1"/>
  <c r="W93" i="9" s="1"/>
  <c r="V2" i="9"/>
  <c r="V4" i="9" s="1"/>
  <c r="V5" i="9" s="1"/>
  <c r="V6" i="9" s="1"/>
  <c r="V7" i="9" s="1"/>
  <c r="V8" i="9" s="1"/>
  <c r="V9" i="9" s="1"/>
  <c r="V10" i="9" s="1"/>
  <c r="V11" i="9" s="1"/>
  <c r="V12" i="9" s="1"/>
  <c r="V13" i="9" s="1"/>
  <c r="V14" i="9" s="1"/>
  <c r="V15" i="9" s="1"/>
  <c r="V16" i="9" s="1"/>
  <c r="V17" i="9" s="1"/>
  <c r="V18" i="9" s="1"/>
  <c r="V19" i="9" s="1"/>
  <c r="V20" i="9" s="1"/>
  <c r="V21" i="9" s="1"/>
  <c r="V22" i="9" s="1"/>
  <c r="V23" i="9" s="1"/>
  <c r="V24" i="9" s="1"/>
  <c r="V25" i="9" s="1"/>
  <c r="V26" i="9" s="1"/>
  <c r="V27" i="9" s="1"/>
  <c r="V28" i="9" s="1"/>
  <c r="V29" i="9" s="1"/>
  <c r="V30" i="9" s="1"/>
  <c r="V31" i="9" s="1"/>
  <c r="V32" i="9" s="1"/>
  <c r="V33" i="9" s="1"/>
  <c r="V34" i="9" s="1"/>
  <c r="V35" i="9" s="1"/>
  <c r="V36" i="9" s="1"/>
  <c r="V37" i="9" s="1"/>
  <c r="V38" i="9" s="1"/>
  <c r="V39" i="9" s="1"/>
  <c r="V40" i="9" s="1"/>
  <c r="V41" i="9" s="1"/>
  <c r="V42" i="9" s="1"/>
  <c r="V43" i="9" s="1"/>
  <c r="V44" i="9" s="1"/>
  <c r="V45" i="9" s="1"/>
  <c r="V46" i="9" s="1"/>
  <c r="V47" i="9" s="1"/>
  <c r="V48" i="9" s="1"/>
  <c r="V49" i="9" s="1"/>
  <c r="V50" i="9" s="1"/>
  <c r="V51" i="9" s="1"/>
  <c r="V52" i="9" s="1"/>
  <c r="V53" i="9" s="1"/>
  <c r="V54" i="9" s="1"/>
  <c r="V55" i="9" s="1"/>
  <c r="V56" i="9" s="1"/>
  <c r="V57" i="9" s="1"/>
  <c r="V58" i="9" s="1"/>
  <c r="V59" i="9" s="1"/>
  <c r="V60" i="9" s="1"/>
  <c r="V61" i="9" s="1"/>
  <c r="V62" i="9" s="1"/>
  <c r="V63" i="9" s="1"/>
  <c r="V64" i="9" s="1"/>
  <c r="V65" i="9" s="1"/>
  <c r="V66" i="9" s="1"/>
  <c r="V67" i="9" s="1"/>
  <c r="V68" i="9" s="1"/>
  <c r="V69" i="9" s="1"/>
  <c r="V70" i="9" s="1"/>
  <c r="V71" i="9" s="1"/>
  <c r="V72" i="9" s="1"/>
  <c r="V73" i="9" s="1"/>
  <c r="V74" i="9" s="1"/>
  <c r="V75" i="9" s="1"/>
  <c r="V76" i="9" s="1"/>
  <c r="V77" i="9" s="1"/>
  <c r="V78" i="9" s="1"/>
  <c r="V79" i="9" s="1"/>
  <c r="V80" i="9" s="1"/>
  <c r="V81" i="9" s="1"/>
  <c r="V82" i="9" s="1"/>
  <c r="V83" i="9" s="1"/>
  <c r="V84" i="9" s="1"/>
  <c r="V85" i="9" s="1"/>
  <c r="V86" i="9" s="1"/>
  <c r="V87" i="9" s="1"/>
  <c r="V88" i="9" s="1"/>
  <c r="V89" i="9" s="1"/>
  <c r="V90" i="9" s="1"/>
  <c r="V91" i="9" s="1"/>
  <c r="V92" i="9" s="1"/>
  <c r="V93" i="9" s="1"/>
  <c r="V94" i="9" s="1"/>
  <c r="V95" i="9" s="1"/>
  <c r="V96" i="9" s="1"/>
  <c r="V97" i="9" s="1"/>
  <c r="V98" i="9" s="1"/>
  <c r="V99" i="9" s="1"/>
  <c r="V100" i="9" s="1"/>
  <c r="V101" i="9" s="1"/>
  <c r="V102" i="9" s="1"/>
  <c r="V103" i="9" s="1"/>
  <c r="V104" i="9" s="1"/>
  <c r="V105" i="9" s="1"/>
  <c r="V106" i="9" s="1"/>
  <c r="V107" i="9" s="1"/>
  <c r="V108" i="9" s="1"/>
  <c r="V109" i="9" s="1"/>
  <c r="V110" i="9" s="1"/>
  <c r="V111" i="9" s="1"/>
  <c r="V112" i="9" s="1"/>
  <c r="V113" i="9" s="1"/>
  <c r="V114" i="9" s="1"/>
  <c r="V115" i="9" s="1"/>
  <c r="V116" i="9" s="1"/>
  <c r="V117" i="9" s="1"/>
  <c r="V118" i="9" s="1"/>
  <c r="V119" i="9" s="1"/>
  <c r="V120" i="9" s="1"/>
  <c r="V121" i="9" s="1"/>
  <c r="V122" i="9" s="1"/>
  <c r="V123" i="9" s="1"/>
  <c r="V124" i="9" s="1"/>
  <c r="V125" i="9" s="1"/>
  <c r="V126" i="9" s="1"/>
  <c r="V127" i="9" s="1"/>
  <c r="V128" i="9" s="1"/>
  <c r="V129" i="9" s="1"/>
  <c r="V130" i="9" s="1"/>
  <c r="V131" i="9" s="1"/>
  <c r="V132" i="9" s="1"/>
  <c r="V133" i="9" s="1"/>
  <c r="V134" i="9" s="1"/>
  <c r="V135" i="9" s="1"/>
  <c r="V136" i="9" s="1"/>
  <c r="V137" i="9" s="1"/>
  <c r="V138" i="9" s="1"/>
  <c r="V139" i="9" s="1"/>
  <c r="V140" i="9" s="1"/>
  <c r="V141" i="9" s="1"/>
  <c r="V142" i="9" s="1"/>
  <c r="V143" i="9" s="1"/>
  <c r="V144" i="9" s="1"/>
  <c r="V145" i="9" s="1"/>
  <c r="V146" i="9" s="1"/>
  <c r="V147" i="9" s="1"/>
  <c r="V148" i="9" s="1"/>
  <c r="V149" i="9" s="1"/>
  <c r="V150" i="9" s="1"/>
  <c r="V151" i="9" s="1"/>
  <c r="V152" i="9" s="1"/>
  <c r="V153" i="9" s="1"/>
  <c r="V154" i="9" s="1"/>
  <c r="U2" i="9"/>
  <c r="U4" i="9" s="1"/>
  <c r="U5" i="9" s="1"/>
  <c r="U6" i="9" s="1"/>
  <c r="U7" i="9" s="1"/>
  <c r="U8" i="9" s="1"/>
  <c r="U9" i="9" s="1"/>
  <c r="U10" i="9" s="1"/>
  <c r="U11" i="9" s="1"/>
  <c r="U12" i="9" s="1"/>
  <c r="U13" i="9" s="1"/>
  <c r="U14" i="9" s="1"/>
  <c r="U15" i="9" s="1"/>
  <c r="U16" i="9" s="1"/>
  <c r="U17" i="9" s="1"/>
  <c r="U18" i="9" s="1"/>
  <c r="U19" i="9" s="1"/>
  <c r="U20" i="9" s="1"/>
  <c r="U21" i="9" s="1"/>
  <c r="U22" i="9" s="1"/>
  <c r="U23" i="9" s="1"/>
  <c r="U24" i="9" s="1"/>
  <c r="U25" i="9" s="1"/>
  <c r="U26" i="9" s="1"/>
  <c r="U27" i="9" s="1"/>
  <c r="U28" i="9" s="1"/>
  <c r="U29" i="9" s="1"/>
  <c r="U30" i="9" s="1"/>
  <c r="U31" i="9" s="1"/>
  <c r="U32" i="9" s="1"/>
  <c r="U33" i="9" s="1"/>
  <c r="U34" i="9" s="1"/>
  <c r="U35" i="9" s="1"/>
  <c r="U36" i="9" s="1"/>
  <c r="U37" i="9" s="1"/>
  <c r="U38" i="9" s="1"/>
  <c r="U39" i="9" s="1"/>
  <c r="U40" i="9" s="1"/>
  <c r="U41" i="9" s="1"/>
  <c r="U42" i="9" s="1"/>
  <c r="U43" i="9" s="1"/>
  <c r="U44" i="9" s="1"/>
  <c r="U45" i="9" s="1"/>
  <c r="U46" i="9" s="1"/>
  <c r="U47" i="9" s="1"/>
  <c r="U48" i="9" s="1"/>
  <c r="U49" i="9" s="1"/>
  <c r="U50" i="9" s="1"/>
  <c r="U51" i="9" s="1"/>
  <c r="U52" i="9" s="1"/>
  <c r="U53" i="9" s="1"/>
  <c r="U54" i="9" s="1"/>
  <c r="U55" i="9" s="1"/>
  <c r="U56" i="9" s="1"/>
  <c r="U57" i="9" s="1"/>
  <c r="U58" i="9" s="1"/>
  <c r="U59" i="9" s="1"/>
  <c r="U60" i="9" s="1"/>
  <c r="U61" i="9" s="1"/>
  <c r="U62" i="9" s="1"/>
  <c r="U63" i="9" s="1"/>
  <c r="U64" i="9" s="1"/>
  <c r="U65" i="9" s="1"/>
  <c r="U66" i="9" s="1"/>
  <c r="U67" i="9" s="1"/>
  <c r="U68" i="9" s="1"/>
  <c r="U69" i="9" s="1"/>
  <c r="U70" i="9" s="1"/>
  <c r="U71" i="9" s="1"/>
  <c r="U72" i="9" s="1"/>
  <c r="U73" i="9" s="1"/>
  <c r="U74" i="9" s="1"/>
  <c r="U75" i="9" s="1"/>
  <c r="U76" i="9" s="1"/>
  <c r="U77" i="9" s="1"/>
  <c r="U78" i="9" s="1"/>
  <c r="U79" i="9" s="1"/>
  <c r="U80" i="9" s="1"/>
  <c r="U81" i="9" s="1"/>
  <c r="U82" i="9" s="1"/>
  <c r="U83" i="9" s="1"/>
  <c r="U84" i="9" s="1"/>
  <c r="U85" i="9" s="1"/>
  <c r="U86" i="9" s="1"/>
  <c r="U87" i="9" s="1"/>
  <c r="U88" i="9" s="1"/>
  <c r="U89" i="9" s="1"/>
  <c r="U90" i="9" s="1"/>
  <c r="U91" i="9" s="1"/>
  <c r="U92" i="9" s="1"/>
  <c r="U93" i="9" s="1"/>
  <c r="U94" i="9" s="1"/>
  <c r="U95" i="9" s="1"/>
  <c r="U96" i="9" s="1"/>
  <c r="T2" i="9"/>
  <c r="T4" i="9" s="1"/>
  <c r="T5" i="9" s="1"/>
  <c r="T6" i="9" s="1"/>
  <c r="T7" i="9" s="1"/>
  <c r="T8" i="9" s="1"/>
  <c r="T9" i="9" s="1"/>
  <c r="T10" i="9" s="1"/>
  <c r="T11" i="9" s="1"/>
  <c r="T12" i="9" s="1"/>
  <c r="T13" i="9" s="1"/>
  <c r="T14" i="9" s="1"/>
  <c r="T15" i="9" s="1"/>
  <c r="T16" i="9" s="1"/>
  <c r="T17" i="9" s="1"/>
  <c r="T18" i="9" s="1"/>
  <c r="T19" i="9" s="1"/>
  <c r="T20" i="9" s="1"/>
  <c r="T21" i="9" s="1"/>
  <c r="T22" i="9" s="1"/>
  <c r="T23" i="9" s="1"/>
  <c r="T24" i="9" s="1"/>
  <c r="T25" i="9" s="1"/>
  <c r="T26" i="9" s="1"/>
  <c r="T27" i="9" s="1"/>
  <c r="T28" i="9" s="1"/>
  <c r="T29" i="9" s="1"/>
  <c r="T30" i="9" s="1"/>
  <c r="T31" i="9" s="1"/>
  <c r="T32" i="9" s="1"/>
  <c r="T33" i="9" s="1"/>
  <c r="T34" i="9" s="1"/>
  <c r="T35" i="9" s="1"/>
  <c r="T36" i="9" s="1"/>
  <c r="T37" i="9" s="1"/>
  <c r="T38" i="9" s="1"/>
  <c r="T39" i="9" s="1"/>
  <c r="T40" i="9" s="1"/>
  <c r="T41" i="9" s="1"/>
  <c r="T42" i="9" s="1"/>
  <c r="T43" i="9" s="1"/>
  <c r="T44" i="9" s="1"/>
  <c r="T45" i="9" s="1"/>
  <c r="T46" i="9" s="1"/>
  <c r="T47" i="9" s="1"/>
  <c r="T48" i="9" s="1"/>
  <c r="T49" i="9" s="1"/>
  <c r="T50" i="9" s="1"/>
  <c r="T51" i="9" s="1"/>
  <c r="T52" i="9" s="1"/>
  <c r="T53" i="9" s="1"/>
  <c r="T54" i="9" s="1"/>
  <c r="T55" i="9" s="1"/>
  <c r="T56" i="9" s="1"/>
  <c r="T57" i="9" s="1"/>
  <c r="T58" i="9" s="1"/>
  <c r="T59" i="9" s="1"/>
  <c r="T60" i="9" s="1"/>
  <c r="T61" i="9" s="1"/>
  <c r="T62" i="9" s="1"/>
  <c r="T63" i="9" s="1"/>
  <c r="T64" i="9" s="1"/>
  <c r="T65" i="9" s="1"/>
  <c r="T66" i="9" s="1"/>
  <c r="T67" i="9" s="1"/>
  <c r="T68" i="9" s="1"/>
  <c r="T69" i="9" s="1"/>
  <c r="T70" i="9" s="1"/>
  <c r="T71" i="9" s="1"/>
  <c r="T72" i="9" s="1"/>
  <c r="T73" i="9" s="1"/>
  <c r="T74" i="9" s="1"/>
  <c r="T75" i="9" s="1"/>
  <c r="T76" i="9" s="1"/>
  <c r="T77" i="9" s="1"/>
  <c r="T78" i="9" s="1"/>
  <c r="T79" i="9" s="1"/>
  <c r="T80" i="9" s="1"/>
  <c r="T81" i="9" s="1"/>
  <c r="T82" i="9" s="1"/>
  <c r="T83" i="9" s="1"/>
  <c r="T84" i="9" s="1"/>
  <c r="T85" i="9" s="1"/>
  <c r="T86" i="9" s="1"/>
  <c r="T87" i="9" s="1"/>
  <c r="T88" i="9" s="1"/>
  <c r="T89" i="9" s="1"/>
  <c r="T90" i="9" s="1"/>
  <c r="T91" i="9" s="1"/>
  <c r="T92" i="9" s="1"/>
  <c r="T93" i="9" s="1"/>
  <c r="K6" i="7"/>
  <c r="I6" i="7"/>
  <c r="H6" i="7"/>
  <c r="K5" i="7"/>
  <c r="I5" i="7"/>
  <c r="H5" i="7"/>
  <c r="K4" i="7"/>
  <c r="I4" i="7"/>
  <c r="H4" i="7"/>
  <c r="K3" i="7"/>
  <c r="I3" i="7"/>
  <c r="H3" i="7"/>
  <c r="AI2" i="6" l="1"/>
  <c r="AI4" i="6" s="1"/>
  <c r="AI5" i="6" s="1"/>
  <c r="AI6" i="6" s="1"/>
  <c r="AI7" i="6" s="1"/>
  <c r="AI8" i="6" s="1"/>
  <c r="AI9" i="6" s="1"/>
  <c r="AI10" i="6" s="1"/>
  <c r="AI11" i="6" s="1"/>
  <c r="AI12" i="6" s="1"/>
  <c r="AI13" i="6" s="1"/>
  <c r="AI14" i="6" s="1"/>
  <c r="AI15" i="6" s="1"/>
  <c r="AI16" i="6" s="1"/>
  <c r="AI17" i="6" s="1"/>
  <c r="AI18" i="6" s="1"/>
  <c r="AI19" i="6" s="1"/>
  <c r="AI20" i="6" s="1"/>
  <c r="AI21" i="6" s="1"/>
  <c r="AI22" i="6" s="1"/>
  <c r="AI23" i="6" s="1"/>
  <c r="AI24" i="6" s="1"/>
  <c r="AI25" i="6" s="1"/>
  <c r="AI26" i="6" s="1"/>
  <c r="AI27" i="6" s="1"/>
  <c r="AI28" i="6" s="1"/>
  <c r="AI29" i="6" s="1"/>
  <c r="AI30" i="6" s="1"/>
  <c r="AI31" i="6" s="1"/>
  <c r="AI32" i="6" s="1"/>
  <c r="AI33" i="6" s="1"/>
  <c r="AI34" i="6" s="1"/>
  <c r="AI35" i="6" s="1"/>
  <c r="AI36" i="6" s="1"/>
  <c r="AI37" i="6" s="1"/>
  <c r="AI38" i="6" s="1"/>
  <c r="AI39" i="6" s="1"/>
  <c r="AI40" i="6" s="1"/>
  <c r="AI41" i="6" s="1"/>
  <c r="AI42" i="6" s="1"/>
  <c r="AI43" i="6" s="1"/>
  <c r="AI44" i="6" s="1"/>
  <c r="AI45" i="6" s="1"/>
  <c r="AI46" i="6" s="1"/>
  <c r="AI47" i="6" s="1"/>
  <c r="AI48" i="6" s="1"/>
  <c r="AI49" i="6" s="1"/>
  <c r="AI50" i="6" s="1"/>
  <c r="AI51" i="6" s="1"/>
  <c r="AI52" i="6" s="1"/>
  <c r="AI53" i="6" s="1"/>
  <c r="AI54" i="6" s="1"/>
  <c r="AI55" i="6" s="1"/>
  <c r="AI56" i="6" s="1"/>
  <c r="AI57" i="6" s="1"/>
  <c r="AI58" i="6" s="1"/>
  <c r="AI59" i="6" s="1"/>
  <c r="AI60" i="6" s="1"/>
  <c r="AI61" i="6" s="1"/>
  <c r="AI62" i="6" s="1"/>
  <c r="AI63" i="6" s="1"/>
  <c r="AI64" i="6" s="1"/>
  <c r="AI65" i="6" s="1"/>
  <c r="AI66" i="6" s="1"/>
  <c r="AI67" i="6" s="1"/>
  <c r="AI68" i="6" s="1"/>
  <c r="AI69" i="6" s="1"/>
  <c r="AI70" i="6" s="1"/>
  <c r="AI71" i="6" s="1"/>
  <c r="AI72" i="6" s="1"/>
  <c r="AI73" i="6" s="1"/>
  <c r="AI74" i="6" s="1"/>
  <c r="AI75" i="6" s="1"/>
  <c r="AI76" i="6" s="1"/>
  <c r="AI77" i="6" s="1"/>
  <c r="AI78" i="6" s="1"/>
  <c r="AI79" i="6" s="1"/>
  <c r="AI80" i="6" s="1"/>
  <c r="AI81" i="6" s="1"/>
  <c r="AI82" i="6" s="1"/>
  <c r="AI83" i="6" s="1"/>
  <c r="AI84" i="6" s="1"/>
  <c r="AI85" i="6" s="1"/>
  <c r="AI86" i="6" s="1"/>
  <c r="AI87" i="6" s="1"/>
  <c r="AI88" i="6" s="1"/>
  <c r="AI89" i="6" s="1"/>
  <c r="AI90" i="6" s="1"/>
  <c r="AI91" i="6" s="1"/>
  <c r="AI92" i="6" s="1"/>
  <c r="AI93" i="6" s="1"/>
  <c r="AI94" i="6" s="1"/>
  <c r="AI95" i="6" s="1"/>
  <c r="AI96" i="6" s="1"/>
  <c r="AI97" i="6" s="1"/>
  <c r="AI98" i="6" s="1"/>
  <c r="AI99" i="6" s="1"/>
  <c r="AI100" i="6" s="1"/>
  <c r="AI101" i="6" s="1"/>
  <c r="AI102" i="6" s="1"/>
  <c r="AI103" i="6" s="1"/>
  <c r="AI104" i="6" s="1"/>
  <c r="AI105" i="6" s="1"/>
  <c r="AI106" i="6" s="1"/>
  <c r="AI107" i="6" s="1"/>
  <c r="AI108" i="6" s="1"/>
  <c r="AI109" i="6" s="1"/>
  <c r="AI110" i="6" s="1"/>
  <c r="AI111" i="6" s="1"/>
  <c r="AI112" i="6" s="1"/>
  <c r="AI113" i="6" s="1"/>
  <c r="AI114" i="6" s="1"/>
  <c r="AI115" i="6" s="1"/>
  <c r="AI116" i="6" s="1"/>
  <c r="AI117" i="6" s="1"/>
  <c r="AI118" i="6" s="1"/>
  <c r="AI119" i="6" s="1"/>
  <c r="AI120" i="6" s="1"/>
  <c r="AI121" i="6" s="1"/>
  <c r="AI122" i="6" s="1"/>
  <c r="AI123" i="6" s="1"/>
  <c r="AI124" i="6" s="1"/>
  <c r="AI125" i="6" s="1"/>
  <c r="AI126" i="6" s="1"/>
  <c r="AI127" i="6" s="1"/>
  <c r="AI128" i="6" s="1"/>
  <c r="AI129" i="6" s="1"/>
  <c r="AI130" i="6" s="1"/>
  <c r="AI131" i="6" s="1"/>
  <c r="AI132" i="6" s="1"/>
  <c r="AI133" i="6" s="1"/>
  <c r="AI134" i="6" s="1"/>
  <c r="AI135" i="6" s="1"/>
  <c r="AI136" i="6" s="1"/>
  <c r="AI137" i="6" s="1"/>
  <c r="AI138" i="6" s="1"/>
  <c r="AI139" i="6" s="1"/>
  <c r="AI140" i="6" s="1"/>
  <c r="AI141" i="6" s="1"/>
  <c r="AI142" i="6" s="1"/>
  <c r="AI143" i="6" s="1"/>
  <c r="AI144" i="6" s="1"/>
  <c r="AI145" i="6" s="1"/>
  <c r="AI146" i="6" s="1"/>
  <c r="AI147" i="6" s="1"/>
  <c r="AI148" i="6" s="1"/>
  <c r="AI149" i="6" s="1"/>
  <c r="AI150" i="6" s="1"/>
  <c r="AI151" i="6" s="1"/>
  <c r="AI152" i="6" s="1"/>
  <c r="AI153" i="6" s="1"/>
  <c r="AI154" i="6" s="1"/>
  <c r="AI155" i="6" s="1"/>
  <c r="AI156" i="6" s="1"/>
  <c r="AI157" i="6" s="1"/>
  <c r="AI158" i="6" s="1"/>
  <c r="AI159" i="6" s="1"/>
  <c r="AI160" i="6" s="1"/>
  <c r="AI161" i="6" s="1"/>
  <c r="AI162" i="6" s="1"/>
  <c r="AI163" i="6" s="1"/>
  <c r="AI164" i="6" s="1"/>
  <c r="AI165" i="6" s="1"/>
  <c r="AI166" i="6" s="1"/>
  <c r="AI167" i="6" s="1"/>
  <c r="AI168" i="6" s="1"/>
  <c r="AI169" i="6" s="1"/>
  <c r="AI170" i="6" s="1"/>
  <c r="AI171" i="6" s="1"/>
  <c r="AI172" i="6" s="1"/>
  <c r="AI173" i="6" s="1"/>
  <c r="AI174" i="6" s="1"/>
  <c r="AI175" i="6" s="1"/>
  <c r="AI176" i="6" s="1"/>
  <c r="AI177" i="6" s="1"/>
  <c r="AI178" i="6" s="1"/>
  <c r="AI179" i="6" s="1"/>
  <c r="AI180" i="6" s="1"/>
  <c r="AI181" i="6" s="1"/>
  <c r="AI182" i="6" s="1"/>
  <c r="AI183" i="6" s="1"/>
  <c r="AI184" i="6" s="1"/>
  <c r="AI185" i="6" s="1"/>
  <c r="AI186" i="6" s="1"/>
  <c r="AI187" i="6" s="1"/>
  <c r="AI188" i="6" s="1"/>
  <c r="AH2" i="6"/>
  <c r="AH4" i="6" s="1"/>
  <c r="AH5" i="6" s="1"/>
  <c r="AH6" i="6" s="1"/>
  <c r="AH7" i="6" s="1"/>
  <c r="AH8" i="6" s="1"/>
  <c r="AH9" i="6" s="1"/>
  <c r="AH10" i="6" s="1"/>
  <c r="AH11" i="6" s="1"/>
  <c r="AH12" i="6" s="1"/>
  <c r="AH13" i="6" s="1"/>
  <c r="AH14" i="6" s="1"/>
  <c r="AH15" i="6" s="1"/>
  <c r="AH16" i="6" s="1"/>
  <c r="AH17" i="6" s="1"/>
  <c r="AH18" i="6" s="1"/>
  <c r="AH19" i="6" s="1"/>
  <c r="AH20" i="6" s="1"/>
  <c r="AH21" i="6" s="1"/>
  <c r="AH22" i="6" s="1"/>
  <c r="AH23" i="6" s="1"/>
  <c r="AH24" i="6" s="1"/>
  <c r="AH25" i="6" s="1"/>
  <c r="AH26" i="6" s="1"/>
  <c r="AH27" i="6" s="1"/>
  <c r="AH28" i="6" s="1"/>
  <c r="AH29" i="6" s="1"/>
  <c r="AH30" i="6" s="1"/>
  <c r="AH31" i="6" s="1"/>
  <c r="AH32" i="6" s="1"/>
  <c r="AH33" i="6" s="1"/>
  <c r="AH34" i="6" s="1"/>
  <c r="AH35" i="6" s="1"/>
  <c r="AH36" i="6" s="1"/>
  <c r="AH37" i="6" s="1"/>
  <c r="AH38" i="6" s="1"/>
  <c r="AH39" i="6" s="1"/>
  <c r="AH40" i="6" s="1"/>
  <c r="AH41" i="6" s="1"/>
  <c r="AH42" i="6" s="1"/>
  <c r="AH43" i="6" s="1"/>
  <c r="AH44" i="6" s="1"/>
  <c r="AH45" i="6" s="1"/>
  <c r="AH46" i="6" s="1"/>
  <c r="AH47" i="6" s="1"/>
  <c r="AH48" i="6" s="1"/>
  <c r="AH49" i="6" s="1"/>
  <c r="AH50" i="6" s="1"/>
  <c r="AH51" i="6" s="1"/>
  <c r="AH52" i="6" s="1"/>
  <c r="AH53" i="6" s="1"/>
  <c r="AH54" i="6" s="1"/>
  <c r="AH55" i="6" s="1"/>
  <c r="AH56" i="6" s="1"/>
  <c r="AH57" i="6" s="1"/>
  <c r="AH58" i="6" s="1"/>
  <c r="AH59" i="6" s="1"/>
  <c r="AH60" i="6" s="1"/>
  <c r="AH61" i="6" s="1"/>
  <c r="AH62" i="6" s="1"/>
  <c r="AH63" i="6" s="1"/>
  <c r="AH64" i="6" s="1"/>
  <c r="AH65" i="6" s="1"/>
  <c r="AH66" i="6" s="1"/>
  <c r="AH67" i="6" s="1"/>
  <c r="AH68" i="6" s="1"/>
  <c r="AH69" i="6" s="1"/>
  <c r="AH70" i="6" s="1"/>
  <c r="AH71" i="6" s="1"/>
  <c r="AH72" i="6" s="1"/>
  <c r="AH73" i="6" s="1"/>
  <c r="AH74" i="6" s="1"/>
  <c r="AH75" i="6" s="1"/>
  <c r="AH76" i="6" s="1"/>
  <c r="AH77" i="6" s="1"/>
  <c r="AH78" i="6" s="1"/>
  <c r="AH79" i="6" s="1"/>
  <c r="AH80" i="6" s="1"/>
  <c r="AH81" i="6" s="1"/>
  <c r="AH82" i="6" s="1"/>
  <c r="AH83" i="6" s="1"/>
  <c r="AH84" i="6" s="1"/>
  <c r="AH85" i="6" s="1"/>
  <c r="AH86" i="6" s="1"/>
  <c r="AH87" i="6" s="1"/>
  <c r="AH88" i="6" s="1"/>
  <c r="AH89" i="6" s="1"/>
  <c r="AH90" i="6" s="1"/>
  <c r="AH91" i="6" s="1"/>
  <c r="AH92" i="6" s="1"/>
  <c r="AH93" i="6" s="1"/>
  <c r="AH94" i="6" s="1"/>
  <c r="AH95" i="6" s="1"/>
  <c r="AH96" i="6" s="1"/>
  <c r="AH97" i="6" s="1"/>
  <c r="AH98" i="6" s="1"/>
  <c r="AH99" i="6" s="1"/>
  <c r="AH100" i="6" s="1"/>
  <c r="AH101" i="6" s="1"/>
  <c r="AH102" i="6" s="1"/>
  <c r="AH103" i="6" s="1"/>
  <c r="AH104" i="6" s="1"/>
  <c r="AH105" i="6" s="1"/>
  <c r="AH106" i="6" s="1"/>
  <c r="AH107" i="6" s="1"/>
  <c r="AH108" i="6" s="1"/>
  <c r="AH109" i="6" s="1"/>
  <c r="AH110" i="6" s="1"/>
  <c r="AH111" i="6" s="1"/>
  <c r="AH112" i="6" s="1"/>
  <c r="AH113" i="6" s="1"/>
  <c r="AH114" i="6" s="1"/>
  <c r="AH115" i="6" s="1"/>
  <c r="AH116" i="6" s="1"/>
  <c r="AH117" i="6" s="1"/>
  <c r="AH118" i="6" s="1"/>
  <c r="AH119" i="6" s="1"/>
  <c r="AH120" i="6" s="1"/>
  <c r="AH121" i="6" s="1"/>
  <c r="AH122" i="6" s="1"/>
  <c r="AH123" i="6" s="1"/>
  <c r="AH124" i="6" s="1"/>
  <c r="AH125" i="6" s="1"/>
  <c r="AH126" i="6" s="1"/>
  <c r="AH127" i="6" s="1"/>
  <c r="AH128" i="6" s="1"/>
  <c r="AH129" i="6" s="1"/>
  <c r="AH130" i="6" s="1"/>
  <c r="AH131" i="6" s="1"/>
  <c r="AH132" i="6" s="1"/>
  <c r="AH133" i="6" s="1"/>
  <c r="AH134" i="6" s="1"/>
  <c r="AH135" i="6" s="1"/>
  <c r="AH136" i="6" s="1"/>
  <c r="AH137" i="6" s="1"/>
  <c r="AH138" i="6" s="1"/>
  <c r="AH139" i="6" s="1"/>
  <c r="AH140" i="6" s="1"/>
  <c r="AH141" i="6" s="1"/>
  <c r="AH142" i="6" s="1"/>
  <c r="AH143" i="6" s="1"/>
  <c r="AH144" i="6" s="1"/>
  <c r="AH145" i="6" s="1"/>
  <c r="AH146" i="6" s="1"/>
  <c r="AH147" i="6" s="1"/>
  <c r="AH148" i="6" s="1"/>
  <c r="AH149" i="6" s="1"/>
  <c r="AH150" i="6" s="1"/>
  <c r="AH151" i="6" s="1"/>
  <c r="AH152" i="6" s="1"/>
  <c r="AH153" i="6" s="1"/>
  <c r="AH154" i="6" s="1"/>
  <c r="AH155" i="6" s="1"/>
  <c r="AH156" i="6" s="1"/>
  <c r="AH157" i="6" s="1"/>
  <c r="AH158" i="6" s="1"/>
  <c r="AH159" i="6" s="1"/>
  <c r="AH160" i="6" s="1"/>
  <c r="AH161" i="6" s="1"/>
  <c r="AH162" i="6" s="1"/>
  <c r="AH163" i="6" s="1"/>
  <c r="AH164" i="6" s="1"/>
  <c r="AH165" i="6" s="1"/>
  <c r="AG2" i="6"/>
  <c r="AG4" i="6" s="1"/>
  <c r="AG5" i="6" s="1"/>
  <c r="AG6" i="6" s="1"/>
  <c r="AG7" i="6" s="1"/>
  <c r="AG8" i="6" s="1"/>
  <c r="AG9" i="6" s="1"/>
  <c r="AG10" i="6" s="1"/>
  <c r="AG11" i="6" s="1"/>
  <c r="AG12" i="6" s="1"/>
  <c r="AG13" i="6" s="1"/>
  <c r="AG14" i="6" s="1"/>
  <c r="AG15" i="6" s="1"/>
  <c r="AG16" i="6" s="1"/>
  <c r="AG17" i="6" s="1"/>
  <c r="AG18" i="6" s="1"/>
  <c r="AG19" i="6" s="1"/>
  <c r="AG20" i="6" s="1"/>
  <c r="AG21" i="6" s="1"/>
  <c r="AG22" i="6" s="1"/>
  <c r="AG23" i="6" s="1"/>
  <c r="AG24" i="6" s="1"/>
  <c r="AG25" i="6" s="1"/>
  <c r="AG26" i="6" s="1"/>
  <c r="AG27" i="6" s="1"/>
  <c r="AG28" i="6" s="1"/>
  <c r="AG29" i="6" s="1"/>
  <c r="AG30" i="6" s="1"/>
  <c r="AG31" i="6" s="1"/>
  <c r="AG32" i="6" s="1"/>
  <c r="AG33" i="6" s="1"/>
  <c r="AG34" i="6" s="1"/>
  <c r="AG35" i="6" s="1"/>
  <c r="AG36" i="6" s="1"/>
  <c r="AG37" i="6" s="1"/>
  <c r="AG38" i="6" s="1"/>
  <c r="AG39" i="6" s="1"/>
  <c r="AG40" i="6" s="1"/>
  <c r="AG41" i="6" s="1"/>
  <c r="AG42" i="6" s="1"/>
  <c r="AG43" i="6" s="1"/>
  <c r="AG44" i="6" s="1"/>
  <c r="AG45" i="6" s="1"/>
  <c r="AG46" i="6" s="1"/>
  <c r="AG47" i="6" s="1"/>
  <c r="AG48" i="6" s="1"/>
  <c r="AG49" i="6" s="1"/>
  <c r="AG50" i="6" s="1"/>
  <c r="AG51" i="6" s="1"/>
  <c r="AG52" i="6" s="1"/>
  <c r="AG53" i="6" s="1"/>
  <c r="AG54" i="6" s="1"/>
  <c r="AG55" i="6" s="1"/>
  <c r="AG56" i="6" s="1"/>
  <c r="AG57" i="6" s="1"/>
  <c r="AG58" i="6" s="1"/>
  <c r="AG59" i="6" s="1"/>
  <c r="AG60" i="6" s="1"/>
  <c r="AG61" i="6" s="1"/>
  <c r="AG62" i="6" s="1"/>
  <c r="AG63" i="6" s="1"/>
  <c r="AG64" i="6" s="1"/>
  <c r="AG65" i="6" s="1"/>
  <c r="AG66" i="6" s="1"/>
  <c r="AG67" i="6" s="1"/>
  <c r="AG68" i="6" s="1"/>
  <c r="AG69" i="6" s="1"/>
  <c r="AG70" i="6" s="1"/>
  <c r="AG71" i="6" s="1"/>
  <c r="AG72" i="6" s="1"/>
  <c r="AG73" i="6" s="1"/>
  <c r="AG74" i="6" s="1"/>
  <c r="AG75" i="6" s="1"/>
  <c r="AG76" i="6" s="1"/>
  <c r="AG77" i="6" s="1"/>
  <c r="AG78" i="6" s="1"/>
  <c r="AG79" i="6" s="1"/>
  <c r="AG80" i="6" s="1"/>
  <c r="AG81" i="6" s="1"/>
  <c r="AG82" i="6" s="1"/>
  <c r="AG83" i="6" s="1"/>
  <c r="AG84" i="6" s="1"/>
  <c r="AG85" i="6" s="1"/>
  <c r="AG86" i="6" s="1"/>
  <c r="AG87" i="6" s="1"/>
  <c r="AG88" i="6" s="1"/>
  <c r="AG89" i="6" s="1"/>
  <c r="AG90" i="6" s="1"/>
  <c r="AG91" i="6" s="1"/>
  <c r="AG92" i="6" s="1"/>
  <c r="AG93" i="6" s="1"/>
  <c r="AF2" i="6"/>
  <c r="AF4" i="6" s="1"/>
  <c r="AF5" i="6" s="1"/>
  <c r="AF6" i="6" s="1"/>
  <c r="AF7" i="6" s="1"/>
  <c r="AF8" i="6" s="1"/>
  <c r="AF9" i="6" s="1"/>
  <c r="AF10" i="6" s="1"/>
  <c r="AF11" i="6" s="1"/>
  <c r="AF12" i="6" s="1"/>
  <c r="AF13" i="6" s="1"/>
  <c r="AF14" i="6" s="1"/>
  <c r="AF15" i="6" s="1"/>
  <c r="AF16" i="6" s="1"/>
  <c r="AF17" i="6" s="1"/>
  <c r="AF18" i="6" s="1"/>
  <c r="AF19" i="6" s="1"/>
  <c r="AF20" i="6" s="1"/>
  <c r="AF21" i="6" s="1"/>
  <c r="AF22" i="6" s="1"/>
  <c r="AF23" i="6" s="1"/>
  <c r="AF24" i="6" s="1"/>
  <c r="AF25" i="6" s="1"/>
  <c r="AF26" i="6" s="1"/>
  <c r="AF27" i="6" s="1"/>
  <c r="AF28" i="6" s="1"/>
  <c r="AF29" i="6" s="1"/>
  <c r="AF30" i="6" s="1"/>
  <c r="AF31" i="6" s="1"/>
  <c r="AF32" i="6" s="1"/>
  <c r="AF33" i="6" s="1"/>
  <c r="AF34" i="6" s="1"/>
  <c r="AF35" i="6" s="1"/>
  <c r="AF36" i="6" s="1"/>
  <c r="AF37" i="6" s="1"/>
  <c r="AF38" i="6" s="1"/>
  <c r="AF39" i="6" s="1"/>
  <c r="AF40" i="6" s="1"/>
  <c r="AF41" i="6" s="1"/>
  <c r="AF42" i="6" s="1"/>
  <c r="AF43" i="6" s="1"/>
  <c r="AF44" i="6" s="1"/>
  <c r="AF45" i="6" s="1"/>
  <c r="AF46" i="6" s="1"/>
  <c r="AF47" i="6" s="1"/>
  <c r="AF48" i="6" s="1"/>
  <c r="AF49" i="6" s="1"/>
  <c r="AF50" i="6" s="1"/>
  <c r="AF51" i="6" s="1"/>
  <c r="AF52" i="6" s="1"/>
  <c r="AF53" i="6" s="1"/>
  <c r="AF54" i="6" s="1"/>
  <c r="AF55" i="6" s="1"/>
  <c r="AF56" i="6" s="1"/>
  <c r="AF57" i="6" s="1"/>
  <c r="AF58" i="6" s="1"/>
  <c r="AF59" i="6" s="1"/>
  <c r="AF60" i="6" s="1"/>
  <c r="AF61" i="6" s="1"/>
  <c r="AF62" i="6" s="1"/>
  <c r="AF63" i="6" s="1"/>
  <c r="AF64" i="6" s="1"/>
  <c r="AF65" i="6" s="1"/>
  <c r="AF66" i="6" s="1"/>
  <c r="AF67" i="6" s="1"/>
  <c r="AF68" i="6" s="1"/>
  <c r="AF69" i="6" s="1"/>
  <c r="AF70" i="6" s="1"/>
  <c r="AF71" i="6" s="1"/>
  <c r="AF72" i="6" s="1"/>
  <c r="AF73" i="6" s="1"/>
  <c r="AF74" i="6" s="1"/>
  <c r="AF75" i="6" s="1"/>
  <c r="AF76" i="6" s="1"/>
  <c r="AF77" i="6" s="1"/>
  <c r="AF78" i="6" s="1"/>
  <c r="AF79" i="6" s="1"/>
  <c r="AF80" i="6" s="1"/>
  <c r="AF81" i="6" s="1"/>
  <c r="AF82" i="6" s="1"/>
  <c r="AF83" i="6" s="1"/>
  <c r="AF84" i="6" s="1"/>
  <c r="AF85" i="6" s="1"/>
  <c r="AF86" i="6" s="1"/>
  <c r="AF87" i="6" s="1"/>
  <c r="AF88" i="6" s="1"/>
  <c r="AF89" i="6" s="1"/>
  <c r="AF90" i="6" s="1"/>
  <c r="AF91" i="6" s="1"/>
  <c r="AF92" i="6" s="1"/>
  <c r="AF93" i="6" s="1"/>
  <c r="AF94" i="6" s="1"/>
  <c r="AF95" i="6" s="1"/>
  <c r="AF96" i="6" s="1"/>
  <c r="AF97" i="6" s="1"/>
  <c r="AF98" i="6" s="1"/>
  <c r="AF99" i="6" s="1"/>
  <c r="AF100" i="6" s="1"/>
  <c r="AF101" i="6" s="1"/>
  <c r="AF102" i="6" s="1"/>
  <c r="AF103" i="6" s="1"/>
  <c r="AF104" i="6" s="1"/>
  <c r="AF105" i="6" s="1"/>
  <c r="AF106" i="6" s="1"/>
  <c r="AF107" i="6" s="1"/>
  <c r="AF108" i="6" s="1"/>
  <c r="AF109" i="6" s="1"/>
  <c r="AF110" i="6" s="1"/>
  <c r="AF111" i="6" s="1"/>
  <c r="AF112" i="6" s="1"/>
  <c r="AF113" i="6" s="1"/>
  <c r="AF114" i="6" s="1"/>
  <c r="AF115" i="6" s="1"/>
  <c r="AF116" i="6" s="1"/>
  <c r="AF117" i="6" s="1"/>
  <c r="AF118" i="6" s="1"/>
  <c r="AF119" i="6" s="1"/>
  <c r="AF120" i="6" s="1"/>
  <c r="AF121" i="6" s="1"/>
  <c r="AF122" i="6" s="1"/>
  <c r="AF123" i="6" s="1"/>
  <c r="AF124" i="6" s="1"/>
  <c r="AF125" i="6" s="1"/>
  <c r="AF126" i="6" s="1"/>
  <c r="AF127" i="6" s="1"/>
  <c r="AF128" i="6" s="1"/>
  <c r="AF129" i="6" s="1"/>
  <c r="AF130" i="6" s="1"/>
  <c r="AF131" i="6" s="1"/>
  <c r="AF132" i="6" s="1"/>
  <c r="AF133" i="6" s="1"/>
  <c r="AF134" i="6" s="1"/>
  <c r="AF135" i="6" s="1"/>
  <c r="AF136" i="6" s="1"/>
  <c r="AF137" i="6" s="1"/>
  <c r="AF138" i="6" s="1"/>
  <c r="AF139" i="6" s="1"/>
  <c r="AF140" i="6" s="1"/>
  <c r="AF141" i="6" s="1"/>
  <c r="AF142" i="6" s="1"/>
  <c r="AF143" i="6" s="1"/>
  <c r="AF144" i="6" s="1"/>
  <c r="AF145" i="6" s="1"/>
  <c r="AF146" i="6" s="1"/>
  <c r="AF147" i="6" s="1"/>
  <c r="AF148" i="6" s="1"/>
  <c r="AF149" i="6" s="1"/>
  <c r="AF150" i="6" s="1"/>
  <c r="AF151" i="6" s="1"/>
  <c r="AF152" i="6" s="1"/>
  <c r="AF153" i="6" s="1"/>
  <c r="AF154" i="6" s="1"/>
  <c r="AF155" i="6" s="1"/>
  <c r="AF156" i="6" s="1"/>
  <c r="AF157" i="6" s="1"/>
  <c r="AF158" i="6" s="1"/>
  <c r="AF159" i="6" s="1"/>
  <c r="AF160" i="6" s="1"/>
  <c r="AF161" i="6" s="1"/>
  <c r="AF162" i="6" s="1"/>
  <c r="AF163" i="6" s="1"/>
  <c r="AF164" i="6" s="1"/>
  <c r="AF165" i="6" s="1"/>
  <c r="AF166" i="6" s="1"/>
  <c r="AF167" i="6" s="1"/>
  <c r="AE2" i="6"/>
  <c r="AE4" i="6" s="1"/>
  <c r="AE5" i="6" s="1"/>
  <c r="AE6" i="6" s="1"/>
  <c r="AE7" i="6" s="1"/>
  <c r="AE8" i="6" s="1"/>
  <c r="AE9" i="6" s="1"/>
  <c r="AE10" i="6" s="1"/>
  <c r="AE11" i="6" s="1"/>
  <c r="AE12" i="6" s="1"/>
  <c r="AE13" i="6" s="1"/>
  <c r="AE14" i="6" s="1"/>
  <c r="AE15" i="6" s="1"/>
  <c r="AE16" i="6" s="1"/>
  <c r="AE17" i="6" s="1"/>
  <c r="AE18" i="6" s="1"/>
  <c r="AE19" i="6" s="1"/>
  <c r="AE20" i="6" s="1"/>
  <c r="AE21" i="6" s="1"/>
  <c r="AE22" i="6" s="1"/>
  <c r="AE23" i="6" s="1"/>
  <c r="AE24" i="6" s="1"/>
  <c r="AE25" i="6" s="1"/>
  <c r="AE26" i="6" s="1"/>
  <c r="AE27" i="6" s="1"/>
  <c r="AE28" i="6" s="1"/>
  <c r="AE29" i="6" s="1"/>
  <c r="AE30" i="6" s="1"/>
  <c r="AE31" i="6" s="1"/>
  <c r="AE32" i="6" s="1"/>
  <c r="AE33" i="6" s="1"/>
  <c r="AE34" i="6" s="1"/>
  <c r="AE35" i="6" s="1"/>
  <c r="AE36" i="6" s="1"/>
  <c r="AE37" i="6" s="1"/>
  <c r="AE38" i="6" s="1"/>
  <c r="AE39" i="6" s="1"/>
  <c r="AE40" i="6" s="1"/>
  <c r="AE41" i="6" s="1"/>
  <c r="AE42" i="6" s="1"/>
  <c r="AE43" i="6" s="1"/>
  <c r="AE44" i="6" s="1"/>
  <c r="AE45" i="6" s="1"/>
  <c r="AE46" i="6" s="1"/>
  <c r="AE47" i="6" s="1"/>
  <c r="AE48" i="6" s="1"/>
  <c r="AE49" i="6" s="1"/>
  <c r="AE50" i="6" s="1"/>
  <c r="AE51" i="6" s="1"/>
  <c r="AE52" i="6" s="1"/>
  <c r="AE53" i="6" s="1"/>
  <c r="AE54" i="6" s="1"/>
  <c r="AE55" i="6" s="1"/>
  <c r="AE56" i="6" s="1"/>
  <c r="AE57" i="6" s="1"/>
  <c r="AE58" i="6" s="1"/>
  <c r="AE59" i="6" s="1"/>
  <c r="AE60" i="6" s="1"/>
  <c r="AE61" i="6" s="1"/>
  <c r="AE62" i="6" s="1"/>
  <c r="AE63" i="6" s="1"/>
  <c r="AE64" i="6" s="1"/>
  <c r="AE65" i="6" s="1"/>
  <c r="AE66" i="6" s="1"/>
  <c r="AE67" i="6" s="1"/>
  <c r="AE68" i="6" s="1"/>
  <c r="AE69" i="6" s="1"/>
  <c r="AE70" i="6" s="1"/>
  <c r="AE71" i="6" s="1"/>
  <c r="AE72" i="6" s="1"/>
  <c r="AE73" i="6" s="1"/>
  <c r="AE74" i="6" s="1"/>
  <c r="AE75" i="6" s="1"/>
  <c r="AE76" i="6" s="1"/>
  <c r="AE77" i="6" s="1"/>
  <c r="AE78" i="6" s="1"/>
  <c r="AE79" i="6" s="1"/>
  <c r="AE80" i="6" s="1"/>
  <c r="AE81" i="6" s="1"/>
  <c r="AE82" i="6" s="1"/>
  <c r="AE83" i="6" s="1"/>
  <c r="AE84" i="6" s="1"/>
  <c r="AE85" i="6" s="1"/>
  <c r="AE86" i="6" s="1"/>
  <c r="AE87" i="6" s="1"/>
  <c r="AE88" i="6" s="1"/>
  <c r="AE89" i="6" s="1"/>
  <c r="AE90" i="6" s="1"/>
  <c r="AE91" i="6" s="1"/>
  <c r="AE92" i="6" s="1"/>
  <c r="AE93" i="6" s="1"/>
  <c r="AE94" i="6" s="1"/>
  <c r="AE95" i="6" s="1"/>
  <c r="AE96" i="6" s="1"/>
  <c r="AE97" i="6" s="1"/>
  <c r="AE98" i="6" s="1"/>
  <c r="AE99" i="6" s="1"/>
  <c r="AE100" i="6" s="1"/>
  <c r="AE101" i="6" s="1"/>
  <c r="AE102" i="6" s="1"/>
  <c r="AE103" i="6" s="1"/>
  <c r="AE104" i="6" s="1"/>
  <c r="AE105" i="6" s="1"/>
  <c r="AE106" i="6" s="1"/>
  <c r="AE107" i="6" s="1"/>
  <c r="AE108" i="6" s="1"/>
  <c r="AE109" i="6" s="1"/>
  <c r="AE110" i="6" s="1"/>
  <c r="AE111" i="6" s="1"/>
  <c r="AE112" i="6" s="1"/>
  <c r="AE113" i="6" s="1"/>
  <c r="AE114" i="6" s="1"/>
  <c r="AE115" i="6" s="1"/>
  <c r="AE116" i="6" s="1"/>
  <c r="AE117" i="6" s="1"/>
  <c r="AE118" i="6" s="1"/>
  <c r="AE119" i="6" s="1"/>
  <c r="AE120" i="6" s="1"/>
  <c r="AE121" i="6" s="1"/>
  <c r="AE122" i="6" s="1"/>
  <c r="AE123" i="6" s="1"/>
  <c r="AE124" i="6" s="1"/>
  <c r="AE125" i="6" s="1"/>
  <c r="AE126" i="6" s="1"/>
  <c r="AE127" i="6" s="1"/>
  <c r="AE128" i="6" s="1"/>
  <c r="AE129" i="6" s="1"/>
  <c r="AE130" i="6" s="1"/>
  <c r="AE131" i="6" s="1"/>
  <c r="AE132" i="6" s="1"/>
  <c r="AE133" i="6" s="1"/>
  <c r="AE134" i="6" s="1"/>
  <c r="AE135" i="6" s="1"/>
  <c r="AE136" i="6" s="1"/>
  <c r="AE137" i="6" s="1"/>
  <c r="AE138" i="6" s="1"/>
  <c r="AE139" i="6" s="1"/>
  <c r="AE140" i="6" s="1"/>
  <c r="AE141" i="6" s="1"/>
  <c r="AE142" i="6" s="1"/>
  <c r="AE143" i="6" s="1"/>
  <c r="AE144" i="6" s="1"/>
  <c r="AE145" i="6" s="1"/>
  <c r="AE146" i="6" s="1"/>
  <c r="AE147" i="6" s="1"/>
  <c r="AE148" i="6" s="1"/>
  <c r="AE149" i="6" s="1"/>
  <c r="AE150" i="6" s="1"/>
  <c r="AE151" i="6" s="1"/>
  <c r="AE152" i="6" s="1"/>
  <c r="AE153" i="6" s="1"/>
  <c r="AE154" i="6" s="1"/>
  <c r="AE155" i="6" s="1"/>
  <c r="AE156" i="6" s="1"/>
  <c r="AE157" i="6" s="1"/>
  <c r="AE158" i="6" s="1"/>
  <c r="AE159" i="6" s="1"/>
  <c r="AE160" i="6" s="1"/>
  <c r="AE161" i="6" s="1"/>
  <c r="AE162" i="6" s="1"/>
  <c r="AE163" i="6" s="1"/>
  <c r="AE164" i="6" s="1"/>
  <c r="AE165" i="6" s="1"/>
  <c r="AE166" i="6" s="1"/>
  <c r="AE167" i="6" s="1"/>
  <c r="AE168" i="6" s="1"/>
  <c r="AE169" i="6" s="1"/>
  <c r="AE170" i="6" s="1"/>
  <c r="AE171" i="6" s="1"/>
  <c r="AD2" i="6"/>
  <c r="AD4" i="6" s="1"/>
  <c r="AD5" i="6" s="1"/>
  <c r="AD6" i="6" s="1"/>
  <c r="AD7" i="6" s="1"/>
  <c r="AD8" i="6" s="1"/>
  <c r="AD9" i="6" s="1"/>
  <c r="AD10" i="6" s="1"/>
  <c r="AD11" i="6" s="1"/>
  <c r="AD12" i="6" s="1"/>
  <c r="AD13" i="6" s="1"/>
  <c r="AD14" i="6" s="1"/>
  <c r="AD15" i="6" s="1"/>
  <c r="AD16" i="6" s="1"/>
  <c r="AD17" i="6" s="1"/>
  <c r="AD18" i="6" s="1"/>
  <c r="AD19" i="6" s="1"/>
  <c r="AD20" i="6" s="1"/>
  <c r="AD21" i="6" s="1"/>
  <c r="AD22" i="6" s="1"/>
  <c r="AD23" i="6" s="1"/>
  <c r="AD24" i="6" s="1"/>
  <c r="AD25" i="6" s="1"/>
  <c r="AD26" i="6" s="1"/>
  <c r="AD27" i="6" s="1"/>
  <c r="AD28" i="6" s="1"/>
  <c r="AD29" i="6" s="1"/>
  <c r="AD30" i="6" s="1"/>
  <c r="AD31" i="6" s="1"/>
  <c r="AD32" i="6" s="1"/>
  <c r="AD33" i="6" s="1"/>
  <c r="AD34" i="6" s="1"/>
  <c r="AD35" i="6" s="1"/>
  <c r="AD36" i="6" s="1"/>
  <c r="AD37" i="6" s="1"/>
  <c r="AD38" i="6" s="1"/>
  <c r="AD39" i="6" s="1"/>
  <c r="AD40" i="6" s="1"/>
  <c r="AD41" i="6" s="1"/>
  <c r="AD42" i="6" s="1"/>
  <c r="AD43" i="6" s="1"/>
  <c r="AD44" i="6" s="1"/>
  <c r="AD45" i="6" s="1"/>
  <c r="AD46" i="6" s="1"/>
  <c r="AD47" i="6" s="1"/>
  <c r="AD48" i="6" s="1"/>
  <c r="AD49" i="6" s="1"/>
  <c r="AD50" i="6" s="1"/>
  <c r="AD51" i="6" s="1"/>
  <c r="AD52" i="6" s="1"/>
  <c r="AD53" i="6" s="1"/>
  <c r="AD54" i="6" s="1"/>
  <c r="AD55" i="6" s="1"/>
  <c r="AD56" i="6" s="1"/>
  <c r="AD57" i="6" s="1"/>
  <c r="AD58" i="6" s="1"/>
  <c r="AD59" i="6" s="1"/>
  <c r="AD60" i="6" s="1"/>
  <c r="AD61" i="6" s="1"/>
  <c r="AD62" i="6" s="1"/>
  <c r="AD63" i="6" s="1"/>
  <c r="AD64" i="6" s="1"/>
  <c r="AD65" i="6" s="1"/>
  <c r="AD66" i="6" s="1"/>
  <c r="AD67" i="6" s="1"/>
  <c r="AD68" i="6" s="1"/>
  <c r="AD69" i="6" s="1"/>
  <c r="AD70" i="6" s="1"/>
  <c r="AD71" i="6" s="1"/>
  <c r="AD72" i="6" s="1"/>
  <c r="AD73" i="6" s="1"/>
  <c r="AD74" i="6" s="1"/>
  <c r="AD75" i="6" s="1"/>
  <c r="AD76" i="6" s="1"/>
  <c r="AD77" i="6" s="1"/>
  <c r="AD78" i="6" s="1"/>
  <c r="AD79" i="6" s="1"/>
  <c r="AD80" i="6" s="1"/>
  <c r="AD81" i="6" s="1"/>
  <c r="AD82" i="6" s="1"/>
  <c r="AD83" i="6" s="1"/>
  <c r="AD84" i="6" s="1"/>
  <c r="AD85" i="6" s="1"/>
  <c r="AD86" i="6" s="1"/>
  <c r="AD87" i="6" s="1"/>
  <c r="AD88" i="6" s="1"/>
  <c r="AD89" i="6" s="1"/>
  <c r="AD90" i="6" s="1"/>
  <c r="AD91" i="6" s="1"/>
  <c r="AD92" i="6" s="1"/>
  <c r="AD93" i="6" s="1"/>
  <c r="AC2" i="6"/>
  <c r="AC4" i="6" s="1"/>
  <c r="AC5" i="6" s="1"/>
  <c r="AC6" i="6" s="1"/>
  <c r="AC7" i="6" s="1"/>
  <c r="AC8" i="6" s="1"/>
  <c r="AC9" i="6" s="1"/>
  <c r="AC10" i="6" s="1"/>
  <c r="AC11" i="6" s="1"/>
  <c r="AC12" i="6" s="1"/>
  <c r="AC13" i="6" s="1"/>
  <c r="AC14" i="6" s="1"/>
  <c r="AC15" i="6" s="1"/>
  <c r="AC16" i="6" s="1"/>
  <c r="AC17" i="6" s="1"/>
  <c r="AC18" i="6" s="1"/>
  <c r="AC19" i="6" s="1"/>
  <c r="AC20" i="6" s="1"/>
  <c r="AC21" i="6" s="1"/>
  <c r="AC22" i="6" s="1"/>
  <c r="AC23" i="6" s="1"/>
  <c r="AC24" i="6" s="1"/>
  <c r="AC25" i="6" s="1"/>
  <c r="AC26" i="6" s="1"/>
  <c r="AC27" i="6" s="1"/>
  <c r="AC28" i="6" s="1"/>
  <c r="AC29" i="6" s="1"/>
  <c r="AC30" i="6" s="1"/>
  <c r="AC31" i="6" s="1"/>
  <c r="AC32" i="6" s="1"/>
  <c r="AC33" i="6" s="1"/>
  <c r="AC34" i="6" s="1"/>
  <c r="AC35" i="6" s="1"/>
  <c r="AC36" i="6" s="1"/>
  <c r="AC37" i="6" s="1"/>
  <c r="AC38" i="6" s="1"/>
  <c r="AC39" i="6" s="1"/>
  <c r="AC40" i="6" s="1"/>
  <c r="AC41" i="6" s="1"/>
  <c r="AC42" i="6" s="1"/>
  <c r="AC43" i="6" s="1"/>
  <c r="AC44" i="6" s="1"/>
  <c r="AC45" i="6" s="1"/>
  <c r="AC46" i="6" s="1"/>
  <c r="AC47" i="6" s="1"/>
  <c r="AC48" i="6" s="1"/>
  <c r="AC49" i="6" s="1"/>
  <c r="AC50" i="6" s="1"/>
  <c r="AC51" i="6" s="1"/>
  <c r="AC52" i="6" s="1"/>
  <c r="AC53" i="6" s="1"/>
  <c r="AC54" i="6" s="1"/>
  <c r="AC55" i="6" s="1"/>
  <c r="AC56" i="6" s="1"/>
  <c r="AC57" i="6" s="1"/>
  <c r="AC58" i="6" s="1"/>
  <c r="AC59" i="6" s="1"/>
  <c r="AC60" i="6" s="1"/>
  <c r="AC61" i="6" s="1"/>
  <c r="AC62" i="6" s="1"/>
  <c r="AC63" i="6" s="1"/>
  <c r="AC64" i="6" s="1"/>
  <c r="AC65" i="6" s="1"/>
  <c r="AC66" i="6" s="1"/>
  <c r="AC67" i="6" s="1"/>
  <c r="AC68" i="6" s="1"/>
  <c r="AC69" i="6" s="1"/>
  <c r="AC70" i="6" s="1"/>
  <c r="AC71" i="6" s="1"/>
  <c r="AC72" i="6" s="1"/>
  <c r="AC73" i="6" s="1"/>
  <c r="AC74" i="6" s="1"/>
  <c r="AC75" i="6" s="1"/>
  <c r="AC76" i="6" s="1"/>
  <c r="AC77" i="6" s="1"/>
  <c r="AC78" i="6" s="1"/>
  <c r="AC79" i="6" s="1"/>
  <c r="AC80" i="6" s="1"/>
  <c r="AC81" i="6" s="1"/>
  <c r="AC82" i="6" s="1"/>
  <c r="AC83" i="6" s="1"/>
  <c r="AC84" i="6" s="1"/>
  <c r="AC85" i="6" s="1"/>
  <c r="AC86" i="6" s="1"/>
  <c r="AC87" i="6" s="1"/>
  <c r="AC88" i="6" s="1"/>
  <c r="AC89" i="6" s="1"/>
  <c r="AC90" i="6" s="1"/>
  <c r="AC91" i="6" s="1"/>
  <c r="AC92" i="6" s="1"/>
  <c r="AC93" i="6" s="1"/>
  <c r="AC94" i="6" s="1"/>
  <c r="AC95" i="6" s="1"/>
  <c r="AC96" i="6" s="1"/>
  <c r="AC97" i="6" s="1"/>
  <c r="AC98" i="6" s="1"/>
  <c r="AC99" i="6" s="1"/>
  <c r="AC100" i="6" s="1"/>
  <c r="AC101" i="6" s="1"/>
  <c r="AC102" i="6" s="1"/>
  <c r="AC103" i="6" s="1"/>
  <c r="AC104" i="6" s="1"/>
  <c r="AC105" i="6" s="1"/>
  <c r="AC106" i="6" s="1"/>
  <c r="AC107" i="6" s="1"/>
  <c r="AC108" i="6" s="1"/>
  <c r="AC109" i="6" s="1"/>
  <c r="AC110" i="6" s="1"/>
  <c r="AC111" i="6" s="1"/>
  <c r="AC112" i="6" s="1"/>
  <c r="AC113" i="6" s="1"/>
  <c r="AC114" i="6" s="1"/>
  <c r="AC115" i="6" s="1"/>
  <c r="AC116" i="6" s="1"/>
  <c r="AC117" i="6" s="1"/>
  <c r="AC118" i="6" s="1"/>
  <c r="AC119" i="6" s="1"/>
  <c r="AC120" i="6" s="1"/>
  <c r="AC121" i="6" s="1"/>
  <c r="AC122" i="6" s="1"/>
  <c r="AC123" i="6" s="1"/>
  <c r="AC124" i="6" s="1"/>
  <c r="AC125" i="6" s="1"/>
  <c r="AC126" i="6" s="1"/>
  <c r="AC127" i="6" s="1"/>
  <c r="AC128" i="6" s="1"/>
  <c r="AC129" i="6" s="1"/>
  <c r="AC130" i="6" s="1"/>
  <c r="AC131" i="6" s="1"/>
  <c r="AC132" i="6" s="1"/>
  <c r="AC133" i="6" s="1"/>
  <c r="AC134" i="6" s="1"/>
  <c r="AC135" i="6" s="1"/>
  <c r="AC136" i="6" s="1"/>
  <c r="AC137" i="6" s="1"/>
  <c r="AC138" i="6" s="1"/>
  <c r="AC139" i="6" s="1"/>
  <c r="AC140" i="6" s="1"/>
  <c r="AC141" i="6" s="1"/>
  <c r="AC142" i="6" s="1"/>
  <c r="AC143" i="6" s="1"/>
  <c r="AC144" i="6" s="1"/>
  <c r="AC145" i="6" s="1"/>
  <c r="AC146" i="6" s="1"/>
  <c r="AC147" i="6" s="1"/>
  <c r="AC148" i="6" s="1"/>
  <c r="AC149" i="6" s="1"/>
  <c r="AC150" i="6" s="1"/>
  <c r="AC151" i="6" s="1"/>
  <c r="AC152" i="6" s="1"/>
  <c r="AC153" i="6" s="1"/>
  <c r="AC154" i="6" s="1"/>
  <c r="AC155" i="6" s="1"/>
  <c r="AC156" i="6" s="1"/>
  <c r="AC157" i="6" s="1"/>
  <c r="AC158" i="6" s="1"/>
  <c r="AC159" i="6" s="1"/>
  <c r="AC160" i="6" s="1"/>
  <c r="AC161" i="6" s="1"/>
  <c r="AC162" i="6" s="1"/>
  <c r="AC163" i="6" s="1"/>
  <c r="AC164" i="6" s="1"/>
  <c r="AC165" i="6" s="1"/>
  <c r="AC166" i="6" s="1"/>
  <c r="AC167" i="6" s="1"/>
  <c r="AC168" i="6" s="1"/>
  <c r="AC169" i="6" s="1"/>
  <c r="AB2" i="6"/>
  <c r="AB4" i="6" s="1"/>
  <c r="AB5" i="6" s="1"/>
  <c r="AB6" i="6" s="1"/>
  <c r="AB7" i="6" s="1"/>
  <c r="AB8" i="6" s="1"/>
  <c r="AB9" i="6" s="1"/>
  <c r="AB10" i="6" s="1"/>
  <c r="AB11" i="6" s="1"/>
  <c r="AB12" i="6" s="1"/>
  <c r="AB13" i="6" s="1"/>
  <c r="AB14" i="6" s="1"/>
  <c r="AB15" i="6" s="1"/>
  <c r="AB16" i="6" s="1"/>
  <c r="AB17" i="6" s="1"/>
  <c r="AB18" i="6" s="1"/>
  <c r="AB19" i="6" s="1"/>
  <c r="AB20" i="6" s="1"/>
  <c r="AB21" i="6" s="1"/>
  <c r="AB22" i="6" s="1"/>
  <c r="AB23" i="6" s="1"/>
  <c r="AB24" i="6" s="1"/>
  <c r="AB25" i="6" s="1"/>
  <c r="AB26" i="6" s="1"/>
  <c r="AB27" i="6" s="1"/>
  <c r="AB28" i="6" s="1"/>
  <c r="AB29" i="6" s="1"/>
  <c r="AB30" i="6" s="1"/>
  <c r="AB31" i="6" s="1"/>
  <c r="AB32" i="6" s="1"/>
  <c r="AB33" i="6" s="1"/>
  <c r="AB34" i="6" s="1"/>
  <c r="AB35" i="6" s="1"/>
  <c r="AB36" i="6" s="1"/>
  <c r="AB37" i="6" s="1"/>
  <c r="AB38" i="6" s="1"/>
  <c r="AB39" i="6" s="1"/>
  <c r="AB40" i="6" s="1"/>
  <c r="AB41" i="6" s="1"/>
  <c r="AB42" i="6" s="1"/>
  <c r="AB43" i="6" s="1"/>
  <c r="AB44" i="6" s="1"/>
  <c r="AB45" i="6" s="1"/>
  <c r="AB46" i="6" s="1"/>
  <c r="AB47" i="6" s="1"/>
  <c r="AB48" i="6" s="1"/>
  <c r="AB49" i="6" s="1"/>
  <c r="AB50" i="6" s="1"/>
  <c r="AB51" i="6" s="1"/>
  <c r="AB52" i="6" s="1"/>
  <c r="AB53" i="6" s="1"/>
  <c r="AB54" i="6" s="1"/>
  <c r="AB55" i="6" s="1"/>
  <c r="AB56" i="6" s="1"/>
  <c r="AB57" i="6" s="1"/>
  <c r="AB58" i="6" s="1"/>
  <c r="AB59" i="6" s="1"/>
  <c r="AB60" i="6" s="1"/>
  <c r="AB61" i="6" s="1"/>
  <c r="AB62" i="6" s="1"/>
  <c r="AB63" i="6" s="1"/>
  <c r="AB64" i="6" s="1"/>
  <c r="AB65" i="6" s="1"/>
  <c r="AB66" i="6" s="1"/>
  <c r="AB67" i="6" s="1"/>
  <c r="AB68" i="6" s="1"/>
  <c r="AB69" i="6" s="1"/>
  <c r="AB70" i="6" s="1"/>
  <c r="AB71" i="6" s="1"/>
  <c r="AB72" i="6" s="1"/>
  <c r="AB73" i="6" s="1"/>
  <c r="AB74" i="6" s="1"/>
  <c r="AB75" i="6" s="1"/>
  <c r="AB76" i="6" s="1"/>
  <c r="AB77" i="6" s="1"/>
  <c r="AB78" i="6" s="1"/>
  <c r="AB79" i="6" s="1"/>
  <c r="AB80" i="6" s="1"/>
  <c r="AB81" i="6" s="1"/>
  <c r="AB82" i="6" s="1"/>
  <c r="AB83" i="6" s="1"/>
  <c r="AB84" i="6" s="1"/>
  <c r="AB85" i="6" s="1"/>
  <c r="AB86" i="6" s="1"/>
  <c r="AB87" i="6" s="1"/>
  <c r="AB88" i="6" s="1"/>
  <c r="AB89" i="6" s="1"/>
  <c r="AB90" i="6" s="1"/>
  <c r="AB91" i="6" s="1"/>
  <c r="AB92" i="6" s="1"/>
  <c r="AB93" i="6" s="1"/>
  <c r="AA2" i="6"/>
  <c r="AA4" i="6" s="1"/>
  <c r="AA5" i="6" s="1"/>
  <c r="AA6" i="6" s="1"/>
  <c r="AA7" i="6" s="1"/>
  <c r="AA8" i="6" s="1"/>
  <c r="AA9" i="6" s="1"/>
  <c r="AA10" i="6" s="1"/>
  <c r="AA11" i="6" s="1"/>
  <c r="AA12" i="6" s="1"/>
  <c r="AA13" i="6" s="1"/>
  <c r="AA14" i="6" s="1"/>
  <c r="AA15" i="6" s="1"/>
  <c r="AA16" i="6" s="1"/>
  <c r="AA17" i="6" s="1"/>
  <c r="AA18" i="6" s="1"/>
  <c r="AA19" i="6" s="1"/>
  <c r="AA20" i="6" s="1"/>
  <c r="AA21" i="6" s="1"/>
  <c r="AA22" i="6" s="1"/>
  <c r="AA23" i="6" s="1"/>
  <c r="AA24" i="6" s="1"/>
  <c r="AA25" i="6" s="1"/>
  <c r="AA26" i="6" s="1"/>
  <c r="AA27" i="6" s="1"/>
  <c r="AA28" i="6" s="1"/>
  <c r="AA29" i="6" s="1"/>
  <c r="AA30" i="6" s="1"/>
  <c r="AA31" i="6" s="1"/>
  <c r="AA32" i="6" s="1"/>
  <c r="AA33" i="6" s="1"/>
  <c r="AA34" i="6" s="1"/>
  <c r="AA35" i="6" s="1"/>
  <c r="AA36" i="6" s="1"/>
  <c r="AA37" i="6" s="1"/>
  <c r="AA38" i="6" s="1"/>
  <c r="AA39" i="6" s="1"/>
  <c r="AA40" i="6" s="1"/>
  <c r="AA41" i="6" s="1"/>
  <c r="AA42" i="6" s="1"/>
  <c r="AA43" i="6" s="1"/>
  <c r="AA44" i="6" s="1"/>
  <c r="AA45" i="6" s="1"/>
  <c r="AA46" i="6" s="1"/>
  <c r="AA47" i="6" s="1"/>
  <c r="AA48" i="6" s="1"/>
  <c r="AA49" i="6" s="1"/>
  <c r="AA50" i="6" s="1"/>
  <c r="AA51" i="6" s="1"/>
  <c r="AA52" i="6" s="1"/>
  <c r="AA53" i="6" s="1"/>
  <c r="AA54" i="6" s="1"/>
  <c r="AA55" i="6" s="1"/>
  <c r="AA56" i="6" s="1"/>
  <c r="AA57" i="6" s="1"/>
  <c r="AA58" i="6" s="1"/>
  <c r="AA59" i="6" s="1"/>
  <c r="AA60" i="6" s="1"/>
  <c r="AA61" i="6" s="1"/>
  <c r="AA62" i="6" s="1"/>
  <c r="AA63" i="6" s="1"/>
  <c r="AA64" i="6" s="1"/>
  <c r="AA65" i="6" s="1"/>
  <c r="AA66" i="6" s="1"/>
  <c r="AA67" i="6" s="1"/>
  <c r="AA68" i="6" s="1"/>
  <c r="AA69" i="6" s="1"/>
  <c r="AA70" i="6" s="1"/>
  <c r="AA71" i="6" s="1"/>
  <c r="AA72" i="6" s="1"/>
  <c r="AA73" i="6" s="1"/>
  <c r="AA74" i="6" s="1"/>
  <c r="AA75" i="6" s="1"/>
  <c r="AA76" i="6" s="1"/>
  <c r="AA77" i="6" s="1"/>
  <c r="AA78" i="6" s="1"/>
  <c r="AA79" i="6" s="1"/>
  <c r="AA80" i="6" s="1"/>
  <c r="AA81" i="6" s="1"/>
  <c r="AA82" i="6" s="1"/>
  <c r="AA83" i="6" s="1"/>
  <c r="AA84" i="6" s="1"/>
  <c r="AA85" i="6" s="1"/>
  <c r="AA86" i="6" s="1"/>
  <c r="AA87" i="6" s="1"/>
  <c r="AA88" i="6" s="1"/>
  <c r="AA89" i="6" s="1"/>
  <c r="AA90" i="6" s="1"/>
  <c r="AA91" i="6" s="1"/>
  <c r="AA92" i="6" s="1"/>
  <c r="AA93" i="6" s="1"/>
  <c r="AA94" i="6" s="1"/>
  <c r="AA95" i="6" s="1"/>
  <c r="AA96" i="6" s="1"/>
  <c r="AA97" i="6" s="1"/>
  <c r="AA98" i="6" s="1"/>
  <c r="AA99" i="6" s="1"/>
  <c r="AA100" i="6" s="1"/>
  <c r="AA101" i="6" s="1"/>
  <c r="AA102" i="6" s="1"/>
  <c r="AA103" i="6" s="1"/>
  <c r="AA104" i="6" s="1"/>
  <c r="AA105" i="6" s="1"/>
  <c r="AA106" i="6" s="1"/>
  <c r="AA107" i="6" s="1"/>
  <c r="AA108" i="6" s="1"/>
  <c r="AA109" i="6" s="1"/>
  <c r="AA110" i="6" s="1"/>
  <c r="AA111" i="6" s="1"/>
  <c r="AA112" i="6" s="1"/>
  <c r="AA113" i="6" s="1"/>
  <c r="AA114" i="6" s="1"/>
  <c r="AA115" i="6" s="1"/>
  <c r="AA116" i="6" s="1"/>
  <c r="AA117" i="6" s="1"/>
  <c r="AA118" i="6" s="1"/>
  <c r="AA119" i="6" s="1"/>
  <c r="AA120" i="6" s="1"/>
  <c r="AA121" i="6" s="1"/>
  <c r="AA122" i="6" s="1"/>
  <c r="AA123" i="6" s="1"/>
  <c r="AA124" i="6" s="1"/>
  <c r="AA125" i="6" s="1"/>
  <c r="AA126" i="6" s="1"/>
  <c r="AA127" i="6" s="1"/>
  <c r="AA128" i="6" s="1"/>
  <c r="AA129" i="6" s="1"/>
  <c r="AA130" i="6" s="1"/>
  <c r="AA131" i="6" s="1"/>
  <c r="AA132" i="6" s="1"/>
  <c r="AA133" i="6" s="1"/>
  <c r="AA134" i="6" s="1"/>
  <c r="AA135" i="6" s="1"/>
  <c r="AA136" i="6" s="1"/>
  <c r="AA137" i="6" s="1"/>
  <c r="AA138" i="6" s="1"/>
  <c r="AA139" i="6" s="1"/>
  <c r="AA140" i="6" s="1"/>
  <c r="AA141" i="6" s="1"/>
  <c r="AA142" i="6" s="1"/>
  <c r="AA143" i="6" s="1"/>
  <c r="AA144" i="6" s="1"/>
  <c r="AA145" i="6" s="1"/>
  <c r="AA146" i="6" s="1"/>
  <c r="AA147" i="6" s="1"/>
  <c r="AA148" i="6" s="1"/>
  <c r="AA149" i="6" s="1"/>
  <c r="AA150" i="6" s="1"/>
  <c r="AA151" i="6" s="1"/>
  <c r="AA152" i="6" s="1"/>
  <c r="AA153" i="6" s="1"/>
  <c r="AA154" i="6" s="1"/>
  <c r="AA155" i="6" s="1"/>
  <c r="AA156" i="6" s="1"/>
  <c r="AA157" i="6" s="1"/>
  <c r="AA158" i="6" s="1"/>
  <c r="Z2" i="6"/>
  <c r="Z4" i="6" s="1"/>
  <c r="Z5" i="6" s="1"/>
  <c r="Z6" i="6" s="1"/>
  <c r="Z7" i="6" s="1"/>
  <c r="Z8" i="6" s="1"/>
  <c r="Z9" i="6" s="1"/>
  <c r="Z10" i="6" s="1"/>
  <c r="Z11" i="6" s="1"/>
  <c r="Z12" i="6" s="1"/>
  <c r="Z13" i="6" s="1"/>
  <c r="Z14" i="6" s="1"/>
  <c r="Z15" i="6" s="1"/>
  <c r="Z16" i="6" s="1"/>
  <c r="Z17" i="6" s="1"/>
  <c r="Z18" i="6" s="1"/>
  <c r="Z19" i="6" s="1"/>
  <c r="Z20" i="6" s="1"/>
  <c r="Z21" i="6" s="1"/>
  <c r="Z22" i="6" s="1"/>
  <c r="Z23" i="6" s="1"/>
  <c r="Z24" i="6" s="1"/>
  <c r="Z25" i="6" s="1"/>
  <c r="Z26" i="6" s="1"/>
  <c r="Z27" i="6" s="1"/>
  <c r="Z28" i="6" s="1"/>
  <c r="Z29" i="6" s="1"/>
  <c r="Z30" i="6" s="1"/>
  <c r="Z31" i="6" s="1"/>
  <c r="Z32" i="6" s="1"/>
  <c r="Z33" i="6" s="1"/>
  <c r="Z34" i="6" s="1"/>
  <c r="Z35" i="6" s="1"/>
  <c r="Z36" i="6" s="1"/>
  <c r="Z37" i="6" s="1"/>
  <c r="Z38" i="6" s="1"/>
  <c r="Z39" i="6" s="1"/>
  <c r="Z40" i="6" s="1"/>
  <c r="Z41" i="6" s="1"/>
  <c r="Z42" i="6" s="1"/>
  <c r="Z43" i="6" s="1"/>
  <c r="Z44" i="6" s="1"/>
  <c r="Z45" i="6" s="1"/>
  <c r="Z46" i="6" s="1"/>
  <c r="Z47" i="6" s="1"/>
  <c r="Z48" i="6" s="1"/>
  <c r="Z49" i="6" s="1"/>
  <c r="Z50" i="6" s="1"/>
  <c r="Z51" i="6" s="1"/>
  <c r="Z52" i="6" s="1"/>
  <c r="Z53" i="6" s="1"/>
  <c r="Z54" i="6" s="1"/>
  <c r="Z55" i="6" s="1"/>
  <c r="Z56" i="6" s="1"/>
  <c r="Z57" i="6" s="1"/>
  <c r="Z58" i="6" s="1"/>
  <c r="Z59" i="6" s="1"/>
  <c r="Z60" i="6" s="1"/>
  <c r="Z61" i="6" s="1"/>
  <c r="Z62" i="6" s="1"/>
  <c r="Z63" i="6" s="1"/>
  <c r="Z64" i="6" s="1"/>
  <c r="Z65" i="6" s="1"/>
  <c r="Z66" i="6" s="1"/>
  <c r="Z67" i="6" s="1"/>
  <c r="Z68" i="6" s="1"/>
  <c r="Z69" i="6" s="1"/>
  <c r="Z70" i="6" s="1"/>
  <c r="Z71" i="6" s="1"/>
  <c r="Z72" i="6" s="1"/>
  <c r="Z73" i="6" s="1"/>
  <c r="Z74" i="6" s="1"/>
  <c r="Z75" i="6" s="1"/>
  <c r="Z76" i="6" s="1"/>
  <c r="Z77" i="6" s="1"/>
  <c r="Z78" i="6" s="1"/>
  <c r="Z79" i="6" s="1"/>
  <c r="Z80" i="6" s="1"/>
  <c r="Z81" i="6" s="1"/>
  <c r="Z82" i="6" s="1"/>
  <c r="Z83" i="6" s="1"/>
  <c r="Z84" i="6" s="1"/>
  <c r="Z85" i="6" s="1"/>
  <c r="Y2" i="6"/>
  <c r="Y4" i="6" s="1"/>
  <c r="Y5" i="6" s="1"/>
  <c r="Y6" i="6" s="1"/>
  <c r="Y7" i="6" s="1"/>
  <c r="Y8" i="6" s="1"/>
  <c r="Y9" i="6" s="1"/>
  <c r="Y10" i="6" s="1"/>
  <c r="Y11" i="6" s="1"/>
  <c r="Y12" i="6" s="1"/>
  <c r="Y13" i="6" s="1"/>
  <c r="Y14" i="6" s="1"/>
  <c r="Y15" i="6" s="1"/>
  <c r="Y16" i="6" s="1"/>
  <c r="Y17" i="6" s="1"/>
  <c r="Y18" i="6" s="1"/>
  <c r="Y19" i="6" s="1"/>
  <c r="Y20" i="6" s="1"/>
  <c r="Y21" i="6" s="1"/>
  <c r="Y22" i="6" s="1"/>
  <c r="Y23" i="6" s="1"/>
  <c r="Y24" i="6" s="1"/>
  <c r="Y25" i="6" s="1"/>
  <c r="Y26" i="6" s="1"/>
  <c r="Y27" i="6" s="1"/>
  <c r="Y28" i="6" s="1"/>
  <c r="Y29" i="6" s="1"/>
  <c r="Y30" i="6" s="1"/>
  <c r="Y31" i="6" s="1"/>
  <c r="Y32" i="6" s="1"/>
  <c r="Y33" i="6" s="1"/>
  <c r="Y34" i="6" s="1"/>
  <c r="Y35" i="6" s="1"/>
  <c r="Y36" i="6" s="1"/>
  <c r="Y37" i="6" s="1"/>
  <c r="Y38" i="6" s="1"/>
  <c r="Y39" i="6" s="1"/>
  <c r="Y40" i="6" s="1"/>
  <c r="Y41" i="6" s="1"/>
  <c r="Y42" i="6" s="1"/>
  <c r="Y43" i="6" s="1"/>
  <c r="Y44" i="6" s="1"/>
  <c r="Y45" i="6" s="1"/>
  <c r="Y46" i="6" s="1"/>
  <c r="Y47" i="6" s="1"/>
  <c r="Y48" i="6" s="1"/>
  <c r="Y49" i="6" s="1"/>
  <c r="Y50" i="6" s="1"/>
  <c r="Y51" i="6" s="1"/>
  <c r="Y52" i="6" s="1"/>
  <c r="Y53" i="6" s="1"/>
  <c r="Y54" i="6" s="1"/>
  <c r="Y55" i="6" s="1"/>
  <c r="Y56" i="6" s="1"/>
  <c r="Y57" i="6" s="1"/>
  <c r="Y58" i="6" s="1"/>
  <c r="Y59" i="6" s="1"/>
  <c r="Y60" i="6" s="1"/>
  <c r="Y61" i="6" s="1"/>
  <c r="Y62" i="6" s="1"/>
  <c r="Y63" i="6" s="1"/>
  <c r="Y64" i="6" s="1"/>
  <c r="Y65" i="6" s="1"/>
  <c r="Y66" i="6" s="1"/>
  <c r="Y67" i="6" s="1"/>
  <c r="Y68" i="6" s="1"/>
  <c r="Y69" i="6" s="1"/>
  <c r="Y70" i="6" s="1"/>
  <c r="Y71" i="6" s="1"/>
  <c r="Y72" i="6" s="1"/>
  <c r="Y73" i="6" s="1"/>
  <c r="Y74" i="6" s="1"/>
  <c r="Y75" i="6" s="1"/>
  <c r="Y76" i="6" s="1"/>
  <c r="Y77" i="6" s="1"/>
  <c r="Y78" i="6" s="1"/>
  <c r="Y79" i="6" s="1"/>
  <c r="Y80" i="6" s="1"/>
  <c r="Y81" i="6" s="1"/>
  <c r="Y82" i="6" s="1"/>
  <c r="Y83" i="6" s="1"/>
  <c r="Y84" i="6" s="1"/>
  <c r="Y85" i="6" s="1"/>
  <c r="Y86" i="6" s="1"/>
  <c r="Y87" i="6" s="1"/>
  <c r="Y88" i="6" s="1"/>
  <c r="Y89" i="6" s="1"/>
  <c r="Y90" i="6" s="1"/>
  <c r="Y91" i="6" s="1"/>
  <c r="Y92" i="6" s="1"/>
  <c r="Y93" i="6" s="1"/>
  <c r="Y94" i="6" s="1"/>
  <c r="Y95" i="6" s="1"/>
  <c r="Y96" i="6" s="1"/>
  <c r="Y97" i="6" s="1"/>
  <c r="Y98" i="6" s="1"/>
  <c r="Y99" i="6" s="1"/>
  <c r="Y100" i="6" s="1"/>
  <c r="Y101" i="6" s="1"/>
  <c r="Y102" i="6" s="1"/>
  <c r="Y103" i="6" s="1"/>
  <c r="Y104" i="6" s="1"/>
  <c r="Y105" i="6" s="1"/>
  <c r="Y106" i="6" s="1"/>
  <c r="Y107" i="6" s="1"/>
  <c r="Y108" i="6" s="1"/>
  <c r="Y109" i="6" s="1"/>
  <c r="Y110" i="6" s="1"/>
  <c r="Y111" i="6" s="1"/>
  <c r="Y112" i="6" s="1"/>
  <c r="Y113" i="6" s="1"/>
  <c r="Y114" i="6" s="1"/>
  <c r="Y115" i="6" s="1"/>
  <c r="Y116" i="6" s="1"/>
  <c r="Y117" i="6" s="1"/>
  <c r="Y118" i="6" s="1"/>
  <c r="Y119" i="6" s="1"/>
  <c r="Y120" i="6" s="1"/>
  <c r="Y121" i="6" s="1"/>
  <c r="Y122" i="6" s="1"/>
  <c r="Y123" i="6" s="1"/>
  <c r="Y124" i="6" s="1"/>
  <c r="Y125" i="6" s="1"/>
  <c r="Y126" i="6" s="1"/>
  <c r="Y127" i="6" s="1"/>
  <c r="Y128" i="6" s="1"/>
  <c r="Y129" i="6" s="1"/>
  <c r="Y130" i="6" s="1"/>
  <c r="Y131" i="6" s="1"/>
  <c r="Y132" i="6" s="1"/>
  <c r="Y133" i="6" s="1"/>
  <c r="Y134" i="6" s="1"/>
  <c r="Y135" i="6" s="1"/>
  <c r="Y136" i="6" s="1"/>
  <c r="Y137" i="6" s="1"/>
  <c r="Y138" i="6" s="1"/>
  <c r="Y139" i="6" s="1"/>
  <c r="Y140" i="6" s="1"/>
  <c r="Y141" i="6" s="1"/>
  <c r="Y142" i="6" s="1"/>
  <c r="Y143" i="6" s="1"/>
  <c r="Y144" i="6" s="1"/>
  <c r="Y145" i="6" s="1"/>
  <c r="Y146" i="6" s="1"/>
  <c r="Y147" i="6" s="1"/>
  <c r="Y148" i="6" s="1"/>
  <c r="Y149" i="6" s="1"/>
  <c r="Y150" i="6" s="1"/>
  <c r="Y151" i="6" s="1"/>
  <c r="Y152" i="6" s="1"/>
  <c r="Y153" i="6" s="1"/>
  <c r="Y154" i="6" s="1"/>
  <c r="Y155" i="6" s="1"/>
  <c r="Y156" i="6" s="1"/>
  <c r="Y157" i="6" s="1"/>
  <c r="Y158" i="6" s="1"/>
  <c r="Y159" i="6" s="1"/>
  <c r="Y160" i="6" s="1"/>
  <c r="Y161" i="6" s="1"/>
  <c r="Y162" i="6" s="1"/>
  <c r="Y163" i="6" s="1"/>
  <c r="X2" i="6"/>
  <c r="X4" i="6" s="1"/>
  <c r="X5" i="6" s="1"/>
  <c r="X6" i="6" s="1"/>
  <c r="X7" i="6" s="1"/>
  <c r="X8" i="6" s="1"/>
  <c r="X9" i="6" s="1"/>
  <c r="X10" i="6" s="1"/>
  <c r="X11" i="6" s="1"/>
  <c r="X12" i="6" s="1"/>
  <c r="X13" i="6" s="1"/>
  <c r="X14" i="6" s="1"/>
  <c r="X15" i="6" s="1"/>
  <c r="X16" i="6" s="1"/>
  <c r="X17" i="6" s="1"/>
  <c r="X18" i="6" s="1"/>
  <c r="X19" i="6" s="1"/>
  <c r="X20" i="6" s="1"/>
  <c r="X21" i="6" s="1"/>
  <c r="X22" i="6" s="1"/>
  <c r="X23" i="6" s="1"/>
  <c r="X24" i="6" s="1"/>
  <c r="X25" i="6" s="1"/>
  <c r="X26" i="6" s="1"/>
  <c r="X27" i="6" s="1"/>
  <c r="X28" i="6" s="1"/>
  <c r="X29" i="6" s="1"/>
  <c r="X30" i="6" s="1"/>
  <c r="X31" i="6" s="1"/>
  <c r="X32" i="6" s="1"/>
  <c r="X33" i="6" s="1"/>
  <c r="X34" i="6" s="1"/>
  <c r="X35" i="6" s="1"/>
  <c r="X36" i="6" s="1"/>
  <c r="X37" i="6" s="1"/>
  <c r="X38" i="6" s="1"/>
  <c r="X39" i="6" s="1"/>
  <c r="X40" i="6" s="1"/>
  <c r="X41" i="6" s="1"/>
  <c r="X42" i="6" s="1"/>
  <c r="X43" i="6" s="1"/>
  <c r="X44" i="6" s="1"/>
  <c r="X45" i="6" s="1"/>
  <c r="X46" i="6" s="1"/>
  <c r="X47" i="6" s="1"/>
  <c r="X48" i="6" s="1"/>
  <c r="X49" i="6" s="1"/>
  <c r="X50" i="6" s="1"/>
  <c r="X51" i="6" s="1"/>
  <c r="X52" i="6" s="1"/>
  <c r="X53" i="6" s="1"/>
  <c r="X54" i="6" s="1"/>
  <c r="X55" i="6" s="1"/>
  <c r="X56" i="6" s="1"/>
  <c r="X57" i="6" s="1"/>
  <c r="X58" i="6" s="1"/>
  <c r="X59" i="6" s="1"/>
  <c r="X60" i="6" s="1"/>
  <c r="X61" i="6" s="1"/>
  <c r="X62" i="6" s="1"/>
  <c r="X63" i="6" s="1"/>
  <c r="X64" i="6" s="1"/>
  <c r="X65" i="6" s="1"/>
  <c r="X66" i="6" s="1"/>
  <c r="X67" i="6" s="1"/>
  <c r="X68" i="6" s="1"/>
  <c r="X69" i="6" s="1"/>
  <c r="X70" i="6" s="1"/>
  <c r="X71" i="6" s="1"/>
  <c r="X72" i="6" s="1"/>
  <c r="X73" i="6" s="1"/>
  <c r="X74" i="6" s="1"/>
  <c r="X75" i="6" s="1"/>
  <c r="X76" i="6" s="1"/>
  <c r="X77" i="6" s="1"/>
  <c r="X78" i="6" s="1"/>
  <c r="X79" i="6" s="1"/>
  <c r="X80" i="6" s="1"/>
  <c r="X81" i="6" s="1"/>
  <c r="X82" i="6" s="1"/>
  <c r="X83" i="6" s="1"/>
  <c r="X84" i="6" s="1"/>
  <c r="X85" i="6" s="1"/>
  <c r="X86" i="6" s="1"/>
  <c r="W2" i="6"/>
  <c r="W4" i="6" s="1"/>
  <c r="W5" i="6" s="1"/>
  <c r="W6" i="6" s="1"/>
  <c r="W7" i="6" s="1"/>
  <c r="W8" i="6" s="1"/>
  <c r="W9" i="6" s="1"/>
  <c r="W10" i="6" s="1"/>
  <c r="W11" i="6" s="1"/>
  <c r="W12" i="6" s="1"/>
  <c r="W13" i="6" s="1"/>
  <c r="W14" i="6" s="1"/>
  <c r="W15" i="6" s="1"/>
  <c r="W16" i="6" s="1"/>
  <c r="W17" i="6" s="1"/>
  <c r="W18" i="6" s="1"/>
  <c r="W19" i="6" s="1"/>
  <c r="W20" i="6" s="1"/>
  <c r="W21" i="6" s="1"/>
  <c r="W22" i="6" s="1"/>
  <c r="W23" i="6" s="1"/>
  <c r="W24" i="6" s="1"/>
  <c r="W25" i="6" s="1"/>
  <c r="W26" i="6" s="1"/>
  <c r="W27" i="6" s="1"/>
  <c r="W28" i="6" s="1"/>
  <c r="W29" i="6" s="1"/>
  <c r="W30" i="6" s="1"/>
  <c r="W31" i="6" s="1"/>
  <c r="W32" i="6" s="1"/>
  <c r="W33" i="6" s="1"/>
  <c r="W34" i="6" s="1"/>
  <c r="W35" i="6" s="1"/>
  <c r="W36" i="6" s="1"/>
  <c r="W37" i="6" s="1"/>
  <c r="W38" i="6" s="1"/>
  <c r="W39" i="6" s="1"/>
  <c r="W40" i="6" s="1"/>
  <c r="W41" i="6" s="1"/>
  <c r="W42" i="6" s="1"/>
  <c r="W43" i="6" s="1"/>
  <c r="W44" i="6" s="1"/>
  <c r="W45" i="6" s="1"/>
  <c r="W46" i="6" s="1"/>
  <c r="W47" i="6" s="1"/>
  <c r="W48" i="6" s="1"/>
  <c r="W49" i="6" s="1"/>
  <c r="W50" i="6" s="1"/>
  <c r="W51" i="6" s="1"/>
  <c r="W52" i="6" s="1"/>
  <c r="W53" i="6" s="1"/>
  <c r="W54" i="6" s="1"/>
  <c r="W55" i="6" s="1"/>
  <c r="W56" i="6" s="1"/>
  <c r="W57" i="6" s="1"/>
  <c r="W58" i="6" s="1"/>
  <c r="W59" i="6" s="1"/>
  <c r="W60" i="6" s="1"/>
  <c r="W61" i="6" s="1"/>
  <c r="W62" i="6" s="1"/>
  <c r="W63" i="6" s="1"/>
  <c r="W64" i="6" s="1"/>
  <c r="W65" i="6" s="1"/>
  <c r="W66" i="6" s="1"/>
  <c r="W67" i="6" s="1"/>
  <c r="W68" i="6" s="1"/>
  <c r="W69" i="6" s="1"/>
  <c r="W70" i="6" s="1"/>
  <c r="W71" i="6" s="1"/>
  <c r="W72" i="6" s="1"/>
  <c r="W73" i="6" s="1"/>
  <c r="W74" i="6" s="1"/>
  <c r="W75" i="6" s="1"/>
  <c r="W76" i="6" s="1"/>
  <c r="W77" i="6" s="1"/>
  <c r="W78" i="6" s="1"/>
  <c r="W79" i="6" s="1"/>
  <c r="W80" i="6" s="1"/>
  <c r="W81" i="6" s="1"/>
  <c r="W82" i="6" s="1"/>
  <c r="W83" i="6" s="1"/>
  <c r="W84" i="6" s="1"/>
  <c r="W85" i="6" s="1"/>
  <c r="W86" i="6" s="1"/>
  <c r="W87" i="6" s="1"/>
  <c r="W88" i="6" s="1"/>
  <c r="W89" i="6" s="1"/>
  <c r="W90" i="6" s="1"/>
  <c r="W91" i="6" s="1"/>
  <c r="W92" i="6" s="1"/>
  <c r="W93" i="6" s="1"/>
  <c r="V2" i="6"/>
  <c r="V4" i="6" s="1"/>
  <c r="V5" i="6" s="1"/>
  <c r="V6" i="6" s="1"/>
  <c r="V7" i="6" s="1"/>
  <c r="V8" i="6" s="1"/>
  <c r="V9" i="6" s="1"/>
  <c r="V10" i="6" s="1"/>
  <c r="V11" i="6" s="1"/>
  <c r="V12" i="6" s="1"/>
  <c r="V13" i="6" s="1"/>
  <c r="V14" i="6" s="1"/>
  <c r="V15" i="6" s="1"/>
  <c r="V16" i="6" s="1"/>
  <c r="V17" i="6" s="1"/>
  <c r="V18" i="6" s="1"/>
  <c r="V19" i="6" s="1"/>
  <c r="V20" i="6" s="1"/>
  <c r="V21" i="6" s="1"/>
  <c r="V22" i="6" s="1"/>
  <c r="V23" i="6" s="1"/>
  <c r="V24" i="6" s="1"/>
  <c r="V25" i="6" s="1"/>
  <c r="V26" i="6" s="1"/>
  <c r="V27" i="6" s="1"/>
  <c r="V28" i="6" s="1"/>
  <c r="V29" i="6" s="1"/>
  <c r="V30" i="6" s="1"/>
  <c r="V31" i="6" s="1"/>
  <c r="V32" i="6" s="1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V46" i="6" s="1"/>
  <c r="V47" i="6" s="1"/>
  <c r="V48" i="6" s="1"/>
  <c r="V49" i="6" s="1"/>
  <c r="V50" i="6" s="1"/>
  <c r="V51" i="6" s="1"/>
  <c r="V52" i="6" s="1"/>
  <c r="V53" i="6" s="1"/>
  <c r="V54" i="6" s="1"/>
  <c r="V55" i="6" s="1"/>
  <c r="V56" i="6" s="1"/>
  <c r="V57" i="6" s="1"/>
  <c r="V58" i="6" s="1"/>
  <c r="V59" i="6" s="1"/>
  <c r="V60" i="6" s="1"/>
  <c r="V61" i="6" s="1"/>
  <c r="V62" i="6" s="1"/>
  <c r="V63" i="6" s="1"/>
  <c r="V64" i="6" s="1"/>
  <c r="V65" i="6" s="1"/>
  <c r="V66" i="6" s="1"/>
  <c r="V67" i="6" s="1"/>
  <c r="V68" i="6" s="1"/>
  <c r="V69" i="6" s="1"/>
  <c r="V70" i="6" s="1"/>
  <c r="V71" i="6" s="1"/>
  <c r="V72" i="6" s="1"/>
  <c r="V73" i="6" s="1"/>
  <c r="V74" i="6" s="1"/>
  <c r="V75" i="6" s="1"/>
  <c r="V76" i="6" s="1"/>
  <c r="V77" i="6" s="1"/>
  <c r="V78" i="6" s="1"/>
  <c r="V79" i="6" s="1"/>
  <c r="V80" i="6" s="1"/>
  <c r="V81" i="6" s="1"/>
  <c r="V82" i="6" s="1"/>
  <c r="V83" i="6" s="1"/>
  <c r="V84" i="6" s="1"/>
  <c r="V85" i="6" s="1"/>
  <c r="V86" i="6" s="1"/>
  <c r="V87" i="6" s="1"/>
  <c r="V88" i="6" s="1"/>
  <c r="V89" i="6" s="1"/>
  <c r="V90" i="6" s="1"/>
  <c r="V91" i="6" s="1"/>
  <c r="V92" i="6" s="1"/>
  <c r="V93" i="6" s="1"/>
  <c r="V94" i="6" s="1"/>
  <c r="V95" i="6" s="1"/>
  <c r="V96" i="6" s="1"/>
  <c r="V97" i="6" s="1"/>
  <c r="V98" i="6" s="1"/>
  <c r="V99" i="6" s="1"/>
  <c r="V100" i="6" s="1"/>
  <c r="V101" i="6" s="1"/>
  <c r="V102" i="6" s="1"/>
  <c r="V103" i="6" s="1"/>
  <c r="V104" i="6" s="1"/>
  <c r="V105" i="6" s="1"/>
  <c r="V106" i="6" s="1"/>
  <c r="V107" i="6" s="1"/>
  <c r="V108" i="6" s="1"/>
  <c r="V109" i="6" s="1"/>
  <c r="V110" i="6" s="1"/>
  <c r="V111" i="6" s="1"/>
  <c r="V112" i="6" s="1"/>
  <c r="V113" i="6" s="1"/>
  <c r="V114" i="6" s="1"/>
  <c r="V115" i="6" s="1"/>
  <c r="V116" i="6" s="1"/>
  <c r="V117" i="6" s="1"/>
  <c r="V118" i="6" s="1"/>
  <c r="V119" i="6" s="1"/>
  <c r="V120" i="6" s="1"/>
  <c r="V121" i="6" s="1"/>
  <c r="V122" i="6" s="1"/>
  <c r="V123" i="6" s="1"/>
  <c r="V124" i="6" s="1"/>
  <c r="V125" i="6" s="1"/>
  <c r="V126" i="6" s="1"/>
  <c r="V127" i="6" s="1"/>
  <c r="V128" i="6" s="1"/>
  <c r="V129" i="6" s="1"/>
  <c r="V130" i="6" s="1"/>
  <c r="V131" i="6" s="1"/>
  <c r="V132" i="6" s="1"/>
  <c r="V133" i="6" s="1"/>
  <c r="V134" i="6" s="1"/>
  <c r="V135" i="6" s="1"/>
  <c r="V136" i="6" s="1"/>
  <c r="V137" i="6" s="1"/>
  <c r="V138" i="6" s="1"/>
  <c r="V139" i="6" s="1"/>
  <c r="V140" i="6" s="1"/>
  <c r="V141" i="6" s="1"/>
  <c r="V142" i="6" s="1"/>
  <c r="V143" i="6" s="1"/>
  <c r="V144" i="6" s="1"/>
  <c r="V145" i="6" s="1"/>
  <c r="V146" i="6" s="1"/>
  <c r="V147" i="6" s="1"/>
  <c r="U2" i="6"/>
  <c r="U4" i="6" s="1"/>
  <c r="U5" i="6" s="1"/>
  <c r="U6" i="6" s="1"/>
  <c r="U7" i="6" s="1"/>
  <c r="U8" i="6" s="1"/>
  <c r="U9" i="6" s="1"/>
  <c r="U10" i="6" s="1"/>
  <c r="U11" i="6" s="1"/>
  <c r="U12" i="6" s="1"/>
  <c r="U13" i="6" s="1"/>
  <c r="U14" i="6" s="1"/>
  <c r="U15" i="6" s="1"/>
  <c r="U16" i="6" s="1"/>
  <c r="U17" i="6" s="1"/>
  <c r="U18" i="6" s="1"/>
  <c r="U19" i="6" s="1"/>
  <c r="U20" i="6" s="1"/>
  <c r="U21" i="6" s="1"/>
  <c r="U22" i="6" s="1"/>
  <c r="U23" i="6" s="1"/>
  <c r="U24" i="6" s="1"/>
  <c r="U25" i="6" s="1"/>
  <c r="U26" i="6" s="1"/>
  <c r="U27" i="6" s="1"/>
  <c r="U28" i="6" s="1"/>
  <c r="U29" i="6" s="1"/>
  <c r="U30" i="6" s="1"/>
  <c r="U31" i="6" s="1"/>
  <c r="U32" i="6" s="1"/>
  <c r="U33" i="6" s="1"/>
  <c r="U34" i="6" s="1"/>
  <c r="U35" i="6" s="1"/>
  <c r="U36" i="6" s="1"/>
  <c r="U37" i="6" s="1"/>
  <c r="U38" i="6" s="1"/>
  <c r="U39" i="6" s="1"/>
  <c r="U40" i="6" s="1"/>
  <c r="U41" i="6" s="1"/>
  <c r="U42" i="6" s="1"/>
  <c r="U43" i="6" s="1"/>
  <c r="U44" i="6" s="1"/>
  <c r="U45" i="6" s="1"/>
  <c r="U46" i="6" s="1"/>
  <c r="U47" i="6" s="1"/>
  <c r="U48" i="6" s="1"/>
  <c r="U49" i="6" s="1"/>
  <c r="U50" i="6" s="1"/>
  <c r="U51" i="6" s="1"/>
  <c r="U52" i="6" s="1"/>
  <c r="U53" i="6" s="1"/>
  <c r="U54" i="6" s="1"/>
  <c r="U55" i="6" s="1"/>
  <c r="U56" i="6" s="1"/>
  <c r="U57" i="6" s="1"/>
  <c r="U58" i="6" s="1"/>
  <c r="U59" i="6" s="1"/>
  <c r="U60" i="6" s="1"/>
  <c r="U61" i="6" s="1"/>
  <c r="U62" i="6" s="1"/>
  <c r="U63" i="6" s="1"/>
  <c r="U64" i="6" s="1"/>
  <c r="U65" i="6" s="1"/>
  <c r="U66" i="6" s="1"/>
  <c r="U67" i="6" s="1"/>
  <c r="U68" i="6" s="1"/>
  <c r="U69" i="6" s="1"/>
  <c r="U70" i="6" s="1"/>
  <c r="U71" i="6" s="1"/>
  <c r="U72" i="6" s="1"/>
  <c r="U73" i="6" s="1"/>
  <c r="U74" i="6" s="1"/>
  <c r="U75" i="6" s="1"/>
  <c r="U76" i="6" s="1"/>
  <c r="U77" i="6" s="1"/>
  <c r="U78" i="6" s="1"/>
  <c r="U79" i="6" s="1"/>
  <c r="U80" i="6" s="1"/>
  <c r="U81" i="6" s="1"/>
  <c r="U82" i="6" s="1"/>
  <c r="U83" i="6" s="1"/>
  <c r="U84" i="6" s="1"/>
  <c r="U85" i="6" s="1"/>
  <c r="U86" i="6" s="1"/>
  <c r="U87" i="6" s="1"/>
  <c r="U88" i="6" s="1"/>
  <c r="T2" i="6"/>
  <c r="T4" i="6" s="1"/>
  <c r="T5" i="6" s="1"/>
  <c r="T6" i="6" s="1"/>
  <c r="T7" i="6" s="1"/>
  <c r="T8" i="6" s="1"/>
  <c r="T9" i="6" s="1"/>
  <c r="T10" i="6" s="1"/>
  <c r="T11" i="6" s="1"/>
  <c r="T12" i="6" s="1"/>
  <c r="T13" i="6" s="1"/>
  <c r="T14" i="6" s="1"/>
  <c r="T15" i="6" s="1"/>
  <c r="T16" i="6" s="1"/>
  <c r="T17" i="6" s="1"/>
  <c r="T18" i="6" s="1"/>
  <c r="T19" i="6" s="1"/>
  <c r="T20" i="6" s="1"/>
  <c r="T21" i="6" s="1"/>
  <c r="T22" i="6" s="1"/>
  <c r="T23" i="6" s="1"/>
  <c r="T24" i="6" s="1"/>
  <c r="T25" i="6" s="1"/>
  <c r="T26" i="6" s="1"/>
  <c r="T27" i="6" s="1"/>
  <c r="T28" i="6" s="1"/>
  <c r="T29" i="6" s="1"/>
  <c r="T30" i="6" s="1"/>
  <c r="T31" i="6" s="1"/>
  <c r="T32" i="6" s="1"/>
  <c r="T33" i="6" s="1"/>
  <c r="T34" i="6" s="1"/>
  <c r="T35" i="6" s="1"/>
  <c r="T36" i="6" s="1"/>
  <c r="T37" i="6" s="1"/>
  <c r="T38" i="6" s="1"/>
  <c r="T39" i="6" s="1"/>
  <c r="T40" i="6" s="1"/>
  <c r="T41" i="6" s="1"/>
  <c r="T42" i="6" s="1"/>
  <c r="T43" i="6" s="1"/>
  <c r="T44" i="6" s="1"/>
  <c r="T45" i="6" s="1"/>
  <c r="T46" i="6" s="1"/>
  <c r="T47" i="6" s="1"/>
  <c r="T48" i="6" s="1"/>
  <c r="T49" i="6" s="1"/>
  <c r="T50" i="6" s="1"/>
  <c r="T51" i="6" s="1"/>
  <c r="T52" i="6" s="1"/>
  <c r="T53" i="6" s="1"/>
  <c r="T54" i="6" s="1"/>
  <c r="T55" i="6" s="1"/>
  <c r="T56" i="6" s="1"/>
  <c r="T57" i="6" s="1"/>
  <c r="T58" i="6" s="1"/>
  <c r="T59" i="6" s="1"/>
  <c r="T60" i="6" s="1"/>
  <c r="T61" i="6" s="1"/>
  <c r="T62" i="6" s="1"/>
  <c r="T63" i="6" s="1"/>
  <c r="T64" i="6" s="1"/>
  <c r="T65" i="6" s="1"/>
  <c r="T66" i="6" s="1"/>
  <c r="T67" i="6" s="1"/>
  <c r="T68" i="6" s="1"/>
  <c r="T69" i="6" s="1"/>
  <c r="T70" i="6" s="1"/>
  <c r="T71" i="6" s="1"/>
  <c r="T72" i="6" s="1"/>
  <c r="T73" i="6" s="1"/>
  <c r="T74" i="6" s="1"/>
  <c r="T75" i="6" s="1"/>
  <c r="T76" i="6" s="1"/>
  <c r="T77" i="6" s="1"/>
  <c r="T78" i="6" s="1"/>
  <c r="T79" i="6" s="1"/>
  <c r="T80" i="6" s="1"/>
  <c r="T81" i="6" s="1"/>
  <c r="T82" i="6" s="1"/>
  <c r="T83" i="6" s="1"/>
  <c r="T84" i="6" s="1"/>
  <c r="T85" i="6" s="1"/>
  <c r="T86" i="6" s="1"/>
  <c r="T87" i="6" s="1"/>
  <c r="T88" i="6" s="1"/>
  <c r="T89" i="6" s="1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G7" i="5"/>
  <c r="F7" i="5"/>
  <c r="G6" i="5"/>
  <c r="G5" i="5"/>
  <c r="F5" i="5"/>
  <c r="G4" i="5"/>
  <c r="F4" i="5"/>
  <c r="G3" i="5"/>
  <c r="F3" i="5"/>
  <c r="K6" i="3"/>
  <c r="I6" i="3"/>
  <c r="H6" i="3"/>
  <c r="K5" i="3"/>
  <c r="I5" i="3"/>
  <c r="H5" i="3"/>
  <c r="K4" i="3"/>
  <c r="I4" i="3"/>
  <c r="H4" i="3"/>
  <c r="K3" i="3"/>
  <c r="I3" i="3"/>
  <c r="H3" i="3"/>
</calcChain>
</file>

<file path=xl/sharedStrings.xml><?xml version="1.0" encoding="utf-8"?>
<sst xmlns="http://schemas.openxmlformats.org/spreadsheetml/2006/main" count="464" uniqueCount="85">
  <si>
    <t>w/w (control)</t>
  </si>
  <si>
    <t>w/w (DR, 3G, 18°C, DD)</t>
  </si>
  <si>
    <t>Age</t>
  </si>
  <si>
    <t>E(z)/w (control)</t>
  </si>
  <si>
    <t>E(z)/w (DR, 3G, 18°C, DD)</t>
  </si>
  <si>
    <t>males</t>
  </si>
  <si>
    <t>females</t>
  </si>
  <si>
    <t>Genotype</t>
  </si>
  <si>
    <t>Sex</t>
  </si>
  <si>
    <t>Risk factors</t>
  </si>
  <si>
    <t>Hazard Ratio</t>
  </si>
  <si>
    <t>Hazard ratio 95% lower</t>
  </si>
  <si>
    <t>Hazard ratio 95% upper</t>
  </si>
  <si>
    <t>p-value</t>
  </si>
  <si>
    <t>p-value BC</t>
  </si>
  <si>
    <t>Light</t>
  </si>
  <si>
    <t>w/w</t>
  </si>
  <si>
    <t>♀</t>
  </si>
  <si>
    <t>DD</t>
  </si>
  <si>
    <t>T</t>
  </si>
  <si>
    <t>18°C</t>
  </si>
  <si>
    <t>3G</t>
  </si>
  <si>
    <t>DR</t>
  </si>
  <si>
    <t>Variant</t>
  </si>
  <si>
    <t>name</t>
  </si>
  <si>
    <t>days</t>
  </si>
  <si>
    <t>control</t>
  </si>
  <si>
    <t>3G,  DD</t>
  </si>
  <si>
    <t>DR,  DD</t>
  </si>
  <si>
    <t>DR,  3G</t>
  </si>
  <si>
    <t>DR, 18°C,  DD</t>
  </si>
  <si>
    <t>DR, 3G,  DD</t>
  </si>
  <si>
    <t>DR, 3G, 18°C</t>
  </si>
  <si>
    <t>Median</t>
  </si>
  <si>
    <t>Maximum</t>
  </si>
  <si>
    <t>Percentile 90</t>
  </si>
  <si>
    <t>n</t>
  </si>
  <si>
    <t>dMedian</t>
  </si>
  <si>
    <t>dMaximum</t>
  </si>
  <si>
    <t>ns</t>
  </si>
  <si>
    <t>18°C, DD</t>
  </si>
  <si>
    <t>3G, DD</t>
  </si>
  <si>
    <t>3G, 18°C</t>
  </si>
  <si>
    <t>DR, DD</t>
  </si>
  <si>
    <t>DR, 18°C</t>
  </si>
  <si>
    <t>DR, 3G</t>
  </si>
  <si>
    <t>3G, 18°C, DD</t>
  </si>
  <si>
    <t>DR,  18°C, DD</t>
  </si>
  <si>
    <t>DR, 3G, DD</t>
  </si>
  <si>
    <t>DR, 3G, 18°C, DD</t>
  </si>
  <si>
    <t>w1118</t>
  </si>
  <si>
    <t>E(z)</t>
  </si>
  <si>
    <t>day</t>
  </si>
  <si>
    <t>18C</t>
  </si>
  <si>
    <t>18C,  DD</t>
  </si>
  <si>
    <t>3G,  18C</t>
  </si>
  <si>
    <t>DR,  18C</t>
  </si>
  <si>
    <t>3G, 18C,  DD</t>
  </si>
  <si>
    <t>DR, 18C,  DD</t>
  </si>
  <si>
    <t>DR, 3G,  18C</t>
  </si>
  <si>
    <t>DR, 3G, 18C,  DD</t>
  </si>
  <si>
    <r>
      <t>18</t>
    </r>
    <r>
      <rPr>
        <sz val="10"/>
        <color rgb="FF000000"/>
        <rFont val="Calibri"/>
        <family val="2"/>
        <charset val="204"/>
      </rPr>
      <t>°</t>
    </r>
    <r>
      <rPr>
        <sz val="10"/>
        <color rgb="FF000000"/>
        <rFont val="Arial"/>
        <family val="2"/>
        <charset val="204"/>
      </rPr>
      <t>C</t>
    </r>
  </si>
  <si>
    <t>DR, 18°C, DD</t>
  </si>
  <si>
    <t>Bonferroni</t>
  </si>
  <si>
    <t>♂</t>
  </si>
  <si>
    <t>E(z)/w</t>
  </si>
  <si>
    <t>Time</t>
  </si>
  <si>
    <t>Mortality</t>
  </si>
  <si>
    <t>Cond</t>
  </si>
  <si>
    <t>GT</t>
  </si>
  <si>
    <t>10w con</t>
  </si>
  <si>
    <t>10w exp</t>
  </si>
  <si>
    <t>30w con</t>
  </si>
  <si>
    <t>30w exp</t>
  </si>
  <si>
    <t>45w con</t>
  </si>
  <si>
    <t>45w exp</t>
  </si>
  <si>
    <t>10Ez con</t>
  </si>
  <si>
    <t>10Ez exp</t>
  </si>
  <si>
    <t>30Ez con</t>
  </si>
  <si>
    <t>(control)</t>
  </si>
  <si>
    <t>30Ez exp</t>
  </si>
  <si>
    <t>(DR, 3G, 18°C, DD)</t>
  </si>
  <si>
    <t>45Ez con</t>
  </si>
  <si>
    <t>45Ez exp</t>
  </si>
  <si>
    <t xml:space="preserve">w/w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</si>
</sst>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0"/>
    <numFmt numFmtId="166" formatCode="0.000"/>
    <numFmt numFmtId="167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color theme="2" tint="-9.9978637043366805E-2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0"/>
      <color rgb="FF00B0F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Arial Cyr"/>
      <charset val="204"/>
    </font>
    <font>
      <b/>
      <sz val="12"/>
      <name val="Arial Cyr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5" fillId="0" borderId="0"/>
    <xf numFmtId="0" fontId="7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23" fillId="0" borderId="0"/>
  </cellStyleXfs>
  <cellXfs count="130">
    <xf numFmtId="0" fontId="0" fillId="0" borderId="0" xfId="0"/>
    <xf numFmtId="0" fontId="4" fillId="0" borderId="0" xfId="0" applyFont="1"/>
    <xf numFmtId="0" fontId="8" fillId="0" borderId="0" xfId="2" applyNumberFormat="1" applyFont="1" applyAlignment="1"/>
    <xf numFmtId="0" fontId="3" fillId="0" borderId="0" xfId="3"/>
    <xf numFmtId="0" fontId="9" fillId="0" borderId="0" xfId="3" applyFont="1" applyAlignment="1">
      <alignment horizontal="center"/>
    </xf>
    <xf numFmtId="9" fontId="9" fillId="0" borderId="0" xfId="3" applyNumberFormat="1" applyFont="1" applyAlignment="1">
      <alignment horizontal="center"/>
    </xf>
    <xf numFmtId="0" fontId="10" fillId="0" borderId="0" xfId="3" applyFont="1"/>
    <xf numFmtId="164" fontId="3" fillId="0" borderId="0" xfId="3" applyNumberFormat="1" applyAlignment="1">
      <alignment horizontal="right" vertical="center"/>
    </xf>
    <xf numFmtId="165" fontId="3" fillId="0" borderId="0" xfId="3" applyNumberFormat="1" applyAlignment="1">
      <alignment horizontal="right" vertical="center"/>
    </xf>
    <xf numFmtId="0" fontId="4" fillId="0" borderId="0" xfId="3" applyFont="1" applyAlignment="1">
      <alignment horizontal="center"/>
    </xf>
    <xf numFmtId="0" fontId="11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165" fontId="12" fillId="0" borderId="0" xfId="3" applyNumberFormat="1" applyFont="1" applyAlignment="1">
      <alignment horizontal="center"/>
    </xf>
    <xf numFmtId="165" fontId="13" fillId="0" borderId="0" xfId="3" applyNumberFormat="1" applyFont="1" applyAlignment="1">
      <alignment horizontal="center" vertical="center"/>
    </xf>
    <xf numFmtId="165" fontId="3" fillId="0" borderId="0" xfId="3" applyNumberFormat="1"/>
    <xf numFmtId="0" fontId="4" fillId="0" borderId="0" xfId="3" applyFont="1" applyAlignment="1">
      <alignment horizontal="center" vertical="top" wrapText="1"/>
    </xf>
    <xf numFmtId="9" fontId="4" fillId="0" borderId="0" xfId="3" applyNumberFormat="1" applyFont="1" applyAlignment="1">
      <alignment horizontal="center"/>
    </xf>
    <xf numFmtId="0" fontId="3" fillId="0" borderId="0" xfId="3" applyAlignment="1">
      <alignment horizontal="left" vertical="center"/>
    </xf>
    <xf numFmtId="164" fontId="3" fillId="0" borderId="0" xfId="3" applyNumberFormat="1"/>
    <xf numFmtId="0" fontId="6" fillId="0" borderId="0" xfId="3" applyFont="1"/>
    <xf numFmtId="0" fontId="5" fillId="0" borderId="0" xfId="4"/>
    <xf numFmtId="0" fontId="5" fillId="0" borderId="0" xfId="5"/>
    <xf numFmtId="0" fontId="14" fillId="0" borderId="0" xfId="4" applyFont="1"/>
    <xf numFmtId="0" fontId="15" fillId="0" borderId="0" xfId="6" applyFont="1"/>
    <xf numFmtId="0" fontId="16" fillId="0" borderId="0" xfId="6" applyFont="1"/>
    <xf numFmtId="0" fontId="14" fillId="0" borderId="0" xfId="6" applyFont="1"/>
    <xf numFmtId="0" fontId="5" fillId="0" borderId="0" xfId="5" applyAlignment="1">
      <alignment horizontal="center"/>
    </xf>
    <xf numFmtId="9" fontId="5" fillId="0" borderId="0" xfId="4" applyNumberFormat="1"/>
    <xf numFmtId="0" fontId="3" fillId="0" borderId="0" xfId="6"/>
    <xf numFmtId="0" fontId="14" fillId="2" borderId="0" xfId="6" applyFont="1" applyFill="1"/>
    <xf numFmtId="0" fontId="14" fillId="2" borderId="0" xfId="4" applyFont="1" applyFill="1"/>
    <xf numFmtId="0" fontId="16" fillId="0" borderId="0" xfId="4" applyFont="1"/>
    <xf numFmtId="0" fontId="16" fillId="2" borderId="0" xfId="6" applyFont="1" applyFill="1"/>
    <xf numFmtId="0" fontId="3" fillId="0" borderId="0" xfId="6" applyAlignment="1">
      <alignment horizontal="left"/>
    </xf>
    <xf numFmtId="0" fontId="5" fillId="0" borderId="0" xfId="6" applyFont="1" applyAlignment="1">
      <alignment horizontal="left"/>
    </xf>
    <xf numFmtId="0" fontId="9" fillId="0" borderId="0" xfId="6" applyFont="1" applyAlignment="1">
      <alignment horizontal="center"/>
    </xf>
    <xf numFmtId="0" fontId="9" fillId="0" borderId="0" xfId="6" applyFont="1"/>
    <xf numFmtId="9" fontId="9" fillId="0" borderId="0" xfId="6" applyNumberFormat="1" applyFont="1" applyAlignment="1">
      <alignment horizontal="center"/>
    </xf>
    <xf numFmtId="164" fontId="3" fillId="0" borderId="0" xfId="6" applyNumberFormat="1" applyAlignment="1">
      <alignment horizontal="right" vertical="center"/>
    </xf>
    <xf numFmtId="165" fontId="3" fillId="0" borderId="0" xfId="6" applyNumberFormat="1" applyAlignment="1">
      <alignment horizontal="right" vertical="center"/>
    </xf>
    <xf numFmtId="0" fontId="11" fillId="0" borderId="0" xfId="6" applyFont="1" applyAlignment="1">
      <alignment horizontal="center"/>
    </xf>
    <xf numFmtId="0" fontId="12" fillId="0" borderId="0" xfId="6" applyFont="1"/>
    <xf numFmtId="165" fontId="12" fillId="0" borderId="0" xfId="6" applyNumberFormat="1" applyFont="1"/>
    <xf numFmtId="165" fontId="13" fillId="0" borderId="0" xfId="6" applyNumberFormat="1" applyFont="1" applyAlignment="1">
      <alignment horizontal="right" vertical="center"/>
    </xf>
    <xf numFmtId="165" fontId="13" fillId="0" borderId="0" xfId="6" applyNumberFormat="1" applyFont="1"/>
    <xf numFmtId="0" fontId="4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4" fillId="0" borderId="0" xfId="6" applyFont="1" applyAlignment="1">
      <alignment horizontal="center" vertical="top" wrapText="1"/>
    </xf>
    <xf numFmtId="9" fontId="4" fillId="0" borderId="0" xfId="6" applyNumberFormat="1" applyFont="1" applyAlignment="1">
      <alignment horizontal="center"/>
    </xf>
    <xf numFmtId="0" fontId="3" fillId="0" borderId="0" xfId="6" applyAlignment="1">
      <alignment horizontal="left" vertical="center"/>
    </xf>
    <xf numFmtId="164" fontId="3" fillId="0" borderId="0" xfId="6" applyNumberFormat="1"/>
    <xf numFmtId="0" fontId="6" fillId="0" borderId="0" xfId="6" applyFont="1"/>
    <xf numFmtId="0" fontId="5" fillId="2" borderId="0" xfId="5" applyFill="1"/>
    <xf numFmtId="0" fontId="19" fillId="2" borderId="0" xfId="5" applyFont="1" applyFill="1"/>
    <xf numFmtId="9" fontId="5" fillId="2" borderId="0" xfId="4" applyNumberFormat="1" applyFill="1"/>
    <xf numFmtId="0" fontId="5" fillId="0" borderId="0" xfId="4" applyFill="1"/>
    <xf numFmtId="0" fontId="5" fillId="0" borderId="0" xfId="5" applyFill="1"/>
    <xf numFmtId="0" fontId="5" fillId="0" borderId="0" xfId="5" applyFill="1" applyAlignment="1">
      <alignment horizontal="center"/>
    </xf>
    <xf numFmtId="0" fontId="14" fillId="0" borderId="0" xfId="5" applyFont="1" applyFill="1"/>
    <xf numFmtId="0" fontId="19" fillId="0" borderId="0" xfId="5" applyFont="1" applyFill="1"/>
    <xf numFmtId="9" fontId="14" fillId="0" borderId="0" xfId="4" applyNumberFormat="1" applyFont="1" applyFill="1"/>
    <xf numFmtId="9" fontId="5" fillId="0" borderId="0" xfId="4" applyNumberFormat="1" applyFill="1"/>
    <xf numFmtId="2" fontId="5" fillId="0" borderId="0" xfId="5" applyNumberFormat="1" applyFill="1"/>
    <xf numFmtId="11" fontId="14" fillId="0" borderId="0" xfId="5" applyNumberFormat="1" applyFont="1" applyFill="1"/>
    <xf numFmtId="11" fontId="5" fillId="0" borderId="0" xfId="5" applyNumberFormat="1" applyFill="1"/>
    <xf numFmtId="17" fontId="19" fillId="0" borderId="0" xfId="5" applyNumberFormat="1" applyFont="1" applyFill="1"/>
    <xf numFmtId="0" fontId="5" fillId="0" borderId="0" xfId="1"/>
    <xf numFmtId="0" fontId="14" fillId="2" borderId="0" xfId="1" applyFont="1" applyFill="1"/>
    <xf numFmtId="0" fontId="14" fillId="0" borderId="0" xfId="1" applyFont="1"/>
    <xf numFmtId="9" fontId="5" fillId="0" borderId="0" xfId="1" applyNumberFormat="1"/>
    <xf numFmtId="0" fontId="9" fillId="0" borderId="0" xfId="7" applyFont="1" applyAlignment="1">
      <alignment horizontal="center"/>
    </xf>
    <xf numFmtId="0" fontId="12" fillId="0" borderId="0" xfId="7" applyFont="1"/>
    <xf numFmtId="0" fontId="9" fillId="0" borderId="0" xfId="7" applyFont="1"/>
    <xf numFmtId="9" fontId="9" fillId="0" borderId="0" xfId="7" applyNumberFormat="1" applyFont="1" applyAlignment="1">
      <alignment horizontal="center"/>
    </xf>
    <xf numFmtId="0" fontId="9" fillId="0" borderId="0" xfId="1" applyFont="1"/>
    <xf numFmtId="0" fontId="3" fillId="0" borderId="0" xfId="7"/>
    <xf numFmtId="164" fontId="3" fillId="0" borderId="0" xfId="7" applyNumberFormat="1" applyAlignment="1">
      <alignment horizontal="right" vertical="center"/>
    </xf>
    <xf numFmtId="165" fontId="3" fillId="0" borderId="0" xfId="7" applyNumberFormat="1" applyAlignment="1">
      <alignment horizontal="right" vertical="center"/>
    </xf>
    <xf numFmtId="0" fontId="20" fillId="0" borderId="0" xfId="6" applyFont="1" applyAlignment="1">
      <alignment horizontal="center"/>
    </xf>
    <xf numFmtId="0" fontId="11" fillId="0" borderId="0" xfId="7" applyFont="1"/>
    <xf numFmtId="0" fontId="12" fillId="0" borderId="0" xfId="7" applyFont="1" applyAlignment="1">
      <alignment horizontal="center" vertical="center"/>
    </xf>
    <xf numFmtId="0" fontId="21" fillId="0" borderId="0" xfId="5" applyFont="1"/>
    <xf numFmtId="165" fontId="21" fillId="0" borderId="0" xfId="5" applyNumberFormat="1" applyFont="1"/>
    <xf numFmtId="165" fontId="12" fillId="0" borderId="0" xfId="7" applyNumberFormat="1" applyFont="1"/>
    <xf numFmtId="0" fontId="15" fillId="0" borderId="0" xfId="6" applyFont="1" applyAlignment="1">
      <alignment horizontal="center"/>
    </xf>
    <xf numFmtId="0" fontId="9" fillId="0" borderId="0" xfId="1" applyFont="1" applyAlignment="1">
      <alignment horizontal="center"/>
    </xf>
    <xf numFmtId="9" fontId="9" fillId="0" borderId="0" xfId="1" applyNumberFormat="1" applyFont="1" applyAlignment="1">
      <alignment horizontal="center"/>
    </xf>
    <xf numFmtId="0" fontId="4" fillId="0" borderId="0" xfId="7" applyFont="1" applyAlignment="1">
      <alignment horizontal="center"/>
    </xf>
    <xf numFmtId="0" fontId="4" fillId="0" borderId="0" xfId="7" applyFont="1" applyAlignment="1">
      <alignment horizontal="center" vertical="top" wrapText="1"/>
    </xf>
    <xf numFmtId="9" fontId="4" fillId="0" borderId="0" xfId="7" applyNumberFormat="1" applyFont="1" applyAlignment="1">
      <alignment horizontal="center"/>
    </xf>
    <xf numFmtId="0" fontId="3" fillId="0" borderId="0" xfId="7" applyAlignment="1">
      <alignment horizontal="left" vertical="center"/>
    </xf>
    <xf numFmtId="164" fontId="3" fillId="0" borderId="0" xfId="7" applyNumberFormat="1"/>
    <xf numFmtId="0" fontId="6" fillId="0" borderId="0" xfId="7" applyFont="1"/>
    <xf numFmtId="0" fontId="4" fillId="0" borderId="0" xfId="0" applyFont="1" applyFill="1"/>
    <xf numFmtId="0" fontId="8" fillId="0" borderId="0" xfId="2" applyNumberFormat="1" applyFont="1" applyFill="1" applyAlignment="1"/>
    <xf numFmtId="0" fontId="0" fillId="0" borderId="0" xfId="0" applyFill="1"/>
    <xf numFmtId="0" fontId="15" fillId="0" borderId="0" xfId="6" applyFont="1" applyAlignment="1">
      <alignment horizontal="left"/>
    </xf>
    <xf numFmtId="0" fontId="14" fillId="2" borderId="0" xfId="6" applyFont="1" applyFill="1" applyAlignment="1">
      <alignment horizontal="left"/>
    </xf>
    <xf numFmtId="0" fontId="5" fillId="0" borderId="0" xfId="1" applyAlignment="1">
      <alignment horizontal="left"/>
    </xf>
    <xf numFmtId="0" fontId="14" fillId="2" borderId="0" xfId="1" applyFont="1" applyFill="1" applyAlignment="1">
      <alignment horizontal="left"/>
    </xf>
    <xf numFmtId="0" fontId="15" fillId="0" borderId="0" xfId="1" applyFont="1" applyAlignment="1">
      <alignment horizontal="left"/>
    </xf>
    <xf numFmtId="0" fontId="15" fillId="0" borderId="0" xfId="1" applyFont="1"/>
    <xf numFmtId="0" fontId="5" fillId="0" borderId="0" xfId="1" applyAlignment="1">
      <alignment horizontal="center"/>
    </xf>
    <xf numFmtId="0" fontId="21" fillId="0" borderId="0" xfId="1" applyFont="1" applyAlignment="1">
      <alignment horizontal="center" vertical="top" wrapText="1"/>
    </xf>
    <xf numFmtId="0" fontId="20" fillId="0" borderId="0" xfId="9" applyFont="1" applyAlignment="1">
      <alignment horizontal="center"/>
    </xf>
    <xf numFmtId="0" fontId="12" fillId="0" borderId="0" xfId="1" applyFont="1" applyAlignment="1">
      <alignment horizontal="center"/>
    </xf>
    <xf numFmtId="0" fontId="21" fillId="0" borderId="0" xfId="1" applyFont="1"/>
    <xf numFmtId="165" fontId="13" fillId="0" borderId="0" xfId="1" applyNumberFormat="1" applyFont="1" applyAlignment="1">
      <alignment horizontal="right" vertical="center"/>
    </xf>
    <xf numFmtId="0" fontId="15" fillId="0" borderId="0" xfId="9" applyFont="1" applyAlignment="1">
      <alignment horizontal="center"/>
    </xf>
    <xf numFmtId="0" fontId="2" fillId="0" borderId="0" xfId="10"/>
    <xf numFmtId="49" fontId="0" fillId="0" borderId="0" xfId="0" applyNumberFormat="1"/>
    <xf numFmtId="49" fontId="2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1" applyFont="1"/>
    <xf numFmtId="0" fontId="1" fillId="0" borderId="0" xfId="11"/>
    <xf numFmtId="0" fontId="24" fillId="0" borderId="0" xfId="12" applyFont="1"/>
    <xf numFmtId="0" fontId="24" fillId="0" borderId="0" xfId="12" applyFont="1" applyAlignment="1">
      <alignment horizontal="left"/>
    </xf>
    <xf numFmtId="0" fontId="10" fillId="0" borderId="0" xfId="11" applyFont="1"/>
    <xf numFmtId="166" fontId="24" fillId="0" borderId="0" xfId="12" applyNumberFormat="1" applyFont="1"/>
    <xf numFmtId="167" fontId="24" fillId="0" borderId="0" xfId="12" applyNumberFormat="1" applyFont="1"/>
    <xf numFmtId="0" fontId="25" fillId="0" borderId="0" xfId="11" applyFont="1"/>
    <xf numFmtId="0" fontId="25" fillId="0" borderId="0" xfId="11" applyFont="1" applyAlignment="1">
      <alignment horizontal="left"/>
    </xf>
    <xf numFmtId="0" fontId="26" fillId="0" borderId="0" xfId="12" applyFont="1"/>
    <xf numFmtId="166" fontId="26" fillId="0" borderId="0" xfId="12" applyNumberFormat="1" applyFont="1"/>
    <xf numFmtId="167" fontId="27" fillId="0" borderId="0" xfId="12" applyNumberFormat="1" applyFont="1"/>
    <xf numFmtId="0" fontId="28" fillId="0" borderId="0" xfId="12" applyFont="1" applyAlignment="1">
      <alignment horizontal="center"/>
    </xf>
    <xf numFmtId="0" fontId="28" fillId="0" borderId="0" xfId="12" applyFont="1" applyAlignment="1">
      <alignment horizontal="left"/>
    </xf>
    <xf numFmtId="167" fontId="28" fillId="0" borderId="0" xfId="12" applyNumberFormat="1" applyFont="1" applyAlignment="1">
      <alignment horizontal="left"/>
    </xf>
    <xf numFmtId="0" fontId="1" fillId="0" borderId="0" xfId="11" applyAlignment="1">
      <alignment horizontal="left"/>
    </xf>
    <xf numFmtId="166" fontId="28" fillId="0" borderId="0" xfId="12" applyNumberFormat="1" applyFont="1" applyAlignment="1">
      <alignment horizontal="left"/>
    </xf>
  </cellXfs>
  <cellStyles count="13">
    <cellStyle name="Обычный" xfId="0" builtinId="0"/>
    <cellStyle name="Обычный 2" xfId="1" xr:uid="{00000000-0005-0000-0000-000001000000}"/>
    <cellStyle name="Обычный 2 2" xfId="6" xr:uid="{FF219E57-FE7A-4D20-8385-9709537E8341}"/>
    <cellStyle name="Обычный 2 2 2" xfId="9" xr:uid="{F874AA1A-59A3-410C-8214-78F64CE789DD}"/>
    <cellStyle name="Обычный 3" xfId="3" xr:uid="{CF2E4876-9FED-44DA-BD8D-5B1F73E6FC4B}"/>
    <cellStyle name="Обычный 3 2" xfId="4" xr:uid="{8C509EE8-81A0-4D12-96C0-68F8439375F4}"/>
    <cellStyle name="Обычный 3 3" xfId="12" xr:uid="{BC227D33-A053-4BC3-878A-2379CF96E593}"/>
    <cellStyle name="Обычный 4" xfId="10" xr:uid="{0D971066-6F2A-4B32-9E45-15DCAB3CE78C}"/>
    <cellStyle name="Обычный 5" xfId="11" xr:uid="{97585047-A208-4687-A4FC-7EAAFA30CB8E}"/>
    <cellStyle name="Обычный 6" xfId="5" xr:uid="{A59A8600-6225-42AC-9F3A-637EDFC9DF2B}"/>
    <cellStyle name="Обычный 6 2" xfId="8" xr:uid="{E455B433-7433-427E-82D6-3A7D3A1F61BF}"/>
    <cellStyle name="Обычный 8" xfId="7" xr:uid="{76211ABE-0D57-4466-B4C0-9D6F6860CD99}"/>
    <cellStyle name="Обычный_Fig 3 - locomotor activity" xfId="2" xr:uid="{DD9D18A0-2ADB-4516-9BFE-F20A59A45AA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44440188301412"/>
          <c:y val="5.828917430372723E-2"/>
          <c:w val="0.78509995943763078"/>
          <c:h val="0.75846684144811571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1a'!$T$3</c:f>
              <c:strCache>
                <c:ptCount val="1"/>
                <c:pt idx="0">
                  <c:v>control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1a'!$T$4:$T$216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99.726775956284158</c:v>
                </c:pt>
                <c:pt idx="9">
                  <c:v>99.726775956284158</c:v>
                </c:pt>
                <c:pt idx="10">
                  <c:v>99.726775956284158</c:v>
                </c:pt>
                <c:pt idx="11">
                  <c:v>99.726775956284158</c:v>
                </c:pt>
                <c:pt idx="12">
                  <c:v>99.726775956284158</c:v>
                </c:pt>
                <c:pt idx="13">
                  <c:v>99.726775956284158</c:v>
                </c:pt>
                <c:pt idx="14">
                  <c:v>99.726775956284158</c:v>
                </c:pt>
                <c:pt idx="15">
                  <c:v>99.453551912568315</c:v>
                </c:pt>
                <c:pt idx="16">
                  <c:v>99.453551912568315</c:v>
                </c:pt>
                <c:pt idx="17">
                  <c:v>99.453551912568315</c:v>
                </c:pt>
                <c:pt idx="18">
                  <c:v>99.453551912568315</c:v>
                </c:pt>
                <c:pt idx="19">
                  <c:v>98.907103825136616</c:v>
                </c:pt>
                <c:pt idx="20">
                  <c:v>98.907103825136616</c:v>
                </c:pt>
                <c:pt idx="21">
                  <c:v>98.907103825136616</c:v>
                </c:pt>
                <c:pt idx="22">
                  <c:v>98.360655737704917</c:v>
                </c:pt>
                <c:pt idx="23">
                  <c:v>98.360655737704917</c:v>
                </c:pt>
                <c:pt idx="24">
                  <c:v>98.360655737704917</c:v>
                </c:pt>
                <c:pt idx="25">
                  <c:v>96.994535519125677</c:v>
                </c:pt>
                <c:pt idx="26">
                  <c:v>96.721311475409834</c:v>
                </c:pt>
                <c:pt idx="27">
                  <c:v>96.721311475409834</c:v>
                </c:pt>
                <c:pt idx="28">
                  <c:v>96.721311475409834</c:v>
                </c:pt>
                <c:pt idx="29">
                  <c:v>94.535519125683052</c:v>
                </c:pt>
                <c:pt idx="30">
                  <c:v>93.169398907103812</c:v>
                </c:pt>
                <c:pt idx="31">
                  <c:v>92.34972677595627</c:v>
                </c:pt>
                <c:pt idx="32">
                  <c:v>90.437158469945345</c:v>
                </c:pt>
                <c:pt idx="33">
                  <c:v>90.437158469945345</c:v>
                </c:pt>
                <c:pt idx="34">
                  <c:v>90.437158469945345</c:v>
                </c:pt>
                <c:pt idx="35">
                  <c:v>90.437158469945345</c:v>
                </c:pt>
                <c:pt idx="36">
                  <c:v>86.065573770491795</c:v>
                </c:pt>
                <c:pt idx="37">
                  <c:v>84.972677595628411</c:v>
                </c:pt>
                <c:pt idx="38">
                  <c:v>84.426229508196712</c:v>
                </c:pt>
                <c:pt idx="39">
                  <c:v>83.333333333333329</c:v>
                </c:pt>
                <c:pt idx="40">
                  <c:v>81.693989071038246</c:v>
                </c:pt>
                <c:pt idx="41">
                  <c:v>81.693989071038246</c:v>
                </c:pt>
                <c:pt idx="42">
                  <c:v>80.874316939890704</c:v>
                </c:pt>
                <c:pt idx="43">
                  <c:v>76.229508196721298</c:v>
                </c:pt>
                <c:pt idx="44">
                  <c:v>74.316939890710373</c:v>
                </c:pt>
                <c:pt idx="45">
                  <c:v>73.770491803278674</c:v>
                </c:pt>
                <c:pt idx="46">
                  <c:v>72.67759562841529</c:v>
                </c:pt>
                <c:pt idx="47">
                  <c:v>69.125683060109282</c:v>
                </c:pt>
                <c:pt idx="48">
                  <c:v>69.125683060109282</c:v>
                </c:pt>
                <c:pt idx="49">
                  <c:v>69.125683060109282</c:v>
                </c:pt>
                <c:pt idx="50">
                  <c:v>66.666666666666657</c:v>
                </c:pt>
                <c:pt idx="51">
                  <c:v>59.289617486338791</c:v>
                </c:pt>
                <c:pt idx="52">
                  <c:v>59.289617486338791</c:v>
                </c:pt>
                <c:pt idx="53">
                  <c:v>59.016393442622942</c:v>
                </c:pt>
                <c:pt idx="54">
                  <c:v>57.650273224043708</c:v>
                </c:pt>
                <c:pt idx="55">
                  <c:v>57.650273224043708</c:v>
                </c:pt>
                <c:pt idx="56">
                  <c:v>56.284153005464475</c:v>
                </c:pt>
                <c:pt idx="57">
                  <c:v>47.540983606557369</c:v>
                </c:pt>
                <c:pt idx="58">
                  <c:v>46.721311475409827</c:v>
                </c:pt>
                <c:pt idx="59">
                  <c:v>46.174863387978135</c:v>
                </c:pt>
                <c:pt idx="60">
                  <c:v>40.437158469945345</c:v>
                </c:pt>
                <c:pt idx="61">
                  <c:v>39.617486338797804</c:v>
                </c:pt>
                <c:pt idx="62">
                  <c:v>39.617486338797804</c:v>
                </c:pt>
                <c:pt idx="63">
                  <c:v>39.617486338797804</c:v>
                </c:pt>
                <c:pt idx="64">
                  <c:v>33.606557377049171</c:v>
                </c:pt>
                <c:pt idx="65">
                  <c:v>31.147540983606547</c:v>
                </c:pt>
                <c:pt idx="66">
                  <c:v>31.147540983606547</c:v>
                </c:pt>
                <c:pt idx="67">
                  <c:v>24.316939890710373</c:v>
                </c:pt>
                <c:pt idx="68">
                  <c:v>24.316939890710373</c:v>
                </c:pt>
                <c:pt idx="69">
                  <c:v>24.316939890710373</c:v>
                </c:pt>
                <c:pt idx="70">
                  <c:v>24.316939890710373</c:v>
                </c:pt>
                <c:pt idx="71">
                  <c:v>23.224043715846985</c:v>
                </c:pt>
                <c:pt idx="72">
                  <c:v>20.218579234972669</c:v>
                </c:pt>
                <c:pt idx="73">
                  <c:v>19.672131147540973</c:v>
                </c:pt>
                <c:pt idx="74">
                  <c:v>19.398907103825128</c:v>
                </c:pt>
                <c:pt idx="75">
                  <c:v>17.759562841530045</c:v>
                </c:pt>
                <c:pt idx="76">
                  <c:v>17.759562841530045</c:v>
                </c:pt>
                <c:pt idx="77">
                  <c:v>17.759562841530045</c:v>
                </c:pt>
                <c:pt idx="78">
                  <c:v>11.475409836065563</c:v>
                </c:pt>
                <c:pt idx="79">
                  <c:v>6.5573770491803165</c:v>
                </c:pt>
                <c:pt idx="80">
                  <c:v>5.4644808743169282</c:v>
                </c:pt>
                <c:pt idx="81">
                  <c:v>4.3715846994535399</c:v>
                </c:pt>
                <c:pt idx="82">
                  <c:v>3.5519125683059989</c:v>
                </c:pt>
                <c:pt idx="83">
                  <c:v>3.5519125683059989</c:v>
                </c:pt>
                <c:pt idx="84">
                  <c:v>3.5519125683059989</c:v>
                </c:pt>
                <c:pt idx="85">
                  <c:v>1.3661202185792227</c:v>
                </c:pt>
                <c:pt idx="86">
                  <c:v>1.0928961748633756</c:v>
                </c:pt>
                <c:pt idx="87">
                  <c:v>1.0928961748633756</c:v>
                </c:pt>
                <c:pt idx="88">
                  <c:v>1.0928961748633756</c:v>
                </c:pt>
                <c:pt idx="89">
                  <c:v>-1.2434497875801753E-14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63-4AD8-970F-10589EB1A445}"/>
            </c:ext>
          </c:extLst>
        </c:ser>
        <c:ser>
          <c:idx val="1"/>
          <c:order val="1"/>
          <c:tx>
            <c:strRef>
              <c:f>'Figure 1a'!$U$3</c:f>
              <c:strCache>
                <c:ptCount val="1"/>
                <c:pt idx="0">
                  <c:v>DD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1a'!$U$4:$U$216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99.253731343283576</c:v>
                </c:pt>
                <c:pt idx="12">
                  <c:v>99.253731343283576</c:v>
                </c:pt>
                <c:pt idx="13">
                  <c:v>99.253731343283576</c:v>
                </c:pt>
                <c:pt idx="14">
                  <c:v>98.507462686567152</c:v>
                </c:pt>
                <c:pt idx="15">
                  <c:v>98.507462686567152</c:v>
                </c:pt>
                <c:pt idx="16">
                  <c:v>98.507462686567152</c:v>
                </c:pt>
                <c:pt idx="17">
                  <c:v>97.761194029850728</c:v>
                </c:pt>
                <c:pt idx="18">
                  <c:v>97.761194029850728</c:v>
                </c:pt>
                <c:pt idx="19">
                  <c:v>97.761194029850728</c:v>
                </c:pt>
                <c:pt idx="20">
                  <c:v>97.761194029850728</c:v>
                </c:pt>
                <c:pt idx="21">
                  <c:v>97.761194029850728</c:v>
                </c:pt>
                <c:pt idx="22">
                  <c:v>97.761194029850728</c:v>
                </c:pt>
                <c:pt idx="23">
                  <c:v>97.761194029850728</c:v>
                </c:pt>
                <c:pt idx="24">
                  <c:v>97.761194029850728</c:v>
                </c:pt>
                <c:pt idx="25">
                  <c:v>97.761194029850728</c:v>
                </c:pt>
                <c:pt idx="26">
                  <c:v>97.761194029850728</c:v>
                </c:pt>
                <c:pt idx="27">
                  <c:v>97.761194029850728</c:v>
                </c:pt>
                <c:pt idx="28">
                  <c:v>97.014925373134304</c:v>
                </c:pt>
                <c:pt idx="29">
                  <c:v>94.776119402985046</c:v>
                </c:pt>
                <c:pt idx="30">
                  <c:v>94.776119402985046</c:v>
                </c:pt>
                <c:pt idx="31">
                  <c:v>94.029850746268622</c:v>
                </c:pt>
                <c:pt idx="32">
                  <c:v>94.029850746268622</c:v>
                </c:pt>
                <c:pt idx="33">
                  <c:v>94.029850746268622</c:v>
                </c:pt>
                <c:pt idx="34">
                  <c:v>94.029850746268622</c:v>
                </c:pt>
                <c:pt idx="35">
                  <c:v>92.537313432835788</c:v>
                </c:pt>
                <c:pt idx="36">
                  <c:v>91.044776119402954</c:v>
                </c:pt>
                <c:pt idx="37">
                  <c:v>88.059701492537286</c:v>
                </c:pt>
                <c:pt idx="38">
                  <c:v>86.567164179104452</c:v>
                </c:pt>
                <c:pt idx="39">
                  <c:v>85.820895522388028</c:v>
                </c:pt>
                <c:pt idx="40">
                  <c:v>85.820895522388028</c:v>
                </c:pt>
                <c:pt idx="41">
                  <c:v>85.820895522388028</c:v>
                </c:pt>
                <c:pt idx="42">
                  <c:v>80.597014925373102</c:v>
                </c:pt>
                <c:pt idx="43">
                  <c:v>72.388059701492509</c:v>
                </c:pt>
                <c:pt idx="44">
                  <c:v>70.149253731343251</c:v>
                </c:pt>
                <c:pt idx="45">
                  <c:v>65.671641791044749</c:v>
                </c:pt>
                <c:pt idx="46">
                  <c:v>63.432835820895498</c:v>
                </c:pt>
                <c:pt idx="47">
                  <c:v>63.432835820895498</c:v>
                </c:pt>
                <c:pt idx="48">
                  <c:v>63.432835820895498</c:v>
                </c:pt>
                <c:pt idx="49">
                  <c:v>56.716417910447738</c:v>
                </c:pt>
                <c:pt idx="50">
                  <c:v>55.970149253731321</c:v>
                </c:pt>
                <c:pt idx="51">
                  <c:v>55.223880597014904</c:v>
                </c:pt>
                <c:pt idx="52">
                  <c:v>52.985074626865654</c:v>
                </c:pt>
                <c:pt idx="53">
                  <c:v>50.746268656716403</c:v>
                </c:pt>
                <c:pt idx="54">
                  <c:v>50.746268656716403</c:v>
                </c:pt>
                <c:pt idx="55">
                  <c:v>50.746268656716403</c:v>
                </c:pt>
                <c:pt idx="56">
                  <c:v>44.77611940298506</c:v>
                </c:pt>
                <c:pt idx="57">
                  <c:v>44.029850746268643</c:v>
                </c:pt>
                <c:pt idx="58">
                  <c:v>41.791044776119392</c:v>
                </c:pt>
                <c:pt idx="59">
                  <c:v>41.044776119402975</c:v>
                </c:pt>
                <c:pt idx="60">
                  <c:v>41.044776119402975</c:v>
                </c:pt>
                <c:pt idx="61">
                  <c:v>41.044776119402975</c:v>
                </c:pt>
                <c:pt idx="62">
                  <c:v>41.044776119402975</c:v>
                </c:pt>
                <c:pt idx="63">
                  <c:v>39.552238805970141</c:v>
                </c:pt>
                <c:pt idx="64">
                  <c:v>38.059701492537307</c:v>
                </c:pt>
                <c:pt idx="65">
                  <c:v>36.567164179104473</c:v>
                </c:pt>
                <c:pt idx="66">
                  <c:v>36.567164179104473</c:v>
                </c:pt>
                <c:pt idx="67">
                  <c:v>35.07462686567164</c:v>
                </c:pt>
                <c:pt idx="68">
                  <c:v>35.07462686567164</c:v>
                </c:pt>
                <c:pt idx="69">
                  <c:v>35.07462686567164</c:v>
                </c:pt>
                <c:pt idx="70">
                  <c:v>32.089552238805965</c:v>
                </c:pt>
                <c:pt idx="71">
                  <c:v>30.597014925373131</c:v>
                </c:pt>
                <c:pt idx="72">
                  <c:v>30.597014925373131</c:v>
                </c:pt>
                <c:pt idx="73">
                  <c:v>29.850746268656714</c:v>
                </c:pt>
                <c:pt idx="74">
                  <c:v>27.611940298507459</c:v>
                </c:pt>
                <c:pt idx="75">
                  <c:v>27.611940298507459</c:v>
                </c:pt>
                <c:pt idx="76">
                  <c:v>27.611940298507459</c:v>
                </c:pt>
                <c:pt idx="77">
                  <c:v>26.119402985074622</c:v>
                </c:pt>
                <c:pt idx="78">
                  <c:v>18.656716417910445</c:v>
                </c:pt>
                <c:pt idx="79">
                  <c:v>18.656716417910445</c:v>
                </c:pt>
                <c:pt idx="80">
                  <c:v>14.925373134328357</c:v>
                </c:pt>
                <c:pt idx="81">
                  <c:v>11.194029850746269</c:v>
                </c:pt>
                <c:pt idx="82">
                  <c:v>11.194029850746269</c:v>
                </c:pt>
                <c:pt idx="83">
                  <c:v>11.194029850746269</c:v>
                </c:pt>
                <c:pt idx="84">
                  <c:v>8.9552238805970141</c:v>
                </c:pt>
                <c:pt idx="85">
                  <c:v>5.2238805970149249</c:v>
                </c:pt>
                <c:pt idx="86">
                  <c:v>5.2238805970149249</c:v>
                </c:pt>
                <c:pt idx="87">
                  <c:v>5.2238805970149249</c:v>
                </c:pt>
                <c:pt idx="88">
                  <c:v>0.74626865671641784</c:v>
                </c:pt>
                <c:pt idx="89">
                  <c:v>0.74626865671641784</c:v>
                </c:pt>
                <c:pt idx="90">
                  <c:v>0.74626865671641784</c:v>
                </c:pt>
                <c:pt idx="91">
                  <c:v>0.74626865671641784</c:v>
                </c:pt>
                <c:pt idx="9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863-4AD8-970F-10589EB1A445}"/>
            </c:ext>
          </c:extLst>
        </c:ser>
        <c:ser>
          <c:idx val="2"/>
          <c:order val="2"/>
          <c:tx>
            <c:strRef>
              <c:f>'Figure 1a'!$V$3</c:f>
              <c:strCache>
                <c:ptCount val="1"/>
                <c:pt idx="0">
                  <c:v>18°C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1a'!$V$4:$V$216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98.666666666666671</c:v>
                </c:pt>
                <c:pt idx="14">
                  <c:v>97.333333333333343</c:v>
                </c:pt>
                <c:pt idx="15">
                  <c:v>97.333333333333343</c:v>
                </c:pt>
                <c:pt idx="16">
                  <c:v>97.333333333333343</c:v>
                </c:pt>
                <c:pt idx="17">
                  <c:v>97.333333333333343</c:v>
                </c:pt>
                <c:pt idx="18">
                  <c:v>97.333333333333343</c:v>
                </c:pt>
                <c:pt idx="19">
                  <c:v>97.333333333333343</c:v>
                </c:pt>
                <c:pt idx="20">
                  <c:v>96.000000000000014</c:v>
                </c:pt>
                <c:pt idx="21">
                  <c:v>96.000000000000014</c:v>
                </c:pt>
                <c:pt idx="22">
                  <c:v>96.000000000000014</c:v>
                </c:pt>
                <c:pt idx="23">
                  <c:v>96.000000000000014</c:v>
                </c:pt>
                <c:pt idx="24">
                  <c:v>96.000000000000014</c:v>
                </c:pt>
                <c:pt idx="25">
                  <c:v>96.000000000000014</c:v>
                </c:pt>
                <c:pt idx="26">
                  <c:v>96.000000000000014</c:v>
                </c:pt>
                <c:pt idx="27">
                  <c:v>94.666666666666686</c:v>
                </c:pt>
                <c:pt idx="28">
                  <c:v>94.666666666666686</c:v>
                </c:pt>
                <c:pt idx="29">
                  <c:v>93.333333333333357</c:v>
                </c:pt>
                <c:pt idx="30">
                  <c:v>93.333333333333357</c:v>
                </c:pt>
                <c:pt idx="31">
                  <c:v>93.333333333333357</c:v>
                </c:pt>
                <c:pt idx="32">
                  <c:v>93.333333333333357</c:v>
                </c:pt>
                <c:pt idx="33">
                  <c:v>93.333333333333357</c:v>
                </c:pt>
                <c:pt idx="34">
                  <c:v>93.333333333333357</c:v>
                </c:pt>
                <c:pt idx="35">
                  <c:v>93.333333333333357</c:v>
                </c:pt>
                <c:pt idx="36">
                  <c:v>93.333333333333357</c:v>
                </c:pt>
                <c:pt idx="37">
                  <c:v>93.333333333333357</c:v>
                </c:pt>
                <c:pt idx="38">
                  <c:v>92.000000000000028</c:v>
                </c:pt>
                <c:pt idx="39">
                  <c:v>92.000000000000028</c:v>
                </c:pt>
                <c:pt idx="40">
                  <c:v>92.000000000000028</c:v>
                </c:pt>
                <c:pt idx="41">
                  <c:v>92.000000000000028</c:v>
                </c:pt>
                <c:pt idx="42">
                  <c:v>92.000000000000028</c:v>
                </c:pt>
                <c:pt idx="43">
                  <c:v>92.000000000000028</c:v>
                </c:pt>
                <c:pt idx="44">
                  <c:v>92.000000000000028</c:v>
                </c:pt>
                <c:pt idx="45">
                  <c:v>92.000000000000028</c:v>
                </c:pt>
                <c:pt idx="46">
                  <c:v>92.000000000000028</c:v>
                </c:pt>
                <c:pt idx="47">
                  <c:v>92.000000000000028</c:v>
                </c:pt>
                <c:pt idx="48">
                  <c:v>92.000000000000028</c:v>
                </c:pt>
                <c:pt idx="49">
                  <c:v>92.000000000000028</c:v>
                </c:pt>
                <c:pt idx="50">
                  <c:v>90.6666666666667</c:v>
                </c:pt>
                <c:pt idx="51">
                  <c:v>90.6666666666667</c:v>
                </c:pt>
                <c:pt idx="52">
                  <c:v>90.6666666666667</c:v>
                </c:pt>
                <c:pt idx="53">
                  <c:v>90.6666666666667</c:v>
                </c:pt>
                <c:pt idx="54">
                  <c:v>90.6666666666667</c:v>
                </c:pt>
                <c:pt idx="55">
                  <c:v>90.6666666666667</c:v>
                </c:pt>
                <c:pt idx="56">
                  <c:v>88.000000000000028</c:v>
                </c:pt>
                <c:pt idx="57">
                  <c:v>88.000000000000028</c:v>
                </c:pt>
                <c:pt idx="58">
                  <c:v>86.6666666666667</c:v>
                </c:pt>
                <c:pt idx="59">
                  <c:v>85.333333333333371</c:v>
                </c:pt>
                <c:pt idx="60">
                  <c:v>85.333333333333371</c:v>
                </c:pt>
                <c:pt idx="61">
                  <c:v>85.333333333333371</c:v>
                </c:pt>
                <c:pt idx="62">
                  <c:v>85.333333333333371</c:v>
                </c:pt>
                <c:pt idx="63">
                  <c:v>84.000000000000043</c:v>
                </c:pt>
                <c:pt idx="64">
                  <c:v>84.000000000000043</c:v>
                </c:pt>
                <c:pt idx="65">
                  <c:v>84.000000000000043</c:v>
                </c:pt>
                <c:pt idx="66">
                  <c:v>84.000000000000043</c:v>
                </c:pt>
                <c:pt idx="67">
                  <c:v>84.000000000000043</c:v>
                </c:pt>
                <c:pt idx="68">
                  <c:v>84.000000000000043</c:v>
                </c:pt>
                <c:pt idx="69">
                  <c:v>84.000000000000043</c:v>
                </c:pt>
                <c:pt idx="70">
                  <c:v>84.000000000000043</c:v>
                </c:pt>
                <c:pt idx="71">
                  <c:v>84.000000000000043</c:v>
                </c:pt>
                <c:pt idx="72">
                  <c:v>84.000000000000043</c:v>
                </c:pt>
                <c:pt idx="73">
                  <c:v>84.000000000000043</c:v>
                </c:pt>
                <c:pt idx="74">
                  <c:v>84.000000000000043</c:v>
                </c:pt>
                <c:pt idx="75">
                  <c:v>84.000000000000043</c:v>
                </c:pt>
                <c:pt idx="76">
                  <c:v>84.000000000000043</c:v>
                </c:pt>
                <c:pt idx="77">
                  <c:v>82.666666666666714</c:v>
                </c:pt>
                <c:pt idx="78">
                  <c:v>82.666666666666714</c:v>
                </c:pt>
                <c:pt idx="79">
                  <c:v>82.666666666666714</c:v>
                </c:pt>
                <c:pt idx="80">
                  <c:v>82.666666666666714</c:v>
                </c:pt>
                <c:pt idx="81">
                  <c:v>82.666666666666714</c:v>
                </c:pt>
                <c:pt idx="82">
                  <c:v>82.666666666666714</c:v>
                </c:pt>
                <c:pt idx="83">
                  <c:v>81.333333333333385</c:v>
                </c:pt>
                <c:pt idx="84">
                  <c:v>81.333333333333385</c:v>
                </c:pt>
                <c:pt idx="85">
                  <c:v>81.333333333333385</c:v>
                </c:pt>
                <c:pt idx="86">
                  <c:v>81.333333333333385</c:v>
                </c:pt>
                <c:pt idx="87">
                  <c:v>80.000000000000057</c:v>
                </c:pt>
                <c:pt idx="88">
                  <c:v>80.000000000000057</c:v>
                </c:pt>
                <c:pt idx="89">
                  <c:v>80.000000000000057</c:v>
                </c:pt>
                <c:pt idx="90">
                  <c:v>80.000000000000057</c:v>
                </c:pt>
                <c:pt idx="91">
                  <c:v>78.666666666666728</c:v>
                </c:pt>
                <c:pt idx="92">
                  <c:v>78.666666666666728</c:v>
                </c:pt>
                <c:pt idx="93">
                  <c:v>76.000000000000057</c:v>
                </c:pt>
                <c:pt idx="94">
                  <c:v>74.666666666666728</c:v>
                </c:pt>
                <c:pt idx="95">
                  <c:v>74.666666666666728</c:v>
                </c:pt>
                <c:pt idx="96">
                  <c:v>74.666666666666728</c:v>
                </c:pt>
                <c:pt idx="97">
                  <c:v>72.000000000000057</c:v>
                </c:pt>
                <c:pt idx="98">
                  <c:v>68.000000000000057</c:v>
                </c:pt>
                <c:pt idx="99">
                  <c:v>66.666666666666728</c:v>
                </c:pt>
                <c:pt idx="100">
                  <c:v>66.666666666666728</c:v>
                </c:pt>
                <c:pt idx="101">
                  <c:v>64.000000000000057</c:v>
                </c:pt>
                <c:pt idx="102">
                  <c:v>64.000000000000057</c:v>
                </c:pt>
                <c:pt idx="103">
                  <c:v>64.000000000000057</c:v>
                </c:pt>
                <c:pt idx="104">
                  <c:v>61.333333333333393</c:v>
                </c:pt>
                <c:pt idx="105">
                  <c:v>60.000000000000057</c:v>
                </c:pt>
                <c:pt idx="106">
                  <c:v>60.000000000000057</c:v>
                </c:pt>
                <c:pt idx="107">
                  <c:v>58.666666666666721</c:v>
                </c:pt>
                <c:pt idx="108">
                  <c:v>58.666666666666721</c:v>
                </c:pt>
                <c:pt idx="109">
                  <c:v>58.666666666666721</c:v>
                </c:pt>
                <c:pt idx="110">
                  <c:v>58.666666666666721</c:v>
                </c:pt>
                <c:pt idx="111">
                  <c:v>58.666666666666721</c:v>
                </c:pt>
                <c:pt idx="112">
                  <c:v>58.666666666666721</c:v>
                </c:pt>
                <c:pt idx="113">
                  <c:v>58.666666666666721</c:v>
                </c:pt>
                <c:pt idx="114">
                  <c:v>56.000000000000057</c:v>
                </c:pt>
                <c:pt idx="115">
                  <c:v>54.666666666666721</c:v>
                </c:pt>
                <c:pt idx="116">
                  <c:v>54.666666666666721</c:v>
                </c:pt>
                <c:pt idx="117">
                  <c:v>54.666666666666721</c:v>
                </c:pt>
                <c:pt idx="118">
                  <c:v>49.333333333333385</c:v>
                </c:pt>
                <c:pt idx="119">
                  <c:v>46.666666666666721</c:v>
                </c:pt>
                <c:pt idx="120">
                  <c:v>45.333333333333385</c:v>
                </c:pt>
                <c:pt idx="121">
                  <c:v>45.333333333333385</c:v>
                </c:pt>
                <c:pt idx="122">
                  <c:v>45.333333333333385</c:v>
                </c:pt>
                <c:pt idx="123">
                  <c:v>45.333333333333385</c:v>
                </c:pt>
                <c:pt idx="124">
                  <c:v>45.333333333333385</c:v>
                </c:pt>
                <c:pt idx="125">
                  <c:v>41.333333333333385</c:v>
                </c:pt>
                <c:pt idx="126">
                  <c:v>41.333333333333385</c:v>
                </c:pt>
                <c:pt idx="127">
                  <c:v>41.333333333333385</c:v>
                </c:pt>
                <c:pt idx="128">
                  <c:v>41.333333333333385</c:v>
                </c:pt>
                <c:pt idx="129">
                  <c:v>40.00000000000005</c:v>
                </c:pt>
                <c:pt idx="130">
                  <c:v>40.00000000000005</c:v>
                </c:pt>
                <c:pt idx="131">
                  <c:v>40.00000000000005</c:v>
                </c:pt>
                <c:pt idx="132">
                  <c:v>33.333333333333385</c:v>
                </c:pt>
                <c:pt idx="133">
                  <c:v>20.00000000000005</c:v>
                </c:pt>
                <c:pt idx="134">
                  <c:v>20.00000000000005</c:v>
                </c:pt>
                <c:pt idx="135">
                  <c:v>17.333333333333382</c:v>
                </c:pt>
                <c:pt idx="136">
                  <c:v>13.333333333333382</c:v>
                </c:pt>
                <c:pt idx="137">
                  <c:v>13.333333333333382</c:v>
                </c:pt>
                <c:pt idx="138">
                  <c:v>13.333333333333382</c:v>
                </c:pt>
                <c:pt idx="139">
                  <c:v>10.666666666666714</c:v>
                </c:pt>
                <c:pt idx="140">
                  <c:v>9.3333333333333801</c:v>
                </c:pt>
                <c:pt idx="141">
                  <c:v>8.0000000000000462</c:v>
                </c:pt>
                <c:pt idx="142">
                  <c:v>8.0000000000000462</c:v>
                </c:pt>
                <c:pt idx="143">
                  <c:v>6.6666666666667123</c:v>
                </c:pt>
                <c:pt idx="144">
                  <c:v>6.6666666666667123</c:v>
                </c:pt>
                <c:pt idx="145">
                  <c:v>6.6666666666667123</c:v>
                </c:pt>
                <c:pt idx="146">
                  <c:v>6.6666666666667123</c:v>
                </c:pt>
                <c:pt idx="147">
                  <c:v>2.6666666666667123</c:v>
                </c:pt>
                <c:pt idx="148">
                  <c:v>1.3333333333333788</c:v>
                </c:pt>
                <c:pt idx="149">
                  <c:v>1.3333333333333788</c:v>
                </c:pt>
                <c:pt idx="150">
                  <c:v>4.5297099404706387E-14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863-4AD8-970F-10589EB1A445}"/>
            </c:ext>
          </c:extLst>
        </c:ser>
        <c:ser>
          <c:idx val="3"/>
          <c:order val="3"/>
          <c:tx>
            <c:strRef>
              <c:f>'Figure 1a'!$W$3</c:f>
              <c:strCache>
                <c:ptCount val="1"/>
                <c:pt idx="0">
                  <c:v>3G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1a'!$W$4:$W$216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99.591836734693871</c:v>
                </c:pt>
                <c:pt idx="6">
                  <c:v>99.591836734693871</c:v>
                </c:pt>
                <c:pt idx="7">
                  <c:v>99.591836734693871</c:v>
                </c:pt>
                <c:pt idx="8">
                  <c:v>98.775510204081627</c:v>
                </c:pt>
                <c:pt idx="9">
                  <c:v>98.775510204081627</c:v>
                </c:pt>
                <c:pt idx="10">
                  <c:v>98.775510204081627</c:v>
                </c:pt>
                <c:pt idx="11">
                  <c:v>98.775510204081627</c:v>
                </c:pt>
                <c:pt idx="12">
                  <c:v>98.775510204081627</c:v>
                </c:pt>
                <c:pt idx="13">
                  <c:v>98.775510204081627</c:v>
                </c:pt>
                <c:pt idx="14">
                  <c:v>98.775510204081627</c:v>
                </c:pt>
                <c:pt idx="15">
                  <c:v>98.775510204081627</c:v>
                </c:pt>
                <c:pt idx="16">
                  <c:v>98.775510204081627</c:v>
                </c:pt>
                <c:pt idx="17">
                  <c:v>98.775510204081627</c:v>
                </c:pt>
                <c:pt idx="18">
                  <c:v>98.775510204081627</c:v>
                </c:pt>
                <c:pt idx="19">
                  <c:v>98.367346938775498</c:v>
                </c:pt>
                <c:pt idx="20">
                  <c:v>98.367346938775498</c:v>
                </c:pt>
                <c:pt idx="21">
                  <c:v>98.367346938775498</c:v>
                </c:pt>
                <c:pt idx="22">
                  <c:v>98.367346938775498</c:v>
                </c:pt>
                <c:pt idx="23">
                  <c:v>98.367346938775498</c:v>
                </c:pt>
                <c:pt idx="24">
                  <c:v>98.367346938775498</c:v>
                </c:pt>
                <c:pt idx="25">
                  <c:v>98.367346938775498</c:v>
                </c:pt>
                <c:pt idx="26">
                  <c:v>97.551020408163254</c:v>
                </c:pt>
                <c:pt idx="27">
                  <c:v>97.142857142857125</c:v>
                </c:pt>
                <c:pt idx="28">
                  <c:v>97.142857142857125</c:v>
                </c:pt>
                <c:pt idx="29">
                  <c:v>97.142857142857125</c:v>
                </c:pt>
                <c:pt idx="30">
                  <c:v>96.326530612244881</c:v>
                </c:pt>
                <c:pt idx="31">
                  <c:v>96.326530612244881</c:v>
                </c:pt>
                <c:pt idx="32">
                  <c:v>96.326530612244881</c:v>
                </c:pt>
                <c:pt idx="33">
                  <c:v>95.918367346938751</c:v>
                </c:pt>
                <c:pt idx="34">
                  <c:v>95.918367346938751</c:v>
                </c:pt>
                <c:pt idx="35">
                  <c:v>95.918367346938751</c:v>
                </c:pt>
                <c:pt idx="36">
                  <c:v>95.510204081632622</c:v>
                </c:pt>
                <c:pt idx="37">
                  <c:v>95.102040816326493</c:v>
                </c:pt>
                <c:pt idx="38">
                  <c:v>95.102040816326493</c:v>
                </c:pt>
                <c:pt idx="39">
                  <c:v>94.285714285714249</c:v>
                </c:pt>
                <c:pt idx="40">
                  <c:v>93.87755102040812</c:v>
                </c:pt>
                <c:pt idx="41">
                  <c:v>93.061224489795876</c:v>
                </c:pt>
                <c:pt idx="42">
                  <c:v>93.061224489795876</c:v>
                </c:pt>
                <c:pt idx="43">
                  <c:v>92.244897959183632</c:v>
                </c:pt>
                <c:pt idx="44">
                  <c:v>91.020408163265259</c:v>
                </c:pt>
                <c:pt idx="45">
                  <c:v>90.61224489795913</c:v>
                </c:pt>
                <c:pt idx="46">
                  <c:v>88.571428571428513</c:v>
                </c:pt>
                <c:pt idx="47">
                  <c:v>84.081632653061163</c:v>
                </c:pt>
                <c:pt idx="48">
                  <c:v>79.999999999999943</c:v>
                </c:pt>
                <c:pt idx="49">
                  <c:v>76.734693877550967</c:v>
                </c:pt>
                <c:pt idx="50">
                  <c:v>73.061224489795862</c:v>
                </c:pt>
                <c:pt idx="51">
                  <c:v>68.979591836734642</c:v>
                </c:pt>
                <c:pt idx="52">
                  <c:v>68.571428571428513</c:v>
                </c:pt>
                <c:pt idx="53">
                  <c:v>59.183673469387699</c:v>
                </c:pt>
                <c:pt idx="54">
                  <c:v>54.285714285714228</c:v>
                </c:pt>
                <c:pt idx="55">
                  <c:v>53.877551020408106</c:v>
                </c:pt>
                <c:pt idx="56">
                  <c:v>53.877551020408106</c:v>
                </c:pt>
                <c:pt idx="57">
                  <c:v>52.65306122448974</c:v>
                </c:pt>
                <c:pt idx="58">
                  <c:v>48.571428571428513</c:v>
                </c:pt>
                <c:pt idx="59">
                  <c:v>46.12244897959178</c:v>
                </c:pt>
                <c:pt idx="60">
                  <c:v>44.897959183673414</c:v>
                </c:pt>
                <c:pt idx="61">
                  <c:v>39.591836734693821</c:v>
                </c:pt>
                <c:pt idx="62">
                  <c:v>35.510204081632594</c:v>
                </c:pt>
                <c:pt idx="63">
                  <c:v>35.102040816326472</c:v>
                </c:pt>
                <c:pt idx="64">
                  <c:v>33.061224489795862</c:v>
                </c:pt>
                <c:pt idx="65">
                  <c:v>30.204081632653004</c:v>
                </c:pt>
                <c:pt idx="66">
                  <c:v>28.163265306122391</c:v>
                </c:pt>
                <c:pt idx="67">
                  <c:v>28.163265306122391</c:v>
                </c:pt>
                <c:pt idx="68">
                  <c:v>24.081632653061167</c:v>
                </c:pt>
                <c:pt idx="69">
                  <c:v>21.632653061224431</c:v>
                </c:pt>
                <c:pt idx="70">
                  <c:v>20.816326530612187</c:v>
                </c:pt>
                <c:pt idx="71">
                  <c:v>18.367346938775452</c:v>
                </c:pt>
                <c:pt idx="72">
                  <c:v>17.142857142857086</c:v>
                </c:pt>
                <c:pt idx="73">
                  <c:v>17.142857142857086</c:v>
                </c:pt>
                <c:pt idx="74">
                  <c:v>17.142857142857086</c:v>
                </c:pt>
                <c:pt idx="75">
                  <c:v>14.69387755102035</c:v>
                </c:pt>
                <c:pt idx="76">
                  <c:v>11.836734693877492</c:v>
                </c:pt>
                <c:pt idx="77">
                  <c:v>10.612244897959124</c:v>
                </c:pt>
                <c:pt idx="78">
                  <c:v>9.3877551020407566</c:v>
                </c:pt>
                <c:pt idx="79">
                  <c:v>8.1632653061223888</c:v>
                </c:pt>
                <c:pt idx="80">
                  <c:v>8.1632653061223888</c:v>
                </c:pt>
                <c:pt idx="81">
                  <c:v>8.1632653061223888</c:v>
                </c:pt>
                <c:pt idx="82">
                  <c:v>5.714285714285654</c:v>
                </c:pt>
                <c:pt idx="83">
                  <c:v>3.6734693877550417</c:v>
                </c:pt>
                <c:pt idx="84">
                  <c:v>3.6734693877550417</c:v>
                </c:pt>
                <c:pt idx="85">
                  <c:v>3.6734693877550417</c:v>
                </c:pt>
                <c:pt idx="86">
                  <c:v>1.6326530612244294</c:v>
                </c:pt>
                <c:pt idx="87">
                  <c:v>1.6326530612244294</c:v>
                </c:pt>
                <c:pt idx="88">
                  <c:v>1.6326530612244294</c:v>
                </c:pt>
                <c:pt idx="89">
                  <c:v>-6.0396132539608516E-14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863-4AD8-970F-10589EB1A445}"/>
            </c:ext>
          </c:extLst>
        </c:ser>
        <c:ser>
          <c:idx val="4"/>
          <c:order val="4"/>
          <c:tx>
            <c:strRef>
              <c:f>'Figure 1a'!$X$3</c:f>
              <c:strCache>
                <c:ptCount val="1"/>
                <c:pt idx="0">
                  <c:v>DR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1a'!$X$4:$X$216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99.685534591194966</c:v>
                </c:pt>
                <c:pt idx="7">
                  <c:v>99.685534591194966</c:v>
                </c:pt>
                <c:pt idx="8">
                  <c:v>98.742138364779876</c:v>
                </c:pt>
                <c:pt idx="9">
                  <c:v>98.742138364779876</c:v>
                </c:pt>
                <c:pt idx="10">
                  <c:v>98.742138364779876</c:v>
                </c:pt>
                <c:pt idx="11">
                  <c:v>98.742138364779876</c:v>
                </c:pt>
                <c:pt idx="12">
                  <c:v>98.742138364779876</c:v>
                </c:pt>
                <c:pt idx="13">
                  <c:v>98.742138364779876</c:v>
                </c:pt>
                <c:pt idx="14">
                  <c:v>98.427672955974842</c:v>
                </c:pt>
                <c:pt idx="15">
                  <c:v>98.427672955974842</c:v>
                </c:pt>
                <c:pt idx="16">
                  <c:v>98.427672955974842</c:v>
                </c:pt>
                <c:pt idx="17">
                  <c:v>98.113207547169807</c:v>
                </c:pt>
                <c:pt idx="18">
                  <c:v>98.113207547169807</c:v>
                </c:pt>
                <c:pt idx="19">
                  <c:v>98.113207547169807</c:v>
                </c:pt>
                <c:pt idx="20">
                  <c:v>98.113207547169807</c:v>
                </c:pt>
                <c:pt idx="21">
                  <c:v>98.113207547169807</c:v>
                </c:pt>
                <c:pt idx="22">
                  <c:v>97.798742138364773</c:v>
                </c:pt>
                <c:pt idx="23">
                  <c:v>97.169811320754704</c:v>
                </c:pt>
                <c:pt idx="24">
                  <c:v>97.169811320754704</c:v>
                </c:pt>
                <c:pt idx="25">
                  <c:v>97.169811320754704</c:v>
                </c:pt>
                <c:pt idx="26">
                  <c:v>97.169811320754704</c:v>
                </c:pt>
                <c:pt idx="27">
                  <c:v>97.169811320754704</c:v>
                </c:pt>
                <c:pt idx="28">
                  <c:v>97.169811320754704</c:v>
                </c:pt>
                <c:pt idx="29">
                  <c:v>96.226415094339615</c:v>
                </c:pt>
                <c:pt idx="30">
                  <c:v>96.226415094339615</c:v>
                </c:pt>
                <c:pt idx="31">
                  <c:v>96.226415094339615</c:v>
                </c:pt>
                <c:pt idx="32">
                  <c:v>96.226415094339615</c:v>
                </c:pt>
                <c:pt idx="33">
                  <c:v>96.226415094339615</c:v>
                </c:pt>
                <c:pt idx="34">
                  <c:v>95.91194968553458</c:v>
                </c:pt>
                <c:pt idx="35">
                  <c:v>95.91194968553458</c:v>
                </c:pt>
                <c:pt idx="36">
                  <c:v>94.025157232704387</c:v>
                </c:pt>
                <c:pt idx="37">
                  <c:v>93.710691823899353</c:v>
                </c:pt>
                <c:pt idx="38">
                  <c:v>93.081761006289284</c:v>
                </c:pt>
                <c:pt idx="39">
                  <c:v>92.138364779874195</c:v>
                </c:pt>
                <c:pt idx="40">
                  <c:v>90.251572327044002</c:v>
                </c:pt>
                <c:pt idx="41">
                  <c:v>89.308176100628913</c:v>
                </c:pt>
                <c:pt idx="42">
                  <c:v>88.679245283018844</c:v>
                </c:pt>
                <c:pt idx="43">
                  <c:v>86.477987421383631</c:v>
                </c:pt>
                <c:pt idx="44">
                  <c:v>84.591194968553438</c:v>
                </c:pt>
                <c:pt idx="45">
                  <c:v>83.01886792452828</c:v>
                </c:pt>
                <c:pt idx="46">
                  <c:v>80.503144654088032</c:v>
                </c:pt>
                <c:pt idx="47">
                  <c:v>79.559748427672943</c:v>
                </c:pt>
                <c:pt idx="48">
                  <c:v>76.729559748427661</c:v>
                </c:pt>
                <c:pt idx="49">
                  <c:v>74.842767295597469</c:v>
                </c:pt>
                <c:pt idx="50">
                  <c:v>70.125786163521994</c:v>
                </c:pt>
                <c:pt idx="51">
                  <c:v>66.352201257861623</c:v>
                </c:pt>
                <c:pt idx="52">
                  <c:v>63.836477987421368</c:v>
                </c:pt>
                <c:pt idx="53">
                  <c:v>62.26415094339621</c:v>
                </c:pt>
                <c:pt idx="54">
                  <c:v>61.320754716981114</c:v>
                </c:pt>
                <c:pt idx="55">
                  <c:v>57.547169811320735</c:v>
                </c:pt>
                <c:pt idx="56">
                  <c:v>55.345911949685515</c:v>
                </c:pt>
                <c:pt idx="57">
                  <c:v>52.201257861635199</c:v>
                </c:pt>
                <c:pt idx="58">
                  <c:v>47.484276729559724</c:v>
                </c:pt>
                <c:pt idx="59">
                  <c:v>42.452830188679222</c:v>
                </c:pt>
                <c:pt idx="60">
                  <c:v>41.509433962264126</c:v>
                </c:pt>
                <c:pt idx="61">
                  <c:v>40.880503144654064</c:v>
                </c:pt>
                <c:pt idx="62">
                  <c:v>30.188679245282994</c:v>
                </c:pt>
                <c:pt idx="63">
                  <c:v>24.213836477987396</c:v>
                </c:pt>
                <c:pt idx="64">
                  <c:v>22.012578616352176</c:v>
                </c:pt>
                <c:pt idx="65">
                  <c:v>21.698113207547145</c:v>
                </c:pt>
                <c:pt idx="66">
                  <c:v>18.238993710691798</c:v>
                </c:pt>
                <c:pt idx="67">
                  <c:v>16.98113207547167</c:v>
                </c:pt>
                <c:pt idx="68">
                  <c:v>16.037735849056578</c:v>
                </c:pt>
                <c:pt idx="69">
                  <c:v>16.037735849056578</c:v>
                </c:pt>
                <c:pt idx="70">
                  <c:v>13.836477987421357</c:v>
                </c:pt>
                <c:pt idx="71">
                  <c:v>11.006289308176074</c:v>
                </c:pt>
                <c:pt idx="72">
                  <c:v>9.7484276729559483</c:v>
                </c:pt>
                <c:pt idx="73">
                  <c:v>4.7169811320754444</c:v>
                </c:pt>
                <c:pt idx="74">
                  <c:v>2.5157232704402244</c:v>
                </c:pt>
                <c:pt idx="75">
                  <c:v>2.201257861635193</c:v>
                </c:pt>
                <c:pt idx="76">
                  <c:v>1.8867924528301616</c:v>
                </c:pt>
                <c:pt idx="77">
                  <c:v>1.8867924528301616</c:v>
                </c:pt>
                <c:pt idx="78">
                  <c:v>0.62893081761003566</c:v>
                </c:pt>
                <c:pt idx="79">
                  <c:v>0.31446540880500418</c:v>
                </c:pt>
                <c:pt idx="80">
                  <c:v>0.31446540880500418</c:v>
                </c:pt>
                <c:pt idx="81">
                  <c:v>0.31446540880500418</c:v>
                </c:pt>
                <c:pt idx="82">
                  <c:v>0.31446540880500418</c:v>
                </c:pt>
                <c:pt idx="83">
                  <c:v>0.31446540880500418</c:v>
                </c:pt>
                <c:pt idx="84">
                  <c:v>0.31446540880500418</c:v>
                </c:pt>
                <c:pt idx="85">
                  <c:v>-2.7311486405778851E-14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863-4AD8-970F-10589EB1A445}"/>
            </c:ext>
          </c:extLst>
        </c:ser>
        <c:ser>
          <c:idx val="5"/>
          <c:order val="5"/>
          <c:tx>
            <c:strRef>
              <c:f>'Figure 1a'!$Y$3</c:f>
              <c:strCache>
                <c:ptCount val="1"/>
                <c:pt idx="0">
                  <c:v>18°C, DD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1a'!$Y$4:$Y$216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92.827004219409289</c:v>
                </c:pt>
                <c:pt idx="10">
                  <c:v>92.827004219409289</c:v>
                </c:pt>
                <c:pt idx="11">
                  <c:v>92.405063291139243</c:v>
                </c:pt>
                <c:pt idx="12">
                  <c:v>92.405063291139243</c:v>
                </c:pt>
                <c:pt idx="13">
                  <c:v>89.451476793248943</c:v>
                </c:pt>
                <c:pt idx="14">
                  <c:v>89.451476793248943</c:v>
                </c:pt>
                <c:pt idx="15">
                  <c:v>89.451476793248943</c:v>
                </c:pt>
                <c:pt idx="16">
                  <c:v>88.185654008438817</c:v>
                </c:pt>
                <c:pt idx="17">
                  <c:v>88.185654008438817</c:v>
                </c:pt>
                <c:pt idx="18">
                  <c:v>88.185654008438817</c:v>
                </c:pt>
                <c:pt idx="19">
                  <c:v>88.185654008438817</c:v>
                </c:pt>
                <c:pt idx="20">
                  <c:v>87.76371308016877</c:v>
                </c:pt>
                <c:pt idx="21">
                  <c:v>87.76371308016877</c:v>
                </c:pt>
                <c:pt idx="22">
                  <c:v>86.919831223628691</c:v>
                </c:pt>
                <c:pt idx="23">
                  <c:v>86.919831223628691</c:v>
                </c:pt>
                <c:pt idx="24">
                  <c:v>86.919831223628691</c:v>
                </c:pt>
                <c:pt idx="25">
                  <c:v>86.497890295358644</c:v>
                </c:pt>
                <c:pt idx="26">
                  <c:v>86.497890295358644</c:v>
                </c:pt>
                <c:pt idx="27">
                  <c:v>83.122362869198312</c:v>
                </c:pt>
                <c:pt idx="28">
                  <c:v>83.122362869198312</c:v>
                </c:pt>
                <c:pt idx="29">
                  <c:v>82.700421940928265</c:v>
                </c:pt>
                <c:pt idx="30">
                  <c:v>81.856540084388186</c:v>
                </c:pt>
                <c:pt idx="31">
                  <c:v>81.856540084388186</c:v>
                </c:pt>
                <c:pt idx="32">
                  <c:v>81.856540084388186</c:v>
                </c:pt>
                <c:pt idx="33">
                  <c:v>81.856540084388186</c:v>
                </c:pt>
                <c:pt idx="34">
                  <c:v>81.856540084388186</c:v>
                </c:pt>
                <c:pt idx="35">
                  <c:v>81.856540084388186</c:v>
                </c:pt>
                <c:pt idx="36">
                  <c:v>81.856540084388186</c:v>
                </c:pt>
                <c:pt idx="37">
                  <c:v>81.856540084388186</c:v>
                </c:pt>
                <c:pt idx="38">
                  <c:v>81.856540084388186</c:v>
                </c:pt>
                <c:pt idx="39">
                  <c:v>81.856540084388186</c:v>
                </c:pt>
                <c:pt idx="40">
                  <c:v>81.856540084388186</c:v>
                </c:pt>
                <c:pt idx="41">
                  <c:v>81.856540084388186</c:v>
                </c:pt>
                <c:pt idx="42">
                  <c:v>81.856540084388186</c:v>
                </c:pt>
                <c:pt idx="43">
                  <c:v>81.856540084388186</c:v>
                </c:pt>
                <c:pt idx="44">
                  <c:v>81.434599156118139</c:v>
                </c:pt>
                <c:pt idx="45">
                  <c:v>81.434599156118139</c:v>
                </c:pt>
                <c:pt idx="46">
                  <c:v>81.434599156118139</c:v>
                </c:pt>
                <c:pt idx="47">
                  <c:v>81.434599156118139</c:v>
                </c:pt>
                <c:pt idx="48">
                  <c:v>81.012658227848092</c:v>
                </c:pt>
                <c:pt idx="49">
                  <c:v>80.590717299578046</c:v>
                </c:pt>
                <c:pt idx="50">
                  <c:v>80.590717299578046</c:v>
                </c:pt>
                <c:pt idx="51">
                  <c:v>80.168776371307999</c:v>
                </c:pt>
                <c:pt idx="52">
                  <c:v>80.168776371307999</c:v>
                </c:pt>
                <c:pt idx="53">
                  <c:v>80.168776371307999</c:v>
                </c:pt>
                <c:pt idx="54">
                  <c:v>80.168776371307999</c:v>
                </c:pt>
                <c:pt idx="55">
                  <c:v>78.059071729957793</c:v>
                </c:pt>
                <c:pt idx="56">
                  <c:v>78.059071729957793</c:v>
                </c:pt>
                <c:pt idx="57">
                  <c:v>78.059071729957793</c:v>
                </c:pt>
                <c:pt idx="58">
                  <c:v>77.637130801687746</c:v>
                </c:pt>
                <c:pt idx="59">
                  <c:v>77.637130801687746</c:v>
                </c:pt>
                <c:pt idx="60">
                  <c:v>77.2151898734177</c:v>
                </c:pt>
                <c:pt idx="61">
                  <c:v>77.2151898734177</c:v>
                </c:pt>
                <c:pt idx="62">
                  <c:v>76.793248945147653</c:v>
                </c:pt>
                <c:pt idx="63">
                  <c:v>76.793248945147653</c:v>
                </c:pt>
                <c:pt idx="64">
                  <c:v>76.793248945147653</c:v>
                </c:pt>
                <c:pt idx="65">
                  <c:v>76.793248945147653</c:v>
                </c:pt>
                <c:pt idx="66">
                  <c:v>76.793248945147653</c:v>
                </c:pt>
                <c:pt idx="67">
                  <c:v>76.793248945147653</c:v>
                </c:pt>
                <c:pt idx="68">
                  <c:v>76.793248945147653</c:v>
                </c:pt>
                <c:pt idx="69">
                  <c:v>76.793248945147653</c:v>
                </c:pt>
                <c:pt idx="70">
                  <c:v>75.949367088607573</c:v>
                </c:pt>
                <c:pt idx="71">
                  <c:v>75.949367088607573</c:v>
                </c:pt>
                <c:pt idx="72">
                  <c:v>75.527426160337527</c:v>
                </c:pt>
                <c:pt idx="73">
                  <c:v>75.527426160337527</c:v>
                </c:pt>
                <c:pt idx="74">
                  <c:v>75.527426160337527</c:v>
                </c:pt>
                <c:pt idx="75">
                  <c:v>74.683544303797447</c:v>
                </c:pt>
                <c:pt idx="76">
                  <c:v>71.729957805907148</c:v>
                </c:pt>
                <c:pt idx="77">
                  <c:v>71.729957805907148</c:v>
                </c:pt>
                <c:pt idx="78">
                  <c:v>65.822784810126564</c:v>
                </c:pt>
                <c:pt idx="79">
                  <c:v>65.822784810126564</c:v>
                </c:pt>
                <c:pt idx="80">
                  <c:v>65.822784810126564</c:v>
                </c:pt>
                <c:pt idx="81">
                  <c:v>64.978902953586484</c:v>
                </c:pt>
                <c:pt idx="82">
                  <c:v>64.978902953586484</c:v>
                </c:pt>
                <c:pt idx="83">
                  <c:v>64.135021097046405</c:v>
                </c:pt>
                <c:pt idx="84">
                  <c:v>64.135021097046405</c:v>
                </c:pt>
                <c:pt idx="85">
                  <c:v>64.135021097046405</c:v>
                </c:pt>
                <c:pt idx="86">
                  <c:v>64.135021097046405</c:v>
                </c:pt>
                <c:pt idx="87">
                  <c:v>64.135021097046405</c:v>
                </c:pt>
                <c:pt idx="88">
                  <c:v>59.0717299578059</c:v>
                </c:pt>
                <c:pt idx="89">
                  <c:v>59.0717299578059</c:v>
                </c:pt>
                <c:pt idx="90">
                  <c:v>59.0717299578059</c:v>
                </c:pt>
                <c:pt idx="91">
                  <c:v>58.64978902953586</c:v>
                </c:pt>
                <c:pt idx="92">
                  <c:v>58.64978902953586</c:v>
                </c:pt>
                <c:pt idx="93">
                  <c:v>58.64978902953586</c:v>
                </c:pt>
                <c:pt idx="94">
                  <c:v>58.64978902953586</c:v>
                </c:pt>
                <c:pt idx="95">
                  <c:v>58.64978902953586</c:v>
                </c:pt>
                <c:pt idx="96">
                  <c:v>58.22784810126582</c:v>
                </c:pt>
                <c:pt idx="97">
                  <c:v>57.805907172995781</c:v>
                </c:pt>
                <c:pt idx="98">
                  <c:v>57.805907172995781</c:v>
                </c:pt>
                <c:pt idx="99">
                  <c:v>57.805907172995781</c:v>
                </c:pt>
                <c:pt idx="100">
                  <c:v>57.805907172995781</c:v>
                </c:pt>
                <c:pt idx="101">
                  <c:v>57.805907172995781</c:v>
                </c:pt>
                <c:pt idx="102">
                  <c:v>57.805907172995781</c:v>
                </c:pt>
                <c:pt idx="103">
                  <c:v>57.805907172995781</c:v>
                </c:pt>
                <c:pt idx="104">
                  <c:v>55.274261603375528</c:v>
                </c:pt>
                <c:pt idx="105">
                  <c:v>55.274261603375528</c:v>
                </c:pt>
                <c:pt idx="106">
                  <c:v>55.274261603375528</c:v>
                </c:pt>
                <c:pt idx="107">
                  <c:v>54.008438818565402</c:v>
                </c:pt>
                <c:pt idx="108">
                  <c:v>54.008438818565402</c:v>
                </c:pt>
                <c:pt idx="109">
                  <c:v>54.008438818565402</c:v>
                </c:pt>
                <c:pt idx="110">
                  <c:v>54.008438818565402</c:v>
                </c:pt>
                <c:pt idx="111">
                  <c:v>54.008438818565402</c:v>
                </c:pt>
                <c:pt idx="112">
                  <c:v>48.52320675105485</c:v>
                </c:pt>
                <c:pt idx="113">
                  <c:v>48.52320675105485</c:v>
                </c:pt>
                <c:pt idx="114">
                  <c:v>48.101265822784811</c:v>
                </c:pt>
                <c:pt idx="115">
                  <c:v>48.101265822784811</c:v>
                </c:pt>
                <c:pt idx="116">
                  <c:v>47.679324894514771</c:v>
                </c:pt>
                <c:pt idx="117">
                  <c:v>47.257383966244731</c:v>
                </c:pt>
                <c:pt idx="118">
                  <c:v>47.257383966244731</c:v>
                </c:pt>
                <c:pt idx="119">
                  <c:v>46.413502109704645</c:v>
                </c:pt>
                <c:pt idx="120">
                  <c:v>46.413502109704645</c:v>
                </c:pt>
                <c:pt idx="121">
                  <c:v>41.35021097046414</c:v>
                </c:pt>
                <c:pt idx="122">
                  <c:v>40.506329113924053</c:v>
                </c:pt>
                <c:pt idx="123">
                  <c:v>40.084388185654014</c:v>
                </c:pt>
                <c:pt idx="124">
                  <c:v>40.084388185654014</c:v>
                </c:pt>
                <c:pt idx="125">
                  <c:v>39.240506329113927</c:v>
                </c:pt>
                <c:pt idx="126">
                  <c:v>37.974683544303801</c:v>
                </c:pt>
                <c:pt idx="127">
                  <c:v>36.708860759493675</c:v>
                </c:pt>
                <c:pt idx="128">
                  <c:v>36.708860759493675</c:v>
                </c:pt>
                <c:pt idx="129">
                  <c:v>35.443037974683548</c:v>
                </c:pt>
                <c:pt idx="130">
                  <c:v>35.021097046413509</c:v>
                </c:pt>
                <c:pt idx="131">
                  <c:v>34.177215189873422</c:v>
                </c:pt>
                <c:pt idx="132">
                  <c:v>34.177215189873422</c:v>
                </c:pt>
                <c:pt idx="133">
                  <c:v>33.333333333333336</c:v>
                </c:pt>
                <c:pt idx="134">
                  <c:v>32.067510548523209</c:v>
                </c:pt>
                <c:pt idx="135">
                  <c:v>31.223628691983127</c:v>
                </c:pt>
                <c:pt idx="136">
                  <c:v>30.801687763713083</c:v>
                </c:pt>
                <c:pt idx="137">
                  <c:v>29.113924050632914</c:v>
                </c:pt>
                <c:pt idx="138">
                  <c:v>29.113924050632914</c:v>
                </c:pt>
                <c:pt idx="139">
                  <c:v>28.691983122362871</c:v>
                </c:pt>
                <c:pt idx="140">
                  <c:v>27.848101265822788</c:v>
                </c:pt>
                <c:pt idx="141">
                  <c:v>25.738396624472578</c:v>
                </c:pt>
                <c:pt idx="142">
                  <c:v>24.894514767932495</c:v>
                </c:pt>
                <c:pt idx="143">
                  <c:v>24.894514767932495</c:v>
                </c:pt>
                <c:pt idx="144">
                  <c:v>24.050632911392412</c:v>
                </c:pt>
                <c:pt idx="145">
                  <c:v>23.628691983122369</c:v>
                </c:pt>
                <c:pt idx="146">
                  <c:v>23.628691983122369</c:v>
                </c:pt>
                <c:pt idx="147">
                  <c:v>19.409282700421947</c:v>
                </c:pt>
                <c:pt idx="148">
                  <c:v>15.611814345991567</c:v>
                </c:pt>
                <c:pt idx="149">
                  <c:v>12.658227848101271</c:v>
                </c:pt>
                <c:pt idx="150">
                  <c:v>11.392405063291145</c:v>
                </c:pt>
                <c:pt idx="151">
                  <c:v>10.54852320675106</c:v>
                </c:pt>
                <c:pt idx="152">
                  <c:v>10.54852320675106</c:v>
                </c:pt>
                <c:pt idx="153">
                  <c:v>10.54852320675106</c:v>
                </c:pt>
                <c:pt idx="154">
                  <c:v>8.4388185654008492</c:v>
                </c:pt>
                <c:pt idx="155">
                  <c:v>7.172995780590723</c:v>
                </c:pt>
                <c:pt idx="156">
                  <c:v>4.2194092827004273</c:v>
                </c:pt>
                <c:pt idx="157">
                  <c:v>3.7974683544303849</c:v>
                </c:pt>
                <c:pt idx="158">
                  <c:v>3.7974683544303849</c:v>
                </c:pt>
                <c:pt idx="159">
                  <c:v>3.7974683544303849</c:v>
                </c:pt>
                <c:pt idx="160">
                  <c:v>3.7974683544303849</c:v>
                </c:pt>
                <c:pt idx="161">
                  <c:v>2.1097046413502163</c:v>
                </c:pt>
                <c:pt idx="162">
                  <c:v>1.6877637130801741</c:v>
                </c:pt>
                <c:pt idx="163">
                  <c:v>1.265822784810132</c:v>
                </c:pt>
                <c:pt idx="164">
                  <c:v>0.84388185654008985</c:v>
                </c:pt>
                <c:pt idx="165">
                  <c:v>0.4219409282700477</c:v>
                </c:pt>
                <c:pt idx="166">
                  <c:v>0.4219409282700477</c:v>
                </c:pt>
                <c:pt idx="167">
                  <c:v>0.4219409282700477</c:v>
                </c:pt>
                <c:pt idx="168">
                  <c:v>0.4219409282700477</c:v>
                </c:pt>
                <c:pt idx="169">
                  <c:v>5.5511151231257827E-15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3863-4AD8-970F-10589EB1A445}"/>
            </c:ext>
          </c:extLst>
        </c:ser>
        <c:ser>
          <c:idx val="6"/>
          <c:order val="6"/>
          <c:tx>
            <c:strRef>
              <c:f>'Figure 1a'!$Z$3</c:f>
              <c:strCache>
                <c:ptCount val="1"/>
                <c:pt idx="0">
                  <c:v>3G, DD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1a'!$Z$4:$Z$216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99.579831932773104</c:v>
                </c:pt>
                <c:pt idx="23">
                  <c:v>99.579831932773104</c:v>
                </c:pt>
                <c:pt idx="24">
                  <c:v>99.579831932773104</c:v>
                </c:pt>
                <c:pt idx="25">
                  <c:v>99.579831932773104</c:v>
                </c:pt>
                <c:pt idx="26">
                  <c:v>99.579831932773104</c:v>
                </c:pt>
                <c:pt idx="27">
                  <c:v>99.579831932773104</c:v>
                </c:pt>
                <c:pt idx="28">
                  <c:v>99.579831932773104</c:v>
                </c:pt>
                <c:pt idx="29">
                  <c:v>97.899159663865547</c:v>
                </c:pt>
                <c:pt idx="30">
                  <c:v>97.899159663865547</c:v>
                </c:pt>
                <c:pt idx="31">
                  <c:v>97.899159663865547</c:v>
                </c:pt>
                <c:pt idx="32">
                  <c:v>96.638655462184872</c:v>
                </c:pt>
                <c:pt idx="33">
                  <c:v>96.638655462184872</c:v>
                </c:pt>
                <c:pt idx="34">
                  <c:v>96.638655462184872</c:v>
                </c:pt>
                <c:pt idx="35">
                  <c:v>94.537815126050418</c:v>
                </c:pt>
                <c:pt idx="36">
                  <c:v>94.537815126050418</c:v>
                </c:pt>
                <c:pt idx="37">
                  <c:v>94.117647058823522</c:v>
                </c:pt>
                <c:pt idx="38">
                  <c:v>93.697478991596626</c:v>
                </c:pt>
                <c:pt idx="39">
                  <c:v>92.016806722689068</c:v>
                </c:pt>
                <c:pt idx="40">
                  <c:v>92.016806722689068</c:v>
                </c:pt>
                <c:pt idx="41">
                  <c:v>92.016806722689068</c:v>
                </c:pt>
                <c:pt idx="42">
                  <c:v>89.495798319327719</c:v>
                </c:pt>
                <c:pt idx="43">
                  <c:v>85.714285714285708</c:v>
                </c:pt>
                <c:pt idx="44">
                  <c:v>85.294117647058812</c:v>
                </c:pt>
                <c:pt idx="45">
                  <c:v>85.294117647058812</c:v>
                </c:pt>
                <c:pt idx="46">
                  <c:v>84.873949579831915</c:v>
                </c:pt>
                <c:pt idx="47">
                  <c:v>84.873949579831915</c:v>
                </c:pt>
                <c:pt idx="48">
                  <c:v>84.873949579831915</c:v>
                </c:pt>
                <c:pt idx="49">
                  <c:v>84.033613445378137</c:v>
                </c:pt>
                <c:pt idx="50">
                  <c:v>83.193277310924358</c:v>
                </c:pt>
                <c:pt idx="51">
                  <c:v>73.109243697478973</c:v>
                </c:pt>
                <c:pt idx="52">
                  <c:v>73.109243697478973</c:v>
                </c:pt>
                <c:pt idx="53">
                  <c:v>73.109243697478973</c:v>
                </c:pt>
                <c:pt idx="54">
                  <c:v>73.109243697478973</c:v>
                </c:pt>
                <c:pt idx="55">
                  <c:v>73.109243697478973</c:v>
                </c:pt>
                <c:pt idx="56">
                  <c:v>73.109243697478973</c:v>
                </c:pt>
                <c:pt idx="57">
                  <c:v>53.361344537815107</c:v>
                </c:pt>
                <c:pt idx="58">
                  <c:v>53.361344537815107</c:v>
                </c:pt>
                <c:pt idx="59">
                  <c:v>52.100840336134432</c:v>
                </c:pt>
                <c:pt idx="60">
                  <c:v>44.957983193277286</c:v>
                </c:pt>
                <c:pt idx="61">
                  <c:v>44.957983193277286</c:v>
                </c:pt>
                <c:pt idx="62">
                  <c:v>44.957983193277286</c:v>
                </c:pt>
                <c:pt idx="63">
                  <c:v>44.537815126050397</c:v>
                </c:pt>
                <c:pt idx="64">
                  <c:v>39.495798319327704</c:v>
                </c:pt>
                <c:pt idx="65">
                  <c:v>39.495798319327704</c:v>
                </c:pt>
                <c:pt idx="66">
                  <c:v>39.075630252100815</c:v>
                </c:pt>
                <c:pt idx="67">
                  <c:v>38.235294117647037</c:v>
                </c:pt>
                <c:pt idx="68">
                  <c:v>38.235294117647037</c:v>
                </c:pt>
                <c:pt idx="69">
                  <c:v>38.235294117647037</c:v>
                </c:pt>
                <c:pt idx="70">
                  <c:v>36.974789915966362</c:v>
                </c:pt>
                <c:pt idx="71">
                  <c:v>35.714285714285687</c:v>
                </c:pt>
                <c:pt idx="72">
                  <c:v>30.252100840336105</c:v>
                </c:pt>
                <c:pt idx="73">
                  <c:v>28.991596638655434</c:v>
                </c:pt>
                <c:pt idx="74">
                  <c:v>26.89075630252098</c:v>
                </c:pt>
                <c:pt idx="75">
                  <c:v>26.89075630252098</c:v>
                </c:pt>
                <c:pt idx="76">
                  <c:v>26.89075630252098</c:v>
                </c:pt>
                <c:pt idx="77">
                  <c:v>22.689075630252074</c:v>
                </c:pt>
                <c:pt idx="78">
                  <c:v>18.067226890756274</c:v>
                </c:pt>
                <c:pt idx="79">
                  <c:v>15.96638655462182</c:v>
                </c:pt>
                <c:pt idx="80">
                  <c:v>10.924369747899132</c:v>
                </c:pt>
                <c:pt idx="81">
                  <c:v>10.924369747899132</c:v>
                </c:pt>
                <c:pt idx="82">
                  <c:v>10.924369747899132</c:v>
                </c:pt>
                <c:pt idx="83">
                  <c:v>10.924369747899132</c:v>
                </c:pt>
                <c:pt idx="84">
                  <c:v>3.7815126050419892</c:v>
                </c:pt>
                <c:pt idx="85">
                  <c:v>0.8403361344537541</c:v>
                </c:pt>
                <c:pt idx="86">
                  <c:v>0.8403361344537541</c:v>
                </c:pt>
                <c:pt idx="87">
                  <c:v>0.8403361344537541</c:v>
                </c:pt>
                <c:pt idx="88">
                  <c:v>0.42016806722686334</c:v>
                </c:pt>
                <c:pt idx="89">
                  <c:v>0.42016806722686334</c:v>
                </c:pt>
                <c:pt idx="90">
                  <c:v>0.42016806722686334</c:v>
                </c:pt>
                <c:pt idx="91">
                  <c:v>0.42016806722686334</c:v>
                </c:pt>
                <c:pt idx="92">
                  <c:v>-2.7422508708241367E-14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863-4AD8-970F-10589EB1A445}"/>
            </c:ext>
          </c:extLst>
        </c:ser>
        <c:ser>
          <c:idx val="7"/>
          <c:order val="7"/>
          <c:tx>
            <c:strRef>
              <c:f>'Figure 1a'!$AA$3</c:f>
              <c:strCache>
                <c:ptCount val="1"/>
                <c:pt idx="0">
                  <c:v>3G, 18°C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1a'!$AA$4:$AA$216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99.253731343283576</c:v>
                </c:pt>
                <c:pt idx="6">
                  <c:v>99.253731343283576</c:v>
                </c:pt>
                <c:pt idx="7">
                  <c:v>99.253731343283576</c:v>
                </c:pt>
                <c:pt idx="8">
                  <c:v>99.253731343283576</c:v>
                </c:pt>
                <c:pt idx="9">
                  <c:v>99.253731343283576</c:v>
                </c:pt>
                <c:pt idx="10">
                  <c:v>99.253731343283576</c:v>
                </c:pt>
                <c:pt idx="11">
                  <c:v>99.253731343283576</c:v>
                </c:pt>
                <c:pt idx="12">
                  <c:v>99.253731343283576</c:v>
                </c:pt>
                <c:pt idx="13">
                  <c:v>99.253731343283576</c:v>
                </c:pt>
                <c:pt idx="14">
                  <c:v>99.253731343283576</c:v>
                </c:pt>
                <c:pt idx="15">
                  <c:v>99.253731343283576</c:v>
                </c:pt>
                <c:pt idx="16">
                  <c:v>99.253731343283576</c:v>
                </c:pt>
                <c:pt idx="17">
                  <c:v>98.507462686567152</c:v>
                </c:pt>
                <c:pt idx="18">
                  <c:v>98.507462686567152</c:v>
                </c:pt>
                <c:pt idx="19">
                  <c:v>98.507462686567152</c:v>
                </c:pt>
                <c:pt idx="20">
                  <c:v>98.507462686567152</c:v>
                </c:pt>
                <c:pt idx="21">
                  <c:v>98.507462686567152</c:v>
                </c:pt>
                <c:pt idx="22">
                  <c:v>98.507462686567152</c:v>
                </c:pt>
                <c:pt idx="23">
                  <c:v>98.507462686567152</c:v>
                </c:pt>
                <c:pt idx="24">
                  <c:v>98.507462686567152</c:v>
                </c:pt>
                <c:pt idx="25">
                  <c:v>98.507462686567152</c:v>
                </c:pt>
                <c:pt idx="26">
                  <c:v>98.507462686567152</c:v>
                </c:pt>
                <c:pt idx="27">
                  <c:v>98.507462686567152</c:v>
                </c:pt>
                <c:pt idx="28">
                  <c:v>98.507462686567152</c:v>
                </c:pt>
                <c:pt idx="29">
                  <c:v>98.507462686567152</c:v>
                </c:pt>
                <c:pt idx="30">
                  <c:v>98.507462686567152</c:v>
                </c:pt>
                <c:pt idx="31">
                  <c:v>98.507462686567152</c:v>
                </c:pt>
                <c:pt idx="32">
                  <c:v>98.507462686567152</c:v>
                </c:pt>
                <c:pt idx="33">
                  <c:v>98.507462686567152</c:v>
                </c:pt>
                <c:pt idx="34">
                  <c:v>98.507462686567152</c:v>
                </c:pt>
                <c:pt idx="35">
                  <c:v>98.507462686567152</c:v>
                </c:pt>
                <c:pt idx="36">
                  <c:v>98.507462686567152</c:v>
                </c:pt>
                <c:pt idx="37">
                  <c:v>98.507462686567152</c:v>
                </c:pt>
                <c:pt idx="38">
                  <c:v>98.507462686567152</c:v>
                </c:pt>
                <c:pt idx="39">
                  <c:v>98.507462686567152</c:v>
                </c:pt>
                <c:pt idx="40">
                  <c:v>98.507462686567152</c:v>
                </c:pt>
                <c:pt idx="41">
                  <c:v>98.507462686567152</c:v>
                </c:pt>
                <c:pt idx="42">
                  <c:v>98.507462686567152</c:v>
                </c:pt>
                <c:pt idx="43">
                  <c:v>98.507462686567152</c:v>
                </c:pt>
                <c:pt idx="44">
                  <c:v>98.507462686567152</c:v>
                </c:pt>
                <c:pt idx="45">
                  <c:v>98.507462686567152</c:v>
                </c:pt>
                <c:pt idx="46">
                  <c:v>98.507462686567152</c:v>
                </c:pt>
                <c:pt idx="47">
                  <c:v>98.507462686567152</c:v>
                </c:pt>
                <c:pt idx="48">
                  <c:v>98.507462686567152</c:v>
                </c:pt>
                <c:pt idx="49">
                  <c:v>98.507462686567152</c:v>
                </c:pt>
                <c:pt idx="50">
                  <c:v>98.507462686567152</c:v>
                </c:pt>
                <c:pt idx="51">
                  <c:v>98.507462686567152</c:v>
                </c:pt>
                <c:pt idx="52">
                  <c:v>97.761194029850728</c:v>
                </c:pt>
                <c:pt idx="53">
                  <c:v>97.761194029850728</c:v>
                </c:pt>
                <c:pt idx="54">
                  <c:v>97.014925373134304</c:v>
                </c:pt>
                <c:pt idx="55">
                  <c:v>97.014925373134304</c:v>
                </c:pt>
                <c:pt idx="56">
                  <c:v>96.26865671641788</c:v>
                </c:pt>
                <c:pt idx="57">
                  <c:v>96.26865671641788</c:v>
                </c:pt>
                <c:pt idx="58">
                  <c:v>96.26865671641788</c:v>
                </c:pt>
                <c:pt idx="59">
                  <c:v>96.26865671641788</c:v>
                </c:pt>
                <c:pt idx="60">
                  <c:v>95.522388059701456</c:v>
                </c:pt>
                <c:pt idx="61">
                  <c:v>94.776119402985032</c:v>
                </c:pt>
                <c:pt idx="62">
                  <c:v>94.776119402985032</c:v>
                </c:pt>
                <c:pt idx="63">
                  <c:v>94.776119402985032</c:v>
                </c:pt>
                <c:pt idx="64">
                  <c:v>94.776119402985032</c:v>
                </c:pt>
                <c:pt idx="65">
                  <c:v>94.776119402985032</c:v>
                </c:pt>
                <c:pt idx="66">
                  <c:v>94.029850746268608</c:v>
                </c:pt>
                <c:pt idx="67">
                  <c:v>93.283582089552183</c:v>
                </c:pt>
                <c:pt idx="68">
                  <c:v>92.537313432835759</c:v>
                </c:pt>
                <c:pt idx="69">
                  <c:v>92.537313432835759</c:v>
                </c:pt>
                <c:pt idx="70">
                  <c:v>92.537313432835759</c:v>
                </c:pt>
                <c:pt idx="71">
                  <c:v>92.537313432835759</c:v>
                </c:pt>
                <c:pt idx="72">
                  <c:v>92.537313432835759</c:v>
                </c:pt>
                <c:pt idx="73">
                  <c:v>92.537313432835759</c:v>
                </c:pt>
                <c:pt idx="74">
                  <c:v>91.044776119402925</c:v>
                </c:pt>
                <c:pt idx="75">
                  <c:v>91.044776119402925</c:v>
                </c:pt>
                <c:pt idx="76">
                  <c:v>91.044776119402925</c:v>
                </c:pt>
                <c:pt idx="77">
                  <c:v>89.552238805970092</c:v>
                </c:pt>
                <c:pt idx="78">
                  <c:v>89.552238805970092</c:v>
                </c:pt>
                <c:pt idx="79">
                  <c:v>89.552238805970092</c:v>
                </c:pt>
                <c:pt idx="80">
                  <c:v>88.805970149253668</c:v>
                </c:pt>
                <c:pt idx="81">
                  <c:v>88.805970149253668</c:v>
                </c:pt>
                <c:pt idx="82">
                  <c:v>88.805970149253668</c:v>
                </c:pt>
                <c:pt idx="83">
                  <c:v>88.805970149253668</c:v>
                </c:pt>
                <c:pt idx="84">
                  <c:v>88.805970149253668</c:v>
                </c:pt>
                <c:pt idx="85">
                  <c:v>88.805970149253668</c:v>
                </c:pt>
                <c:pt idx="86">
                  <c:v>88.805970149253668</c:v>
                </c:pt>
                <c:pt idx="87">
                  <c:v>88.805970149253668</c:v>
                </c:pt>
                <c:pt idx="88">
                  <c:v>88.059701492537243</c:v>
                </c:pt>
                <c:pt idx="89">
                  <c:v>88.059701492537243</c:v>
                </c:pt>
                <c:pt idx="90">
                  <c:v>88.059701492537243</c:v>
                </c:pt>
                <c:pt idx="91">
                  <c:v>87.313432835820819</c:v>
                </c:pt>
                <c:pt idx="92">
                  <c:v>87.313432835820819</c:v>
                </c:pt>
                <c:pt idx="93">
                  <c:v>87.313432835820819</c:v>
                </c:pt>
                <c:pt idx="94">
                  <c:v>86.567164179104395</c:v>
                </c:pt>
                <c:pt idx="95">
                  <c:v>86.567164179104395</c:v>
                </c:pt>
                <c:pt idx="96">
                  <c:v>86.567164179104395</c:v>
                </c:pt>
                <c:pt idx="97">
                  <c:v>86.567164179104395</c:v>
                </c:pt>
                <c:pt idx="98">
                  <c:v>86.567164179104395</c:v>
                </c:pt>
                <c:pt idx="99">
                  <c:v>86.567164179104395</c:v>
                </c:pt>
                <c:pt idx="100">
                  <c:v>86.567164179104395</c:v>
                </c:pt>
                <c:pt idx="101">
                  <c:v>86.567164179104395</c:v>
                </c:pt>
                <c:pt idx="102">
                  <c:v>84.328358208955137</c:v>
                </c:pt>
                <c:pt idx="103">
                  <c:v>83.582089552238713</c:v>
                </c:pt>
                <c:pt idx="104">
                  <c:v>82.835820895522289</c:v>
                </c:pt>
                <c:pt idx="105">
                  <c:v>82.089552238805865</c:v>
                </c:pt>
                <c:pt idx="106">
                  <c:v>82.089552238805865</c:v>
                </c:pt>
                <c:pt idx="107">
                  <c:v>82.089552238805865</c:v>
                </c:pt>
                <c:pt idx="108">
                  <c:v>82.089552238805865</c:v>
                </c:pt>
                <c:pt idx="109">
                  <c:v>82.089552238805865</c:v>
                </c:pt>
                <c:pt idx="110">
                  <c:v>79.850746268656607</c:v>
                </c:pt>
                <c:pt idx="111">
                  <c:v>79.104477611940183</c:v>
                </c:pt>
                <c:pt idx="112">
                  <c:v>78.358208955223759</c:v>
                </c:pt>
                <c:pt idx="113">
                  <c:v>78.358208955223759</c:v>
                </c:pt>
                <c:pt idx="114">
                  <c:v>78.358208955223759</c:v>
                </c:pt>
                <c:pt idx="115">
                  <c:v>78.358208955223759</c:v>
                </c:pt>
                <c:pt idx="116">
                  <c:v>77.611940298507335</c:v>
                </c:pt>
                <c:pt idx="117">
                  <c:v>76.865671641790911</c:v>
                </c:pt>
                <c:pt idx="118">
                  <c:v>76.865671641790911</c:v>
                </c:pt>
                <c:pt idx="119">
                  <c:v>76.865671641790911</c:v>
                </c:pt>
                <c:pt idx="120">
                  <c:v>76.865671641790911</c:v>
                </c:pt>
                <c:pt idx="121">
                  <c:v>76.865671641790911</c:v>
                </c:pt>
                <c:pt idx="122">
                  <c:v>75.373134328358077</c:v>
                </c:pt>
                <c:pt idx="123">
                  <c:v>74.626865671641653</c:v>
                </c:pt>
                <c:pt idx="124">
                  <c:v>74.626865671641653</c:v>
                </c:pt>
                <c:pt idx="125">
                  <c:v>73.880597014925229</c:v>
                </c:pt>
                <c:pt idx="126">
                  <c:v>73.134328358208805</c:v>
                </c:pt>
                <c:pt idx="127">
                  <c:v>73.134328358208805</c:v>
                </c:pt>
                <c:pt idx="128">
                  <c:v>73.134328358208805</c:v>
                </c:pt>
                <c:pt idx="129">
                  <c:v>71.641791044775971</c:v>
                </c:pt>
                <c:pt idx="130">
                  <c:v>70.895522388059547</c:v>
                </c:pt>
                <c:pt idx="131">
                  <c:v>70.149253731343123</c:v>
                </c:pt>
                <c:pt idx="132">
                  <c:v>69.402985074626699</c:v>
                </c:pt>
                <c:pt idx="133">
                  <c:v>68.656716417910275</c:v>
                </c:pt>
                <c:pt idx="134">
                  <c:v>68.656716417910275</c:v>
                </c:pt>
                <c:pt idx="135">
                  <c:v>68.656716417910275</c:v>
                </c:pt>
                <c:pt idx="136">
                  <c:v>66.417910447761017</c:v>
                </c:pt>
                <c:pt idx="137">
                  <c:v>64.179104477611759</c:v>
                </c:pt>
                <c:pt idx="138">
                  <c:v>64.179104477611759</c:v>
                </c:pt>
                <c:pt idx="139">
                  <c:v>61.940298507462508</c:v>
                </c:pt>
                <c:pt idx="140">
                  <c:v>58.955223880596833</c:v>
                </c:pt>
                <c:pt idx="141">
                  <c:v>58.955223880596833</c:v>
                </c:pt>
                <c:pt idx="142">
                  <c:v>58.955223880596833</c:v>
                </c:pt>
                <c:pt idx="143">
                  <c:v>56.716417910447582</c:v>
                </c:pt>
                <c:pt idx="144">
                  <c:v>53.731343283581907</c:v>
                </c:pt>
                <c:pt idx="145">
                  <c:v>52.238805970149073</c:v>
                </c:pt>
                <c:pt idx="146">
                  <c:v>47.014925373134147</c:v>
                </c:pt>
                <c:pt idx="147">
                  <c:v>45.522388059701314</c:v>
                </c:pt>
                <c:pt idx="148">
                  <c:v>45.522388059701314</c:v>
                </c:pt>
                <c:pt idx="149">
                  <c:v>45.522388059701314</c:v>
                </c:pt>
                <c:pt idx="150">
                  <c:v>35.820895522387879</c:v>
                </c:pt>
                <c:pt idx="151">
                  <c:v>29.104477611940119</c:v>
                </c:pt>
                <c:pt idx="152">
                  <c:v>27.611940298507285</c:v>
                </c:pt>
                <c:pt idx="153">
                  <c:v>26.865671641790868</c:v>
                </c:pt>
                <c:pt idx="154">
                  <c:v>24.626865671641614</c:v>
                </c:pt>
                <c:pt idx="155">
                  <c:v>24.626865671641614</c:v>
                </c:pt>
                <c:pt idx="156">
                  <c:v>24.626865671641614</c:v>
                </c:pt>
                <c:pt idx="157">
                  <c:v>22.388059701492359</c:v>
                </c:pt>
                <c:pt idx="158">
                  <c:v>15.671641791044598</c:v>
                </c:pt>
                <c:pt idx="159">
                  <c:v>15.671641791044598</c:v>
                </c:pt>
                <c:pt idx="160">
                  <c:v>14.179104477611762</c:v>
                </c:pt>
                <c:pt idx="161">
                  <c:v>8.9552238805968365</c:v>
                </c:pt>
                <c:pt idx="162">
                  <c:v>8.9552238805968365</c:v>
                </c:pt>
                <c:pt idx="163">
                  <c:v>8.9552238805968365</c:v>
                </c:pt>
                <c:pt idx="164">
                  <c:v>5.9701492537311651</c:v>
                </c:pt>
                <c:pt idx="165">
                  <c:v>2.2388059701490759</c:v>
                </c:pt>
                <c:pt idx="166">
                  <c:v>2.2388059701490759</c:v>
                </c:pt>
                <c:pt idx="167">
                  <c:v>2.2388059701490759</c:v>
                </c:pt>
                <c:pt idx="168">
                  <c:v>2.2388059701490759</c:v>
                </c:pt>
                <c:pt idx="169">
                  <c:v>2.2388059701490759</c:v>
                </c:pt>
                <c:pt idx="170">
                  <c:v>2.2388059701490759</c:v>
                </c:pt>
                <c:pt idx="171">
                  <c:v>1.4925373134326581</c:v>
                </c:pt>
                <c:pt idx="172">
                  <c:v>-1.7763568394002505E-13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3863-4AD8-970F-10589EB1A445}"/>
            </c:ext>
          </c:extLst>
        </c:ser>
        <c:ser>
          <c:idx val="8"/>
          <c:order val="8"/>
          <c:tx>
            <c:strRef>
              <c:f>'Figure 1a'!$AB$3</c:f>
              <c:strCache>
                <c:ptCount val="1"/>
                <c:pt idx="0">
                  <c:v>DR, DD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1a'!$AB$4:$AB$216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99.324324324324323</c:v>
                </c:pt>
                <c:pt idx="23">
                  <c:v>97.972972972972968</c:v>
                </c:pt>
                <c:pt idx="24">
                  <c:v>97.972972972972968</c:v>
                </c:pt>
                <c:pt idx="25">
                  <c:v>97.972972972972968</c:v>
                </c:pt>
                <c:pt idx="26">
                  <c:v>96.621621621621614</c:v>
                </c:pt>
                <c:pt idx="27">
                  <c:v>96.621621621621614</c:v>
                </c:pt>
                <c:pt idx="28">
                  <c:v>96.621621621621614</c:v>
                </c:pt>
                <c:pt idx="29">
                  <c:v>95.945945945945937</c:v>
                </c:pt>
                <c:pt idx="30">
                  <c:v>95.945945945945937</c:v>
                </c:pt>
                <c:pt idx="31">
                  <c:v>95.945945945945937</c:v>
                </c:pt>
                <c:pt idx="32">
                  <c:v>95.945945945945937</c:v>
                </c:pt>
                <c:pt idx="33">
                  <c:v>94.594594594594582</c:v>
                </c:pt>
                <c:pt idx="34">
                  <c:v>93.243243243243228</c:v>
                </c:pt>
                <c:pt idx="35">
                  <c:v>93.243243243243228</c:v>
                </c:pt>
                <c:pt idx="36">
                  <c:v>93.243243243243228</c:v>
                </c:pt>
                <c:pt idx="37">
                  <c:v>93.243243243243228</c:v>
                </c:pt>
                <c:pt idx="38">
                  <c:v>93.243243243243228</c:v>
                </c:pt>
                <c:pt idx="39">
                  <c:v>93.243243243243228</c:v>
                </c:pt>
                <c:pt idx="40">
                  <c:v>91.216216216216196</c:v>
                </c:pt>
                <c:pt idx="41">
                  <c:v>90.540540540540519</c:v>
                </c:pt>
                <c:pt idx="42">
                  <c:v>89.864864864864842</c:v>
                </c:pt>
                <c:pt idx="43">
                  <c:v>89.189189189189165</c:v>
                </c:pt>
                <c:pt idx="44">
                  <c:v>89.189189189189165</c:v>
                </c:pt>
                <c:pt idx="45">
                  <c:v>89.189189189189165</c:v>
                </c:pt>
                <c:pt idx="46">
                  <c:v>89.189189189189165</c:v>
                </c:pt>
                <c:pt idx="47">
                  <c:v>89.189189189189165</c:v>
                </c:pt>
                <c:pt idx="48">
                  <c:v>88.513513513513487</c:v>
                </c:pt>
                <c:pt idx="49">
                  <c:v>88.513513513513487</c:v>
                </c:pt>
                <c:pt idx="50">
                  <c:v>87.83783783783781</c:v>
                </c:pt>
                <c:pt idx="51">
                  <c:v>86.486486486486456</c:v>
                </c:pt>
                <c:pt idx="52">
                  <c:v>86.486486486486456</c:v>
                </c:pt>
                <c:pt idx="53">
                  <c:v>86.486486486486456</c:v>
                </c:pt>
                <c:pt idx="54">
                  <c:v>82.432432432432407</c:v>
                </c:pt>
                <c:pt idx="55">
                  <c:v>82.432432432432407</c:v>
                </c:pt>
                <c:pt idx="56">
                  <c:v>82.432432432432407</c:v>
                </c:pt>
                <c:pt idx="57">
                  <c:v>81.756756756756729</c:v>
                </c:pt>
                <c:pt idx="58">
                  <c:v>81.081081081081052</c:v>
                </c:pt>
                <c:pt idx="59">
                  <c:v>81.081081081081052</c:v>
                </c:pt>
                <c:pt idx="60">
                  <c:v>81.081081081081052</c:v>
                </c:pt>
                <c:pt idx="61">
                  <c:v>79.729729729729698</c:v>
                </c:pt>
                <c:pt idx="62">
                  <c:v>78.378378378378343</c:v>
                </c:pt>
                <c:pt idx="63">
                  <c:v>78.378378378378343</c:v>
                </c:pt>
                <c:pt idx="64">
                  <c:v>74.324324324324294</c:v>
                </c:pt>
                <c:pt idx="65">
                  <c:v>72.297297297297263</c:v>
                </c:pt>
                <c:pt idx="66">
                  <c:v>72.297297297297263</c:v>
                </c:pt>
                <c:pt idx="67">
                  <c:v>72.297297297297263</c:v>
                </c:pt>
                <c:pt idx="68">
                  <c:v>65.540540540540505</c:v>
                </c:pt>
                <c:pt idx="69">
                  <c:v>62.837837837837803</c:v>
                </c:pt>
                <c:pt idx="70">
                  <c:v>61.486486486486449</c:v>
                </c:pt>
                <c:pt idx="71">
                  <c:v>57.432432432432392</c:v>
                </c:pt>
                <c:pt idx="72">
                  <c:v>52.702702702702666</c:v>
                </c:pt>
                <c:pt idx="73">
                  <c:v>52.702702702702666</c:v>
                </c:pt>
                <c:pt idx="74">
                  <c:v>52.702702702702666</c:v>
                </c:pt>
                <c:pt idx="75">
                  <c:v>41.891891891891859</c:v>
                </c:pt>
                <c:pt idx="76">
                  <c:v>31.756756756756722</c:v>
                </c:pt>
                <c:pt idx="77">
                  <c:v>30.405405405405372</c:v>
                </c:pt>
                <c:pt idx="78">
                  <c:v>27.027027027026993</c:v>
                </c:pt>
                <c:pt idx="79">
                  <c:v>21.621621621621586</c:v>
                </c:pt>
                <c:pt idx="80">
                  <c:v>21.621621621621586</c:v>
                </c:pt>
                <c:pt idx="81">
                  <c:v>21.621621621621586</c:v>
                </c:pt>
                <c:pt idx="82">
                  <c:v>7.432432432432396</c:v>
                </c:pt>
                <c:pt idx="83">
                  <c:v>3.3783783783783417</c:v>
                </c:pt>
                <c:pt idx="84">
                  <c:v>3.3783783783783417</c:v>
                </c:pt>
                <c:pt idx="85">
                  <c:v>3.3783783783783417</c:v>
                </c:pt>
                <c:pt idx="86">
                  <c:v>-3.6859404417555197E-14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863-4AD8-970F-10589EB1A445}"/>
            </c:ext>
          </c:extLst>
        </c:ser>
        <c:ser>
          <c:idx val="9"/>
          <c:order val="9"/>
          <c:tx>
            <c:strRef>
              <c:f>'Figure 1a'!$AC$3</c:f>
              <c:strCache>
                <c:ptCount val="1"/>
                <c:pt idx="0">
                  <c:v>DR, 18°C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1a'!$AC$4:$AC$216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99.749373433583955</c:v>
                </c:pt>
                <c:pt idx="6">
                  <c:v>99.749373433583955</c:v>
                </c:pt>
                <c:pt idx="7">
                  <c:v>99.749373433583955</c:v>
                </c:pt>
                <c:pt idx="8">
                  <c:v>99.749373433583955</c:v>
                </c:pt>
                <c:pt idx="9">
                  <c:v>98.496240601503757</c:v>
                </c:pt>
                <c:pt idx="10">
                  <c:v>98.245614035087712</c:v>
                </c:pt>
                <c:pt idx="11">
                  <c:v>97.744360902255636</c:v>
                </c:pt>
                <c:pt idx="12">
                  <c:v>97.493734335839591</c:v>
                </c:pt>
                <c:pt idx="13">
                  <c:v>97.493734335839591</c:v>
                </c:pt>
                <c:pt idx="14">
                  <c:v>97.243107769423546</c:v>
                </c:pt>
                <c:pt idx="15">
                  <c:v>97.243107769423546</c:v>
                </c:pt>
                <c:pt idx="16">
                  <c:v>96.741854636591469</c:v>
                </c:pt>
                <c:pt idx="17">
                  <c:v>96.491228070175424</c:v>
                </c:pt>
                <c:pt idx="18">
                  <c:v>96.240601503759379</c:v>
                </c:pt>
                <c:pt idx="19">
                  <c:v>96.240601503759379</c:v>
                </c:pt>
                <c:pt idx="20">
                  <c:v>96.240601503759379</c:v>
                </c:pt>
                <c:pt idx="21">
                  <c:v>96.240601503759379</c:v>
                </c:pt>
                <c:pt idx="22">
                  <c:v>96.240601503759379</c:v>
                </c:pt>
                <c:pt idx="23">
                  <c:v>95.739348370927303</c:v>
                </c:pt>
                <c:pt idx="24">
                  <c:v>95.739348370927303</c:v>
                </c:pt>
                <c:pt idx="25">
                  <c:v>95.238095238095227</c:v>
                </c:pt>
                <c:pt idx="26">
                  <c:v>94.987468671679181</c:v>
                </c:pt>
                <c:pt idx="27">
                  <c:v>94.987468671679181</c:v>
                </c:pt>
                <c:pt idx="28">
                  <c:v>94.987468671679181</c:v>
                </c:pt>
                <c:pt idx="29">
                  <c:v>94.987468671679181</c:v>
                </c:pt>
                <c:pt idx="30">
                  <c:v>94.987468671679181</c:v>
                </c:pt>
                <c:pt idx="31">
                  <c:v>94.736842105263136</c:v>
                </c:pt>
                <c:pt idx="32">
                  <c:v>94.736842105263136</c:v>
                </c:pt>
                <c:pt idx="33">
                  <c:v>94.486215538847091</c:v>
                </c:pt>
                <c:pt idx="34">
                  <c:v>94.486215538847091</c:v>
                </c:pt>
                <c:pt idx="35">
                  <c:v>94.486215538847091</c:v>
                </c:pt>
                <c:pt idx="36">
                  <c:v>94.486215538847091</c:v>
                </c:pt>
                <c:pt idx="37">
                  <c:v>93.984962406015015</c:v>
                </c:pt>
                <c:pt idx="38">
                  <c:v>93.483709273182939</c:v>
                </c:pt>
                <c:pt idx="39">
                  <c:v>93.483709273182939</c:v>
                </c:pt>
                <c:pt idx="40">
                  <c:v>93.483709273182939</c:v>
                </c:pt>
                <c:pt idx="41">
                  <c:v>93.233082706766893</c:v>
                </c:pt>
                <c:pt idx="42">
                  <c:v>93.233082706766893</c:v>
                </c:pt>
                <c:pt idx="43">
                  <c:v>93.233082706766893</c:v>
                </c:pt>
                <c:pt idx="44">
                  <c:v>92.982456140350848</c:v>
                </c:pt>
                <c:pt idx="45">
                  <c:v>92.731829573934803</c:v>
                </c:pt>
                <c:pt idx="46">
                  <c:v>92.731829573934803</c:v>
                </c:pt>
                <c:pt idx="47">
                  <c:v>92.731829573934803</c:v>
                </c:pt>
                <c:pt idx="48">
                  <c:v>92.731829573934803</c:v>
                </c:pt>
                <c:pt idx="49">
                  <c:v>92.731829573934803</c:v>
                </c:pt>
                <c:pt idx="50">
                  <c:v>92.731829573934803</c:v>
                </c:pt>
                <c:pt idx="51">
                  <c:v>92.481203007518758</c:v>
                </c:pt>
                <c:pt idx="52">
                  <c:v>92.481203007518758</c:v>
                </c:pt>
                <c:pt idx="53">
                  <c:v>92.481203007518758</c:v>
                </c:pt>
                <c:pt idx="54">
                  <c:v>92.230576441102713</c:v>
                </c:pt>
                <c:pt idx="55">
                  <c:v>92.230576441102713</c:v>
                </c:pt>
                <c:pt idx="56">
                  <c:v>92.230576441102713</c:v>
                </c:pt>
                <c:pt idx="57">
                  <c:v>92.230576441102713</c:v>
                </c:pt>
                <c:pt idx="58">
                  <c:v>92.230576441102713</c:v>
                </c:pt>
                <c:pt idx="59">
                  <c:v>92.230576441102713</c:v>
                </c:pt>
                <c:pt idx="60">
                  <c:v>92.230576441102713</c:v>
                </c:pt>
                <c:pt idx="61">
                  <c:v>91.979949874686667</c:v>
                </c:pt>
                <c:pt idx="62">
                  <c:v>91.478696741854591</c:v>
                </c:pt>
                <c:pt idx="63">
                  <c:v>91.478696741854591</c:v>
                </c:pt>
                <c:pt idx="64">
                  <c:v>91.478696741854591</c:v>
                </c:pt>
                <c:pt idx="65">
                  <c:v>90.72681704260647</c:v>
                </c:pt>
                <c:pt idx="66">
                  <c:v>90.72681704260647</c:v>
                </c:pt>
                <c:pt idx="67">
                  <c:v>90.476190476190425</c:v>
                </c:pt>
                <c:pt idx="68">
                  <c:v>90.476190476190425</c:v>
                </c:pt>
                <c:pt idx="69">
                  <c:v>90.476190476190425</c:v>
                </c:pt>
                <c:pt idx="70">
                  <c:v>90.22556390977438</c:v>
                </c:pt>
                <c:pt idx="71">
                  <c:v>90.22556390977438</c:v>
                </c:pt>
                <c:pt idx="72">
                  <c:v>89.974937343358334</c:v>
                </c:pt>
                <c:pt idx="73">
                  <c:v>89.724310776942289</c:v>
                </c:pt>
                <c:pt idx="74">
                  <c:v>89.724310776942289</c:v>
                </c:pt>
                <c:pt idx="75">
                  <c:v>89.724310776942289</c:v>
                </c:pt>
                <c:pt idx="76">
                  <c:v>89.724310776942289</c:v>
                </c:pt>
                <c:pt idx="77">
                  <c:v>89.724310776942289</c:v>
                </c:pt>
                <c:pt idx="78">
                  <c:v>89.724310776942289</c:v>
                </c:pt>
                <c:pt idx="79">
                  <c:v>89.724310776942289</c:v>
                </c:pt>
                <c:pt idx="80">
                  <c:v>89.724310776942289</c:v>
                </c:pt>
                <c:pt idx="81">
                  <c:v>89.724310776942289</c:v>
                </c:pt>
                <c:pt idx="82">
                  <c:v>89.724310776942289</c:v>
                </c:pt>
                <c:pt idx="83">
                  <c:v>89.724310776942289</c:v>
                </c:pt>
                <c:pt idx="84">
                  <c:v>89.724310776942289</c:v>
                </c:pt>
                <c:pt idx="85">
                  <c:v>89.724310776942289</c:v>
                </c:pt>
                <c:pt idx="86">
                  <c:v>89.223057644110213</c:v>
                </c:pt>
                <c:pt idx="87">
                  <c:v>89.223057644110213</c:v>
                </c:pt>
                <c:pt idx="88">
                  <c:v>88.721804511278137</c:v>
                </c:pt>
                <c:pt idx="89">
                  <c:v>88.471177944862092</c:v>
                </c:pt>
                <c:pt idx="90">
                  <c:v>88.471177944862092</c:v>
                </c:pt>
                <c:pt idx="91">
                  <c:v>88.220551378446046</c:v>
                </c:pt>
                <c:pt idx="92">
                  <c:v>88.220551378446046</c:v>
                </c:pt>
                <c:pt idx="93">
                  <c:v>88.220551378446046</c:v>
                </c:pt>
                <c:pt idx="94">
                  <c:v>88.220551378446046</c:v>
                </c:pt>
                <c:pt idx="95">
                  <c:v>87.468671679197925</c:v>
                </c:pt>
                <c:pt idx="96">
                  <c:v>86.967418546365849</c:v>
                </c:pt>
                <c:pt idx="97">
                  <c:v>86.716791979949804</c:v>
                </c:pt>
                <c:pt idx="98">
                  <c:v>86.716791979949804</c:v>
                </c:pt>
                <c:pt idx="99">
                  <c:v>86.716791979949804</c:v>
                </c:pt>
                <c:pt idx="100">
                  <c:v>85.714285714285637</c:v>
                </c:pt>
                <c:pt idx="101">
                  <c:v>85.463659147869592</c:v>
                </c:pt>
                <c:pt idx="102">
                  <c:v>85.213032581453547</c:v>
                </c:pt>
                <c:pt idx="103">
                  <c:v>84.962406015037502</c:v>
                </c:pt>
                <c:pt idx="104">
                  <c:v>83.709273182957304</c:v>
                </c:pt>
                <c:pt idx="105">
                  <c:v>83.709273182957304</c:v>
                </c:pt>
                <c:pt idx="106">
                  <c:v>83.458646616541259</c:v>
                </c:pt>
                <c:pt idx="107">
                  <c:v>83.208020050125214</c:v>
                </c:pt>
                <c:pt idx="108">
                  <c:v>82.706766917293137</c:v>
                </c:pt>
                <c:pt idx="109">
                  <c:v>82.706766917293137</c:v>
                </c:pt>
                <c:pt idx="110">
                  <c:v>82.205513784461061</c:v>
                </c:pt>
                <c:pt idx="111">
                  <c:v>82.205513784461061</c:v>
                </c:pt>
                <c:pt idx="112">
                  <c:v>81.954887218045016</c:v>
                </c:pt>
                <c:pt idx="113">
                  <c:v>81.954887218045016</c:v>
                </c:pt>
                <c:pt idx="114">
                  <c:v>81.203007518796895</c:v>
                </c:pt>
                <c:pt idx="115">
                  <c:v>80.701754385964819</c:v>
                </c:pt>
                <c:pt idx="116">
                  <c:v>80.701754385964819</c:v>
                </c:pt>
                <c:pt idx="117">
                  <c:v>79.448621553884621</c:v>
                </c:pt>
                <c:pt idx="118">
                  <c:v>79.197994987468576</c:v>
                </c:pt>
                <c:pt idx="119">
                  <c:v>78.6967418546365</c:v>
                </c:pt>
                <c:pt idx="120">
                  <c:v>78.195488721804423</c:v>
                </c:pt>
                <c:pt idx="121">
                  <c:v>77.443609022556302</c:v>
                </c:pt>
                <c:pt idx="122">
                  <c:v>77.443609022556302</c:v>
                </c:pt>
                <c:pt idx="123">
                  <c:v>76.691729323308181</c:v>
                </c:pt>
                <c:pt idx="124">
                  <c:v>74.937343358395907</c:v>
                </c:pt>
                <c:pt idx="125">
                  <c:v>74.185463659147786</c:v>
                </c:pt>
                <c:pt idx="126">
                  <c:v>74.185463659147786</c:v>
                </c:pt>
                <c:pt idx="127">
                  <c:v>73.433583959899664</c:v>
                </c:pt>
                <c:pt idx="128">
                  <c:v>70.927318295739269</c:v>
                </c:pt>
                <c:pt idx="129">
                  <c:v>68.671679197994905</c:v>
                </c:pt>
                <c:pt idx="130">
                  <c:v>67.418546365914708</c:v>
                </c:pt>
                <c:pt idx="131">
                  <c:v>65.664160401002434</c:v>
                </c:pt>
                <c:pt idx="132">
                  <c:v>64.912280701754312</c:v>
                </c:pt>
                <c:pt idx="133">
                  <c:v>64.912280701754312</c:v>
                </c:pt>
                <c:pt idx="134">
                  <c:v>64.912280701754312</c:v>
                </c:pt>
                <c:pt idx="135">
                  <c:v>63.157894736842032</c:v>
                </c:pt>
                <c:pt idx="136">
                  <c:v>62.656641604009948</c:v>
                </c:pt>
                <c:pt idx="137">
                  <c:v>59.147869674185387</c:v>
                </c:pt>
                <c:pt idx="138">
                  <c:v>57.894736842105189</c:v>
                </c:pt>
                <c:pt idx="139">
                  <c:v>56.641604010024992</c:v>
                </c:pt>
                <c:pt idx="140">
                  <c:v>55.639097744360832</c:v>
                </c:pt>
                <c:pt idx="141">
                  <c:v>55.137844611528749</c:v>
                </c:pt>
                <c:pt idx="142">
                  <c:v>53.13283208020043</c:v>
                </c:pt>
                <c:pt idx="143">
                  <c:v>52.882205513784392</c:v>
                </c:pt>
                <c:pt idx="144">
                  <c:v>50.125313283207952</c:v>
                </c:pt>
                <c:pt idx="145">
                  <c:v>45.864661654135269</c:v>
                </c:pt>
                <c:pt idx="146">
                  <c:v>42.85714285714279</c:v>
                </c:pt>
                <c:pt idx="147">
                  <c:v>42.355889724310707</c:v>
                </c:pt>
                <c:pt idx="148">
                  <c:v>41.102756892230509</c:v>
                </c:pt>
                <c:pt idx="149">
                  <c:v>34.837092731829507</c:v>
                </c:pt>
                <c:pt idx="150">
                  <c:v>32.832080200501188</c:v>
                </c:pt>
                <c:pt idx="151">
                  <c:v>31.077694235588908</c:v>
                </c:pt>
                <c:pt idx="152">
                  <c:v>27.568922305764346</c:v>
                </c:pt>
                <c:pt idx="153">
                  <c:v>26.566416040100187</c:v>
                </c:pt>
                <c:pt idx="154">
                  <c:v>25.062656641603947</c:v>
                </c:pt>
                <c:pt idx="155">
                  <c:v>24.060150375939788</c:v>
                </c:pt>
                <c:pt idx="156">
                  <c:v>19.298245614035025</c:v>
                </c:pt>
                <c:pt idx="157">
                  <c:v>17.794486215538786</c:v>
                </c:pt>
                <c:pt idx="158">
                  <c:v>15.037593984962346</c:v>
                </c:pt>
                <c:pt idx="159">
                  <c:v>12.280701754385905</c:v>
                </c:pt>
                <c:pt idx="160">
                  <c:v>11.027568922305704</c:v>
                </c:pt>
                <c:pt idx="161">
                  <c:v>11.027568922305704</c:v>
                </c:pt>
                <c:pt idx="162">
                  <c:v>11.027568922305704</c:v>
                </c:pt>
                <c:pt idx="163">
                  <c:v>8.7719298245613437</c:v>
                </c:pt>
                <c:pt idx="164">
                  <c:v>7.2681704260651028</c:v>
                </c:pt>
                <c:pt idx="165">
                  <c:v>6.5162907268169823</c:v>
                </c:pt>
                <c:pt idx="166">
                  <c:v>4.2606516290726217</c:v>
                </c:pt>
                <c:pt idx="167">
                  <c:v>3.2581453634084614</c:v>
                </c:pt>
                <c:pt idx="168">
                  <c:v>3.2581453634084614</c:v>
                </c:pt>
                <c:pt idx="169">
                  <c:v>3.2581453634084614</c:v>
                </c:pt>
                <c:pt idx="170">
                  <c:v>1.7543859649122209</c:v>
                </c:pt>
                <c:pt idx="171">
                  <c:v>1.2531328320801407</c:v>
                </c:pt>
                <c:pt idx="172">
                  <c:v>1.0025062656641006</c:v>
                </c:pt>
                <c:pt idx="173">
                  <c:v>0.75187969924806053</c:v>
                </c:pt>
                <c:pt idx="174">
                  <c:v>0.25062656641598036</c:v>
                </c:pt>
                <c:pt idx="175">
                  <c:v>0.25062656641598036</c:v>
                </c:pt>
                <c:pt idx="176">
                  <c:v>0.25062656641598036</c:v>
                </c:pt>
                <c:pt idx="177">
                  <c:v>-5.9729998724833422E-14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863-4AD8-970F-10589EB1A445}"/>
            </c:ext>
          </c:extLst>
        </c:ser>
        <c:ser>
          <c:idx val="10"/>
          <c:order val="10"/>
          <c:tx>
            <c:strRef>
              <c:f>'Figure 1a'!$AD$3</c:f>
              <c:strCache>
                <c:ptCount val="1"/>
                <c:pt idx="0">
                  <c:v>DR, 3G</c:v>
                </c:pt>
              </c:strCache>
            </c:strRef>
          </c:tx>
          <c:spPr>
            <a:ln w="19050" cap="rnd">
              <a:solidFill>
                <a:srgbClr val="0000CC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1a'!$AD$4:$AD$216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98.561151079136692</c:v>
                </c:pt>
                <c:pt idx="10">
                  <c:v>98.561151079136692</c:v>
                </c:pt>
                <c:pt idx="11">
                  <c:v>98.561151079136692</c:v>
                </c:pt>
                <c:pt idx="12">
                  <c:v>97.841726618705039</c:v>
                </c:pt>
                <c:pt idx="13">
                  <c:v>97.841726618705039</c:v>
                </c:pt>
                <c:pt idx="14">
                  <c:v>97.841726618705039</c:v>
                </c:pt>
                <c:pt idx="15">
                  <c:v>97.122302158273385</c:v>
                </c:pt>
                <c:pt idx="16">
                  <c:v>97.122302158273385</c:v>
                </c:pt>
                <c:pt idx="17">
                  <c:v>97.122302158273385</c:v>
                </c:pt>
                <c:pt idx="18">
                  <c:v>97.122302158273385</c:v>
                </c:pt>
                <c:pt idx="19">
                  <c:v>97.122302158273385</c:v>
                </c:pt>
                <c:pt idx="20">
                  <c:v>97.122302158273385</c:v>
                </c:pt>
                <c:pt idx="21">
                  <c:v>97.122302158273385</c:v>
                </c:pt>
                <c:pt idx="22">
                  <c:v>97.122302158273385</c:v>
                </c:pt>
                <c:pt idx="23">
                  <c:v>97.122302158273385</c:v>
                </c:pt>
                <c:pt idx="24">
                  <c:v>97.122302158273385</c:v>
                </c:pt>
                <c:pt idx="25">
                  <c:v>97.122302158273385</c:v>
                </c:pt>
                <c:pt idx="26">
                  <c:v>97.122302158273385</c:v>
                </c:pt>
                <c:pt idx="27">
                  <c:v>97.122302158273385</c:v>
                </c:pt>
                <c:pt idx="28">
                  <c:v>97.122302158273385</c:v>
                </c:pt>
                <c:pt idx="29">
                  <c:v>97.122302158273385</c:v>
                </c:pt>
                <c:pt idx="30">
                  <c:v>97.122302158273385</c:v>
                </c:pt>
                <c:pt idx="31">
                  <c:v>97.122302158273385</c:v>
                </c:pt>
                <c:pt idx="32">
                  <c:v>97.122302158273385</c:v>
                </c:pt>
                <c:pt idx="33">
                  <c:v>96.402877697841731</c:v>
                </c:pt>
                <c:pt idx="34">
                  <c:v>95.683453237410077</c:v>
                </c:pt>
                <c:pt idx="35">
                  <c:v>94.964028776978424</c:v>
                </c:pt>
                <c:pt idx="36">
                  <c:v>94.964028776978424</c:v>
                </c:pt>
                <c:pt idx="37">
                  <c:v>94.964028776978424</c:v>
                </c:pt>
                <c:pt idx="38">
                  <c:v>94.964028776978424</c:v>
                </c:pt>
                <c:pt idx="39">
                  <c:v>94.964028776978424</c:v>
                </c:pt>
                <c:pt idx="40">
                  <c:v>94.964028776978424</c:v>
                </c:pt>
                <c:pt idx="41">
                  <c:v>94.964028776978424</c:v>
                </c:pt>
                <c:pt idx="42">
                  <c:v>94.964028776978424</c:v>
                </c:pt>
                <c:pt idx="43">
                  <c:v>93.525179856115116</c:v>
                </c:pt>
                <c:pt idx="44">
                  <c:v>93.525179856115116</c:v>
                </c:pt>
                <c:pt idx="45">
                  <c:v>93.525179856115116</c:v>
                </c:pt>
                <c:pt idx="46">
                  <c:v>93.525179856115116</c:v>
                </c:pt>
                <c:pt idx="47">
                  <c:v>93.525179856115116</c:v>
                </c:pt>
                <c:pt idx="48">
                  <c:v>93.525179856115116</c:v>
                </c:pt>
                <c:pt idx="49">
                  <c:v>93.525179856115116</c:v>
                </c:pt>
                <c:pt idx="50">
                  <c:v>93.525179856115116</c:v>
                </c:pt>
                <c:pt idx="51">
                  <c:v>93.525179856115116</c:v>
                </c:pt>
                <c:pt idx="52">
                  <c:v>93.525179856115116</c:v>
                </c:pt>
                <c:pt idx="53">
                  <c:v>93.525179856115116</c:v>
                </c:pt>
                <c:pt idx="54">
                  <c:v>90.647482014388501</c:v>
                </c:pt>
                <c:pt idx="55">
                  <c:v>89.928057553956847</c:v>
                </c:pt>
                <c:pt idx="56">
                  <c:v>89.208633093525194</c:v>
                </c:pt>
                <c:pt idx="57">
                  <c:v>88.48920863309354</c:v>
                </c:pt>
                <c:pt idx="58">
                  <c:v>87.769784172661886</c:v>
                </c:pt>
                <c:pt idx="59">
                  <c:v>87.769784172661886</c:v>
                </c:pt>
                <c:pt idx="60">
                  <c:v>87.769784172661886</c:v>
                </c:pt>
                <c:pt idx="61">
                  <c:v>85.611510791366925</c:v>
                </c:pt>
                <c:pt idx="62">
                  <c:v>84.892086330935271</c:v>
                </c:pt>
                <c:pt idx="63">
                  <c:v>84.892086330935271</c:v>
                </c:pt>
                <c:pt idx="64">
                  <c:v>83.453237410071964</c:v>
                </c:pt>
                <c:pt idx="65">
                  <c:v>82.014388489208656</c:v>
                </c:pt>
                <c:pt idx="66">
                  <c:v>82.014388489208656</c:v>
                </c:pt>
                <c:pt idx="67">
                  <c:v>82.014388489208656</c:v>
                </c:pt>
                <c:pt idx="68">
                  <c:v>74.100719424460451</c:v>
                </c:pt>
                <c:pt idx="69">
                  <c:v>68.345323741007206</c:v>
                </c:pt>
                <c:pt idx="70">
                  <c:v>66.906474820143899</c:v>
                </c:pt>
                <c:pt idx="71">
                  <c:v>66.187050359712245</c:v>
                </c:pt>
                <c:pt idx="72">
                  <c:v>65.467625899280591</c:v>
                </c:pt>
                <c:pt idx="73">
                  <c:v>65.467625899280591</c:v>
                </c:pt>
                <c:pt idx="74">
                  <c:v>65.467625899280591</c:v>
                </c:pt>
                <c:pt idx="75">
                  <c:v>48.920863309352534</c:v>
                </c:pt>
                <c:pt idx="76">
                  <c:v>40.287769784172681</c:v>
                </c:pt>
                <c:pt idx="77">
                  <c:v>38.848920863309374</c:v>
                </c:pt>
                <c:pt idx="78">
                  <c:v>35.971223021582752</c:v>
                </c:pt>
                <c:pt idx="79">
                  <c:v>35.251798561151098</c:v>
                </c:pt>
                <c:pt idx="80">
                  <c:v>35.251798561151098</c:v>
                </c:pt>
                <c:pt idx="81">
                  <c:v>35.251798561151098</c:v>
                </c:pt>
                <c:pt idx="82">
                  <c:v>23.741007194244624</c:v>
                </c:pt>
                <c:pt idx="83">
                  <c:v>15.107913669064768</c:v>
                </c:pt>
                <c:pt idx="84">
                  <c:v>15.107913669064768</c:v>
                </c:pt>
                <c:pt idx="85">
                  <c:v>15.107913669064768</c:v>
                </c:pt>
                <c:pt idx="86">
                  <c:v>8.633093525179877</c:v>
                </c:pt>
                <c:pt idx="87">
                  <c:v>8.633093525179877</c:v>
                </c:pt>
                <c:pt idx="88">
                  <c:v>8.633093525179877</c:v>
                </c:pt>
                <c:pt idx="89">
                  <c:v>3.5971223021582945</c:v>
                </c:pt>
                <c:pt idx="90">
                  <c:v>2.1316282072803006E-14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863-4AD8-970F-10589EB1A445}"/>
            </c:ext>
          </c:extLst>
        </c:ser>
        <c:ser>
          <c:idx val="11"/>
          <c:order val="11"/>
          <c:tx>
            <c:strRef>
              <c:f>'Figure 1a'!$AE$3</c:f>
              <c:strCache>
                <c:ptCount val="1"/>
                <c:pt idx="0">
                  <c:v>3G, 18°C, DD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1a'!$AE$4:$AE$216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97.409326424870471</c:v>
                </c:pt>
                <c:pt idx="14">
                  <c:v>97.150259067357524</c:v>
                </c:pt>
                <c:pt idx="15">
                  <c:v>96.891191709844577</c:v>
                </c:pt>
                <c:pt idx="16">
                  <c:v>96.63212435233163</c:v>
                </c:pt>
                <c:pt idx="17">
                  <c:v>96.63212435233163</c:v>
                </c:pt>
                <c:pt idx="18">
                  <c:v>96.63212435233163</c:v>
                </c:pt>
                <c:pt idx="19">
                  <c:v>96.63212435233163</c:v>
                </c:pt>
                <c:pt idx="20">
                  <c:v>96.373056994818683</c:v>
                </c:pt>
                <c:pt idx="21">
                  <c:v>96.113989637305735</c:v>
                </c:pt>
                <c:pt idx="22">
                  <c:v>95.854922279792788</c:v>
                </c:pt>
                <c:pt idx="23">
                  <c:v>95.33678756476688</c:v>
                </c:pt>
                <c:pt idx="24">
                  <c:v>95.33678756476688</c:v>
                </c:pt>
                <c:pt idx="25">
                  <c:v>95.077720207253932</c:v>
                </c:pt>
                <c:pt idx="26">
                  <c:v>94.818652849740985</c:v>
                </c:pt>
                <c:pt idx="27">
                  <c:v>94.04145077720213</c:v>
                </c:pt>
                <c:pt idx="28">
                  <c:v>94.04145077720213</c:v>
                </c:pt>
                <c:pt idx="29">
                  <c:v>93.782383419689182</c:v>
                </c:pt>
                <c:pt idx="30">
                  <c:v>92.746113989637365</c:v>
                </c:pt>
                <c:pt idx="31">
                  <c:v>92.746113989637365</c:v>
                </c:pt>
                <c:pt idx="32">
                  <c:v>92.746113989637365</c:v>
                </c:pt>
                <c:pt idx="33">
                  <c:v>92.746113989637365</c:v>
                </c:pt>
                <c:pt idx="34">
                  <c:v>92.487046632124418</c:v>
                </c:pt>
                <c:pt idx="35">
                  <c:v>92.227979274611471</c:v>
                </c:pt>
                <c:pt idx="36">
                  <c:v>92.227979274611471</c:v>
                </c:pt>
                <c:pt idx="37">
                  <c:v>91.968911917098524</c:v>
                </c:pt>
                <c:pt idx="38">
                  <c:v>91.709844559585576</c:v>
                </c:pt>
                <c:pt idx="39">
                  <c:v>91.709844559585576</c:v>
                </c:pt>
                <c:pt idx="40">
                  <c:v>91.709844559585576</c:v>
                </c:pt>
                <c:pt idx="41">
                  <c:v>91.450777202072629</c:v>
                </c:pt>
                <c:pt idx="42">
                  <c:v>91.450777202072629</c:v>
                </c:pt>
                <c:pt idx="43">
                  <c:v>91.191709844559682</c:v>
                </c:pt>
                <c:pt idx="44">
                  <c:v>90.673575129533774</c:v>
                </c:pt>
                <c:pt idx="45">
                  <c:v>90.673575129533774</c:v>
                </c:pt>
                <c:pt idx="46">
                  <c:v>90.414507772020826</c:v>
                </c:pt>
                <c:pt idx="47">
                  <c:v>90.414507772020826</c:v>
                </c:pt>
                <c:pt idx="48">
                  <c:v>90.414507772020826</c:v>
                </c:pt>
                <c:pt idx="49">
                  <c:v>90.414507772020826</c:v>
                </c:pt>
                <c:pt idx="50">
                  <c:v>90.155440414507879</c:v>
                </c:pt>
                <c:pt idx="51">
                  <c:v>89.896373056994932</c:v>
                </c:pt>
                <c:pt idx="52">
                  <c:v>89.896373056994932</c:v>
                </c:pt>
                <c:pt idx="53">
                  <c:v>89.637305699481985</c:v>
                </c:pt>
                <c:pt idx="54">
                  <c:v>89.637305699481985</c:v>
                </c:pt>
                <c:pt idx="55">
                  <c:v>87.046632124352456</c:v>
                </c:pt>
                <c:pt idx="56">
                  <c:v>87.046632124352456</c:v>
                </c:pt>
                <c:pt idx="57">
                  <c:v>86.787564766839509</c:v>
                </c:pt>
                <c:pt idx="58">
                  <c:v>85.751295336787692</c:v>
                </c:pt>
                <c:pt idx="59">
                  <c:v>85.751295336787692</c:v>
                </c:pt>
                <c:pt idx="60">
                  <c:v>85.233160621761783</c:v>
                </c:pt>
                <c:pt idx="61">
                  <c:v>85.233160621761783</c:v>
                </c:pt>
                <c:pt idx="62">
                  <c:v>84.715025906735875</c:v>
                </c:pt>
                <c:pt idx="63">
                  <c:v>84.715025906735875</c:v>
                </c:pt>
                <c:pt idx="64">
                  <c:v>84.455958549222927</c:v>
                </c:pt>
                <c:pt idx="65">
                  <c:v>84.19689119170998</c:v>
                </c:pt>
                <c:pt idx="66">
                  <c:v>84.19689119170998</c:v>
                </c:pt>
                <c:pt idx="67">
                  <c:v>84.19689119170998</c:v>
                </c:pt>
                <c:pt idx="68">
                  <c:v>84.19689119170998</c:v>
                </c:pt>
                <c:pt idx="69">
                  <c:v>84.19689119170998</c:v>
                </c:pt>
                <c:pt idx="70">
                  <c:v>82.383419689119307</c:v>
                </c:pt>
                <c:pt idx="71">
                  <c:v>81.865284974093399</c:v>
                </c:pt>
                <c:pt idx="72">
                  <c:v>81.865284974093399</c:v>
                </c:pt>
                <c:pt idx="73">
                  <c:v>81.865284974093399</c:v>
                </c:pt>
                <c:pt idx="74">
                  <c:v>81.865284974093399</c:v>
                </c:pt>
                <c:pt idx="75">
                  <c:v>81.865284974093399</c:v>
                </c:pt>
                <c:pt idx="76">
                  <c:v>80.051813471502726</c:v>
                </c:pt>
                <c:pt idx="77">
                  <c:v>79.533678756476817</c:v>
                </c:pt>
                <c:pt idx="78">
                  <c:v>79.27461139896387</c:v>
                </c:pt>
                <c:pt idx="79">
                  <c:v>79.015544041450923</c:v>
                </c:pt>
                <c:pt idx="80">
                  <c:v>78.756476683937976</c:v>
                </c:pt>
                <c:pt idx="81">
                  <c:v>78.756476683937976</c:v>
                </c:pt>
                <c:pt idx="82">
                  <c:v>78.756476683937976</c:v>
                </c:pt>
                <c:pt idx="83">
                  <c:v>78.756476683937976</c:v>
                </c:pt>
                <c:pt idx="84">
                  <c:v>78.756476683937976</c:v>
                </c:pt>
                <c:pt idx="85">
                  <c:v>78.497409326425029</c:v>
                </c:pt>
                <c:pt idx="86">
                  <c:v>78.497409326425029</c:v>
                </c:pt>
                <c:pt idx="87">
                  <c:v>78.497409326425029</c:v>
                </c:pt>
                <c:pt idx="88">
                  <c:v>78.497409326425029</c:v>
                </c:pt>
                <c:pt idx="89">
                  <c:v>78.497409326425029</c:v>
                </c:pt>
                <c:pt idx="90">
                  <c:v>77.97927461139912</c:v>
                </c:pt>
                <c:pt idx="91">
                  <c:v>76.683937823834356</c:v>
                </c:pt>
                <c:pt idx="92">
                  <c:v>76.424870466321408</c:v>
                </c:pt>
                <c:pt idx="93">
                  <c:v>76.424870466321408</c:v>
                </c:pt>
                <c:pt idx="94">
                  <c:v>76.424870466321408</c:v>
                </c:pt>
                <c:pt idx="95">
                  <c:v>76.424870466321408</c:v>
                </c:pt>
                <c:pt idx="96">
                  <c:v>76.424870466321408</c:v>
                </c:pt>
                <c:pt idx="97">
                  <c:v>75.9067357512955</c:v>
                </c:pt>
                <c:pt idx="98">
                  <c:v>75.9067357512955</c:v>
                </c:pt>
                <c:pt idx="99">
                  <c:v>74.870466321243683</c:v>
                </c:pt>
                <c:pt idx="100">
                  <c:v>74.870466321243683</c:v>
                </c:pt>
                <c:pt idx="101">
                  <c:v>74.870466321243683</c:v>
                </c:pt>
                <c:pt idx="102">
                  <c:v>74.870466321243683</c:v>
                </c:pt>
                <c:pt idx="103">
                  <c:v>74.870466321243683</c:v>
                </c:pt>
                <c:pt idx="104">
                  <c:v>73.05699481865301</c:v>
                </c:pt>
                <c:pt idx="105">
                  <c:v>72.279792746114154</c:v>
                </c:pt>
                <c:pt idx="106">
                  <c:v>71.243523316062337</c:v>
                </c:pt>
                <c:pt idx="107">
                  <c:v>70.466321243523481</c:v>
                </c:pt>
                <c:pt idx="108">
                  <c:v>70.207253886010534</c:v>
                </c:pt>
                <c:pt idx="109">
                  <c:v>69.948186528497587</c:v>
                </c:pt>
                <c:pt idx="110">
                  <c:v>69.948186528497587</c:v>
                </c:pt>
                <c:pt idx="111">
                  <c:v>69.948186528497587</c:v>
                </c:pt>
                <c:pt idx="112">
                  <c:v>67.098445595855097</c:v>
                </c:pt>
                <c:pt idx="113">
                  <c:v>66.321243523316241</c:v>
                </c:pt>
                <c:pt idx="114">
                  <c:v>64.507772020725568</c:v>
                </c:pt>
                <c:pt idx="115">
                  <c:v>64.507772020725568</c:v>
                </c:pt>
                <c:pt idx="116">
                  <c:v>64.248704663212621</c:v>
                </c:pt>
                <c:pt idx="117">
                  <c:v>64.248704663212621</c:v>
                </c:pt>
                <c:pt idx="118">
                  <c:v>64.248704663212621</c:v>
                </c:pt>
                <c:pt idx="119">
                  <c:v>62.435233160621948</c:v>
                </c:pt>
                <c:pt idx="120">
                  <c:v>62.176165803108994</c:v>
                </c:pt>
                <c:pt idx="121">
                  <c:v>59.067357512953556</c:v>
                </c:pt>
                <c:pt idx="122">
                  <c:v>57.253886010362883</c:v>
                </c:pt>
                <c:pt idx="123">
                  <c:v>55.699481865285165</c:v>
                </c:pt>
                <c:pt idx="124">
                  <c:v>55.181347150259256</c:v>
                </c:pt>
                <c:pt idx="125">
                  <c:v>54.922279792746302</c:v>
                </c:pt>
                <c:pt idx="126">
                  <c:v>52.331606217616766</c:v>
                </c:pt>
                <c:pt idx="127">
                  <c:v>52.072538860103812</c:v>
                </c:pt>
                <c:pt idx="128">
                  <c:v>51.554404145077903</c:v>
                </c:pt>
                <c:pt idx="129">
                  <c:v>48.963730569948368</c:v>
                </c:pt>
                <c:pt idx="130">
                  <c:v>46.632124352331786</c:v>
                </c:pt>
                <c:pt idx="131">
                  <c:v>46.632124352331786</c:v>
                </c:pt>
                <c:pt idx="132">
                  <c:v>46.113989637305878</c:v>
                </c:pt>
                <c:pt idx="133">
                  <c:v>41.968911917098623</c:v>
                </c:pt>
                <c:pt idx="134">
                  <c:v>41.19170984455976</c:v>
                </c:pt>
                <c:pt idx="135">
                  <c:v>40.414507772020897</c:v>
                </c:pt>
                <c:pt idx="136">
                  <c:v>39.637305699482035</c:v>
                </c:pt>
                <c:pt idx="137">
                  <c:v>38.34196891191727</c:v>
                </c:pt>
                <c:pt idx="138">
                  <c:v>38.34196891191727</c:v>
                </c:pt>
                <c:pt idx="139">
                  <c:v>36.528497409326597</c:v>
                </c:pt>
                <c:pt idx="140">
                  <c:v>35.492227979274787</c:v>
                </c:pt>
                <c:pt idx="141">
                  <c:v>32.642487046632297</c:v>
                </c:pt>
                <c:pt idx="142">
                  <c:v>32.124352331606389</c:v>
                </c:pt>
                <c:pt idx="143">
                  <c:v>31.60621761658048</c:v>
                </c:pt>
                <c:pt idx="144">
                  <c:v>30.569948186528666</c:v>
                </c:pt>
                <c:pt idx="145">
                  <c:v>30.569948186528666</c:v>
                </c:pt>
                <c:pt idx="146">
                  <c:v>29.792746113989807</c:v>
                </c:pt>
                <c:pt idx="147">
                  <c:v>27.72020725388618</c:v>
                </c:pt>
                <c:pt idx="148">
                  <c:v>24.611398963730739</c:v>
                </c:pt>
                <c:pt idx="149">
                  <c:v>23.05699481865302</c:v>
                </c:pt>
                <c:pt idx="150">
                  <c:v>21.761658031088253</c:v>
                </c:pt>
                <c:pt idx="151">
                  <c:v>20.466321243523485</c:v>
                </c:pt>
                <c:pt idx="152">
                  <c:v>20.466321243523485</c:v>
                </c:pt>
                <c:pt idx="153">
                  <c:v>19.430051813471671</c:v>
                </c:pt>
                <c:pt idx="154">
                  <c:v>17.357512953368044</c:v>
                </c:pt>
                <c:pt idx="155">
                  <c:v>16.32124352331623</c:v>
                </c:pt>
                <c:pt idx="156">
                  <c:v>15.803108808290323</c:v>
                </c:pt>
                <c:pt idx="157">
                  <c:v>15.025906735751464</c:v>
                </c:pt>
                <c:pt idx="158">
                  <c:v>15.025906735751464</c:v>
                </c:pt>
                <c:pt idx="159">
                  <c:v>15.025906735751464</c:v>
                </c:pt>
                <c:pt idx="160">
                  <c:v>11.917098445596023</c:v>
                </c:pt>
                <c:pt idx="161">
                  <c:v>9.8445595854923962</c:v>
                </c:pt>
                <c:pt idx="162">
                  <c:v>8.8082901554405826</c:v>
                </c:pt>
                <c:pt idx="163">
                  <c:v>8.0310880829017233</c:v>
                </c:pt>
                <c:pt idx="164">
                  <c:v>6.2176165803110504</c:v>
                </c:pt>
                <c:pt idx="165">
                  <c:v>5.958549222798097</c:v>
                </c:pt>
                <c:pt idx="166">
                  <c:v>5.958549222798097</c:v>
                </c:pt>
                <c:pt idx="167">
                  <c:v>5.4404145077721902</c:v>
                </c:pt>
                <c:pt idx="168">
                  <c:v>4.1450777202074232</c:v>
                </c:pt>
                <c:pt idx="169">
                  <c:v>3.8860103626944698</c:v>
                </c:pt>
                <c:pt idx="170">
                  <c:v>3.8860103626944698</c:v>
                </c:pt>
                <c:pt idx="171">
                  <c:v>3.1088082901556096</c:v>
                </c:pt>
                <c:pt idx="172">
                  <c:v>3.1088082901556096</c:v>
                </c:pt>
                <c:pt idx="173">
                  <c:v>3.1088082901556096</c:v>
                </c:pt>
                <c:pt idx="174">
                  <c:v>1.8134715025908428</c:v>
                </c:pt>
                <c:pt idx="175">
                  <c:v>0.77720207253902918</c:v>
                </c:pt>
                <c:pt idx="176">
                  <c:v>0.77720207253902918</c:v>
                </c:pt>
                <c:pt idx="177">
                  <c:v>0.77720207253902918</c:v>
                </c:pt>
                <c:pt idx="178">
                  <c:v>0.51813471502607578</c:v>
                </c:pt>
                <c:pt idx="179">
                  <c:v>0.51813471502607578</c:v>
                </c:pt>
                <c:pt idx="180">
                  <c:v>0.51813471502607578</c:v>
                </c:pt>
                <c:pt idx="181">
                  <c:v>1.6897594434794883E-13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863-4AD8-970F-10589EB1A445}"/>
            </c:ext>
          </c:extLst>
        </c:ser>
        <c:ser>
          <c:idx val="12"/>
          <c:order val="12"/>
          <c:tx>
            <c:strRef>
              <c:f>'Figure 1a'!$AF$3</c:f>
              <c:strCache>
                <c:ptCount val="1"/>
                <c:pt idx="0">
                  <c:v>DR, 18°C,  DD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1a'!$AF$4:$AF$216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99.310344827586206</c:v>
                </c:pt>
                <c:pt idx="6">
                  <c:v>99.310344827586206</c:v>
                </c:pt>
                <c:pt idx="7">
                  <c:v>99.310344827586206</c:v>
                </c:pt>
                <c:pt idx="8">
                  <c:v>99.310344827586206</c:v>
                </c:pt>
                <c:pt idx="9">
                  <c:v>99.310344827586206</c:v>
                </c:pt>
                <c:pt idx="10">
                  <c:v>99.310344827586206</c:v>
                </c:pt>
                <c:pt idx="11">
                  <c:v>99.310344827586206</c:v>
                </c:pt>
                <c:pt idx="12">
                  <c:v>99.310344827586206</c:v>
                </c:pt>
                <c:pt idx="13">
                  <c:v>99.310344827586206</c:v>
                </c:pt>
                <c:pt idx="14">
                  <c:v>99.310344827586206</c:v>
                </c:pt>
                <c:pt idx="15">
                  <c:v>99.310344827586206</c:v>
                </c:pt>
                <c:pt idx="16">
                  <c:v>99.310344827586206</c:v>
                </c:pt>
                <c:pt idx="17">
                  <c:v>99.310344827586206</c:v>
                </c:pt>
                <c:pt idx="18">
                  <c:v>99.310344827586206</c:v>
                </c:pt>
                <c:pt idx="19">
                  <c:v>98.620689655172413</c:v>
                </c:pt>
                <c:pt idx="20">
                  <c:v>98.620689655172413</c:v>
                </c:pt>
                <c:pt idx="21">
                  <c:v>98.620689655172413</c:v>
                </c:pt>
                <c:pt idx="22">
                  <c:v>98.620689655172413</c:v>
                </c:pt>
                <c:pt idx="23">
                  <c:v>98.620689655172413</c:v>
                </c:pt>
                <c:pt idx="24">
                  <c:v>98.620689655172413</c:v>
                </c:pt>
                <c:pt idx="25">
                  <c:v>98.620689655172413</c:v>
                </c:pt>
                <c:pt idx="26">
                  <c:v>98.620689655172413</c:v>
                </c:pt>
                <c:pt idx="27">
                  <c:v>98.620689655172413</c:v>
                </c:pt>
                <c:pt idx="28">
                  <c:v>98.620689655172413</c:v>
                </c:pt>
                <c:pt idx="29">
                  <c:v>98.620689655172413</c:v>
                </c:pt>
                <c:pt idx="30">
                  <c:v>98.620689655172413</c:v>
                </c:pt>
                <c:pt idx="31">
                  <c:v>98.620689655172413</c:v>
                </c:pt>
                <c:pt idx="32">
                  <c:v>98.620689655172413</c:v>
                </c:pt>
                <c:pt idx="33">
                  <c:v>97.931034482758619</c:v>
                </c:pt>
                <c:pt idx="34">
                  <c:v>97.931034482758619</c:v>
                </c:pt>
                <c:pt idx="35">
                  <c:v>97.241379310344826</c:v>
                </c:pt>
                <c:pt idx="36">
                  <c:v>96.551724137931032</c:v>
                </c:pt>
                <c:pt idx="37">
                  <c:v>96.551724137931032</c:v>
                </c:pt>
                <c:pt idx="38">
                  <c:v>96.551724137931032</c:v>
                </c:pt>
                <c:pt idx="39">
                  <c:v>96.551724137931032</c:v>
                </c:pt>
                <c:pt idx="40">
                  <c:v>96.551724137931032</c:v>
                </c:pt>
                <c:pt idx="41">
                  <c:v>95.862068965517238</c:v>
                </c:pt>
                <c:pt idx="42">
                  <c:v>94.482758620689651</c:v>
                </c:pt>
                <c:pt idx="43">
                  <c:v>94.482758620689651</c:v>
                </c:pt>
                <c:pt idx="44">
                  <c:v>93.793103448275858</c:v>
                </c:pt>
                <c:pt idx="45">
                  <c:v>93.793103448275858</c:v>
                </c:pt>
                <c:pt idx="46">
                  <c:v>93.793103448275858</c:v>
                </c:pt>
                <c:pt idx="47">
                  <c:v>93.103448275862064</c:v>
                </c:pt>
                <c:pt idx="48">
                  <c:v>92.41379310344827</c:v>
                </c:pt>
                <c:pt idx="49">
                  <c:v>92.41379310344827</c:v>
                </c:pt>
                <c:pt idx="50">
                  <c:v>92.41379310344827</c:v>
                </c:pt>
                <c:pt idx="51">
                  <c:v>92.41379310344827</c:v>
                </c:pt>
                <c:pt idx="52">
                  <c:v>92.41379310344827</c:v>
                </c:pt>
                <c:pt idx="53">
                  <c:v>92.41379310344827</c:v>
                </c:pt>
                <c:pt idx="54">
                  <c:v>91.724137931034477</c:v>
                </c:pt>
                <c:pt idx="55">
                  <c:v>91.724137931034477</c:v>
                </c:pt>
                <c:pt idx="56">
                  <c:v>91.724137931034477</c:v>
                </c:pt>
                <c:pt idx="57">
                  <c:v>91.724137931034477</c:v>
                </c:pt>
                <c:pt idx="58">
                  <c:v>91.724137931034477</c:v>
                </c:pt>
                <c:pt idx="59">
                  <c:v>91.724137931034477</c:v>
                </c:pt>
                <c:pt idx="60">
                  <c:v>91.724137931034477</c:v>
                </c:pt>
                <c:pt idx="61">
                  <c:v>91.724137931034477</c:v>
                </c:pt>
                <c:pt idx="62">
                  <c:v>91.034482758620683</c:v>
                </c:pt>
                <c:pt idx="63">
                  <c:v>91.034482758620683</c:v>
                </c:pt>
                <c:pt idx="64">
                  <c:v>91.034482758620683</c:v>
                </c:pt>
                <c:pt idx="65">
                  <c:v>90.34482758620689</c:v>
                </c:pt>
                <c:pt idx="66">
                  <c:v>90.34482758620689</c:v>
                </c:pt>
                <c:pt idx="67">
                  <c:v>90.34482758620689</c:v>
                </c:pt>
                <c:pt idx="68">
                  <c:v>89.655172413793096</c:v>
                </c:pt>
                <c:pt idx="69">
                  <c:v>89.655172413793096</c:v>
                </c:pt>
                <c:pt idx="70">
                  <c:v>89.655172413793096</c:v>
                </c:pt>
                <c:pt idx="71">
                  <c:v>88.965517241379303</c:v>
                </c:pt>
                <c:pt idx="72">
                  <c:v>88.965517241379303</c:v>
                </c:pt>
                <c:pt idx="73">
                  <c:v>88.965517241379303</c:v>
                </c:pt>
                <c:pt idx="74">
                  <c:v>88.965517241379303</c:v>
                </c:pt>
                <c:pt idx="75">
                  <c:v>88.965517241379303</c:v>
                </c:pt>
                <c:pt idx="76">
                  <c:v>88.965517241379303</c:v>
                </c:pt>
                <c:pt idx="77">
                  <c:v>88.965517241379303</c:v>
                </c:pt>
                <c:pt idx="78">
                  <c:v>88.965517241379303</c:v>
                </c:pt>
                <c:pt idx="79">
                  <c:v>88.965517241379303</c:v>
                </c:pt>
                <c:pt idx="80">
                  <c:v>88.965517241379303</c:v>
                </c:pt>
                <c:pt idx="81">
                  <c:v>88.965517241379303</c:v>
                </c:pt>
                <c:pt idx="82">
                  <c:v>88.965517241379303</c:v>
                </c:pt>
                <c:pt idx="83">
                  <c:v>88.965517241379303</c:v>
                </c:pt>
                <c:pt idx="84">
                  <c:v>88.965517241379303</c:v>
                </c:pt>
                <c:pt idx="85">
                  <c:v>88.965517241379303</c:v>
                </c:pt>
                <c:pt idx="86">
                  <c:v>88.275862068965509</c:v>
                </c:pt>
                <c:pt idx="87">
                  <c:v>88.275862068965509</c:v>
                </c:pt>
                <c:pt idx="88">
                  <c:v>88.275862068965509</c:v>
                </c:pt>
                <c:pt idx="89">
                  <c:v>88.275862068965509</c:v>
                </c:pt>
                <c:pt idx="90">
                  <c:v>88.275862068965509</c:v>
                </c:pt>
                <c:pt idx="91">
                  <c:v>87.586206896551715</c:v>
                </c:pt>
                <c:pt idx="92">
                  <c:v>87.586206896551715</c:v>
                </c:pt>
                <c:pt idx="93">
                  <c:v>86.206896551724128</c:v>
                </c:pt>
                <c:pt idx="94">
                  <c:v>86.206896551724128</c:v>
                </c:pt>
                <c:pt idx="95">
                  <c:v>86.206896551724128</c:v>
                </c:pt>
                <c:pt idx="96">
                  <c:v>86.206896551724128</c:v>
                </c:pt>
                <c:pt idx="97">
                  <c:v>86.206896551724128</c:v>
                </c:pt>
                <c:pt idx="98">
                  <c:v>86.206896551724128</c:v>
                </c:pt>
                <c:pt idx="99">
                  <c:v>86.206896551724128</c:v>
                </c:pt>
                <c:pt idx="100">
                  <c:v>86.206896551724128</c:v>
                </c:pt>
                <c:pt idx="101">
                  <c:v>86.206896551724128</c:v>
                </c:pt>
                <c:pt idx="102">
                  <c:v>86.206896551724128</c:v>
                </c:pt>
                <c:pt idx="103">
                  <c:v>85.517241379310335</c:v>
                </c:pt>
                <c:pt idx="104">
                  <c:v>85.517241379310335</c:v>
                </c:pt>
                <c:pt idx="105">
                  <c:v>85.517241379310335</c:v>
                </c:pt>
                <c:pt idx="106">
                  <c:v>85.517241379310335</c:v>
                </c:pt>
                <c:pt idx="107">
                  <c:v>85.517241379310335</c:v>
                </c:pt>
                <c:pt idx="108">
                  <c:v>85.517241379310335</c:v>
                </c:pt>
                <c:pt idx="109">
                  <c:v>85.517241379310335</c:v>
                </c:pt>
                <c:pt idx="110">
                  <c:v>84.137931034482747</c:v>
                </c:pt>
                <c:pt idx="111">
                  <c:v>84.137931034482747</c:v>
                </c:pt>
                <c:pt idx="112">
                  <c:v>84.137931034482747</c:v>
                </c:pt>
                <c:pt idx="113">
                  <c:v>84.137931034482747</c:v>
                </c:pt>
                <c:pt idx="114">
                  <c:v>84.137931034482747</c:v>
                </c:pt>
                <c:pt idx="115">
                  <c:v>84.137931034482747</c:v>
                </c:pt>
                <c:pt idx="116">
                  <c:v>84.137931034482747</c:v>
                </c:pt>
                <c:pt idx="117">
                  <c:v>78.620689655172399</c:v>
                </c:pt>
                <c:pt idx="118">
                  <c:v>77.931034482758605</c:v>
                </c:pt>
                <c:pt idx="119">
                  <c:v>77.931034482758605</c:v>
                </c:pt>
                <c:pt idx="120">
                  <c:v>77.931034482758605</c:v>
                </c:pt>
                <c:pt idx="121">
                  <c:v>77.931034482758605</c:v>
                </c:pt>
                <c:pt idx="122">
                  <c:v>77.931034482758605</c:v>
                </c:pt>
                <c:pt idx="123">
                  <c:v>77.931034482758605</c:v>
                </c:pt>
                <c:pt idx="124">
                  <c:v>76.551724137931018</c:v>
                </c:pt>
                <c:pt idx="125">
                  <c:v>75.862068965517224</c:v>
                </c:pt>
                <c:pt idx="126">
                  <c:v>75.862068965517224</c:v>
                </c:pt>
                <c:pt idx="127">
                  <c:v>75.862068965517224</c:v>
                </c:pt>
                <c:pt idx="128">
                  <c:v>75.862068965517224</c:v>
                </c:pt>
                <c:pt idx="129">
                  <c:v>75.862068965517224</c:v>
                </c:pt>
                <c:pt idx="130">
                  <c:v>75.862068965517224</c:v>
                </c:pt>
                <c:pt idx="131">
                  <c:v>75.172413793103431</c:v>
                </c:pt>
                <c:pt idx="132">
                  <c:v>74.482758620689637</c:v>
                </c:pt>
                <c:pt idx="133">
                  <c:v>66.896551724137908</c:v>
                </c:pt>
                <c:pt idx="134">
                  <c:v>65.51724137931032</c:v>
                </c:pt>
                <c:pt idx="135">
                  <c:v>64.827586206896527</c:v>
                </c:pt>
                <c:pt idx="136">
                  <c:v>64.827586206896527</c:v>
                </c:pt>
                <c:pt idx="137">
                  <c:v>64.827586206896527</c:v>
                </c:pt>
                <c:pt idx="138">
                  <c:v>57.931034482758598</c:v>
                </c:pt>
                <c:pt idx="139">
                  <c:v>56.551724137931011</c:v>
                </c:pt>
                <c:pt idx="140">
                  <c:v>55.862068965517217</c:v>
                </c:pt>
                <c:pt idx="141">
                  <c:v>54.48275862068963</c:v>
                </c:pt>
                <c:pt idx="142">
                  <c:v>54.48275862068963</c:v>
                </c:pt>
                <c:pt idx="143">
                  <c:v>54.48275862068963</c:v>
                </c:pt>
                <c:pt idx="144">
                  <c:v>54.48275862068963</c:v>
                </c:pt>
                <c:pt idx="145">
                  <c:v>48.965517241379288</c:v>
                </c:pt>
                <c:pt idx="146">
                  <c:v>48.275862068965495</c:v>
                </c:pt>
                <c:pt idx="147">
                  <c:v>44.827586206896527</c:v>
                </c:pt>
                <c:pt idx="148">
                  <c:v>43.44827586206894</c:v>
                </c:pt>
                <c:pt idx="149">
                  <c:v>42.758620689655146</c:v>
                </c:pt>
                <c:pt idx="150">
                  <c:v>42.758620689655146</c:v>
                </c:pt>
                <c:pt idx="151">
                  <c:v>42.758620689655146</c:v>
                </c:pt>
                <c:pt idx="152">
                  <c:v>39.999999999999972</c:v>
                </c:pt>
                <c:pt idx="153">
                  <c:v>37.931034482758591</c:v>
                </c:pt>
                <c:pt idx="154">
                  <c:v>32.413793103448242</c:v>
                </c:pt>
                <c:pt idx="155">
                  <c:v>31.724137931034448</c:v>
                </c:pt>
                <c:pt idx="156">
                  <c:v>30.344827586206861</c:v>
                </c:pt>
                <c:pt idx="157">
                  <c:v>30.344827586206861</c:v>
                </c:pt>
                <c:pt idx="158">
                  <c:v>30.344827586206861</c:v>
                </c:pt>
                <c:pt idx="159">
                  <c:v>18.620689655172377</c:v>
                </c:pt>
                <c:pt idx="160">
                  <c:v>14.482758620689619</c:v>
                </c:pt>
                <c:pt idx="161">
                  <c:v>12.41379310344824</c:v>
                </c:pt>
                <c:pt idx="162">
                  <c:v>11.724137931034447</c:v>
                </c:pt>
                <c:pt idx="163">
                  <c:v>10.344827586206861</c:v>
                </c:pt>
                <c:pt idx="164">
                  <c:v>10.344827586206861</c:v>
                </c:pt>
                <c:pt idx="165">
                  <c:v>10.344827586206861</c:v>
                </c:pt>
                <c:pt idx="166">
                  <c:v>9.6551724137930677</c:v>
                </c:pt>
                <c:pt idx="167">
                  <c:v>6.2068965517241024</c:v>
                </c:pt>
                <c:pt idx="168">
                  <c:v>6.2068965517241024</c:v>
                </c:pt>
                <c:pt idx="169">
                  <c:v>6.2068965517241024</c:v>
                </c:pt>
                <c:pt idx="170">
                  <c:v>5.5172413793103097</c:v>
                </c:pt>
                <c:pt idx="171">
                  <c:v>5.5172413793103097</c:v>
                </c:pt>
                <c:pt idx="172">
                  <c:v>5.5172413793103097</c:v>
                </c:pt>
                <c:pt idx="173">
                  <c:v>4.8275862068965161</c:v>
                </c:pt>
                <c:pt idx="174">
                  <c:v>2.0689655172413435</c:v>
                </c:pt>
                <c:pt idx="175">
                  <c:v>2.0689655172413435</c:v>
                </c:pt>
                <c:pt idx="176">
                  <c:v>2.0689655172413435</c:v>
                </c:pt>
                <c:pt idx="177">
                  <c:v>1.3793103448275503</c:v>
                </c:pt>
                <c:pt idx="178">
                  <c:v>1.3793103448275503</c:v>
                </c:pt>
                <c:pt idx="179">
                  <c:v>1.3793103448275503</c:v>
                </c:pt>
                <c:pt idx="180">
                  <c:v>-3.5971225997855072E-14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863-4AD8-970F-10589EB1A445}"/>
            </c:ext>
          </c:extLst>
        </c:ser>
        <c:ser>
          <c:idx val="13"/>
          <c:order val="13"/>
          <c:tx>
            <c:strRef>
              <c:f>'Figure 1a'!$AG$3</c:f>
              <c:strCache>
                <c:ptCount val="1"/>
                <c:pt idx="0">
                  <c:v>DR, 3G, DD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1a'!$AG$4:$AG$216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99.31506849315069</c:v>
                </c:pt>
                <c:pt idx="19">
                  <c:v>99.31506849315069</c:v>
                </c:pt>
                <c:pt idx="20">
                  <c:v>99.31506849315069</c:v>
                </c:pt>
                <c:pt idx="21">
                  <c:v>99.31506849315069</c:v>
                </c:pt>
                <c:pt idx="22">
                  <c:v>99.31506849315069</c:v>
                </c:pt>
                <c:pt idx="23">
                  <c:v>99.31506849315069</c:v>
                </c:pt>
                <c:pt idx="24">
                  <c:v>99.31506849315069</c:v>
                </c:pt>
                <c:pt idx="25">
                  <c:v>98.63013698630138</c:v>
                </c:pt>
                <c:pt idx="26">
                  <c:v>98.63013698630138</c:v>
                </c:pt>
                <c:pt idx="27">
                  <c:v>97.260273972602747</c:v>
                </c:pt>
                <c:pt idx="28">
                  <c:v>97.260273972602747</c:v>
                </c:pt>
                <c:pt idx="29">
                  <c:v>97.260273972602747</c:v>
                </c:pt>
                <c:pt idx="30">
                  <c:v>97.260273972602747</c:v>
                </c:pt>
                <c:pt idx="31">
                  <c:v>97.260273972602747</c:v>
                </c:pt>
                <c:pt idx="32">
                  <c:v>93.835616438356169</c:v>
                </c:pt>
                <c:pt idx="33">
                  <c:v>92.465753424657535</c:v>
                </c:pt>
                <c:pt idx="34">
                  <c:v>92.465753424657535</c:v>
                </c:pt>
                <c:pt idx="35">
                  <c:v>91.780821917808225</c:v>
                </c:pt>
                <c:pt idx="36">
                  <c:v>90.410958904109592</c:v>
                </c:pt>
                <c:pt idx="37">
                  <c:v>90.410958904109592</c:v>
                </c:pt>
                <c:pt idx="38">
                  <c:v>90.410958904109592</c:v>
                </c:pt>
                <c:pt idx="39">
                  <c:v>84.93150684931507</c:v>
                </c:pt>
                <c:pt idx="40">
                  <c:v>83.561643835616437</c:v>
                </c:pt>
                <c:pt idx="41">
                  <c:v>83.561643835616437</c:v>
                </c:pt>
                <c:pt idx="42">
                  <c:v>79.452054794520549</c:v>
                </c:pt>
                <c:pt idx="43">
                  <c:v>76.712328767123296</c:v>
                </c:pt>
                <c:pt idx="44">
                  <c:v>76.712328767123296</c:v>
                </c:pt>
                <c:pt idx="45">
                  <c:v>76.712328767123296</c:v>
                </c:pt>
                <c:pt idx="46">
                  <c:v>73.972602739726042</c:v>
                </c:pt>
                <c:pt idx="47">
                  <c:v>71.232876712328789</c:v>
                </c:pt>
                <c:pt idx="48">
                  <c:v>69.863013698630155</c:v>
                </c:pt>
                <c:pt idx="49">
                  <c:v>67.123287671232902</c:v>
                </c:pt>
                <c:pt idx="50">
                  <c:v>66.438356164383592</c:v>
                </c:pt>
                <c:pt idx="51">
                  <c:v>66.438356164383592</c:v>
                </c:pt>
                <c:pt idx="52">
                  <c:v>66.438356164383592</c:v>
                </c:pt>
                <c:pt idx="53">
                  <c:v>60.273972602739754</c:v>
                </c:pt>
                <c:pt idx="54">
                  <c:v>54.794520547945233</c:v>
                </c:pt>
                <c:pt idx="55">
                  <c:v>52.054794520547972</c:v>
                </c:pt>
                <c:pt idx="56">
                  <c:v>51.369863013698655</c:v>
                </c:pt>
                <c:pt idx="57">
                  <c:v>50.684931506849338</c:v>
                </c:pt>
                <c:pt idx="58">
                  <c:v>50.684931506849338</c:v>
                </c:pt>
                <c:pt idx="59">
                  <c:v>50.684931506849338</c:v>
                </c:pt>
                <c:pt idx="60">
                  <c:v>45.205479452054817</c:v>
                </c:pt>
                <c:pt idx="61">
                  <c:v>41.09589041095893</c:v>
                </c:pt>
                <c:pt idx="62">
                  <c:v>40.410958904109613</c:v>
                </c:pt>
                <c:pt idx="63">
                  <c:v>38.356164383561669</c:v>
                </c:pt>
                <c:pt idx="64">
                  <c:v>35.616438356164409</c:v>
                </c:pt>
                <c:pt idx="65">
                  <c:v>35.616438356164409</c:v>
                </c:pt>
                <c:pt idx="66">
                  <c:v>35.616438356164409</c:v>
                </c:pt>
                <c:pt idx="67">
                  <c:v>34.931506849315092</c:v>
                </c:pt>
                <c:pt idx="68">
                  <c:v>33.561643835616465</c:v>
                </c:pt>
                <c:pt idx="69">
                  <c:v>33.561643835616465</c:v>
                </c:pt>
                <c:pt idx="70">
                  <c:v>32.876712328767148</c:v>
                </c:pt>
                <c:pt idx="71">
                  <c:v>32.876712328767148</c:v>
                </c:pt>
                <c:pt idx="72">
                  <c:v>32.876712328767148</c:v>
                </c:pt>
                <c:pt idx="73">
                  <c:v>32.876712328767148</c:v>
                </c:pt>
                <c:pt idx="74">
                  <c:v>29.452054794520574</c:v>
                </c:pt>
                <c:pt idx="75">
                  <c:v>21.917808219178109</c:v>
                </c:pt>
                <c:pt idx="76">
                  <c:v>20.547945205479479</c:v>
                </c:pt>
                <c:pt idx="77">
                  <c:v>18.493150684931535</c:v>
                </c:pt>
                <c:pt idx="78">
                  <c:v>15.753424657534275</c:v>
                </c:pt>
                <c:pt idx="79">
                  <c:v>15.753424657534275</c:v>
                </c:pt>
                <c:pt idx="80">
                  <c:v>15.753424657534275</c:v>
                </c:pt>
                <c:pt idx="81">
                  <c:v>8.9041095890411235</c:v>
                </c:pt>
                <c:pt idx="82">
                  <c:v>3.4246575342466032</c:v>
                </c:pt>
                <c:pt idx="83">
                  <c:v>3.4246575342466032</c:v>
                </c:pt>
                <c:pt idx="84">
                  <c:v>3.4246575342466032</c:v>
                </c:pt>
                <c:pt idx="85">
                  <c:v>0.68493150684934312</c:v>
                </c:pt>
                <c:pt idx="86">
                  <c:v>0.68493150684934312</c:v>
                </c:pt>
                <c:pt idx="87">
                  <c:v>0.68493150684934312</c:v>
                </c:pt>
                <c:pt idx="88">
                  <c:v>0.68493150684934312</c:v>
                </c:pt>
                <c:pt idx="89">
                  <c:v>2.808864252301646E-14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863-4AD8-970F-10589EB1A445}"/>
            </c:ext>
          </c:extLst>
        </c:ser>
        <c:ser>
          <c:idx val="14"/>
          <c:order val="14"/>
          <c:tx>
            <c:strRef>
              <c:f>'Figure 1a'!$AH$3</c:f>
              <c:strCache>
                <c:ptCount val="1"/>
                <c:pt idx="0">
                  <c:v>DR, 3G, 18°C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1a'!$AH$4:$AH$216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99.295774647887328</c:v>
                </c:pt>
                <c:pt idx="19">
                  <c:v>99.295774647887328</c:v>
                </c:pt>
                <c:pt idx="20">
                  <c:v>99.295774647887328</c:v>
                </c:pt>
                <c:pt idx="21">
                  <c:v>98.591549295774655</c:v>
                </c:pt>
                <c:pt idx="22">
                  <c:v>98.591549295774655</c:v>
                </c:pt>
                <c:pt idx="23">
                  <c:v>98.591549295774655</c:v>
                </c:pt>
                <c:pt idx="24">
                  <c:v>98.591549295774655</c:v>
                </c:pt>
                <c:pt idx="25">
                  <c:v>98.591549295774655</c:v>
                </c:pt>
                <c:pt idx="26">
                  <c:v>98.591549295774655</c:v>
                </c:pt>
                <c:pt idx="27">
                  <c:v>98.591549295774655</c:v>
                </c:pt>
                <c:pt idx="28">
                  <c:v>98.591549295774655</c:v>
                </c:pt>
                <c:pt idx="29">
                  <c:v>98.591549295774655</c:v>
                </c:pt>
                <c:pt idx="30">
                  <c:v>98.591549295774655</c:v>
                </c:pt>
                <c:pt idx="31">
                  <c:v>98.591549295774655</c:v>
                </c:pt>
                <c:pt idx="32">
                  <c:v>98.591549295774655</c:v>
                </c:pt>
                <c:pt idx="33">
                  <c:v>98.591549295774655</c:v>
                </c:pt>
                <c:pt idx="34">
                  <c:v>98.591549295774655</c:v>
                </c:pt>
                <c:pt idx="35">
                  <c:v>98.591549295774655</c:v>
                </c:pt>
                <c:pt idx="36">
                  <c:v>98.591549295774655</c:v>
                </c:pt>
                <c:pt idx="37">
                  <c:v>98.591549295774655</c:v>
                </c:pt>
                <c:pt idx="38">
                  <c:v>98.591549295774655</c:v>
                </c:pt>
                <c:pt idx="39">
                  <c:v>98.591549295774655</c:v>
                </c:pt>
                <c:pt idx="40">
                  <c:v>98.591549295774655</c:v>
                </c:pt>
                <c:pt idx="41">
                  <c:v>98.591549295774655</c:v>
                </c:pt>
                <c:pt idx="42">
                  <c:v>98.591549295774655</c:v>
                </c:pt>
                <c:pt idx="43">
                  <c:v>97.887323943661983</c:v>
                </c:pt>
                <c:pt idx="44">
                  <c:v>97.887323943661983</c:v>
                </c:pt>
                <c:pt idx="45">
                  <c:v>97.887323943661983</c:v>
                </c:pt>
                <c:pt idx="46">
                  <c:v>97.887323943661983</c:v>
                </c:pt>
                <c:pt idx="47">
                  <c:v>97.887323943661983</c:v>
                </c:pt>
                <c:pt idx="48">
                  <c:v>97.18309859154931</c:v>
                </c:pt>
                <c:pt idx="49">
                  <c:v>97.18309859154931</c:v>
                </c:pt>
                <c:pt idx="50">
                  <c:v>96.478873239436638</c:v>
                </c:pt>
                <c:pt idx="51">
                  <c:v>96.478873239436638</c:v>
                </c:pt>
                <c:pt idx="52">
                  <c:v>96.478873239436638</c:v>
                </c:pt>
                <c:pt idx="53">
                  <c:v>96.478873239436638</c:v>
                </c:pt>
                <c:pt idx="54">
                  <c:v>96.478873239436638</c:v>
                </c:pt>
                <c:pt idx="55">
                  <c:v>96.478873239436638</c:v>
                </c:pt>
                <c:pt idx="56">
                  <c:v>96.478873239436638</c:v>
                </c:pt>
                <c:pt idx="57">
                  <c:v>95.774647887323965</c:v>
                </c:pt>
                <c:pt idx="58">
                  <c:v>95.774647887323965</c:v>
                </c:pt>
                <c:pt idx="59">
                  <c:v>95.774647887323965</c:v>
                </c:pt>
                <c:pt idx="60">
                  <c:v>95.774647887323965</c:v>
                </c:pt>
                <c:pt idx="61">
                  <c:v>95.070422535211293</c:v>
                </c:pt>
                <c:pt idx="62">
                  <c:v>95.070422535211293</c:v>
                </c:pt>
                <c:pt idx="63">
                  <c:v>95.070422535211293</c:v>
                </c:pt>
                <c:pt idx="64">
                  <c:v>95.070422535211293</c:v>
                </c:pt>
                <c:pt idx="65">
                  <c:v>95.070422535211293</c:v>
                </c:pt>
                <c:pt idx="66">
                  <c:v>95.070422535211293</c:v>
                </c:pt>
                <c:pt idx="67">
                  <c:v>95.070422535211293</c:v>
                </c:pt>
                <c:pt idx="68">
                  <c:v>95.070422535211293</c:v>
                </c:pt>
                <c:pt idx="69">
                  <c:v>95.070422535211293</c:v>
                </c:pt>
                <c:pt idx="70">
                  <c:v>95.070422535211293</c:v>
                </c:pt>
                <c:pt idx="71">
                  <c:v>95.070422535211293</c:v>
                </c:pt>
                <c:pt idx="72">
                  <c:v>95.070422535211293</c:v>
                </c:pt>
                <c:pt idx="73">
                  <c:v>95.070422535211293</c:v>
                </c:pt>
                <c:pt idx="74">
                  <c:v>95.070422535211293</c:v>
                </c:pt>
                <c:pt idx="75">
                  <c:v>95.070422535211293</c:v>
                </c:pt>
                <c:pt idx="76">
                  <c:v>95.070422535211293</c:v>
                </c:pt>
                <c:pt idx="77">
                  <c:v>95.070422535211293</c:v>
                </c:pt>
                <c:pt idx="78">
                  <c:v>95.070422535211293</c:v>
                </c:pt>
                <c:pt idx="79">
                  <c:v>95.070422535211293</c:v>
                </c:pt>
                <c:pt idx="80">
                  <c:v>95.070422535211293</c:v>
                </c:pt>
                <c:pt idx="81">
                  <c:v>95.070422535211293</c:v>
                </c:pt>
                <c:pt idx="82">
                  <c:v>95.070422535211293</c:v>
                </c:pt>
                <c:pt idx="83">
                  <c:v>95.070422535211293</c:v>
                </c:pt>
                <c:pt idx="84">
                  <c:v>95.070422535211293</c:v>
                </c:pt>
                <c:pt idx="85">
                  <c:v>95.070422535211293</c:v>
                </c:pt>
                <c:pt idx="86">
                  <c:v>95.070422535211293</c:v>
                </c:pt>
                <c:pt idx="87">
                  <c:v>95.070422535211293</c:v>
                </c:pt>
                <c:pt idx="88">
                  <c:v>95.070422535211293</c:v>
                </c:pt>
                <c:pt idx="89">
                  <c:v>94.36619718309862</c:v>
                </c:pt>
                <c:pt idx="90">
                  <c:v>94.36619718309862</c:v>
                </c:pt>
                <c:pt idx="91">
                  <c:v>94.36619718309862</c:v>
                </c:pt>
                <c:pt idx="92">
                  <c:v>94.36619718309862</c:v>
                </c:pt>
                <c:pt idx="93">
                  <c:v>94.36619718309862</c:v>
                </c:pt>
                <c:pt idx="94">
                  <c:v>94.36619718309862</c:v>
                </c:pt>
                <c:pt idx="95">
                  <c:v>93.661971830985948</c:v>
                </c:pt>
                <c:pt idx="96">
                  <c:v>93.661971830985948</c:v>
                </c:pt>
                <c:pt idx="97">
                  <c:v>93.661971830985948</c:v>
                </c:pt>
                <c:pt idx="98">
                  <c:v>93.661971830985948</c:v>
                </c:pt>
                <c:pt idx="99">
                  <c:v>93.661971830985948</c:v>
                </c:pt>
                <c:pt idx="100">
                  <c:v>93.661971830985948</c:v>
                </c:pt>
                <c:pt idx="101">
                  <c:v>93.661971830985948</c:v>
                </c:pt>
                <c:pt idx="102">
                  <c:v>93.661971830985948</c:v>
                </c:pt>
                <c:pt idx="103">
                  <c:v>93.661971830985948</c:v>
                </c:pt>
                <c:pt idx="104">
                  <c:v>93.661971830985948</c:v>
                </c:pt>
                <c:pt idx="105">
                  <c:v>93.661971830985948</c:v>
                </c:pt>
                <c:pt idx="106">
                  <c:v>93.661971830985948</c:v>
                </c:pt>
                <c:pt idx="107">
                  <c:v>93.661971830985948</c:v>
                </c:pt>
                <c:pt idx="108">
                  <c:v>93.661971830985948</c:v>
                </c:pt>
                <c:pt idx="109">
                  <c:v>92.957746478873275</c:v>
                </c:pt>
                <c:pt idx="110">
                  <c:v>92.253521126760603</c:v>
                </c:pt>
                <c:pt idx="111">
                  <c:v>92.253521126760603</c:v>
                </c:pt>
                <c:pt idx="112">
                  <c:v>92.253521126760603</c:v>
                </c:pt>
                <c:pt idx="113">
                  <c:v>91.549295774647931</c:v>
                </c:pt>
                <c:pt idx="114">
                  <c:v>91.549295774647931</c:v>
                </c:pt>
                <c:pt idx="115">
                  <c:v>91.549295774647931</c:v>
                </c:pt>
                <c:pt idx="116">
                  <c:v>91.549295774647931</c:v>
                </c:pt>
                <c:pt idx="117">
                  <c:v>91.549295774647931</c:v>
                </c:pt>
                <c:pt idx="118">
                  <c:v>91.549295774647931</c:v>
                </c:pt>
                <c:pt idx="119">
                  <c:v>91.549295774647931</c:v>
                </c:pt>
                <c:pt idx="120">
                  <c:v>91.549295774647931</c:v>
                </c:pt>
                <c:pt idx="121">
                  <c:v>91.549295774647931</c:v>
                </c:pt>
                <c:pt idx="122">
                  <c:v>91.549295774647931</c:v>
                </c:pt>
                <c:pt idx="123">
                  <c:v>90.845070422535258</c:v>
                </c:pt>
                <c:pt idx="124">
                  <c:v>90.845070422535258</c:v>
                </c:pt>
                <c:pt idx="125">
                  <c:v>90.845070422535258</c:v>
                </c:pt>
                <c:pt idx="126">
                  <c:v>90.140845070422586</c:v>
                </c:pt>
                <c:pt idx="127">
                  <c:v>90.140845070422586</c:v>
                </c:pt>
                <c:pt idx="128">
                  <c:v>90.140845070422586</c:v>
                </c:pt>
                <c:pt idx="129">
                  <c:v>90.140845070422586</c:v>
                </c:pt>
                <c:pt idx="130">
                  <c:v>84.507042253521178</c:v>
                </c:pt>
                <c:pt idx="131">
                  <c:v>83.802816901408505</c:v>
                </c:pt>
                <c:pt idx="132">
                  <c:v>80.985915492957801</c:v>
                </c:pt>
                <c:pt idx="133">
                  <c:v>78.169014084507097</c:v>
                </c:pt>
                <c:pt idx="134">
                  <c:v>75.352112676056393</c:v>
                </c:pt>
                <c:pt idx="135">
                  <c:v>75.352112676056393</c:v>
                </c:pt>
                <c:pt idx="136">
                  <c:v>75.352112676056393</c:v>
                </c:pt>
                <c:pt idx="137">
                  <c:v>73.943661971831034</c:v>
                </c:pt>
                <c:pt idx="138">
                  <c:v>73.239436619718361</c:v>
                </c:pt>
                <c:pt idx="139">
                  <c:v>71.830985915493002</c:v>
                </c:pt>
                <c:pt idx="140">
                  <c:v>70.422535211267643</c:v>
                </c:pt>
                <c:pt idx="141">
                  <c:v>70.422535211267643</c:v>
                </c:pt>
                <c:pt idx="142">
                  <c:v>70.422535211267643</c:v>
                </c:pt>
                <c:pt idx="143">
                  <c:v>70.422535211267643</c:v>
                </c:pt>
                <c:pt idx="144">
                  <c:v>60.563380281690179</c:v>
                </c:pt>
                <c:pt idx="145">
                  <c:v>60.563380281690179</c:v>
                </c:pt>
                <c:pt idx="146">
                  <c:v>54.929577464788771</c:v>
                </c:pt>
                <c:pt idx="147">
                  <c:v>54.929577464788771</c:v>
                </c:pt>
                <c:pt idx="148">
                  <c:v>52.112676056338067</c:v>
                </c:pt>
                <c:pt idx="149">
                  <c:v>52.112676056338067</c:v>
                </c:pt>
                <c:pt idx="150">
                  <c:v>52.112676056338067</c:v>
                </c:pt>
                <c:pt idx="151">
                  <c:v>42.957746478873275</c:v>
                </c:pt>
                <c:pt idx="152">
                  <c:v>41.549295774647923</c:v>
                </c:pt>
                <c:pt idx="153">
                  <c:v>33.098591549295811</c:v>
                </c:pt>
                <c:pt idx="154">
                  <c:v>28.873239436619755</c:v>
                </c:pt>
                <c:pt idx="155">
                  <c:v>28.873239436619755</c:v>
                </c:pt>
                <c:pt idx="156">
                  <c:v>28.873239436619755</c:v>
                </c:pt>
                <c:pt idx="157">
                  <c:v>28.873239436619755</c:v>
                </c:pt>
                <c:pt idx="158">
                  <c:v>23.943661971831023</c:v>
                </c:pt>
                <c:pt idx="159">
                  <c:v>20.422535211267643</c:v>
                </c:pt>
                <c:pt idx="160">
                  <c:v>19.718309859154967</c:v>
                </c:pt>
                <c:pt idx="161">
                  <c:v>17.605633802816939</c:v>
                </c:pt>
                <c:pt idx="162">
                  <c:v>16.197183098591587</c:v>
                </c:pt>
                <c:pt idx="163">
                  <c:v>16.197183098591587</c:v>
                </c:pt>
                <c:pt idx="164">
                  <c:v>16.197183098591587</c:v>
                </c:pt>
                <c:pt idx="165">
                  <c:v>10.563380281690179</c:v>
                </c:pt>
                <c:pt idx="166">
                  <c:v>7.7464788732394751</c:v>
                </c:pt>
                <c:pt idx="167">
                  <c:v>7.7464788732394751</c:v>
                </c:pt>
                <c:pt idx="168">
                  <c:v>7.7464788732394751</c:v>
                </c:pt>
                <c:pt idx="169">
                  <c:v>6.3380281690141231</c:v>
                </c:pt>
                <c:pt idx="170">
                  <c:v>6.3380281690141231</c:v>
                </c:pt>
                <c:pt idx="171">
                  <c:v>6.3380281690141231</c:v>
                </c:pt>
                <c:pt idx="172">
                  <c:v>2.1126760563380671</c:v>
                </c:pt>
                <c:pt idx="173">
                  <c:v>2.1126760563380671</c:v>
                </c:pt>
                <c:pt idx="174">
                  <c:v>1.4084507042253911</c:v>
                </c:pt>
                <c:pt idx="175">
                  <c:v>1.4084507042253911</c:v>
                </c:pt>
                <c:pt idx="176">
                  <c:v>1.4084507042253911</c:v>
                </c:pt>
                <c:pt idx="177">
                  <c:v>1.4084507042253911</c:v>
                </c:pt>
                <c:pt idx="178">
                  <c:v>1.4084507042253911</c:v>
                </c:pt>
                <c:pt idx="179">
                  <c:v>0.70422535211271498</c:v>
                </c:pt>
                <c:pt idx="180">
                  <c:v>3.8857805861880479E-14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3863-4AD8-970F-10589EB1A445}"/>
            </c:ext>
          </c:extLst>
        </c:ser>
        <c:ser>
          <c:idx val="15"/>
          <c:order val="15"/>
          <c:tx>
            <c:strRef>
              <c:f>'Figure 1a'!$AI$3</c:f>
              <c:strCache>
                <c:ptCount val="1"/>
                <c:pt idx="0">
                  <c:v>DR, 3G, 18°C, DD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1a'!$S$4:$S$216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1a'!$AI$4:$AI$216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99.734042553191486</c:v>
                </c:pt>
                <c:pt idx="3">
                  <c:v>99.734042553191486</c:v>
                </c:pt>
                <c:pt idx="4">
                  <c:v>99.468085106382972</c:v>
                </c:pt>
                <c:pt idx="5">
                  <c:v>99.202127659574458</c:v>
                </c:pt>
                <c:pt idx="6">
                  <c:v>99.202127659574458</c:v>
                </c:pt>
                <c:pt idx="7">
                  <c:v>99.202127659574458</c:v>
                </c:pt>
                <c:pt idx="8">
                  <c:v>99.202127659574458</c:v>
                </c:pt>
                <c:pt idx="9">
                  <c:v>99.202127659574458</c:v>
                </c:pt>
                <c:pt idx="10">
                  <c:v>98.936170212765944</c:v>
                </c:pt>
                <c:pt idx="11">
                  <c:v>98.67021276595743</c:v>
                </c:pt>
                <c:pt idx="12">
                  <c:v>98.67021276595743</c:v>
                </c:pt>
                <c:pt idx="13">
                  <c:v>98.67021276595743</c:v>
                </c:pt>
                <c:pt idx="14">
                  <c:v>98.404255319148916</c:v>
                </c:pt>
                <c:pt idx="15">
                  <c:v>97.872340425531888</c:v>
                </c:pt>
                <c:pt idx="16">
                  <c:v>97.872340425531888</c:v>
                </c:pt>
                <c:pt idx="17">
                  <c:v>97.606382978723374</c:v>
                </c:pt>
                <c:pt idx="18">
                  <c:v>97.34042553191486</c:v>
                </c:pt>
                <c:pt idx="19">
                  <c:v>97.34042553191486</c:v>
                </c:pt>
                <c:pt idx="20">
                  <c:v>96.542553191489333</c:v>
                </c:pt>
                <c:pt idx="21">
                  <c:v>96.276595744680819</c:v>
                </c:pt>
                <c:pt idx="22">
                  <c:v>96.010638297872305</c:v>
                </c:pt>
                <c:pt idx="23">
                  <c:v>95.212765957446777</c:v>
                </c:pt>
                <c:pt idx="24">
                  <c:v>94.946808510638263</c:v>
                </c:pt>
                <c:pt idx="25">
                  <c:v>94.414893617021235</c:v>
                </c:pt>
                <c:pt idx="26">
                  <c:v>94.148936170212721</c:v>
                </c:pt>
                <c:pt idx="27">
                  <c:v>94.148936170212721</c:v>
                </c:pt>
                <c:pt idx="28">
                  <c:v>94.148936170212721</c:v>
                </c:pt>
                <c:pt idx="29">
                  <c:v>94.148936170212721</c:v>
                </c:pt>
                <c:pt idx="30">
                  <c:v>93.08510638297868</c:v>
                </c:pt>
                <c:pt idx="31">
                  <c:v>93.08510638297868</c:v>
                </c:pt>
                <c:pt idx="32">
                  <c:v>93.08510638297868</c:v>
                </c:pt>
                <c:pt idx="33">
                  <c:v>93.08510638297868</c:v>
                </c:pt>
                <c:pt idx="34">
                  <c:v>93.08510638297868</c:v>
                </c:pt>
                <c:pt idx="35">
                  <c:v>93.08510638297868</c:v>
                </c:pt>
                <c:pt idx="36">
                  <c:v>93.08510638297868</c:v>
                </c:pt>
                <c:pt idx="37">
                  <c:v>92.819148936170166</c:v>
                </c:pt>
                <c:pt idx="38">
                  <c:v>92.819148936170166</c:v>
                </c:pt>
                <c:pt idx="39">
                  <c:v>92.819148936170166</c:v>
                </c:pt>
                <c:pt idx="40">
                  <c:v>92.819148936170166</c:v>
                </c:pt>
                <c:pt idx="41">
                  <c:v>92.819148936170166</c:v>
                </c:pt>
                <c:pt idx="42">
                  <c:v>92.819148936170166</c:v>
                </c:pt>
                <c:pt idx="43">
                  <c:v>92.819148936170166</c:v>
                </c:pt>
                <c:pt idx="44">
                  <c:v>92.819148936170166</c:v>
                </c:pt>
                <c:pt idx="45">
                  <c:v>92.553191489361652</c:v>
                </c:pt>
                <c:pt idx="46">
                  <c:v>92.553191489361652</c:v>
                </c:pt>
                <c:pt idx="47">
                  <c:v>92.553191489361652</c:v>
                </c:pt>
                <c:pt idx="48">
                  <c:v>92.287234042553138</c:v>
                </c:pt>
                <c:pt idx="49">
                  <c:v>92.287234042553138</c:v>
                </c:pt>
                <c:pt idx="50">
                  <c:v>92.021276595744624</c:v>
                </c:pt>
                <c:pt idx="51">
                  <c:v>92.021276595744624</c:v>
                </c:pt>
                <c:pt idx="52">
                  <c:v>91.75531914893611</c:v>
                </c:pt>
                <c:pt idx="53">
                  <c:v>91.75531914893611</c:v>
                </c:pt>
                <c:pt idx="54">
                  <c:v>91.75531914893611</c:v>
                </c:pt>
                <c:pt idx="55">
                  <c:v>91.75531914893611</c:v>
                </c:pt>
                <c:pt idx="56">
                  <c:v>91.75531914893611</c:v>
                </c:pt>
                <c:pt idx="57">
                  <c:v>91.223404255319082</c:v>
                </c:pt>
                <c:pt idx="58">
                  <c:v>90.957446808510568</c:v>
                </c:pt>
                <c:pt idx="59">
                  <c:v>90.691489361702054</c:v>
                </c:pt>
                <c:pt idx="60">
                  <c:v>90.42553191489354</c:v>
                </c:pt>
                <c:pt idx="61">
                  <c:v>90.42553191489354</c:v>
                </c:pt>
                <c:pt idx="62">
                  <c:v>90.42553191489354</c:v>
                </c:pt>
                <c:pt idx="63">
                  <c:v>90.42553191489354</c:v>
                </c:pt>
                <c:pt idx="64">
                  <c:v>90.42553191489354</c:v>
                </c:pt>
                <c:pt idx="65">
                  <c:v>90.42553191489354</c:v>
                </c:pt>
                <c:pt idx="66">
                  <c:v>90.42553191489354</c:v>
                </c:pt>
                <c:pt idx="67">
                  <c:v>90.42553191489354</c:v>
                </c:pt>
                <c:pt idx="68">
                  <c:v>90.42553191489354</c:v>
                </c:pt>
                <c:pt idx="69">
                  <c:v>90.42553191489354</c:v>
                </c:pt>
                <c:pt idx="70">
                  <c:v>90.42553191489354</c:v>
                </c:pt>
                <c:pt idx="71">
                  <c:v>89.893617021276512</c:v>
                </c:pt>
                <c:pt idx="72">
                  <c:v>89.893617021276512</c:v>
                </c:pt>
                <c:pt idx="73">
                  <c:v>89.893617021276512</c:v>
                </c:pt>
                <c:pt idx="74">
                  <c:v>89.893617021276512</c:v>
                </c:pt>
                <c:pt idx="75">
                  <c:v>89.893617021276512</c:v>
                </c:pt>
                <c:pt idx="76">
                  <c:v>89.095744680850984</c:v>
                </c:pt>
                <c:pt idx="77">
                  <c:v>89.095744680850984</c:v>
                </c:pt>
                <c:pt idx="78">
                  <c:v>88.563829787233956</c:v>
                </c:pt>
                <c:pt idx="79">
                  <c:v>88.563829787233956</c:v>
                </c:pt>
                <c:pt idx="80">
                  <c:v>88.563829787233956</c:v>
                </c:pt>
                <c:pt idx="81">
                  <c:v>88.297872340425442</c:v>
                </c:pt>
                <c:pt idx="82">
                  <c:v>88.031914893616928</c:v>
                </c:pt>
                <c:pt idx="83">
                  <c:v>88.031914893616928</c:v>
                </c:pt>
                <c:pt idx="84">
                  <c:v>88.031914893616928</c:v>
                </c:pt>
                <c:pt idx="85">
                  <c:v>87.499999999999901</c:v>
                </c:pt>
                <c:pt idx="86">
                  <c:v>87.499999999999901</c:v>
                </c:pt>
                <c:pt idx="87">
                  <c:v>87.499999999999901</c:v>
                </c:pt>
                <c:pt idx="88">
                  <c:v>86.968085106382873</c:v>
                </c:pt>
                <c:pt idx="89">
                  <c:v>86.968085106382873</c:v>
                </c:pt>
                <c:pt idx="90">
                  <c:v>86.968085106382873</c:v>
                </c:pt>
                <c:pt idx="91">
                  <c:v>86.702127659574359</c:v>
                </c:pt>
                <c:pt idx="92">
                  <c:v>86.702127659574359</c:v>
                </c:pt>
                <c:pt idx="93">
                  <c:v>86.702127659574359</c:v>
                </c:pt>
                <c:pt idx="94">
                  <c:v>86.702127659574359</c:v>
                </c:pt>
                <c:pt idx="95">
                  <c:v>86.170212765957331</c:v>
                </c:pt>
                <c:pt idx="96">
                  <c:v>86.170212765957331</c:v>
                </c:pt>
                <c:pt idx="97">
                  <c:v>86.170212765957331</c:v>
                </c:pt>
                <c:pt idx="98">
                  <c:v>86.170212765957331</c:v>
                </c:pt>
                <c:pt idx="99">
                  <c:v>85.904255319148817</c:v>
                </c:pt>
                <c:pt idx="100">
                  <c:v>85.904255319148817</c:v>
                </c:pt>
                <c:pt idx="101">
                  <c:v>85.638297872340303</c:v>
                </c:pt>
                <c:pt idx="102">
                  <c:v>85.638297872340303</c:v>
                </c:pt>
                <c:pt idx="103">
                  <c:v>85.372340425531789</c:v>
                </c:pt>
                <c:pt idx="104">
                  <c:v>85.372340425531789</c:v>
                </c:pt>
                <c:pt idx="105">
                  <c:v>85.372340425531789</c:v>
                </c:pt>
                <c:pt idx="106">
                  <c:v>84.840425531914761</c:v>
                </c:pt>
                <c:pt idx="107">
                  <c:v>84.840425531914761</c:v>
                </c:pt>
                <c:pt idx="108">
                  <c:v>84.840425531914761</c:v>
                </c:pt>
                <c:pt idx="109">
                  <c:v>84.574468085106247</c:v>
                </c:pt>
                <c:pt idx="110">
                  <c:v>84.574468085106247</c:v>
                </c:pt>
                <c:pt idx="111">
                  <c:v>84.574468085106247</c:v>
                </c:pt>
                <c:pt idx="112">
                  <c:v>84.574468085106247</c:v>
                </c:pt>
                <c:pt idx="113">
                  <c:v>84.308510638297733</c:v>
                </c:pt>
                <c:pt idx="114">
                  <c:v>84.042553191489219</c:v>
                </c:pt>
                <c:pt idx="115">
                  <c:v>84.042553191489219</c:v>
                </c:pt>
                <c:pt idx="116">
                  <c:v>84.042553191489219</c:v>
                </c:pt>
                <c:pt idx="117">
                  <c:v>84.042553191489219</c:v>
                </c:pt>
                <c:pt idx="118">
                  <c:v>84.042553191489219</c:v>
                </c:pt>
                <c:pt idx="119">
                  <c:v>84.042553191489219</c:v>
                </c:pt>
                <c:pt idx="120">
                  <c:v>83.776595744680705</c:v>
                </c:pt>
                <c:pt idx="121">
                  <c:v>83.776595744680705</c:v>
                </c:pt>
                <c:pt idx="122">
                  <c:v>83.510638297872191</c:v>
                </c:pt>
                <c:pt idx="123">
                  <c:v>83.244680851063677</c:v>
                </c:pt>
                <c:pt idx="124">
                  <c:v>82.180851063829635</c:v>
                </c:pt>
                <c:pt idx="125">
                  <c:v>82.180851063829635</c:v>
                </c:pt>
                <c:pt idx="126">
                  <c:v>82.180851063829635</c:v>
                </c:pt>
                <c:pt idx="127">
                  <c:v>81.382978723404108</c:v>
                </c:pt>
                <c:pt idx="128">
                  <c:v>81.382978723404108</c:v>
                </c:pt>
                <c:pt idx="129">
                  <c:v>81.382978723404108</c:v>
                </c:pt>
                <c:pt idx="130">
                  <c:v>81.382978723404108</c:v>
                </c:pt>
                <c:pt idx="131">
                  <c:v>80.319148936170066</c:v>
                </c:pt>
                <c:pt idx="132">
                  <c:v>80.319148936170066</c:v>
                </c:pt>
                <c:pt idx="133">
                  <c:v>80.319148936170066</c:v>
                </c:pt>
                <c:pt idx="134">
                  <c:v>77.127659574467941</c:v>
                </c:pt>
                <c:pt idx="135">
                  <c:v>76.0638297872339</c:v>
                </c:pt>
                <c:pt idx="136">
                  <c:v>72.074468085106247</c:v>
                </c:pt>
                <c:pt idx="137">
                  <c:v>71.808510638297733</c:v>
                </c:pt>
                <c:pt idx="138">
                  <c:v>69.946808510638164</c:v>
                </c:pt>
                <c:pt idx="139">
                  <c:v>69.946808510638164</c:v>
                </c:pt>
                <c:pt idx="140">
                  <c:v>69.68085106382965</c:v>
                </c:pt>
                <c:pt idx="141">
                  <c:v>66.223404255319011</c:v>
                </c:pt>
                <c:pt idx="142">
                  <c:v>64.361702127659441</c:v>
                </c:pt>
                <c:pt idx="143">
                  <c:v>63.2978723404254</c:v>
                </c:pt>
                <c:pt idx="144">
                  <c:v>61.436170212765823</c:v>
                </c:pt>
                <c:pt idx="145">
                  <c:v>61.170212765957309</c:v>
                </c:pt>
                <c:pt idx="146">
                  <c:v>60.638297872340289</c:v>
                </c:pt>
                <c:pt idx="147">
                  <c:v>59.574468085106247</c:v>
                </c:pt>
                <c:pt idx="148">
                  <c:v>56.382978723404122</c:v>
                </c:pt>
                <c:pt idx="149">
                  <c:v>55.053191489361566</c:v>
                </c:pt>
                <c:pt idx="150">
                  <c:v>52.925531914893483</c:v>
                </c:pt>
                <c:pt idx="151">
                  <c:v>51.063829787233907</c:v>
                </c:pt>
                <c:pt idx="152">
                  <c:v>49.468085106382844</c:v>
                </c:pt>
                <c:pt idx="153">
                  <c:v>48.138297872340289</c:v>
                </c:pt>
                <c:pt idx="154">
                  <c:v>47.340425531914754</c:v>
                </c:pt>
                <c:pt idx="155">
                  <c:v>44.148936170212629</c:v>
                </c:pt>
                <c:pt idx="156">
                  <c:v>41.755319148936032</c:v>
                </c:pt>
                <c:pt idx="157">
                  <c:v>39.361702127659434</c:v>
                </c:pt>
                <c:pt idx="158">
                  <c:v>36.70212765957433</c:v>
                </c:pt>
                <c:pt idx="159">
                  <c:v>32.978723404255184</c:v>
                </c:pt>
                <c:pt idx="160">
                  <c:v>31.914893617021143</c:v>
                </c:pt>
                <c:pt idx="161">
                  <c:v>30.851063829787101</c:v>
                </c:pt>
                <c:pt idx="162">
                  <c:v>28.989361702127528</c:v>
                </c:pt>
                <c:pt idx="163">
                  <c:v>24.468085106382848</c:v>
                </c:pt>
                <c:pt idx="164">
                  <c:v>21.54255319148923</c:v>
                </c:pt>
                <c:pt idx="165">
                  <c:v>19.680851063829657</c:v>
                </c:pt>
                <c:pt idx="166">
                  <c:v>16.489361702127528</c:v>
                </c:pt>
                <c:pt idx="167">
                  <c:v>16.223404255319018</c:v>
                </c:pt>
                <c:pt idx="168">
                  <c:v>15.425531914893487</c:v>
                </c:pt>
                <c:pt idx="169">
                  <c:v>10.904255319148806</c:v>
                </c:pt>
                <c:pt idx="170">
                  <c:v>9.0425531914892314</c:v>
                </c:pt>
                <c:pt idx="171">
                  <c:v>6.6489361702126359</c:v>
                </c:pt>
                <c:pt idx="172">
                  <c:v>6.3829787234041255</c:v>
                </c:pt>
                <c:pt idx="173">
                  <c:v>5.319148936170083</c:v>
                </c:pt>
                <c:pt idx="174">
                  <c:v>4.7872340425530613</c:v>
                </c:pt>
                <c:pt idx="175">
                  <c:v>4.2553191489360405</c:v>
                </c:pt>
                <c:pt idx="176">
                  <c:v>2.9255319148934875</c:v>
                </c:pt>
                <c:pt idx="177">
                  <c:v>2.3936170212764663</c:v>
                </c:pt>
                <c:pt idx="178">
                  <c:v>2.1276595744679554</c:v>
                </c:pt>
                <c:pt idx="179">
                  <c:v>1.5957446808509341</c:v>
                </c:pt>
                <c:pt idx="180">
                  <c:v>0.79787234042540223</c:v>
                </c:pt>
                <c:pt idx="181">
                  <c:v>0.79787234042540223</c:v>
                </c:pt>
                <c:pt idx="182">
                  <c:v>0.79787234042540223</c:v>
                </c:pt>
                <c:pt idx="183">
                  <c:v>-1.2967404927621828E-13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863-4AD8-970F-10589EB1A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440856"/>
        <c:axId val="610441184"/>
        <c:extLst/>
      </c:scatterChart>
      <c:valAx>
        <c:axId val="610440856"/>
        <c:scaling>
          <c:orientation val="minMax"/>
          <c:max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Age, days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.46101769660866904"/>
              <c:y val="0.88188480544580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1184"/>
        <c:crosses val="autoZero"/>
        <c:crossBetween val="midCat"/>
      </c:valAx>
      <c:valAx>
        <c:axId val="610441184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Survival, %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0.205133743208570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0856"/>
        <c:crosses val="autoZero"/>
        <c:crossBetween val="midCat"/>
        <c:majorUnit val="10"/>
        <c:minorUnit val="5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71513280215221453"/>
          <c:y val="0"/>
          <c:w val="0.28486719784778547"/>
          <c:h val="0.8151029467075300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2046519269089"/>
          <c:y val="5.6651650331108569E-2"/>
          <c:w val="0.79537214178714266"/>
          <c:h val="0.76570185185185191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1b'!$T$3</c:f>
              <c:strCache>
                <c:ptCount val="1"/>
                <c:pt idx="0">
                  <c:v>control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1b'!$T$4:$T$203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99.459459459459453</c:v>
                </c:pt>
                <c:pt idx="9">
                  <c:v>99.459459459459453</c:v>
                </c:pt>
                <c:pt idx="10">
                  <c:v>99.459459459459453</c:v>
                </c:pt>
                <c:pt idx="11">
                  <c:v>99.459459459459453</c:v>
                </c:pt>
                <c:pt idx="12">
                  <c:v>99.459459459459453</c:v>
                </c:pt>
                <c:pt idx="13">
                  <c:v>99.459459459459453</c:v>
                </c:pt>
                <c:pt idx="14">
                  <c:v>99.459459459459453</c:v>
                </c:pt>
                <c:pt idx="15">
                  <c:v>99.459459459459453</c:v>
                </c:pt>
                <c:pt idx="16">
                  <c:v>98.918918918918905</c:v>
                </c:pt>
                <c:pt idx="17">
                  <c:v>98.918918918918905</c:v>
                </c:pt>
                <c:pt idx="18">
                  <c:v>98.918918918918905</c:v>
                </c:pt>
                <c:pt idx="19">
                  <c:v>98.918918918918905</c:v>
                </c:pt>
                <c:pt idx="20">
                  <c:v>98.918918918918905</c:v>
                </c:pt>
                <c:pt idx="21">
                  <c:v>98.918918918918905</c:v>
                </c:pt>
                <c:pt idx="22">
                  <c:v>97.837837837837824</c:v>
                </c:pt>
                <c:pt idx="23">
                  <c:v>97.837837837837824</c:v>
                </c:pt>
                <c:pt idx="24">
                  <c:v>97.837837837837824</c:v>
                </c:pt>
                <c:pt idx="25">
                  <c:v>97.297297297297277</c:v>
                </c:pt>
                <c:pt idx="26">
                  <c:v>97.027027027027003</c:v>
                </c:pt>
                <c:pt idx="27">
                  <c:v>97.027027027027003</c:v>
                </c:pt>
                <c:pt idx="28">
                  <c:v>97.027027027027003</c:v>
                </c:pt>
                <c:pt idx="29">
                  <c:v>95.675675675675649</c:v>
                </c:pt>
                <c:pt idx="30">
                  <c:v>95.675675675675649</c:v>
                </c:pt>
                <c:pt idx="31">
                  <c:v>95.675675675675649</c:v>
                </c:pt>
                <c:pt idx="32">
                  <c:v>95.405405405405375</c:v>
                </c:pt>
                <c:pt idx="33">
                  <c:v>95.405405405405375</c:v>
                </c:pt>
                <c:pt idx="34">
                  <c:v>95.405405405405375</c:v>
                </c:pt>
                <c:pt idx="35">
                  <c:v>95.405405405405375</c:v>
                </c:pt>
                <c:pt idx="36">
                  <c:v>94.054054054054021</c:v>
                </c:pt>
                <c:pt idx="37">
                  <c:v>94.054054054054021</c:v>
                </c:pt>
                <c:pt idx="38">
                  <c:v>93.783783783783747</c:v>
                </c:pt>
                <c:pt idx="39">
                  <c:v>92.97297297297294</c:v>
                </c:pt>
                <c:pt idx="40">
                  <c:v>92.97297297297294</c:v>
                </c:pt>
                <c:pt idx="41">
                  <c:v>92.97297297297294</c:v>
                </c:pt>
                <c:pt idx="42">
                  <c:v>91.891891891891859</c:v>
                </c:pt>
                <c:pt idx="43">
                  <c:v>89.18918918918915</c:v>
                </c:pt>
                <c:pt idx="44">
                  <c:v>89.18918918918915</c:v>
                </c:pt>
                <c:pt idx="45">
                  <c:v>89.18918918918915</c:v>
                </c:pt>
                <c:pt idx="46">
                  <c:v>86.216216216216182</c:v>
                </c:pt>
                <c:pt idx="47">
                  <c:v>85.945945945945908</c:v>
                </c:pt>
                <c:pt idx="48">
                  <c:v>85.945945945945908</c:v>
                </c:pt>
                <c:pt idx="49">
                  <c:v>85.945945945945908</c:v>
                </c:pt>
                <c:pt idx="50">
                  <c:v>85.135135135135101</c:v>
                </c:pt>
                <c:pt idx="51">
                  <c:v>76.756756756756715</c:v>
                </c:pt>
                <c:pt idx="52">
                  <c:v>76.756756756756715</c:v>
                </c:pt>
                <c:pt idx="53">
                  <c:v>76.486486486486442</c:v>
                </c:pt>
                <c:pt idx="54">
                  <c:v>75.945945945945894</c:v>
                </c:pt>
                <c:pt idx="55">
                  <c:v>75.945945945945894</c:v>
                </c:pt>
                <c:pt idx="56">
                  <c:v>74.59459459459454</c:v>
                </c:pt>
                <c:pt idx="57">
                  <c:v>63.243243243243185</c:v>
                </c:pt>
                <c:pt idx="58">
                  <c:v>62.432432432432371</c:v>
                </c:pt>
                <c:pt idx="59">
                  <c:v>61.891891891891831</c:v>
                </c:pt>
                <c:pt idx="60">
                  <c:v>57.837837837837775</c:v>
                </c:pt>
                <c:pt idx="61">
                  <c:v>57.567567567567501</c:v>
                </c:pt>
                <c:pt idx="62">
                  <c:v>57.567567567567501</c:v>
                </c:pt>
                <c:pt idx="63">
                  <c:v>57.567567567567501</c:v>
                </c:pt>
                <c:pt idx="64">
                  <c:v>52.432432432432364</c:v>
                </c:pt>
                <c:pt idx="65">
                  <c:v>49.189189189189122</c:v>
                </c:pt>
                <c:pt idx="66">
                  <c:v>47.837837837837768</c:v>
                </c:pt>
                <c:pt idx="67">
                  <c:v>42.16216216216209</c:v>
                </c:pt>
                <c:pt idx="68">
                  <c:v>38.648648648648575</c:v>
                </c:pt>
                <c:pt idx="69">
                  <c:v>38.648648648648575</c:v>
                </c:pt>
                <c:pt idx="70">
                  <c:v>38.648648648648575</c:v>
                </c:pt>
                <c:pt idx="71">
                  <c:v>28.378378378378304</c:v>
                </c:pt>
                <c:pt idx="72">
                  <c:v>24.324324324324252</c:v>
                </c:pt>
                <c:pt idx="73">
                  <c:v>22.972972972972901</c:v>
                </c:pt>
                <c:pt idx="74">
                  <c:v>20.540540540540469</c:v>
                </c:pt>
                <c:pt idx="75">
                  <c:v>15.405405405405334</c:v>
                </c:pt>
                <c:pt idx="76">
                  <c:v>15.405405405405334</c:v>
                </c:pt>
                <c:pt idx="77">
                  <c:v>15.405405405405334</c:v>
                </c:pt>
                <c:pt idx="78">
                  <c:v>6.2162162162161447</c:v>
                </c:pt>
                <c:pt idx="79">
                  <c:v>2.1621621621620903</c:v>
                </c:pt>
                <c:pt idx="80">
                  <c:v>1.0810810810810092</c:v>
                </c:pt>
                <c:pt idx="81">
                  <c:v>0.81081081081073891</c:v>
                </c:pt>
                <c:pt idx="82">
                  <c:v>0.54054054054046863</c:v>
                </c:pt>
                <c:pt idx="83">
                  <c:v>0.54054054054046863</c:v>
                </c:pt>
                <c:pt idx="84">
                  <c:v>0.54054054054046863</c:v>
                </c:pt>
                <c:pt idx="85">
                  <c:v>-7.1942451995710144E-14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BF8-497E-B671-F8057304D94A}"/>
            </c:ext>
          </c:extLst>
        </c:ser>
        <c:ser>
          <c:idx val="1"/>
          <c:order val="1"/>
          <c:tx>
            <c:strRef>
              <c:f>'Figure 1b'!$U$3</c:f>
              <c:strCache>
                <c:ptCount val="1"/>
                <c:pt idx="0">
                  <c:v>DD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1b'!$U$4:$U$203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99.34210526315789</c:v>
                </c:pt>
                <c:pt idx="16">
                  <c:v>99.34210526315789</c:v>
                </c:pt>
                <c:pt idx="17">
                  <c:v>99.34210526315789</c:v>
                </c:pt>
                <c:pt idx="18">
                  <c:v>99.34210526315789</c:v>
                </c:pt>
                <c:pt idx="19">
                  <c:v>99.34210526315789</c:v>
                </c:pt>
                <c:pt idx="20">
                  <c:v>99.34210526315789</c:v>
                </c:pt>
                <c:pt idx="21">
                  <c:v>98.026315789473685</c:v>
                </c:pt>
                <c:pt idx="22">
                  <c:v>98.026315789473685</c:v>
                </c:pt>
                <c:pt idx="23">
                  <c:v>98.026315789473685</c:v>
                </c:pt>
                <c:pt idx="24">
                  <c:v>98.026315789473685</c:v>
                </c:pt>
                <c:pt idx="25">
                  <c:v>98.026315789473685</c:v>
                </c:pt>
                <c:pt idx="26">
                  <c:v>98.026315789473685</c:v>
                </c:pt>
                <c:pt idx="27">
                  <c:v>98.026315789473685</c:v>
                </c:pt>
                <c:pt idx="28">
                  <c:v>96.71052631578948</c:v>
                </c:pt>
                <c:pt idx="29">
                  <c:v>96.05263157894737</c:v>
                </c:pt>
                <c:pt idx="30">
                  <c:v>96.05263157894737</c:v>
                </c:pt>
                <c:pt idx="31">
                  <c:v>95.39473684210526</c:v>
                </c:pt>
                <c:pt idx="32">
                  <c:v>95.39473684210526</c:v>
                </c:pt>
                <c:pt idx="33">
                  <c:v>95.39473684210526</c:v>
                </c:pt>
                <c:pt idx="34">
                  <c:v>95.39473684210526</c:v>
                </c:pt>
                <c:pt idx="35">
                  <c:v>94.73684210526315</c:v>
                </c:pt>
                <c:pt idx="36">
                  <c:v>94.73684210526315</c:v>
                </c:pt>
                <c:pt idx="37">
                  <c:v>94.078947368421041</c:v>
                </c:pt>
                <c:pt idx="38">
                  <c:v>94.078947368421041</c:v>
                </c:pt>
                <c:pt idx="39">
                  <c:v>93.421052631578931</c:v>
                </c:pt>
                <c:pt idx="40">
                  <c:v>93.421052631578931</c:v>
                </c:pt>
                <c:pt idx="41">
                  <c:v>93.421052631578931</c:v>
                </c:pt>
                <c:pt idx="42">
                  <c:v>93.421052631578931</c:v>
                </c:pt>
                <c:pt idx="43">
                  <c:v>93.421052631578931</c:v>
                </c:pt>
                <c:pt idx="44">
                  <c:v>93.421052631578931</c:v>
                </c:pt>
                <c:pt idx="45">
                  <c:v>92.763157894736821</c:v>
                </c:pt>
                <c:pt idx="46">
                  <c:v>92.763157894736821</c:v>
                </c:pt>
                <c:pt idx="47">
                  <c:v>92.763157894736821</c:v>
                </c:pt>
                <c:pt idx="48">
                  <c:v>92.763157894736821</c:v>
                </c:pt>
                <c:pt idx="49">
                  <c:v>88.815789473684191</c:v>
                </c:pt>
                <c:pt idx="50">
                  <c:v>88.157894736842081</c:v>
                </c:pt>
                <c:pt idx="51">
                  <c:v>88.157894736842081</c:v>
                </c:pt>
                <c:pt idx="52">
                  <c:v>88.157894736842081</c:v>
                </c:pt>
                <c:pt idx="53">
                  <c:v>86.842105263157876</c:v>
                </c:pt>
                <c:pt idx="54">
                  <c:v>86.842105263157876</c:v>
                </c:pt>
                <c:pt idx="55">
                  <c:v>86.842105263157876</c:v>
                </c:pt>
                <c:pt idx="56">
                  <c:v>85.526315789473671</c:v>
                </c:pt>
                <c:pt idx="57">
                  <c:v>84.868421052631561</c:v>
                </c:pt>
                <c:pt idx="58">
                  <c:v>83.552631578947356</c:v>
                </c:pt>
                <c:pt idx="59">
                  <c:v>82.23684210526315</c:v>
                </c:pt>
                <c:pt idx="60">
                  <c:v>81.578947368421041</c:v>
                </c:pt>
                <c:pt idx="61">
                  <c:v>81.578947368421041</c:v>
                </c:pt>
                <c:pt idx="62">
                  <c:v>81.578947368421041</c:v>
                </c:pt>
                <c:pt idx="63">
                  <c:v>76.973684210526301</c:v>
                </c:pt>
                <c:pt idx="64">
                  <c:v>75.657894736842096</c:v>
                </c:pt>
                <c:pt idx="65">
                  <c:v>74.34210526315789</c:v>
                </c:pt>
                <c:pt idx="66">
                  <c:v>67.763157894736835</c:v>
                </c:pt>
                <c:pt idx="67">
                  <c:v>63.157894736842096</c:v>
                </c:pt>
                <c:pt idx="68">
                  <c:v>63.157894736842096</c:v>
                </c:pt>
                <c:pt idx="69">
                  <c:v>63.157894736842096</c:v>
                </c:pt>
                <c:pt idx="70">
                  <c:v>51.315789473684205</c:v>
                </c:pt>
                <c:pt idx="71">
                  <c:v>48.684210526315788</c:v>
                </c:pt>
                <c:pt idx="72">
                  <c:v>46.05263157894737</c:v>
                </c:pt>
                <c:pt idx="73">
                  <c:v>41.44736842105263</c:v>
                </c:pt>
                <c:pt idx="74">
                  <c:v>38.815789473684212</c:v>
                </c:pt>
                <c:pt idx="75">
                  <c:v>38.815789473684212</c:v>
                </c:pt>
                <c:pt idx="76">
                  <c:v>38.815789473684212</c:v>
                </c:pt>
                <c:pt idx="77">
                  <c:v>22.368421052631579</c:v>
                </c:pt>
                <c:pt idx="78">
                  <c:v>14.473684210526315</c:v>
                </c:pt>
                <c:pt idx="79">
                  <c:v>11.842105263157894</c:v>
                </c:pt>
                <c:pt idx="80">
                  <c:v>9.2105263157894726</c:v>
                </c:pt>
                <c:pt idx="81">
                  <c:v>4.6052631578947363</c:v>
                </c:pt>
                <c:pt idx="82">
                  <c:v>4.6052631578947363</c:v>
                </c:pt>
                <c:pt idx="83">
                  <c:v>4.6052631578947363</c:v>
                </c:pt>
                <c:pt idx="8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BF8-497E-B671-F8057304D94A}"/>
            </c:ext>
          </c:extLst>
        </c:ser>
        <c:ser>
          <c:idx val="2"/>
          <c:order val="2"/>
          <c:tx>
            <c:strRef>
              <c:f>'Figure 1b'!$V$3</c:f>
              <c:strCache>
                <c:ptCount val="1"/>
                <c:pt idx="0">
                  <c:v>18°C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1b'!$V$4:$V$203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97.709923664122144</c:v>
                </c:pt>
                <c:pt idx="11">
                  <c:v>97.709923664122144</c:v>
                </c:pt>
                <c:pt idx="12">
                  <c:v>97.709923664122144</c:v>
                </c:pt>
                <c:pt idx="13">
                  <c:v>96.946564885496187</c:v>
                </c:pt>
                <c:pt idx="14">
                  <c:v>96.946564885496187</c:v>
                </c:pt>
                <c:pt idx="15">
                  <c:v>96.946564885496187</c:v>
                </c:pt>
                <c:pt idx="16">
                  <c:v>96.946564885496187</c:v>
                </c:pt>
                <c:pt idx="17">
                  <c:v>96.946564885496187</c:v>
                </c:pt>
                <c:pt idx="18">
                  <c:v>96.946564885496187</c:v>
                </c:pt>
                <c:pt idx="19">
                  <c:v>96.946564885496187</c:v>
                </c:pt>
                <c:pt idx="20">
                  <c:v>96.946564885496187</c:v>
                </c:pt>
                <c:pt idx="21">
                  <c:v>96.946564885496187</c:v>
                </c:pt>
                <c:pt idx="22">
                  <c:v>96.18320610687023</c:v>
                </c:pt>
                <c:pt idx="23">
                  <c:v>96.18320610687023</c:v>
                </c:pt>
                <c:pt idx="24">
                  <c:v>96.18320610687023</c:v>
                </c:pt>
                <c:pt idx="25">
                  <c:v>96.18320610687023</c:v>
                </c:pt>
                <c:pt idx="26">
                  <c:v>96.18320610687023</c:v>
                </c:pt>
                <c:pt idx="27">
                  <c:v>96.18320610687023</c:v>
                </c:pt>
                <c:pt idx="28">
                  <c:v>96.18320610687023</c:v>
                </c:pt>
                <c:pt idx="29">
                  <c:v>96.18320610687023</c:v>
                </c:pt>
                <c:pt idx="30">
                  <c:v>96.18320610687023</c:v>
                </c:pt>
                <c:pt idx="31">
                  <c:v>96.18320610687023</c:v>
                </c:pt>
                <c:pt idx="32">
                  <c:v>96.18320610687023</c:v>
                </c:pt>
                <c:pt idx="33">
                  <c:v>96.18320610687023</c:v>
                </c:pt>
                <c:pt idx="34">
                  <c:v>95.419847328244273</c:v>
                </c:pt>
                <c:pt idx="35">
                  <c:v>95.419847328244273</c:v>
                </c:pt>
                <c:pt idx="36">
                  <c:v>95.419847328244273</c:v>
                </c:pt>
                <c:pt idx="37">
                  <c:v>95.419847328244273</c:v>
                </c:pt>
                <c:pt idx="38">
                  <c:v>94.656488549618317</c:v>
                </c:pt>
                <c:pt idx="39">
                  <c:v>94.656488549618317</c:v>
                </c:pt>
                <c:pt idx="40">
                  <c:v>94.656488549618317</c:v>
                </c:pt>
                <c:pt idx="41">
                  <c:v>94.656488549618317</c:v>
                </c:pt>
                <c:pt idx="42">
                  <c:v>94.656488549618317</c:v>
                </c:pt>
                <c:pt idx="43">
                  <c:v>93.89312977099236</c:v>
                </c:pt>
                <c:pt idx="44">
                  <c:v>93.89312977099236</c:v>
                </c:pt>
                <c:pt idx="45">
                  <c:v>93.89312977099236</c:v>
                </c:pt>
                <c:pt idx="46">
                  <c:v>93.89312977099236</c:v>
                </c:pt>
                <c:pt idx="47">
                  <c:v>93.89312977099236</c:v>
                </c:pt>
                <c:pt idx="48">
                  <c:v>92.366412213740446</c:v>
                </c:pt>
                <c:pt idx="49">
                  <c:v>92.366412213740446</c:v>
                </c:pt>
                <c:pt idx="50">
                  <c:v>91.603053435114489</c:v>
                </c:pt>
                <c:pt idx="51">
                  <c:v>91.603053435114489</c:v>
                </c:pt>
                <c:pt idx="52">
                  <c:v>91.603053435114489</c:v>
                </c:pt>
                <c:pt idx="53">
                  <c:v>91.603053435114489</c:v>
                </c:pt>
                <c:pt idx="54">
                  <c:v>91.603053435114489</c:v>
                </c:pt>
                <c:pt idx="55">
                  <c:v>91.603053435114489</c:v>
                </c:pt>
                <c:pt idx="56">
                  <c:v>90.839694656488533</c:v>
                </c:pt>
                <c:pt idx="57">
                  <c:v>90.839694656488533</c:v>
                </c:pt>
                <c:pt idx="58">
                  <c:v>90.076335877862576</c:v>
                </c:pt>
                <c:pt idx="59">
                  <c:v>89.312977099236619</c:v>
                </c:pt>
                <c:pt idx="60">
                  <c:v>89.312977099236619</c:v>
                </c:pt>
                <c:pt idx="61">
                  <c:v>89.312977099236619</c:v>
                </c:pt>
                <c:pt idx="62">
                  <c:v>87.786259541984705</c:v>
                </c:pt>
                <c:pt idx="63">
                  <c:v>87.786259541984705</c:v>
                </c:pt>
                <c:pt idx="64">
                  <c:v>87.022900763358749</c:v>
                </c:pt>
                <c:pt idx="65">
                  <c:v>87.022900763358749</c:v>
                </c:pt>
                <c:pt idx="66">
                  <c:v>87.022900763358749</c:v>
                </c:pt>
                <c:pt idx="67">
                  <c:v>87.022900763358749</c:v>
                </c:pt>
                <c:pt idx="68">
                  <c:v>87.022900763358749</c:v>
                </c:pt>
                <c:pt idx="69">
                  <c:v>87.022900763358749</c:v>
                </c:pt>
                <c:pt idx="70">
                  <c:v>86.259541984732792</c:v>
                </c:pt>
                <c:pt idx="71">
                  <c:v>85.496183206106835</c:v>
                </c:pt>
                <c:pt idx="72">
                  <c:v>84.732824427480878</c:v>
                </c:pt>
                <c:pt idx="73">
                  <c:v>83.206106870228965</c:v>
                </c:pt>
                <c:pt idx="74">
                  <c:v>83.206106870228965</c:v>
                </c:pt>
                <c:pt idx="75">
                  <c:v>83.206106870228965</c:v>
                </c:pt>
                <c:pt idx="76">
                  <c:v>81.679389312977051</c:v>
                </c:pt>
                <c:pt idx="77">
                  <c:v>78.625954198473238</c:v>
                </c:pt>
                <c:pt idx="78">
                  <c:v>78.625954198473238</c:v>
                </c:pt>
                <c:pt idx="79">
                  <c:v>77.862595419847281</c:v>
                </c:pt>
                <c:pt idx="80">
                  <c:v>77.862595419847281</c:v>
                </c:pt>
                <c:pt idx="81">
                  <c:v>77.862595419847281</c:v>
                </c:pt>
                <c:pt idx="82">
                  <c:v>77.862595419847281</c:v>
                </c:pt>
                <c:pt idx="83">
                  <c:v>77.862595419847281</c:v>
                </c:pt>
                <c:pt idx="84">
                  <c:v>74.045801526717511</c:v>
                </c:pt>
                <c:pt idx="85">
                  <c:v>74.045801526717511</c:v>
                </c:pt>
                <c:pt idx="86">
                  <c:v>74.045801526717511</c:v>
                </c:pt>
                <c:pt idx="87">
                  <c:v>74.045801526717511</c:v>
                </c:pt>
                <c:pt idx="88">
                  <c:v>74.045801526717511</c:v>
                </c:pt>
                <c:pt idx="89">
                  <c:v>74.045801526717511</c:v>
                </c:pt>
                <c:pt idx="90">
                  <c:v>71.755725190839655</c:v>
                </c:pt>
                <c:pt idx="91">
                  <c:v>70.229007633587742</c:v>
                </c:pt>
                <c:pt idx="92">
                  <c:v>69.465648854961785</c:v>
                </c:pt>
                <c:pt idx="93">
                  <c:v>69.465648854961785</c:v>
                </c:pt>
                <c:pt idx="94">
                  <c:v>67.938931297709871</c:v>
                </c:pt>
                <c:pt idx="95">
                  <c:v>67.938931297709871</c:v>
                </c:pt>
                <c:pt idx="96">
                  <c:v>67.938931297709871</c:v>
                </c:pt>
                <c:pt idx="97">
                  <c:v>64.885496183206058</c:v>
                </c:pt>
                <c:pt idx="98">
                  <c:v>64.122137404580101</c:v>
                </c:pt>
                <c:pt idx="99">
                  <c:v>62.595419847328195</c:v>
                </c:pt>
                <c:pt idx="100">
                  <c:v>61.832061068702238</c:v>
                </c:pt>
                <c:pt idx="101">
                  <c:v>61.832061068702238</c:v>
                </c:pt>
                <c:pt idx="102">
                  <c:v>61.832061068702238</c:v>
                </c:pt>
                <c:pt idx="103">
                  <c:v>61.832061068702238</c:v>
                </c:pt>
                <c:pt idx="104">
                  <c:v>57.251908396946511</c:v>
                </c:pt>
                <c:pt idx="105">
                  <c:v>57.251908396946511</c:v>
                </c:pt>
                <c:pt idx="106">
                  <c:v>55.725190839694605</c:v>
                </c:pt>
                <c:pt idx="107">
                  <c:v>54.198473282442698</c:v>
                </c:pt>
                <c:pt idx="108">
                  <c:v>53.435114503816742</c:v>
                </c:pt>
                <c:pt idx="109">
                  <c:v>53.435114503816742</c:v>
                </c:pt>
                <c:pt idx="110">
                  <c:v>53.435114503816742</c:v>
                </c:pt>
                <c:pt idx="111">
                  <c:v>50.381679389312922</c:v>
                </c:pt>
                <c:pt idx="112">
                  <c:v>48.854961832061015</c:v>
                </c:pt>
                <c:pt idx="113">
                  <c:v>46.564885496183152</c:v>
                </c:pt>
                <c:pt idx="114">
                  <c:v>41.221374045801475</c:v>
                </c:pt>
                <c:pt idx="115">
                  <c:v>29.770992366412163</c:v>
                </c:pt>
                <c:pt idx="116">
                  <c:v>29.770992366412163</c:v>
                </c:pt>
                <c:pt idx="117">
                  <c:v>29.770992366412163</c:v>
                </c:pt>
                <c:pt idx="118">
                  <c:v>28.244274809160252</c:v>
                </c:pt>
                <c:pt idx="119">
                  <c:v>26.717557251908346</c:v>
                </c:pt>
                <c:pt idx="120">
                  <c:v>25.954198473282393</c:v>
                </c:pt>
                <c:pt idx="121">
                  <c:v>25.190839694656439</c:v>
                </c:pt>
                <c:pt idx="122">
                  <c:v>25.190839694656439</c:v>
                </c:pt>
                <c:pt idx="123">
                  <c:v>25.190839694656439</c:v>
                </c:pt>
                <c:pt idx="124">
                  <c:v>25.190839694656439</c:v>
                </c:pt>
                <c:pt idx="125">
                  <c:v>22.137404580152623</c:v>
                </c:pt>
                <c:pt idx="126">
                  <c:v>20.610687022900713</c:v>
                </c:pt>
                <c:pt idx="127">
                  <c:v>20.610687022900713</c:v>
                </c:pt>
                <c:pt idx="128">
                  <c:v>18.32061068702285</c:v>
                </c:pt>
                <c:pt idx="129">
                  <c:v>18.32061068702285</c:v>
                </c:pt>
                <c:pt idx="130">
                  <c:v>18.32061068702285</c:v>
                </c:pt>
                <c:pt idx="131">
                  <c:v>18.32061068702285</c:v>
                </c:pt>
                <c:pt idx="132">
                  <c:v>12.213740458015216</c:v>
                </c:pt>
                <c:pt idx="133">
                  <c:v>6.8702290076335375</c:v>
                </c:pt>
                <c:pt idx="134">
                  <c:v>6.8702290076335375</c:v>
                </c:pt>
                <c:pt idx="135">
                  <c:v>6.1068702290075834</c:v>
                </c:pt>
                <c:pt idx="136">
                  <c:v>4.5801526717556751</c:v>
                </c:pt>
                <c:pt idx="137">
                  <c:v>4.5801526717556751</c:v>
                </c:pt>
                <c:pt idx="138">
                  <c:v>4.5801526717556751</c:v>
                </c:pt>
                <c:pt idx="139">
                  <c:v>3.0534351145037668</c:v>
                </c:pt>
                <c:pt idx="140">
                  <c:v>1.5267175572518585</c:v>
                </c:pt>
                <c:pt idx="141">
                  <c:v>1.5267175572518585</c:v>
                </c:pt>
                <c:pt idx="142">
                  <c:v>1.5267175572518585</c:v>
                </c:pt>
                <c:pt idx="143">
                  <c:v>-4.9737991503207013E-14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BF8-497E-B671-F8057304D94A}"/>
            </c:ext>
          </c:extLst>
        </c:ser>
        <c:ser>
          <c:idx val="3"/>
          <c:order val="3"/>
          <c:tx>
            <c:strRef>
              <c:f>'Figure 1b'!$W$3</c:f>
              <c:strCache>
                <c:ptCount val="1"/>
                <c:pt idx="0">
                  <c:v>3G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1b'!$W$4:$W$203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99.416909620991248</c:v>
                </c:pt>
                <c:pt idx="6">
                  <c:v>98.250728862973759</c:v>
                </c:pt>
                <c:pt idx="7">
                  <c:v>97.959183673469383</c:v>
                </c:pt>
                <c:pt idx="8">
                  <c:v>97.959183673469383</c:v>
                </c:pt>
                <c:pt idx="9">
                  <c:v>97.667638483965007</c:v>
                </c:pt>
                <c:pt idx="10">
                  <c:v>97.667638483965007</c:v>
                </c:pt>
                <c:pt idx="11">
                  <c:v>97.667638483965007</c:v>
                </c:pt>
                <c:pt idx="12">
                  <c:v>97.667638483965007</c:v>
                </c:pt>
                <c:pt idx="13">
                  <c:v>97.667638483965007</c:v>
                </c:pt>
                <c:pt idx="14">
                  <c:v>97.667638483965007</c:v>
                </c:pt>
                <c:pt idx="15">
                  <c:v>97.667638483965007</c:v>
                </c:pt>
                <c:pt idx="16">
                  <c:v>97.376093294460631</c:v>
                </c:pt>
                <c:pt idx="17">
                  <c:v>97.376093294460631</c:v>
                </c:pt>
                <c:pt idx="18">
                  <c:v>97.376093294460631</c:v>
                </c:pt>
                <c:pt idx="19">
                  <c:v>96.501457725947517</c:v>
                </c:pt>
                <c:pt idx="20">
                  <c:v>96.501457725947517</c:v>
                </c:pt>
                <c:pt idx="21">
                  <c:v>96.501457725947517</c:v>
                </c:pt>
                <c:pt idx="22">
                  <c:v>96.501457725947517</c:v>
                </c:pt>
                <c:pt idx="23">
                  <c:v>96.501457725947517</c:v>
                </c:pt>
                <c:pt idx="24">
                  <c:v>96.501457725947517</c:v>
                </c:pt>
                <c:pt idx="25">
                  <c:v>96.209912536443142</c:v>
                </c:pt>
                <c:pt idx="26">
                  <c:v>96.209912536443142</c:v>
                </c:pt>
                <c:pt idx="27">
                  <c:v>96.209912536443142</c:v>
                </c:pt>
                <c:pt idx="28">
                  <c:v>96.209912536443142</c:v>
                </c:pt>
                <c:pt idx="29">
                  <c:v>95.62682215743439</c:v>
                </c:pt>
                <c:pt idx="30">
                  <c:v>95.62682215743439</c:v>
                </c:pt>
                <c:pt idx="31">
                  <c:v>95.62682215743439</c:v>
                </c:pt>
                <c:pt idx="32">
                  <c:v>93.877551020408148</c:v>
                </c:pt>
                <c:pt idx="33">
                  <c:v>92.128279883381907</c:v>
                </c:pt>
                <c:pt idx="34">
                  <c:v>92.128279883381907</c:v>
                </c:pt>
                <c:pt idx="35">
                  <c:v>90.962099125364418</c:v>
                </c:pt>
                <c:pt idx="36">
                  <c:v>88.921282798833801</c:v>
                </c:pt>
                <c:pt idx="37">
                  <c:v>88.921282798833801</c:v>
                </c:pt>
                <c:pt idx="38">
                  <c:v>88.921282798833801</c:v>
                </c:pt>
                <c:pt idx="39">
                  <c:v>87.463556851311935</c:v>
                </c:pt>
                <c:pt idx="40">
                  <c:v>86.00583090379007</c:v>
                </c:pt>
                <c:pt idx="41">
                  <c:v>85.131195335276956</c:v>
                </c:pt>
                <c:pt idx="42">
                  <c:v>84.256559766763843</c:v>
                </c:pt>
                <c:pt idx="43">
                  <c:v>82.798833819241977</c:v>
                </c:pt>
                <c:pt idx="44">
                  <c:v>82.798833819241977</c:v>
                </c:pt>
                <c:pt idx="45">
                  <c:v>82.798833819241977</c:v>
                </c:pt>
                <c:pt idx="46">
                  <c:v>80.174927113702623</c:v>
                </c:pt>
                <c:pt idx="47">
                  <c:v>78.425655976676381</c:v>
                </c:pt>
                <c:pt idx="48">
                  <c:v>78.134110787172006</c:v>
                </c:pt>
                <c:pt idx="49">
                  <c:v>78.134110787172006</c:v>
                </c:pt>
                <c:pt idx="50">
                  <c:v>77.551020408163254</c:v>
                </c:pt>
                <c:pt idx="51">
                  <c:v>77.551020408163254</c:v>
                </c:pt>
                <c:pt idx="52">
                  <c:v>77.551020408163254</c:v>
                </c:pt>
                <c:pt idx="53">
                  <c:v>76.384839650145764</c:v>
                </c:pt>
                <c:pt idx="54">
                  <c:v>75.218658892128275</c:v>
                </c:pt>
                <c:pt idx="55">
                  <c:v>74.927113702623899</c:v>
                </c:pt>
                <c:pt idx="56">
                  <c:v>74.344023323615147</c:v>
                </c:pt>
                <c:pt idx="57">
                  <c:v>73.760932944606395</c:v>
                </c:pt>
                <c:pt idx="58">
                  <c:v>73.760932944606395</c:v>
                </c:pt>
                <c:pt idx="59">
                  <c:v>73.760932944606395</c:v>
                </c:pt>
                <c:pt idx="60">
                  <c:v>71.13702623906704</c:v>
                </c:pt>
                <c:pt idx="61">
                  <c:v>68.513119533527686</c:v>
                </c:pt>
                <c:pt idx="62">
                  <c:v>66.763848396501444</c:v>
                </c:pt>
                <c:pt idx="63">
                  <c:v>65.306122448979579</c:v>
                </c:pt>
                <c:pt idx="64">
                  <c:v>60.641399416909607</c:v>
                </c:pt>
                <c:pt idx="65">
                  <c:v>59.766763848396486</c:v>
                </c:pt>
                <c:pt idx="66">
                  <c:v>59.766763848396486</c:v>
                </c:pt>
                <c:pt idx="67">
                  <c:v>59.766763848396486</c:v>
                </c:pt>
                <c:pt idx="68">
                  <c:v>51.020408163265287</c:v>
                </c:pt>
                <c:pt idx="69">
                  <c:v>49.854227405247798</c:v>
                </c:pt>
                <c:pt idx="70">
                  <c:v>46.064139941690947</c:v>
                </c:pt>
                <c:pt idx="71">
                  <c:v>43.731778425655961</c:v>
                </c:pt>
                <c:pt idx="72">
                  <c:v>41.69096209912535</c:v>
                </c:pt>
                <c:pt idx="73">
                  <c:v>41.69096209912535</c:v>
                </c:pt>
                <c:pt idx="74">
                  <c:v>39.358600583090364</c:v>
                </c:pt>
                <c:pt idx="75">
                  <c:v>30.612244897959169</c:v>
                </c:pt>
                <c:pt idx="76">
                  <c:v>30.029154518950424</c:v>
                </c:pt>
                <c:pt idx="77">
                  <c:v>27.98833819241981</c:v>
                </c:pt>
                <c:pt idx="78">
                  <c:v>25.947521865889197</c:v>
                </c:pt>
                <c:pt idx="79">
                  <c:v>25.072886297376076</c:v>
                </c:pt>
                <c:pt idx="80">
                  <c:v>25.072886297376076</c:v>
                </c:pt>
                <c:pt idx="81">
                  <c:v>25.072886297376076</c:v>
                </c:pt>
                <c:pt idx="82">
                  <c:v>12.244897959183657</c:v>
                </c:pt>
                <c:pt idx="83">
                  <c:v>5.5393586005830739</c:v>
                </c:pt>
                <c:pt idx="84">
                  <c:v>5.5393586005830739</c:v>
                </c:pt>
                <c:pt idx="85">
                  <c:v>5.5393586005830739</c:v>
                </c:pt>
                <c:pt idx="86">
                  <c:v>2.0408163265305959</c:v>
                </c:pt>
                <c:pt idx="87">
                  <c:v>2.0408163265305959</c:v>
                </c:pt>
                <c:pt idx="88">
                  <c:v>2.0408163265305959</c:v>
                </c:pt>
                <c:pt idx="89">
                  <c:v>-1.6431300764452317E-14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BF8-497E-B671-F8057304D94A}"/>
            </c:ext>
          </c:extLst>
        </c:ser>
        <c:ser>
          <c:idx val="4"/>
          <c:order val="4"/>
          <c:tx>
            <c:strRef>
              <c:f>'Figure 1b'!$X$3</c:f>
              <c:strCache>
                <c:ptCount val="1"/>
                <c:pt idx="0">
                  <c:v>DR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1b'!$X$4:$X$203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99.408284023668642</c:v>
                </c:pt>
                <c:pt idx="15">
                  <c:v>99.408284023668642</c:v>
                </c:pt>
                <c:pt idx="16">
                  <c:v>99.112426035502963</c:v>
                </c:pt>
                <c:pt idx="17">
                  <c:v>99.112426035502963</c:v>
                </c:pt>
                <c:pt idx="18">
                  <c:v>98.520710059171606</c:v>
                </c:pt>
                <c:pt idx="19">
                  <c:v>98.520710059171606</c:v>
                </c:pt>
                <c:pt idx="20">
                  <c:v>98.520710059171606</c:v>
                </c:pt>
                <c:pt idx="21">
                  <c:v>98.224852071005927</c:v>
                </c:pt>
                <c:pt idx="22">
                  <c:v>97.928994082840248</c:v>
                </c:pt>
                <c:pt idx="23">
                  <c:v>97.041420118343211</c:v>
                </c:pt>
                <c:pt idx="24">
                  <c:v>96.745562130177532</c:v>
                </c:pt>
                <c:pt idx="25">
                  <c:v>96.449704142011853</c:v>
                </c:pt>
                <c:pt idx="26">
                  <c:v>96.449704142011853</c:v>
                </c:pt>
                <c:pt idx="27">
                  <c:v>96.449704142011853</c:v>
                </c:pt>
                <c:pt idx="28">
                  <c:v>95.857988165680496</c:v>
                </c:pt>
                <c:pt idx="29">
                  <c:v>94.378698224852087</c:v>
                </c:pt>
                <c:pt idx="30">
                  <c:v>93.491124260355051</c:v>
                </c:pt>
                <c:pt idx="31">
                  <c:v>93.195266272189372</c:v>
                </c:pt>
                <c:pt idx="32">
                  <c:v>92.899408284023693</c:v>
                </c:pt>
                <c:pt idx="33">
                  <c:v>92.899408284023693</c:v>
                </c:pt>
                <c:pt idx="34">
                  <c:v>92.603550295858014</c:v>
                </c:pt>
                <c:pt idx="35">
                  <c:v>92.307692307692335</c:v>
                </c:pt>
                <c:pt idx="36">
                  <c:v>89.053254437869853</c:v>
                </c:pt>
                <c:pt idx="37">
                  <c:v>87.869822485207138</c:v>
                </c:pt>
                <c:pt idx="38">
                  <c:v>86.982248520710101</c:v>
                </c:pt>
                <c:pt idx="39">
                  <c:v>86.094674556213064</c:v>
                </c:pt>
                <c:pt idx="40">
                  <c:v>85.798816568047386</c:v>
                </c:pt>
                <c:pt idx="41">
                  <c:v>85.502958579881707</c:v>
                </c:pt>
                <c:pt idx="42">
                  <c:v>85.207100591716028</c:v>
                </c:pt>
                <c:pt idx="43">
                  <c:v>83.43195266272194</c:v>
                </c:pt>
                <c:pt idx="44">
                  <c:v>82.840236686390583</c:v>
                </c:pt>
                <c:pt idx="45">
                  <c:v>82.544378698224904</c:v>
                </c:pt>
                <c:pt idx="46">
                  <c:v>82.248520710059225</c:v>
                </c:pt>
                <c:pt idx="47">
                  <c:v>82.248520710059225</c:v>
                </c:pt>
                <c:pt idx="48">
                  <c:v>82.248520710059225</c:v>
                </c:pt>
                <c:pt idx="49">
                  <c:v>81.656804733727867</c:v>
                </c:pt>
                <c:pt idx="50">
                  <c:v>78.698224852071064</c:v>
                </c:pt>
                <c:pt idx="51">
                  <c:v>77.810650887574027</c:v>
                </c:pt>
                <c:pt idx="52">
                  <c:v>76.627218934911312</c:v>
                </c:pt>
                <c:pt idx="53">
                  <c:v>76.035502958579954</c:v>
                </c:pt>
                <c:pt idx="54">
                  <c:v>76.035502958579954</c:v>
                </c:pt>
                <c:pt idx="55">
                  <c:v>75.443786982248596</c:v>
                </c:pt>
                <c:pt idx="56">
                  <c:v>74.55621301775156</c:v>
                </c:pt>
                <c:pt idx="57">
                  <c:v>71.301775147929078</c:v>
                </c:pt>
                <c:pt idx="58">
                  <c:v>70.414201183432041</c:v>
                </c:pt>
                <c:pt idx="59">
                  <c:v>68.343195266272275</c:v>
                </c:pt>
                <c:pt idx="60">
                  <c:v>67.15976331360956</c:v>
                </c:pt>
                <c:pt idx="61">
                  <c:v>65.680473372781151</c:v>
                </c:pt>
                <c:pt idx="62">
                  <c:v>57.100591715976421</c:v>
                </c:pt>
                <c:pt idx="63">
                  <c:v>53.550295857988253</c:v>
                </c:pt>
                <c:pt idx="64">
                  <c:v>50.59171597633145</c:v>
                </c:pt>
                <c:pt idx="65">
                  <c:v>45.266272189349202</c:v>
                </c:pt>
                <c:pt idx="66">
                  <c:v>38.461538461538552</c:v>
                </c:pt>
                <c:pt idx="67">
                  <c:v>36.982248520710151</c:v>
                </c:pt>
                <c:pt idx="68">
                  <c:v>35.502958579881749</c:v>
                </c:pt>
                <c:pt idx="69">
                  <c:v>35.502958579881749</c:v>
                </c:pt>
                <c:pt idx="70">
                  <c:v>21.597633136094768</c:v>
                </c:pt>
                <c:pt idx="71">
                  <c:v>16.863905325443881</c:v>
                </c:pt>
                <c:pt idx="72">
                  <c:v>15.384615384615479</c:v>
                </c:pt>
                <c:pt idx="73">
                  <c:v>9.4674556213018697</c:v>
                </c:pt>
                <c:pt idx="74">
                  <c:v>5.621301775148023</c:v>
                </c:pt>
                <c:pt idx="75">
                  <c:v>4.4378698224853013</c:v>
                </c:pt>
                <c:pt idx="76">
                  <c:v>3.8461538461539404</c:v>
                </c:pt>
                <c:pt idx="77">
                  <c:v>3.8461538461539404</c:v>
                </c:pt>
                <c:pt idx="78">
                  <c:v>2.366863905325538</c:v>
                </c:pt>
                <c:pt idx="79">
                  <c:v>1.4792899408284965</c:v>
                </c:pt>
                <c:pt idx="80">
                  <c:v>0.88757396449713555</c:v>
                </c:pt>
                <c:pt idx="81">
                  <c:v>0.59171597633145501</c:v>
                </c:pt>
                <c:pt idx="82">
                  <c:v>9.4035890185750759E-14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BF8-497E-B671-F8057304D94A}"/>
            </c:ext>
          </c:extLst>
        </c:ser>
        <c:ser>
          <c:idx val="5"/>
          <c:order val="5"/>
          <c:tx>
            <c:strRef>
              <c:f>'Figure 1b'!$Y$3</c:f>
              <c:strCache>
                <c:ptCount val="1"/>
                <c:pt idx="0">
                  <c:v>18°C, DD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1b'!$Y$4:$Y$203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97.183098591549296</c:v>
                </c:pt>
                <c:pt idx="10">
                  <c:v>97.183098591549296</c:v>
                </c:pt>
                <c:pt idx="11">
                  <c:v>97.183098591549296</c:v>
                </c:pt>
                <c:pt idx="12">
                  <c:v>97.183098591549296</c:v>
                </c:pt>
                <c:pt idx="13">
                  <c:v>94.835680751173712</c:v>
                </c:pt>
                <c:pt idx="14">
                  <c:v>94.835680751173712</c:v>
                </c:pt>
                <c:pt idx="15">
                  <c:v>94.835680751173712</c:v>
                </c:pt>
                <c:pt idx="16">
                  <c:v>94.835680751173712</c:v>
                </c:pt>
                <c:pt idx="17">
                  <c:v>94.835680751173712</c:v>
                </c:pt>
                <c:pt idx="18">
                  <c:v>94.835680751173712</c:v>
                </c:pt>
                <c:pt idx="19">
                  <c:v>94.835680751173712</c:v>
                </c:pt>
                <c:pt idx="20">
                  <c:v>93.427230046948353</c:v>
                </c:pt>
                <c:pt idx="21">
                  <c:v>92.957746478873233</c:v>
                </c:pt>
                <c:pt idx="22">
                  <c:v>92.488262910798113</c:v>
                </c:pt>
                <c:pt idx="23">
                  <c:v>92.018779342722993</c:v>
                </c:pt>
                <c:pt idx="24">
                  <c:v>92.018779342722993</c:v>
                </c:pt>
                <c:pt idx="25">
                  <c:v>92.018779342722993</c:v>
                </c:pt>
                <c:pt idx="26">
                  <c:v>92.018779342722993</c:v>
                </c:pt>
                <c:pt idx="27">
                  <c:v>86.384976525821585</c:v>
                </c:pt>
                <c:pt idx="28">
                  <c:v>85.446009389671346</c:v>
                </c:pt>
                <c:pt idx="29">
                  <c:v>83.568075117370881</c:v>
                </c:pt>
                <c:pt idx="30">
                  <c:v>80.281690140845058</c:v>
                </c:pt>
                <c:pt idx="31">
                  <c:v>80.281690140845058</c:v>
                </c:pt>
                <c:pt idx="32">
                  <c:v>80.281690140845058</c:v>
                </c:pt>
                <c:pt idx="33">
                  <c:v>80.281690140845058</c:v>
                </c:pt>
                <c:pt idx="34">
                  <c:v>80.281690140845058</c:v>
                </c:pt>
                <c:pt idx="35">
                  <c:v>80.281690140845058</c:v>
                </c:pt>
                <c:pt idx="36">
                  <c:v>80.281690140845058</c:v>
                </c:pt>
                <c:pt idx="37">
                  <c:v>80.281690140845058</c:v>
                </c:pt>
                <c:pt idx="38">
                  <c:v>80.281690140845058</c:v>
                </c:pt>
                <c:pt idx="39">
                  <c:v>80.281690140845058</c:v>
                </c:pt>
                <c:pt idx="40">
                  <c:v>79.812206572769938</c:v>
                </c:pt>
                <c:pt idx="41">
                  <c:v>78.873239436619698</c:v>
                </c:pt>
                <c:pt idx="42">
                  <c:v>78.873239436619698</c:v>
                </c:pt>
                <c:pt idx="43">
                  <c:v>76.056338028168994</c:v>
                </c:pt>
                <c:pt idx="44">
                  <c:v>76.056338028168994</c:v>
                </c:pt>
                <c:pt idx="45">
                  <c:v>76.056338028168994</c:v>
                </c:pt>
                <c:pt idx="46">
                  <c:v>75.586854460093875</c:v>
                </c:pt>
                <c:pt idx="47">
                  <c:v>75.586854460093875</c:v>
                </c:pt>
                <c:pt idx="48">
                  <c:v>75.586854460093875</c:v>
                </c:pt>
                <c:pt idx="49">
                  <c:v>75.586854460093875</c:v>
                </c:pt>
                <c:pt idx="50">
                  <c:v>75.586854460093875</c:v>
                </c:pt>
                <c:pt idx="51">
                  <c:v>74.178403755868516</c:v>
                </c:pt>
                <c:pt idx="52">
                  <c:v>74.178403755868516</c:v>
                </c:pt>
                <c:pt idx="53">
                  <c:v>74.178403755868516</c:v>
                </c:pt>
                <c:pt idx="54">
                  <c:v>74.178403755868516</c:v>
                </c:pt>
                <c:pt idx="55">
                  <c:v>68.544600938967108</c:v>
                </c:pt>
                <c:pt idx="56">
                  <c:v>68.544600938967108</c:v>
                </c:pt>
                <c:pt idx="57">
                  <c:v>68.544600938967108</c:v>
                </c:pt>
                <c:pt idx="58">
                  <c:v>67.605633802816868</c:v>
                </c:pt>
                <c:pt idx="59">
                  <c:v>67.605633802816868</c:v>
                </c:pt>
                <c:pt idx="60">
                  <c:v>67.605633802816868</c:v>
                </c:pt>
                <c:pt idx="61">
                  <c:v>67.605633802816868</c:v>
                </c:pt>
                <c:pt idx="62">
                  <c:v>66.197183098591509</c:v>
                </c:pt>
                <c:pt idx="63">
                  <c:v>66.197183098591509</c:v>
                </c:pt>
                <c:pt idx="64">
                  <c:v>65.727699530516389</c:v>
                </c:pt>
                <c:pt idx="65">
                  <c:v>65.727699530516389</c:v>
                </c:pt>
                <c:pt idx="66">
                  <c:v>65.25821596244127</c:v>
                </c:pt>
                <c:pt idx="67">
                  <c:v>65.25821596244127</c:v>
                </c:pt>
                <c:pt idx="68">
                  <c:v>65.25821596244127</c:v>
                </c:pt>
                <c:pt idx="69">
                  <c:v>65.25821596244127</c:v>
                </c:pt>
                <c:pt idx="70">
                  <c:v>64.31924882629103</c:v>
                </c:pt>
                <c:pt idx="71">
                  <c:v>62.441314553990559</c:v>
                </c:pt>
                <c:pt idx="72">
                  <c:v>62.441314553990559</c:v>
                </c:pt>
                <c:pt idx="73">
                  <c:v>62.441314553990559</c:v>
                </c:pt>
                <c:pt idx="74">
                  <c:v>62.441314553990559</c:v>
                </c:pt>
                <c:pt idx="75">
                  <c:v>62.441314553990559</c:v>
                </c:pt>
                <c:pt idx="76">
                  <c:v>60.563380281690087</c:v>
                </c:pt>
                <c:pt idx="77">
                  <c:v>60.563380281690087</c:v>
                </c:pt>
                <c:pt idx="78">
                  <c:v>60.093896713614967</c:v>
                </c:pt>
                <c:pt idx="79">
                  <c:v>59.154929577464735</c:v>
                </c:pt>
                <c:pt idx="80">
                  <c:v>58.215962441314502</c:v>
                </c:pt>
                <c:pt idx="81">
                  <c:v>53.990610328638446</c:v>
                </c:pt>
                <c:pt idx="82">
                  <c:v>53.990610328638446</c:v>
                </c:pt>
                <c:pt idx="83">
                  <c:v>53.990610328638446</c:v>
                </c:pt>
                <c:pt idx="84">
                  <c:v>53.051643192488214</c:v>
                </c:pt>
                <c:pt idx="85">
                  <c:v>51.173708920187742</c:v>
                </c:pt>
                <c:pt idx="86">
                  <c:v>50.704225352112623</c:v>
                </c:pt>
                <c:pt idx="87">
                  <c:v>50.704225352112623</c:v>
                </c:pt>
                <c:pt idx="88">
                  <c:v>50.704225352112623</c:v>
                </c:pt>
                <c:pt idx="89">
                  <c:v>50.704225352112623</c:v>
                </c:pt>
                <c:pt idx="90">
                  <c:v>49.76525821596239</c:v>
                </c:pt>
                <c:pt idx="91">
                  <c:v>49.295774647887271</c:v>
                </c:pt>
                <c:pt idx="92">
                  <c:v>48.826291079812151</c:v>
                </c:pt>
                <c:pt idx="93">
                  <c:v>48.356807511737031</c:v>
                </c:pt>
                <c:pt idx="94">
                  <c:v>48.356807511737031</c:v>
                </c:pt>
                <c:pt idx="95">
                  <c:v>48.356807511737031</c:v>
                </c:pt>
                <c:pt idx="96">
                  <c:v>47.887323943661912</c:v>
                </c:pt>
                <c:pt idx="97">
                  <c:v>47.887323943661912</c:v>
                </c:pt>
                <c:pt idx="98">
                  <c:v>47.887323943661912</c:v>
                </c:pt>
                <c:pt idx="99">
                  <c:v>47.887323943661912</c:v>
                </c:pt>
                <c:pt idx="100">
                  <c:v>47.887323943661912</c:v>
                </c:pt>
                <c:pt idx="101">
                  <c:v>47.887323943661912</c:v>
                </c:pt>
                <c:pt idx="102">
                  <c:v>47.417840375586792</c:v>
                </c:pt>
                <c:pt idx="103">
                  <c:v>47.417840375586792</c:v>
                </c:pt>
                <c:pt idx="104">
                  <c:v>45.53990610328632</c:v>
                </c:pt>
                <c:pt idx="105">
                  <c:v>45.0704225352112</c:v>
                </c:pt>
                <c:pt idx="106">
                  <c:v>45.0704225352112</c:v>
                </c:pt>
                <c:pt idx="107">
                  <c:v>43.661971830985848</c:v>
                </c:pt>
                <c:pt idx="108">
                  <c:v>43.661971830985848</c:v>
                </c:pt>
                <c:pt idx="109">
                  <c:v>43.661971830985848</c:v>
                </c:pt>
                <c:pt idx="110">
                  <c:v>43.661971830985848</c:v>
                </c:pt>
                <c:pt idx="111">
                  <c:v>43.661971830985848</c:v>
                </c:pt>
                <c:pt idx="112">
                  <c:v>39.906103286384912</c:v>
                </c:pt>
                <c:pt idx="113">
                  <c:v>39.436619718309792</c:v>
                </c:pt>
                <c:pt idx="114">
                  <c:v>38.02816901408444</c:v>
                </c:pt>
                <c:pt idx="115">
                  <c:v>38.02816901408444</c:v>
                </c:pt>
                <c:pt idx="116">
                  <c:v>38.02816901408444</c:v>
                </c:pt>
                <c:pt idx="117">
                  <c:v>37.558685446009321</c:v>
                </c:pt>
                <c:pt idx="118">
                  <c:v>37.558685446009321</c:v>
                </c:pt>
                <c:pt idx="119">
                  <c:v>35.211267605633736</c:v>
                </c:pt>
                <c:pt idx="120">
                  <c:v>34.741784037558617</c:v>
                </c:pt>
                <c:pt idx="121">
                  <c:v>28.169014084506973</c:v>
                </c:pt>
                <c:pt idx="122">
                  <c:v>28.169014084506973</c:v>
                </c:pt>
                <c:pt idx="123">
                  <c:v>28.169014084506973</c:v>
                </c:pt>
                <c:pt idx="124">
                  <c:v>28.169014084506973</c:v>
                </c:pt>
                <c:pt idx="125">
                  <c:v>26.760563380281621</c:v>
                </c:pt>
                <c:pt idx="126">
                  <c:v>25.821596244131385</c:v>
                </c:pt>
                <c:pt idx="127">
                  <c:v>25.352112676056269</c:v>
                </c:pt>
                <c:pt idx="128">
                  <c:v>25.352112676056269</c:v>
                </c:pt>
                <c:pt idx="129">
                  <c:v>25.352112676056269</c:v>
                </c:pt>
                <c:pt idx="130">
                  <c:v>25.352112676056269</c:v>
                </c:pt>
                <c:pt idx="131">
                  <c:v>25.352112676056269</c:v>
                </c:pt>
                <c:pt idx="132">
                  <c:v>25.352112676056269</c:v>
                </c:pt>
                <c:pt idx="133">
                  <c:v>17.840375586854393</c:v>
                </c:pt>
                <c:pt idx="134">
                  <c:v>17.840375586854393</c:v>
                </c:pt>
                <c:pt idx="135">
                  <c:v>17.370892018779276</c:v>
                </c:pt>
                <c:pt idx="136">
                  <c:v>15.962441314553924</c:v>
                </c:pt>
                <c:pt idx="137">
                  <c:v>14.553990610328572</c:v>
                </c:pt>
                <c:pt idx="138">
                  <c:v>14.553990610328572</c:v>
                </c:pt>
                <c:pt idx="139">
                  <c:v>14.084507042253454</c:v>
                </c:pt>
                <c:pt idx="140">
                  <c:v>12.206572769952984</c:v>
                </c:pt>
                <c:pt idx="141">
                  <c:v>8.4507042253520446</c:v>
                </c:pt>
                <c:pt idx="142">
                  <c:v>8.4507042253520446</c:v>
                </c:pt>
                <c:pt idx="143">
                  <c:v>8.4507042253520446</c:v>
                </c:pt>
                <c:pt idx="144">
                  <c:v>7.5117370892018096</c:v>
                </c:pt>
                <c:pt idx="145">
                  <c:v>6.1032863849764576</c:v>
                </c:pt>
                <c:pt idx="146">
                  <c:v>5.6338028169013405</c:v>
                </c:pt>
                <c:pt idx="147">
                  <c:v>3.7558685446008711</c:v>
                </c:pt>
                <c:pt idx="148">
                  <c:v>3.2863849765257536</c:v>
                </c:pt>
                <c:pt idx="149">
                  <c:v>2.8169014084506361</c:v>
                </c:pt>
                <c:pt idx="150">
                  <c:v>2.8169014084506361</c:v>
                </c:pt>
                <c:pt idx="151">
                  <c:v>2.8169014084506361</c:v>
                </c:pt>
                <c:pt idx="152">
                  <c:v>2.3474178403755186</c:v>
                </c:pt>
                <c:pt idx="153">
                  <c:v>1.8779342723004011</c:v>
                </c:pt>
                <c:pt idx="154">
                  <c:v>1.8779342723004011</c:v>
                </c:pt>
                <c:pt idx="155">
                  <c:v>1.8779342723004011</c:v>
                </c:pt>
                <c:pt idx="156">
                  <c:v>1.8779342723004011</c:v>
                </c:pt>
                <c:pt idx="157">
                  <c:v>1.8779342723004011</c:v>
                </c:pt>
                <c:pt idx="158">
                  <c:v>1.8779342723004011</c:v>
                </c:pt>
                <c:pt idx="159">
                  <c:v>0.93896713615016636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3BF8-497E-B671-F8057304D94A}"/>
            </c:ext>
          </c:extLst>
        </c:ser>
        <c:ser>
          <c:idx val="6"/>
          <c:order val="6"/>
          <c:tx>
            <c:strRef>
              <c:f>'Figure 1b'!$Z$3</c:f>
              <c:strCache>
                <c:ptCount val="1"/>
                <c:pt idx="0">
                  <c:v>3G, DD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1b'!$Z$4:$Z$203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99.236641221374043</c:v>
                </c:pt>
                <c:pt idx="9">
                  <c:v>99.236641221374043</c:v>
                </c:pt>
                <c:pt idx="10">
                  <c:v>99.236641221374043</c:v>
                </c:pt>
                <c:pt idx="11">
                  <c:v>98.473282442748086</c:v>
                </c:pt>
                <c:pt idx="12">
                  <c:v>98.473282442748086</c:v>
                </c:pt>
                <c:pt idx="13">
                  <c:v>98.473282442748086</c:v>
                </c:pt>
                <c:pt idx="14">
                  <c:v>98.091603053435108</c:v>
                </c:pt>
                <c:pt idx="15">
                  <c:v>97.70992366412213</c:v>
                </c:pt>
                <c:pt idx="16">
                  <c:v>97.70992366412213</c:v>
                </c:pt>
                <c:pt idx="17">
                  <c:v>97.70992366412213</c:v>
                </c:pt>
                <c:pt idx="18">
                  <c:v>96.946564885496173</c:v>
                </c:pt>
                <c:pt idx="19">
                  <c:v>96.946564885496173</c:v>
                </c:pt>
                <c:pt idx="20">
                  <c:v>96.946564885496173</c:v>
                </c:pt>
                <c:pt idx="21">
                  <c:v>96.946564885496173</c:v>
                </c:pt>
                <c:pt idx="22">
                  <c:v>95.419847328244259</c:v>
                </c:pt>
                <c:pt idx="23">
                  <c:v>95.419847328244259</c:v>
                </c:pt>
                <c:pt idx="24">
                  <c:v>95.419847328244259</c:v>
                </c:pt>
                <c:pt idx="25">
                  <c:v>95.419847328244259</c:v>
                </c:pt>
                <c:pt idx="26">
                  <c:v>95.419847328244259</c:v>
                </c:pt>
                <c:pt idx="27">
                  <c:v>95.419847328244259</c:v>
                </c:pt>
                <c:pt idx="28">
                  <c:v>95.419847328244259</c:v>
                </c:pt>
                <c:pt idx="29">
                  <c:v>93.511450381679367</c:v>
                </c:pt>
                <c:pt idx="30">
                  <c:v>93.511450381679367</c:v>
                </c:pt>
                <c:pt idx="31">
                  <c:v>93.129770992366389</c:v>
                </c:pt>
                <c:pt idx="32">
                  <c:v>93.129770992366389</c:v>
                </c:pt>
                <c:pt idx="33">
                  <c:v>93.129770992366389</c:v>
                </c:pt>
                <c:pt idx="34">
                  <c:v>93.129770992366389</c:v>
                </c:pt>
                <c:pt idx="35">
                  <c:v>91.603053435114475</c:v>
                </c:pt>
                <c:pt idx="36">
                  <c:v>91.603053435114475</c:v>
                </c:pt>
                <c:pt idx="37">
                  <c:v>91.603053435114475</c:v>
                </c:pt>
                <c:pt idx="38">
                  <c:v>91.603053435114475</c:v>
                </c:pt>
                <c:pt idx="39">
                  <c:v>90.839694656488518</c:v>
                </c:pt>
                <c:pt idx="40">
                  <c:v>90.839694656488518</c:v>
                </c:pt>
                <c:pt idx="41">
                  <c:v>90.839694656488518</c:v>
                </c:pt>
                <c:pt idx="42">
                  <c:v>89.694656488549583</c:v>
                </c:pt>
                <c:pt idx="43">
                  <c:v>88.931297709923626</c:v>
                </c:pt>
                <c:pt idx="44">
                  <c:v>88.549618320610648</c:v>
                </c:pt>
                <c:pt idx="45">
                  <c:v>88.16793893129767</c:v>
                </c:pt>
                <c:pt idx="46">
                  <c:v>86.259541984732778</c:v>
                </c:pt>
                <c:pt idx="47">
                  <c:v>86.259541984732778</c:v>
                </c:pt>
                <c:pt idx="48">
                  <c:v>86.259541984732778</c:v>
                </c:pt>
                <c:pt idx="49">
                  <c:v>84.732824427480864</c:v>
                </c:pt>
                <c:pt idx="50">
                  <c:v>84.351145038167886</c:v>
                </c:pt>
                <c:pt idx="51">
                  <c:v>79.389312977099181</c:v>
                </c:pt>
                <c:pt idx="52">
                  <c:v>79.007633587786202</c:v>
                </c:pt>
                <c:pt idx="53">
                  <c:v>77.862595419847267</c:v>
                </c:pt>
                <c:pt idx="54">
                  <c:v>77.862595419847267</c:v>
                </c:pt>
                <c:pt idx="55">
                  <c:v>77.862595419847267</c:v>
                </c:pt>
                <c:pt idx="56">
                  <c:v>77.480916030534289</c:v>
                </c:pt>
                <c:pt idx="57">
                  <c:v>72.519083969465584</c:v>
                </c:pt>
                <c:pt idx="58">
                  <c:v>72.137404580152605</c:v>
                </c:pt>
                <c:pt idx="59">
                  <c:v>71.374045801526648</c:v>
                </c:pt>
                <c:pt idx="60">
                  <c:v>62.977099236641152</c:v>
                </c:pt>
                <c:pt idx="61">
                  <c:v>62.977099236641152</c:v>
                </c:pt>
                <c:pt idx="62">
                  <c:v>62.977099236641152</c:v>
                </c:pt>
                <c:pt idx="63">
                  <c:v>58.015267175572447</c:v>
                </c:pt>
                <c:pt idx="64">
                  <c:v>48.473282442748015</c:v>
                </c:pt>
                <c:pt idx="65">
                  <c:v>48.473282442748015</c:v>
                </c:pt>
                <c:pt idx="66">
                  <c:v>48.091603053435037</c:v>
                </c:pt>
                <c:pt idx="67">
                  <c:v>38.931297709923584</c:v>
                </c:pt>
                <c:pt idx="68">
                  <c:v>38.931297709923584</c:v>
                </c:pt>
                <c:pt idx="69">
                  <c:v>38.931297709923584</c:v>
                </c:pt>
                <c:pt idx="70">
                  <c:v>29.007633587786181</c:v>
                </c:pt>
                <c:pt idx="71">
                  <c:v>22.137404580152591</c:v>
                </c:pt>
                <c:pt idx="72">
                  <c:v>11.450381679389233</c:v>
                </c:pt>
                <c:pt idx="73">
                  <c:v>10.687022900763278</c:v>
                </c:pt>
                <c:pt idx="74">
                  <c:v>4.5801526717556449</c:v>
                </c:pt>
                <c:pt idx="75">
                  <c:v>4.5801526717556449</c:v>
                </c:pt>
                <c:pt idx="76">
                  <c:v>4.5801526717556449</c:v>
                </c:pt>
                <c:pt idx="77">
                  <c:v>2.6717557251907591</c:v>
                </c:pt>
                <c:pt idx="78">
                  <c:v>1.5267175572518279</c:v>
                </c:pt>
                <c:pt idx="79">
                  <c:v>1.5267175572518279</c:v>
                </c:pt>
                <c:pt idx="80">
                  <c:v>0.38167938931289669</c:v>
                </c:pt>
                <c:pt idx="81">
                  <c:v>-8.0380146982861334E-14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BF8-497E-B671-F8057304D94A}"/>
            </c:ext>
          </c:extLst>
        </c:ser>
        <c:ser>
          <c:idx val="7"/>
          <c:order val="7"/>
          <c:tx>
            <c:strRef>
              <c:f>'Figure 1b'!$AA$3</c:f>
              <c:strCache>
                <c:ptCount val="1"/>
                <c:pt idx="0">
                  <c:v>3G, 18°C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1b'!$AA$4:$AA$203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99.074074074074076</c:v>
                </c:pt>
                <c:pt idx="7">
                  <c:v>99.074074074074076</c:v>
                </c:pt>
                <c:pt idx="8">
                  <c:v>99.074074074074076</c:v>
                </c:pt>
                <c:pt idx="9">
                  <c:v>99.074074074074076</c:v>
                </c:pt>
                <c:pt idx="10">
                  <c:v>99.074074074074076</c:v>
                </c:pt>
                <c:pt idx="11">
                  <c:v>99.074074074074076</c:v>
                </c:pt>
                <c:pt idx="12">
                  <c:v>99.074074074074076</c:v>
                </c:pt>
                <c:pt idx="13">
                  <c:v>99.074074074074076</c:v>
                </c:pt>
                <c:pt idx="14">
                  <c:v>99.074074074074076</c:v>
                </c:pt>
                <c:pt idx="15">
                  <c:v>99.074074074074076</c:v>
                </c:pt>
                <c:pt idx="16">
                  <c:v>99.074074074074076</c:v>
                </c:pt>
                <c:pt idx="17">
                  <c:v>99.074074074074076</c:v>
                </c:pt>
                <c:pt idx="18">
                  <c:v>99.074074074074076</c:v>
                </c:pt>
                <c:pt idx="19">
                  <c:v>99.074074074074076</c:v>
                </c:pt>
                <c:pt idx="20">
                  <c:v>99.074074074074076</c:v>
                </c:pt>
                <c:pt idx="21">
                  <c:v>99.074074074074076</c:v>
                </c:pt>
                <c:pt idx="22">
                  <c:v>99.074074074074076</c:v>
                </c:pt>
                <c:pt idx="23">
                  <c:v>99.074074074074076</c:v>
                </c:pt>
                <c:pt idx="24">
                  <c:v>99.074074074074076</c:v>
                </c:pt>
                <c:pt idx="25">
                  <c:v>99.074074074074076</c:v>
                </c:pt>
                <c:pt idx="26">
                  <c:v>99.074074074074076</c:v>
                </c:pt>
                <c:pt idx="27">
                  <c:v>99.074074074074076</c:v>
                </c:pt>
                <c:pt idx="28">
                  <c:v>99.074074074074076</c:v>
                </c:pt>
                <c:pt idx="29">
                  <c:v>99.074074074074076</c:v>
                </c:pt>
                <c:pt idx="30">
                  <c:v>99.074074074074076</c:v>
                </c:pt>
                <c:pt idx="31">
                  <c:v>97.222222222222229</c:v>
                </c:pt>
                <c:pt idx="32">
                  <c:v>97.222222222222229</c:v>
                </c:pt>
                <c:pt idx="33">
                  <c:v>97.222222222222229</c:v>
                </c:pt>
                <c:pt idx="34">
                  <c:v>97.222222222222229</c:v>
                </c:pt>
                <c:pt idx="35">
                  <c:v>97.222222222222229</c:v>
                </c:pt>
                <c:pt idx="36">
                  <c:v>97.222222222222229</c:v>
                </c:pt>
                <c:pt idx="37">
                  <c:v>97.222222222222229</c:v>
                </c:pt>
                <c:pt idx="38">
                  <c:v>96.296296296296305</c:v>
                </c:pt>
                <c:pt idx="39">
                  <c:v>96.296296296296305</c:v>
                </c:pt>
                <c:pt idx="40">
                  <c:v>96.296296296296305</c:v>
                </c:pt>
                <c:pt idx="41">
                  <c:v>96.296296296296305</c:v>
                </c:pt>
                <c:pt idx="42">
                  <c:v>96.296296296296305</c:v>
                </c:pt>
                <c:pt idx="43">
                  <c:v>96.296296296296305</c:v>
                </c:pt>
                <c:pt idx="44">
                  <c:v>96.296296296296305</c:v>
                </c:pt>
                <c:pt idx="45">
                  <c:v>95.370370370370381</c:v>
                </c:pt>
                <c:pt idx="46">
                  <c:v>94.444444444444457</c:v>
                </c:pt>
                <c:pt idx="47">
                  <c:v>94.444444444444457</c:v>
                </c:pt>
                <c:pt idx="48">
                  <c:v>94.444444444444457</c:v>
                </c:pt>
                <c:pt idx="49">
                  <c:v>91.666666666666686</c:v>
                </c:pt>
                <c:pt idx="50">
                  <c:v>91.666666666666686</c:v>
                </c:pt>
                <c:pt idx="51">
                  <c:v>91.666666666666686</c:v>
                </c:pt>
                <c:pt idx="52">
                  <c:v>89.814814814814838</c:v>
                </c:pt>
                <c:pt idx="53">
                  <c:v>89.814814814814838</c:v>
                </c:pt>
                <c:pt idx="54">
                  <c:v>88.888888888888914</c:v>
                </c:pt>
                <c:pt idx="55">
                  <c:v>88.888888888888914</c:v>
                </c:pt>
                <c:pt idx="56">
                  <c:v>88.888888888888914</c:v>
                </c:pt>
                <c:pt idx="57">
                  <c:v>88.888888888888914</c:v>
                </c:pt>
                <c:pt idx="58">
                  <c:v>88.888888888888914</c:v>
                </c:pt>
                <c:pt idx="59">
                  <c:v>87.96296296296299</c:v>
                </c:pt>
                <c:pt idx="60">
                  <c:v>87.96296296296299</c:v>
                </c:pt>
                <c:pt idx="61">
                  <c:v>87.96296296296299</c:v>
                </c:pt>
                <c:pt idx="62">
                  <c:v>87.96296296296299</c:v>
                </c:pt>
                <c:pt idx="63">
                  <c:v>87.037037037037067</c:v>
                </c:pt>
                <c:pt idx="64">
                  <c:v>87.037037037037067</c:v>
                </c:pt>
                <c:pt idx="65">
                  <c:v>87.037037037037067</c:v>
                </c:pt>
                <c:pt idx="66">
                  <c:v>87.037037037037067</c:v>
                </c:pt>
                <c:pt idx="67">
                  <c:v>87.037037037037067</c:v>
                </c:pt>
                <c:pt idx="68">
                  <c:v>87.037037037037067</c:v>
                </c:pt>
                <c:pt idx="69">
                  <c:v>87.037037037037067</c:v>
                </c:pt>
                <c:pt idx="70">
                  <c:v>87.037037037037067</c:v>
                </c:pt>
                <c:pt idx="71">
                  <c:v>87.037037037037067</c:v>
                </c:pt>
                <c:pt idx="72">
                  <c:v>87.037037037037067</c:v>
                </c:pt>
                <c:pt idx="73">
                  <c:v>83.333333333333357</c:v>
                </c:pt>
                <c:pt idx="74">
                  <c:v>82.407407407407433</c:v>
                </c:pt>
                <c:pt idx="75">
                  <c:v>82.407407407407433</c:v>
                </c:pt>
                <c:pt idx="76">
                  <c:v>82.407407407407433</c:v>
                </c:pt>
                <c:pt idx="77">
                  <c:v>82.407407407407433</c:v>
                </c:pt>
                <c:pt idx="78">
                  <c:v>82.407407407407433</c:v>
                </c:pt>
                <c:pt idx="79">
                  <c:v>82.407407407407433</c:v>
                </c:pt>
                <c:pt idx="80">
                  <c:v>80.555555555555586</c:v>
                </c:pt>
                <c:pt idx="81">
                  <c:v>80.555555555555586</c:v>
                </c:pt>
                <c:pt idx="82">
                  <c:v>80.555555555555586</c:v>
                </c:pt>
                <c:pt idx="83">
                  <c:v>80.555555555555586</c:v>
                </c:pt>
                <c:pt idx="84">
                  <c:v>80.555555555555586</c:v>
                </c:pt>
                <c:pt idx="85">
                  <c:v>80.555555555555586</c:v>
                </c:pt>
                <c:pt idx="86">
                  <c:v>80.555555555555586</c:v>
                </c:pt>
                <c:pt idx="87">
                  <c:v>77.777777777777814</c:v>
                </c:pt>
                <c:pt idx="88">
                  <c:v>77.777777777777814</c:v>
                </c:pt>
                <c:pt idx="89">
                  <c:v>76.85185185185189</c:v>
                </c:pt>
                <c:pt idx="90">
                  <c:v>76.85185185185189</c:v>
                </c:pt>
                <c:pt idx="91">
                  <c:v>75.000000000000043</c:v>
                </c:pt>
                <c:pt idx="92">
                  <c:v>75.000000000000043</c:v>
                </c:pt>
                <c:pt idx="93">
                  <c:v>75.000000000000043</c:v>
                </c:pt>
                <c:pt idx="94">
                  <c:v>74.074074074074119</c:v>
                </c:pt>
                <c:pt idx="95">
                  <c:v>72.222222222222271</c:v>
                </c:pt>
                <c:pt idx="96">
                  <c:v>70.370370370370424</c:v>
                </c:pt>
                <c:pt idx="97">
                  <c:v>68.518518518518576</c:v>
                </c:pt>
                <c:pt idx="98">
                  <c:v>64.814814814814866</c:v>
                </c:pt>
                <c:pt idx="99">
                  <c:v>64.814814814814866</c:v>
                </c:pt>
                <c:pt idx="100">
                  <c:v>64.814814814814866</c:v>
                </c:pt>
                <c:pt idx="101">
                  <c:v>63.888888888888943</c:v>
                </c:pt>
                <c:pt idx="102">
                  <c:v>62.962962962963019</c:v>
                </c:pt>
                <c:pt idx="103">
                  <c:v>62.037037037037095</c:v>
                </c:pt>
                <c:pt idx="104">
                  <c:v>60.18518518518524</c:v>
                </c:pt>
                <c:pt idx="105">
                  <c:v>57.407407407407462</c:v>
                </c:pt>
                <c:pt idx="106">
                  <c:v>57.407407407407462</c:v>
                </c:pt>
                <c:pt idx="107">
                  <c:v>57.407407407407462</c:v>
                </c:pt>
                <c:pt idx="108">
                  <c:v>55.555555555555607</c:v>
                </c:pt>
                <c:pt idx="109">
                  <c:v>53.703703703703752</c:v>
                </c:pt>
                <c:pt idx="110">
                  <c:v>53.703703703703752</c:v>
                </c:pt>
                <c:pt idx="111">
                  <c:v>53.703703703703752</c:v>
                </c:pt>
                <c:pt idx="112">
                  <c:v>50.925925925925974</c:v>
                </c:pt>
                <c:pt idx="113">
                  <c:v>50.925925925925974</c:v>
                </c:pt>
                <c:pt idx="114">
                  <c:v>50.925925925925974</c:v>
                </c:pt>
                <c:pt idx="115">
                  <c:v>46.296296296296347</c:v>
                </c:pt>
                <c:pt idx="116">
                  <c:v>45.370370370370424</c:v>
                </c:pt>
                <c:pt idx="117">
                  <c:v>45.370370370370424</c:v>
                </c:pt>
                <c:pt idx="118">
                  <c:v>44.4444444444445</c:v>
                </c:pt>
                <c:pt idx="119">
                  <c:v>40.740740740740797</c:v>
                </c:pt>
                <c:pt idx="120">
                  <c:v>40.740740740740797</c:v>
                </c:pt>
                <c:pt idx="121">
                  <c:v>40.740740740740797</c:v>
                </c:pt>
                <c:pt idx="122">
                  <c:v>36.111111111111171</c:v>
                </c:pt>
                <c:pt idx="123">
                  <c:v>34.259259259259316</c:v>
                </c:pt>
                <c:pt idx="124">
                  <c:v>34.259259259259316</c:v>
                </c:pt>
                <c:pt idx="125">
                  <c:v>33.333333333333393</c:v>
                </c:pt>
                <c:pt idx="126">
                  <c:v>33.333333333333393</c:v>
                </c:pt>
                <c:pt idx="127">
                  <c:v>33.333333333333393</c:v>
                </c:pt>
                <c:pt idx="128">
                  <c:v>33.333333333333393</c:v>
                </c:pt>
                <c:pt idx="129">
                  <c:v>30.555555555555614</c:v>
                </c:pt>
                <c:pt idx="130">
                  <c:v>29.629629629629687</c:v>
                </c:pt>
                <c:pt idx="131">
                  <c:v>28.703703703703759</c:v>
                </c:pt>
                <c:pt idx="132">
                  <c:v>26.851851851851908</c:v>
                </c:pt>
                <c:pt idx="133">
                  <c:v>22.222222222222278</c:v>
                </c:pt>
                <c:pt idx="134">
                  <c:v>22.222222222222278</c:v>
                </c:pt>
                <c:pt idx="135">
                  <c:v>22.222222222222278</c:v>
                </c:pt>
                <c:pt idx="136">
                  <c:v>19.4444444444445</c:v>
                </c:pt>
                <c:pt idx="137">
                  <c:v>14.81481481481487</c:v>
                </c:pt>
                <c:pt idx="138">
                  <c:v>12.962962962963019</c:v>
                </c:pt>
                <c:pt idx="139">
                  <c:v>12.962962962963019</c:v>
                </c:pt>
                <c:pt idx="140">
                  <c:v>11.111111111111168</c:v>
                </c:pt>
                <c:pt idx="141">
                  <c:v>11.111111111111168</c:v>
                </c:pt>
                <c:pt idx="142">
                  <c:v>11.111111111111168</c:v>
                </c:pt>
                <c:pt idx="143">
                  <c:v>10.185185185185242</c:v>
                </c:pt>
                <c:pt idx="144">
                  <c:v>4.6296296296296866</c:v>
                </c:pt>
                <c:pt idx="145">
                  <c:v>4.6296296296296866</c:v>
                </c:pt>
                <c:pt idx="146">
                  <c:v>4.6296296296296866</c:v>
                </c:pt>
                <c:pt idx="147">
                  <c:v>3.703703703703761</c:v>
                </c:pt>
                <c:pt idx="148">
                  <c:v>3.703703703703761</c:v>
                </c:pt>
                <c:pt idx="149">
                  <c:v>3.703703703703761</c:v>
                </c:pt>
                <c:pt idx="150">
                  <c:v>2.7777777777778354</c:v>
                </c:pt>
                <c:pt idx="151">
                  <c:v>2.7777777777778354</c:v>
                </c:pt>
                <c:pt idx="152">
                  <c:v>2.7777777777778354</c:v>
                </c:pt>
                <c:pt idx="153">
                  <c:v>2.7777777777778354</c:v>
                </c:pt>
                <c:pt idx="154">
                  <c:v>5.773159728050814E-14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3BF8-497E-B671-F8057304D94A}"/>
            </c:ext>
          </c:extLst>
        </c:ser>
        <c:ser>
          <c:idx val="8"/>
          <c:order val="8"/>
          <c:tx>
            <c:strRef>
              <c:f>'Figure 1b'!$AB$3</c:f>
              <c:strCache>
                <c:ptCount val="1"/>
                <c:pt idx="0">
                  <c:v>DR, DD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1b'!$AB$4:$AB$203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96.226415094339629</c:v>
                </c:pt>
                <c:pt idx="10">
                  <c:v>96.226415094339629</c:v>
                </c:pt>
                <c:pt idx="11">
                  <c:v>96.226415094339629</c:v>
                </c:pt>
                <c:pt idx="12">
                  <c:v>96.226415094339629</c:v>
                </c:pt>
                <c:pt idx="13">
                  <c:v>96.226415094339629</c:v>
                </c:pt>
                <c:pt idx="14">
                  <c:v>96.226415094339629</c:v>
                </c:pt>
                <c:pt idx="15">
                  <c:v>96.226415094339629</c:v>
                </c:pt>
                <c:pt idx="16">
                  <c:v>96.226415094339629</c:v>
                </c:pt>
                <c:pt idx="17">
                  <c:v>96.226415094339629</c:v>
                </c:pt>
                <c:pt idx="18">
                  <c:v>96.226415094339629</c:v>
                </c:pt>
                <c:pt idx="19">
                  <c:v>96.226415094339629</c:v>
                </c:pt>
                <c:pt idx="20">
                  <c:v>96.226415094339629</c:v>
                </c:pt>
                <c:pt idx="21">
                  <c:v>96.226415094339629</c:v>
                </c:pt>
                <c:pt idx="22">
                  <c:v>95.59748427672956</c:v>
                </c:pt>
                <c:pt idx="23">
                  <c:v>95.59748427672956</c:v>
                </c:pt>
                <c:pt idx="24">
                  <c:v>95.59748427672956</c:v>
                </c:pt>
                <c:pt idx="25">
                  <c:v>95.59748427672956</c:v>
                </c:pt>
                <c:pt idx="26">
                  <c:v>95.59748427672956</c:v>
                </c:pt>
                <c:pt idx="27">
                  <c:v>95.59748427672956</c:v>
                </c:pt>
                <c:pt idx="28">
                  <c:v>94.968553459119491</c:v>
                </c:pt>
                <c:pt idx="29">
                  <c:v>94.968553459119491</c:v>
                </c:pt>
                <c:pt idx="30">
                  <c:v>94.968553459119491</c:v>
                </c:pt>
                <c:pt idx="31">
                  <c:v>94.968553459119491</c:v>
                </c:pt>
                <c:pt idx="32">
                  <c:v>94.968553459119491</c:v>
                </c:pt>
                <c:pt idx="33">
                  <c:v>93.081761006289298</c:v>
                </c:pt>
                <c:pt idx="34">
                  <c:v>93.081761006289298</c:v>
                </c:pt>
                <c:pt idx="35">
                  <c:v>93.081761006289298</c:v>
                </c:pt>
                <c:pt idx="36">
                  <c:v>93.081761006289298</c:v>
                </c:pt>
                <c:pt idx="37">
                  <c:v>92.452830188679229</c:v>
                </c:pt>
                <c:pt idx="38">
                  <c:v>92.452830188679229</c:v>
                </c:pt>
                <c:pt idx="39">
                  <c:v>92.452830188679229</c:v>
                </c:pt>
                <c:pt idx="40">
                  <c:v>91.82389937106916</c:v>
                </c:pt>
                <c:pt idx="41">
                  <c:v>91.194968553459091</c:v>
                </c:pt>
                <c:pt idx="42">
                  <c:v>91.194968553459091</c:v>
                </c:pt>
                <c:pt idx="43">
                  <c:v>91.194968553459091</c:v>
                </c:pt>
                <c:pt idx="44">
                  <c:v>90.566037735849022</c:v>
                </c:pt>
                <c:pt idx="45">
                  <c:v>90.566037735849022</c:v>
                </c:pt>
                <c:pt idx="46">
                  <c:v>90.566037735849022</c:v>
                </c:pt>
                <c:pt idx="47">
                  <c:v>88.050314465408775</c:v>
                </c:pt>
                <c:pt idx="48">
                  <c:v>87.421383647798706</c:v>
                </c:pt>
                <c:pt idx="49">
                  <c:v>86.792452830188637</c:v>
                </c:pt>
                <c:pt idx="50">
                  <c:v>86.163522012578568</c:v>
                </c:pt>
                <c:pt idx="51">
                  <c:v>86.163522012578568</c:v>
                </c:pt>
                <c:pt idx="52">
                  <c:v>86.163522012578568</c:v>
                </c:pt>
                <c:pt idx="53">
                  <c:v>86.163522012578568</c:v>
                </c:pt>
                <c:pt idx="54">
                  <c:v>84.905660377358444</c:v>
                </c:pt>
                <c:pt idx="55">
                  <c:v>83.64779874213832</c:v>
                </c:pt>
                <c:pt idx="56">
                  <c:v>83.018867924528251</c:v>
                </c:pt>
                <c:pt idx="57">
                  <c:v>81.761006289308128</c:v>
                </c:pt>
                <c:pt idx="58">
                  <c:v>81.132075471698059</c:v>
                </c:pt>
                <c:pt idx="59">
                  <c:v>81.132075471698059</c:v>
                </c:pt>
                <c:pt idx="60">
                  <c:v>81.132075471698059</c:v>
                </c:pt>
                <c:pt idx="61">
                  <c:v>79.874213836477935</c:v>
                </c:pt>
                <c:pt idx="62">
                  <c:v>78.616352201257811</c:v>
                </c:pt>
                <c:pt idx="63">
                  <c:v>78.616352201257811</c:v>
                </c:pt>
                <c:pt idx="64">
                  <c:v>78.616352201257811</c:v>
                </c:pt>
                <c:pt idx="65">
                  <c:v>73.584905660377302</c:v>
                </c:pt>
                <c:pt idx="66">
                  <c:v>73.584905660377302</c:v>
                </c:pt>
                <c:pt idx="67">
                  <c:v>73.584905660377302</c:v>
                </c:pt>
                <c:pt idx="68">
                  <c:v>67.295597484276669</c:v>
                </c:pt>
                <c:pt idx="69">
                  <c:v>61.635220125786105</c:v>
                </c:pt>
                <c:pt idx="70">
                  <c:v>58.490566037735789</c:v>
                </c:pt>
                <c:pt idx="71">
                  <c:v>54.716981132075411</c:v>
                </c:pt>
                <c:pt idx="72">
                  <c:v>50.314465408804971</c:v>
                </c:pt>
                <c:pt idx="73">
                  <c:v>50.314465408804971</c:v>
                </c:pt>
                <c:pt idx="74">
                  <c:v>50.314465408804971</c:v>
                </c:pt>
                <c:pt idx="75">
                  <c:v>44.025157232704345</c:v>
                </c:pt>
                <c:pt idx="76">
                  <c:v>32.70440251572321</c:v>
                </c:pt>
                <c:pt idx="77">
                  <c:v>28.930817610062832</c:v>
                </c:pt>
                <c:pt idx="78">
                  <c:v>22.641509433962202</c:v>
                </c:pt>
                <c:pt idx="79">
                  <c:v>16.981132075471635</c:v>
                </c:pt>
                <c:pt idx="80">
                  <c:v>16.981132075471635</c:v>
                </c:pt>
                <c:pt idx="81">
                  <c:v>16.981132075471635</c:v>
                </c:pt>
                <c:pt idx="82">
                  <c:v>5.6603773584905017</c:v>
                </c:pt>
                <c:pt idx="83">
                  <c:v>3.773584905660313</c:v>
                </c:pt>
                <c:pt idx="84">
                  <c:v>3.773584905660313</c:v>
                </c:pt>
                <c:pt idx="85">
                  <c:v>3.773584905660313</c:v>
                </c:pt>
                <c:pt idx="86">
                  <c:v>1.2578616352200611</c:v>
                </c:pt>
                <c:pt idx="87">
                  <c:v>1.2578616352200611</c:v>
                </c:pt>
                <c:pt idx="88">
                  <c:v>1.2578616352200611</c:v>
                </c:pt>
                <c:pt idx="89">
                  <c:v>-6.4837024638109142E-14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BF8-497E-B671-F8057304D94A}"/>
            </c:ext>
          </c:extLst>
        </c:ser>
        <c:ser>
          <c:idx val="9"/>
          <c:order val="9"/>
          <c:tx>
            <c:strRef>
              <c:f>'Figure 1b'!$AC$3</c:f>
              <c:strCache>
                <c:ptCount val="1"/>
                <c:pt idx="0">
                  <c:v>DR, 18°C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1b'!$AC$4:$AC$203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99.658703071672349</c:v>
                </c:pt>
                <c:pt idx="12">
                  <c:v>99.317406143344698</c:v>
                </c:pt>
                <c:pt idx="13">
                  <c:v>98.976109215017047</c:v>
                </c:pt>
                <c:pt idx="14">
                  <c:v>98.976109215017047</c:v>
                </c:pt>
                <c:pt idx="15">
                  <c:v>98.976109215017047</c:v>
                </c:pt>
                <c:pt idx="16">
                  <c:v>98.976109215017047</c:v>
                </c:pt>
                <c:pt idx="17">
                  <c:v>98.634812286689396</c:v>
                </c:pt>
                <c:pt idx="18">
                  <c:v>98.634812286689396</c:v>
                </c:pt>
                <c:pt idx="19">
                  <c:v>98.634812286689396</c:v>
                </c:pt>
                <c:pt idx="20">
                  <c:v>98.634812286689396</c:v>
                </c:pt>
                <c:pt idx="21">
                  <c:v>98.634812286689396</c:v>
                </c:pt>
                <c:pt idx="22">
                  <c:v>98.634812286689396</c:v>
                </c:pt>
                <c:pt idx="23">
                  <c:v>98.634812286689396</c:v>
                </c:pt>
                <c:pt idx="24">
                  <c:v>98.634812286689396</c:v>
                </c:pt>
                <c:pt idx="25">
                  <c:v>98.634812286689396</c:v>
                </c:pt>
                <c:pt idx="26">
                  <c:v>98.634812286689396</c:v>
                </c:pt>
                <c:pt idx="27">
                  <c:v>98.634812286689396</c:v>
                </c:pt>
                <c:pt idx="28">
                  <c:v>98.634812286689396</c:v>
                </c:pt>
                <c:pt idx="29">
                  <c:v>98.634812286689396</c:v>
                </c:pt>
                <c:pt idx="30">
                  <c:v>98.634812286689396</c:v>
                </c:pt>
                <c:pt idx="31">
                  <c:v>98.293515358361745</c:v>
                </c:pt>
                <c:pt idx="32">
                  <c:v>97.952218430034094</c:v>
                </c:pt>
                <c:pt idx="33">
                  <c:v>97.952218430034094</c:v>
                </c:pt>
                <c:pt idx="34">
                  <c:v>97.610921501706443</c:v>
                </c:pt>
                <c:pt idx="35">
                  <c:v>97.610921501706443</c:v>
                </c:pt>
                <c:pt idx="36">
                  <c:v>97.610921501706443</c:v>
                </c:pt>
                <c:pt idx="37">
                  <c:v>97.269624573378792</c:v>
                </c:pt>
                <c:pt idx="38">
                  <c:v>97.269624573378792</c:v>
                </c:pt>
                <c:pt idx="39">
                  <c:v>96.587030716723504</c:v>
                </c:pt>
                <c:pt idx="40">
                  <c:v>96.587030716723504</c:v>
                </c:pt>
                <c:pt idx="41">
                  <c:v>96.587030716723504</c:v>
                </c:pt>
                <c:pt idx="42">
                  <c:v>96.587030716723504</c:v>
                </c:pt>
                <c:pt idx="43">
                  <c:v>96.587030716723504</c:v>
                </c:pt>
                <c:pt idx="44">
                  <c:v>95.904436860068216</c:v>
                </c:pt>
                <c:pt idx="45">
                  <c:v>95.221843003412928</c:v>
                </c:pt>
                <c:pt idx="46">
                  <c:v>94.880546075085277</c:v>
                </c:pt>
                <c:pt idx="47">
                  <c:v>94.880546075085277</c:v>
                </c:pt>
                <c:pt idx="48">
                  <c:v>94.539249146757626</c:v>
                </c:pt>
                <c:pt idx="49">
                  <c:v>94.539249146757626</c:v>
                </c:pt>
                <c:pt idx="50">
                  <c:v>94.539249146757626</c:v>
                </c:pt>
                <c:pt idx="51">
                  <c:v>94.197952218429975</c:v>
                </c:pt>
                <c:pt idx="52">
                  <c:v>93.856655290102324</c:v>
                </c:pt>
                <c:pt idx="53">
                  <c:v>93.515358361774673</c:v>
                </c:pt>
                <c:pt idx="54">
                  <c:v>93.174061433447022</c:v>
                </c:pt>
                <c:pt idx="55">
                  <c:v>93.174061433447022</c:v>
                </c:pt>
                <c:pt idx="56">
                  <c:v>93.174061433447022</c:v>
                </c:pt>
                <c:pt idx="57">
                  <c:v>93.174061433447022</c:v>
                </c:pt>
                <c:pt idx="58">
                  <c:v>92.832764505119371</c:v>
                </c:pt>
                <c:pt idx="59">
                  <c:v>92.150170648464083</c:v>
                </c:pt>
                <c:pt idx="60">
                  <c:v>92.150170648464083</c:v>
                </c:pt>
                <c:pt idx="61">
                  <c:v>92.150170648464083</c:v>
                </c:pt>
                <c:pt idx="62">
                  <c:v>90.784982935153508</c:v>
                </c:pt>
                <c:pt idx="63">
                  <c:v>90.784982935153508</c:v>
                </c:pt>
                <c:pt idx="64">
                  <c:v>90.784982935153508</c:v>
                </c:pt>
                <c:pt idx="65">
                  <c:v>89.419795221842932</c:v>
                </c:pt>
                <c:pt idx="66">
                  <c:v>89.078498293515281</c:v>
                </c:pt>
                <c:pt idx="67">
                  <c:v>88.73720136518763</c:v>
                </c:pt>
                <c:pt idx="68">
                  <c:v>88.054607508532342</c:v>
                </c:pt>
                <c:pt idx="69">
                  <c:v>87.713310580204691</c:v>
                </c:pt>
                <c:pt idx="70">
                  <c:v>87.713310580204691</c:v>
                </c:pt>
                <c:pt idx="71">
                  <c:v>87.713310580204691</c:v>
                </c:pt>
                <c:pt idx="72">
                  <c:v>86.006825938566465</c:v>
                </c:pt>
                <c:pt idx="73">
                  <c:v>85.665529010238814</c:v>
                </c:pt>
                <c:pt idx="74">
                  <c:v>85.665529010238814</c:v>
                </c:pt>
                <c:pt idx="75">
                  <c:v>84.641638225255875</c:v>
                </c:pt>
                <c:pt idx="76">
                  <c:v>84.641638225255875</c:v>
                </c:pt>
                <c:pt idx="77">
                  <c:v>84.641638225255875</c:v>
                </c:pt>
                <c:pt idx="78">
                  <c:v>84.641638225255875</c:v>
                </c:pt>
                <c:pt idx="79">
                  <c:v>83.276450511945299</c:v>
                </c:pt>
                <c:pt idx="80">
                  <c:v>83.276450511945299</c:v>
                </c:pt>
                <c:pt idx="81">
                  <c:v>82.935153583617648</c:v>
                </c:pt>
                <c:pt idx="82">
                  <c:v>82.25255972696236</c:v>
                </c:pt>
                <c:pt idx="83">
                  <c:v>82.25255972696236</c:v>
                </c:pt>
                <c:pt idx="84">
                  <c:v>80.887372013651785</c:v>
                </c:pt>
                <c:pt idx="85">
                  <c:v>80.887372013651785</c:v>
                </c:pt>
                <c:pt idx="86">
                  <c:v>80.887372013651785</c:v>
                </c:pt>
                <c:pt idx="87">
                  <c:v>80.887372013651785</c:v>
                </c:pt>
                <c:pt idx="88">
                  <c:v>78.839590443685921</c:v>
                </c:pt>
                <c:pt idx="89">
                  <c:v>78.839590443685921</c:v>
                </c:pt>
                <c:pt idx="90">
                  <c:v>78.839590443685921</c:v>
                </c:pt>
                <c:pt idx="91">
                  <c:v>76.791808873720058</c:v>
                </c:pt>
                <c:pt idx="92">
                  <c:v>76.791808873720058</c:v>
                </c:pt>
                <c:pt idx="93">
                  <c:v>76.791808873720058</c:v>
                </c:pt>
                <c:pt idx="94">
                  <c:v>76.791808873720058</c:v>
                </c:pt>
                <c:pt idx="95">
                  <c:v>73.037542662115968</c:v>
                </c:pt>
                <c:pt idx="96">
                  <c:v>73.037542662115968</c:v>
                </c:pt>
                <c:pt idx="97">
                  <c:v>73.037542662115968</c:v>
                </c:pt>
                <c:pt idx="98">
                  <c:v>73.037542662115968</c:v>
                </c:pt>
                <c:pt idx="99">
                  <c:v>73.037542662115968</c:v>
                </c:pt>
                <c:pt idx="100">
                  <c:v>71.331058020477741</c:v>
                </c:pt>
                <c:pt idx="101">
                  <c:v>70.98976109215009</c:v>
                </c:pt>
                <c:pt idx="102">
                  <c:v>69.965870307167151</c:v>
                </c:pt>
                <c:pt idx="103">
                  <c:v>69.6245733788395</c:v>
                </c:pt>
                <c:pt idx="104">
                  <c:v>69.283276450511849</c:v>
                </c:pt>
                <c:pt idx="105">
                  <c:v>69.283276450511849</c:v>
                </c:pt>
                <c:pt idx="106">
                  <c:v>69.283276450511849</c:v>
                </c:pt>
                <c:pt idx="107">
                  <c:v>67.576791808873622</c:v>
                </c:pt>
                <c:pt idx="108">
                  <c:v>65.187713310580108</c:v>
                </c:pt>
                <c:pt idx="109">
                  <c:v>64.846416382252457</c:v>
                </c:pt>
                <c:pt idx="110">
                  <c:v>64.846416382252457</c:v>
                </c:pt>
                <c:pt idx="111">
                  <c:v>64.163822525597169</c:v>
                </c:pt>
                <c:pt idx="112">
                  <c:v>64.163822525597169</c:v>
                </c:pt>
                <c:pt idx="113">
                  <c:v>64.163822525597169</c:v>
                </c:pt>
                <c:pt idx="114">
                  <c:v>61.433447098976011</c:v>
                </c:pt>
                <c:pt idx="115">
                  <c:v>59.044368600682496</c:v>
                </c:pt>
                <c:pt idx="116">
                  <c:v>59.044368600682496</c:v>
                </c:pt>
                <c:pt idx="117">
                  <c:v>58.020477815699564</c:v>
                </c:pt>
                <c:pt idx="118">
                  <c:v>57.679180887371921</c:v>
                </c:pt>
                <c:pt idx="119">
                  <c:v>57.679180887371921</c:v>
                </c:pt>
                <c:pt idx="120">
                  <c:v>57.679180887371921</c:v>
                </c:pt>
                <c:pt idx="121">
                  <c:v>53.583617747440179</c:v>
                </c:pt>
                <c:pt idx="122">
                  <c:v>51.877133105801953</c:v>
                </c:pt>
                <c:pt idx="123">
                  <c:v>49.488054607508438</c:v>
                </c:pt>
                <c:pt idx="124">
                  <c:v>46.75767918088728</c:v>
                </c:pt>
                <c:pt idx="125">
                  <c:v>44.027303754266121</c:v>
                </c:pt>
                <c:pt idx="126">
                  <c:v>44.027303754266121</c:v>
                </c:pt>
                <c:pt idx="127">
                  <c:v>44.027303754266121</c:v>
                </c:pt>
                <c:pt idx="128">
                  <c:v>39.590443686006736</c:v>
                </c:pt>
                <c:pt idx="129">
                  <c:v>36.177474402730283</c:v>
                </c:pt>
                <c:pt idx="130">
                  <c:v>33.447098976109125</c:v>
                </c:pt>
                <c:pt idx="131">
                  <c:v>29.692832764505027</c:v>
                </c:pt>
                <c:pt idx="132">
                  <c:v>26.962457337883865</c:v>
                </c:pt>
                <c:pt idx="133">
                  <c:v>26.962457337883865</c:v>
                </c:pt>
                <c:pt idx="134">
                  <c:v>26.962457337883865</c:v>
                </c:pt>
                <c:pt idx="135">
                  <c:v>25.93856655290093</c:v>
                </c:pt>
                <c:pt idx="136">
                  <c:v>22.866894197952124</c:v>
                </c:pt>
                <c:pt idx="137">
                  <c:v>21.843003412969189</c:v>
                </c:pt>
                <c:pt idx="138">
                  <c:v>18.430034129692739</c:v>
                </c:pt>
                <c:pt idx="139">
                  <c:v>14.334470989760998</c:v>
                </c:pt>
                <c:pt idx="140">
                  <c:v>14.334470989760998</c:v>
                </c:pt>
                <c:pt idx="141">
                  <c:v>14.334470989760998</c:v>
                </c:pt>
                <c:pt idx="142">
                  <c:v>13.993174061433352</c:v>
                </c:pt>
                <c:pt idx="143">
                  <c:v>13.993174061433352</c:v>
                </c:pt>
                <c:pt idx="144">
                  <c:v>13.310580204778063</c:v>
                </c:pt>
                <c:pt idx="145">
                  <c:v>9.897610921501613</c:v>
                </c:pt>
                <c:pt idx="146">
                  <c:v>8.5324232081910321</c:v>
                </c:pt>
                <c:pt idx="147">
                  <c:v>8.5324232081910321</c:v>
                </c:pt>
                <c:pt idx="148">
                  <c:v>8.5324232081910321</c:v>
                </c:pt>
                <c:pt idx="149">
                  <c:v>6.8259385665528072</c:v>
                </c:pt>
                <c:pt idx="150">
                  <c:v>6.4846416382251624</c:v>
                </c:pt>
                <c:pt idx="151">
                  <c:v>6.4846416382251624</c:v>
                </c:pt>
                <c:pt idx="152">
                  <c:v>5.4607508532422271</c:v>
                </c:pt>
                <c:pt idx="153">
                  <c:v>5.4607508532422271</c:v>
                </c:pt>
                <c:pt idx="154">
                  <c:v>5.4607508532422271</c:v>
                </c:pt>
                <c:pt idx="155">
                  <c:v>5.4607508532422271</c:v>
                </c:pt>
                <c:pt idx="156">
                  <c:v>4.7781569965869366</c:v>
                </c:pt>
                <c:pt idx="157">
                  <c:v>3.7542662116040013</c:v>
                </c:pt>
                <c:pt idx="158">
                  <c:v>2.730375426621066</c:v>
                </c:pt>
                <c:pt idx="159">
                  <c:v>1.0238907849828407</c:v>
                </c:pt>
                <c:pt idx="160">
                  <c:v>1.0238907849828407</c:v>
                </c:pt>
                <c:pt idx="161">
                  <c:v>1.0238907849828407</c:v>
                </c:pt>
                <c:pt idx="162">
                  <c:v>1.0238907849828407</c:v>
                </c:pt>
                <c:pt idx="163">
                  <c:v>0.34129692832755054</c:v>
                </c:pt>
                <c:pt idx="164">
                  <c:v>0.34129692832755054</c:v>
                </c:pt>
                <c:pt idx="165">
                  <c:v>-9.4535490546832079E-14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BF8-497E-B671-F8057304D94A}"/>
            </c:ext>
          </c:extLst>
        </c:ser>
        <c:ser>
          <c:idx val="10"/>
          <c:order val="10"/>
          <c:tx>
            <c:strRef>
              <c:f>'Figure 1b'!$AD$3</c:f>
              <c:strCache>
                <c:ptCount val="1"/>
                <c:pt idx="0">
                  <c:v>DR, 3G</c:v>
                </c:pt>
              </c:strCache>
            </c:strRef>
          </c:tx>
          <c:spPr>
            <a:ln w="19050" cap="rnd">
              <a:solidFill>
                <a:srgbClr val="0000CC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1b'!$AD$4:$AD$203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99.337748344370866</c:v>
                </c:pt>
                <c:pt idx="13">
                  <c:v>99.337748344370866</c:v>
                </c:pt>
                <c:pt idx="14">
                  <c:v>99.337748344370866</c:v>
                </c:pt>
                <c:pt idx="15">
                  <c:v>99.337748344370866</c:v>
                </c:pt>
                <c:pt idx="16">
                  <c:v>99.337748344370866</c:v>
                </c:pt>
                <c:pt idx="17">
                  <c:v>99.337748344370866</c:v>
                </c:pt>
                <c:pt idx="18">
                  <c:v>99.337748344370866</c:v>
                </c:pt>
                <c:pt idx="19">
                  <c:v>99.337748344370866</c:v>
                </c:pt>
                <c:pt idx="20">
                  <c:v>98.675496688741731</c:v>
                </c:pt>
                <c:pt idx="21">
                  <c:v>98.675496688741731</c:v>
                </c:pt>
                <c:pt idx="22">
                  <c:v>98.675496688741731</c:v>
                </c:pt>
                <c:pt idx="23">
                  <c:v>98.675496688741731</c:v>
                </c:pt>
                <c:pt idx="24">
                  <c:v>98.675496688741731</c:v>
                </c:pt>
                <c:pt idx="25">
                  <c:v>98.675496688741731</c:v>
                </c:pt>
                <c:pt idx="26">
                  <c:v>98.675496688741731</c:v>
                </c:pt>
                <c:pt idx="27">
                  <c:v>98.675496688741731</c:v>
                </c:pt>
                <c:pt idx="28">
                  <c:v>98.675496688741731</c:v>
                </c:pt>
                <c:pt idx="29">
                  <c:v>98.675496688741731</c:v>
                </c:pt>
                <c:pt idx="30">
                  <c:v>98.675496688741731</c:v>
                </c:pt>
                <c:pt idx="31">
                  <c:v>98.675496688741731</c:v>
                </c:pt>
                <c:pt idx="32">
                  <c:v>98.675496688741731</c:v>
                </c:pt>
                <c:pt idx="33">
                  <c:v>98.675496688741731</c:v>
                </c:pt>
                <c:pt idx="34">
                  <c:v>98.675496688741731</c:v>
                </c:pt>
                <c:pt idx="35">
                  <c:v>98.675496688741731</c:v>
                </c:pt>
                <c:pt idx="36">
                  <c:v>98.675496688741731</c:v>
                </c:pt>
                <c:pt idx="37">
                  <c:v>98.675496688741731</c:v>
                </c:pt>
                <c:pt idx="38">
                  <c:v>98.675496688741731</c:v>
                </c:pt>
                <c:pt idx="39">
                  <c:v>98.675496688741731</c:v>
                </c:pt>
                <c:pt idx="40">
                  <c:v>98.675496688741731</c:v>
                </c:pt>
                <c:pt idx="41">
                  <c:v>98.675496688741731</c:v>
                </c:pt>
                <c:pt idx="42">
                  <c:v>98.013245033112597</c:v>
                </c:pt>
                <c:pt idx="43">
                  <c:v>98.013245033112597</c:v>
                </c:pt>
                <c:pt idx="44">
                  <c:v>97.350993377483462</c:v>
                </c:pt>
                <c:pt idx="45">
                  <c:v>97.350993377483462</c:v>
                </c:pt>
                <c:pt idx="46">
                  <c:v>97.350993377483462</c:v>
                </c:pt>
                <c:pt idx="47">
                  <c:v>96.026490066225179</c:v>
                </c:pt>
                <c:pt idx="48">
                  <c:v>96.026490066225179</c:v>
                </c:pt>
                <c:pt idx="49">
                  <c:v>96.026490066225179</c:v>
                </c:pt>
                <c:pt idx="50">
                  <c:v>95.364238410596045</c:v>
                </c:pt>
                <c:pt idx="51">
                  <c:v>94.70198675496691</c:v>
                </c:pt>
                <c:pt idx="52">
                  <c:v>94.70198675496691</c:v>
                </c:pt>
                <c:pt idx="53">
                  <c:v>94.70198675496691</c:v>
                </c:pt>
                <c:pt idx="54">
                  <c:v>94.70198675496691</c:v>
                </c:pt>
                <c:pt idx="55">
                  <c:v>94.70198675496691</c:v>
                </c:pt>
                <c:pt idx="56">
                  <c:v>94.039735099337776</c:v>
                </c:pt>
                <c:pt idx="57">
                  <c:v>92.715231788079493</c:v>
                </c:pt>
                <c:pt idx="58">
                  <c:v>90.728476821192075</c:v>
                </c:pt>
                <c:pt idx="59">
                  <c:v>90.728476821192075</c:v>
                </c:pt>
                <c:pt idx="60">
                  <c:v>90.728476821192075</c:v>
                </c:pt>
                <c:pt idx="61">
                  <c:v>88.079470198675523</c:v>
                </c:pt>
                <c:pt idx="62">
                  <c:v>87.417218543046388</c:v>
                </c:pt>
                <c:pt idx="63">
                  <c:v>87.417218543046388</c:v>
                </c:pt>
                <c:pt idx="64">
                  <c:v>85.430463576158971</c:v>
                </c:pt>
                <c:pt idx="65">
                  <c:v>84.105960264900688</c:v>
                </c:pt>
                <c:pt idx="66">
                  <c:v>84.105960264900688</c:v>
                </c:pt>
                <c:pt idx="67">
                  <c:v>84.105960264900688</c:v>
                </c:pt>
                <c:pt idx="68">
                  <c:v>82.781456953642405</c:v>
                </c:pt>
                <c:pt idx="69">
                  <c:v>82.781456953642405</c:v>
                </c:pt>
                <c:pt idx="70">
                  <c:v>82.781456953642405</c:v>
                </c:pt>
                <c:pt idx="71">
                  <c:v>82.11920529801327</c:v>
                </c:pt>
                <c:pt idx="72">
                  <c:v>79.470198675496718</c:v>
                </c:pt>
                <c:pt idx="73">
                  <c:v>79.470198675496718</c:v>
                </c:pt>
                <c:pt idx="74">
                  <c:v>79.470198675496718</c:v>
                </c:pt>
                <c:pt idx="75">
                  <c:v>41.721854304635791</c:v>
                </c:pt>
                <c:pt idx="76">
                  <c:v>33.77483443708612</c:v>
                </c:pt>
                <c:pt idx="77">
                  <c:v>30.463576158940427</c:v>
                </c:pt>
                <c:pt idx="78">
                  <c:v>29.139072847682147</c:v>
                </c:pt>
                <c:pt idx="79">
                  <c:v>26.490066225165592</c:v>
                </c:pt>
                <c:pt idx="80">
                  <c:v>26.490066225165592</c:v>
                </c:pt>
                <c:pt idx="81">
                  <c:v>26.490066225165592</c:v>
                </c:pt>
                <c:pt idx="82">
                  <c:v>11.920529801324532</c:v>
                </c:pt>
                <c:pt idx="83">
                  <c:v>7.947019867549697</c:v>
                </c:pt>
                <c:pt idx="84">
                  <c:v>7.947019867549697</c:v>
                </c:pt>
                <c:pt idx="85">
                  <c:v>7.947019867549697</c:v>
                </c:pt>
                <c:pt idx="86">
                  <c:v>0.66225165562916732</c:v>
                </c:pt>
                <c:pt idx="87">
                  <c:v>0.66225165562916732</c:v>
                </c:pt>
                <c:pt idx="88">
                  <c:v>0.66225165562916732</c:v>
                </c:pt>
                <c:pt idx="89">
                  <c:v>2.8199664825478976E-14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BF8-497E-B671-F8057304D94A}"/>
            </c:ext>
          </c:extLst>
        </c:ser>
        <c:ser>
          <c:idx val="11"/>
          <c:order val="11"/>
          <c:tx>
            <c:strRef>
              <c:f>'Figure 1b'!$AE$3</c:f>
              <c:strCache>
                <c:ptCount val="1"/>
                <c:pt idx="0">
                  <c:v>3G, 18°C, DD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1b'!$AE$4:$AE$203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99.159663865546221</c:v>
                </c:pt>
                <c:pt idx="13">
                  <c:v>99.159663865546221</c:v>
                </c:pt>
                <c:pt idx="14">
                  <c:v>99.159663865546221</c:v>
                </c:pt>
                <c:pt idx="15">
                  <c:v>99.159663865546221</c:v>
                </c:pt>
                <c:pt idx="16">
                  <c:v>99.159663865546221</c:v>
                </c:pt>
                <c:pt idx="17">
                  <c:v>99.159663865546221</c:v>
                </c:pt>
                <c:pt idx="18">
                  <c:v>99.159663865546221</c:v>
                </c:pt>
                <c:pt idx="19">
                  <c:v>99.159663865546221</c:v>
                </c:pt>
                <c:pt idx="20">
                  <c:v>98.879551820728295</c:v>
                </c:pt>
                <c:pt idx="21">
                  <c:v>98.879551820728295</c:v>
                </c:pt>
                <c:pt idx="22">
                  <c:v>98.879551820728295</c:v>
                </c:pt>
                <c:pt idx="23">
                  <c:v>98.879551820728295</c:v>
                </c:pt>
                <c:pt idx="24">
                  <c:v>98.879551820728295</c:v>
                </c:pt>
                <c:pt idx="25">
                  <c:v>98.879551820728295</c:v>
                </c:pt>
                <c:pt idx="26">
                  <c:v>98.039215686274517</c:v>
                </c:pt>
                <c:pt idx="27">
                  <c:v>97.759103641456591</c:v>
                </c:pt>
                <c:pt idx="28">
                  <c:v>97.478991596638664</c:v>
                </c:pt>
                <c:pt idx="29">
                  <c:v>96.35854341736696</c:v>
                </c:pt>
                <c:pt idx="30">
                  <c:v>96.35854341736696</c:v>
                </c:pt>
                <c:pt idx="31">
                  <c:v>95.238095238095255</c:v>
                </c:pt>
                <c:pt idx="32">
                  <c:v>95.238095238095255</c:v>
                </c:pt>
                <c:pt idx="33">
                  <c:v>95.238095238095255</c:v>
                </c:pt>
                <c:pt idx="34">
                  <c:v>95.238095238095255</c:v>
                </c:pt>
                <c:pt idx="35">
                  <c:v>94.677871148459403</c:v>
                </c:pt>
                <c:pt idx="36">
                  <c:v>94.11764705882355</c:v>
                </c:pt>
                <c:pt idx="37">
                  <c:v>94.11764705882355</c:v>
                </c:pt>
                <c:pt idx="38">
                  <c:v>94.11764705882355</c:v>
                </c:pt>
                <c:pt idx="39">
                  <c:v>94.11764705882355</c:v>
                </c:pt>
                <c:pt idx="40">
                  <c:v>93.277310924369772</c:v>
                </c:pt>
                <c:pt idx="41">
                  <c:v>92.997198879551846</c:v>
                </c:pt>
                <c:pt idx="42">
                  <c:v>91.876750700280141</c:v>
                </c:pt>
                <c:pt idx="43">
                  <c:v>91.596638655462215</c:v>
                </c:pt>
                <c:pt idx="44">
                  <c:v>91.596638655462215</c:v>
                </c:pt>
                <c:pt idx="45">
                  <c:v>91.596638655462215</c:v>
                </c:pt>
                <c:pt idx="46">
                  <c:v>91.596638655462215</c:v>
                </c:pt>
                <c:pt idx="47">
                  <c:v>91.596638655462215</c:v>
                </c:pt>
                <c:pt idx="48">
                  <c:v>91.316526610644289</c:v>
                </c:pt>
                <c:pt idx="49">
                  <c:v>91.316526610644289</c:v>
                </c:pt>
                <c:pt idx="50">
                  <c:v>91.036414565826362</c:v>
                </c:pt>
                <c:pt idx="51">
                  <c:v>91.036414565826362</c:v>
                </c:pt>
                <c:pt idx="52">
                  <c:v>91.036414565826362</c:v>
                </c:pt>
                <c:pt idx="53">
                  <c:v>91.036414565826362</c:v>
                </c:pt>
                <c:pt idx="54">
                  <c:v>89.075630252100879</c:v>
                </c:pt>
                <c:pt idx="55">
                  <c:v>89.075630252100879</c:v>
                </c:pt>
                <c:pt idx="56">
                  <c:v>88.515406162465027</c:v>
                </c:pt>
                <c:pt idx="57">
                  <c:v>87.675070028011248</c:v>
                </c:pt>
                <c:pt idx="58">
                  <c:v>87.675070028011248</c:v>
                </c:pt>
                <c:pt idx="59">
                  <c:v>87.394957983193322</c:v>
                </c:pt>
                <c:pt idx="60">
                  <c:v>87.394957983193322</c:v>
                </c:pt>
                <c:pt idx="61">
                  <c:v>87.394957983193322</c:v>
                </c:pt>
                <c:pt idx="62">
                  <c:v>87.394957983193322</c:v>
                </c:pt>
                <c:pt idx="63">
                  <c:v>87.394957983193322</c:v>
                </c:pt>
                <c:pt idx="64">
                  <c:v>87.114845938375396</c:v>
                </c:pt>
                <c:pt idx="65">
                  <c:v>87.114845938375396</c:v>
                </c:pt>
                <c:pt idx="66">
                  <c:v>85.714285714285765</c:v>
                </c:pt>
                <c:pt idx="67">
                  <c:v>85.154061624649913</c:v>
                </c:pt>
                <c:pt idx="68">
                  <c:v>85.154061624649913</c:v>
                </c:pt>
                <c:pt idx="69">
                  <c:v>84.313725490196134</c:v>
                </c:pt>
                <c:pt idx="70">
                  <c:v>82.633053221288577</c:v>
                </c:pt>
                <c:pt idx="71">
                  <c:v>82.352941176470651</c:v>
                </c:pt>
                <c:pt idx="72">
                  <c:v>82.352941176470651</c:v>
                </c:pt>
                <c:pt idx="73">
                  <c:v>82.352941176470651</c:v>
                </c:pt>
                <c:pt idx="74">
                  <c:v>82.072829131652725</c:v>
                </c:pt>
                <c:pt idx="75">
                  <c:v>80.112044817927242</c:v>
                </c:pt>
                <c:pt idx="76">
                  <c:v>80.112044817927242</c:v>
                </c:pt>
                <c:pt idx="77">
                  <c:v>79.551820728291389</c:v>
                </c:pt>
                <c:pt idx="78">
                  <c:v>79.551820728291389</c:v>
                </c:pt>
                <c:pt idx="79">
                  <c:v>78.991596638655537</c:v>
                </c:pt>
                <c:pt idx="80">
                  <c:v>78.431372549019684</c:v>
                </c:pt>
                <c:pt idx="81">
                  <c:v>77.871148459383832</c:v>
                </c:pt>
                <c:pt idx="82">
                  <c:v>76.750700280112127</c:v>
                </c:pt>
                <c:pt idx="83">
                  <c:v>76.750700280112127</c:v>
                </c:pt>
                <c:pt idx="84">
                  <c:v>74.789915966386644</c:v>
                </c:pt>
                <c:pt idx="85">
                  <c:v>73.669467787114939</c:v>
                </c:pt>
                <c:pt idx="86">
                  <c:v>73.669467787114939</c:v>
                </c:pt>
                <c:pt idx="87">
                  <c:v>73.389355742297013</c:v>
                </c:pt>
                <c:pt idx="88">
                  <c:v>73.109243697479087</c:v>
                </c:pt>
                <c:pt idx="89">
                  <c:v>72.829131652661161</c:v>
                </c:pt>
                <c:pt idx="90">
                  <c:v>71.988795518207382</c:v>
                </c:pt>
                <c:pt idx="91">
                  <c:v>71.708683473389456</c:v>
                </c:pt>
                <c:pt idx="92">
                  <c:v>71.148459383753604</c:v>
                </c:pt>
                <c:pt idx="93">
                  <c:v>71.148459383753604</c:v>
                </c:pt>
                <c:pt idx="94">
                  <c:v>71.148459383753604</c:v>
                </c:pt>
                <c:pt idx="95">
                  <c:v>69.747899159663973</c:v>
                </c:pt>
                <c:pt idx="96">
                  <c:v>69.467787114846047</c:v>
                </c:pt>
                <c:pt idx="97">
                  <c:v>69.187675070028121</c:v>
                </c:pt>
                <c:pt idx="98">
                  <c:v>68.347338935574342</c:v>
                </c:pt>
                <c:pt idx="99">
                  <c:v>68.347338935574342</c:v>
                </c:pt>
                <c:pt idx="100">
                  <c:v>68.347338935574342</c:v>
                </c:pt>
                <c:pt idx="101">
                  <c:v>68.347338935574342</c:v>
                </c:pt>
                <c:pt idx="102">
                  <c:v>68.347338935574342</c:v>
                </c:pt>
                <c:pt idx="103">
                  <c:v>65.826330532212992</c:v>
                </c:pt>
                <c:pt idx="104">
                  <c:v>65.26610644257714</c:v>
                </c:pt>
                <c:pt idx="105">
                  <c:v>64.985994397759214</c:v>
                </c:pt>
                <c:pt idx="106">
                  <c:v>64.985994397759214</c:v>
                </c:pt>
                <c:pt idx="107">
                  <c:v>64.425770308123361</c:v>
                </c:pt>
                <c:pt idx="108">
                  <c:v>64.145658263305435</c:v>
                </c:pt>
                <c:pt idx="109">
                  <c:v>63.865546218487509</c:v>
                </c:pt>
                <c:pt idx="110">
                  <c:v>63.865546218487509</c:v>
                </c:pt>
                <c:pt idx="111">
                  <c:v>61.904761904762019</c:v>
                </c:pt>
                <c:pt idx="112">
                  <c:v>61.06442577030824</c:v>
                </c:pt>
                <c:pt idx="113">
                  <c:v>59.10364145658275</c:v>
                </c:pt>
                <c:pt idx="114">
                  <c:v>58.823529411764824</c:v>
                </c:pt>
                <c:pt idx="115">
                  <c:v>58.543417366946898</c:v>
                </c:pt>
                <c:pt idx="116">
                  <c:v>57.14285714285726</c:v>
                </c:pt>
                <c:pt idx="117">
                  <c:v>57.14285714285726</c:v>
                </c:pt>
                <c:pt idx="118">
                  <c:v>54.901960784313843</c:v>
                </c:pt>
                <c:pt idx="119">
                  <c:v>52.941176470588353</c:v>
                </c:pt>
                <c:pt idx="120">
                  <c:v>49.299719887955298</c:v>
                </c:pt>
                <c:pt idx="121">
                  <c:v>47.89915966386566</c:v>
                </c:pt>
                <c:pt idx="122">
                  <c:v>45.098039215686391</c:v>
                </c:pt>
                <c:pt idx="123">
                  <c:v>45.098039215686391</c:v>
                </c:pt>
                <c:pt idx="124">
                  <c:v>41.736694677871263</c:v>
                </c:pt>
                <c:pt idx="125">
                  <c:v>40.616246498599551</c:v>
                </c:pt>
                <c:pt idx="126">
                  <c:v>37.254901960784423</c:v>
                </c:pt>
                <c:pt idx="127">
                  <c:v>36.414565826330644</c:v>
                </c:pt>
                <c:pt idx="128">
                  <c:v>35.294117647058933</c:v>
                </c:pt>
                <c:pt idx="129">
                  <c:v>33.613445378151368</c:v>
                </c:pt>
                <c:pt idx="130">
                  <c:v>33.053221288515516</c:v>
                </c:pt>
                <c:pt idx="131">
                  <c:v>33.053221288515516</c:v>
                </c:pt>
                <c:pt idx="132">
                  <c:v>30.532212885154173</c:v>
                </c:pt>
                <c:pt idx="133">
                  <c:v>29.131652661064539</c:v>
                </c:pt>
                <c:pt idx="134">
                  <c:v>27.731092436974905</c:v>
                </c:pt>
                <c:pt idx="135">
                  <c:v>27.731092436974905</c:v>
                </c:pt>
                <c:pt idx="136">
                  <c:v>25.210084033613562</c:v>
                </c:pt>
                <c:pt idx="137">
                  <c:v>25.210084033613562</c:v>
                </c:pt>
                <c:pt idx="138">
                  <c:v>25.210084033613562</c:v>
                </c:pt>
                <c:pt idx="139">
                  <c:v>23.529411764705998</c:v>
                </c:pt>
                <c:pt idx="140">
                  <c:v>17.086834733893674</c:v>
                </c:pt>
                <c:pt idx="141">
                  <c:v>15.126050420168184</c:v>
                </c:pt>
                <c:pt idx="142">
                  <c:v>13.165266106442694</c:v>
                </c:pt>
                <c:pt idx="143">
                  <c:v>12.60504201680684</c:v>
                </c:pt>
                <c:pt idx="144">
                  <c:v>12.044817927170985</c:v>
                </c:pt>
                <c:pt idx="145">
                  <c:v>12.044817927170985</c:v>
                </c:pt>
                <c:pt idx="146">
                  <c:v>9.523809523809641</c:v>
                </c:pt>
                <c:pt idx="147">
                  <c:v>9.243697478991713</c:v>
                </c:pt>
                <c:pt idx="148">
                  <c:v>5.6022408963586594</c:v>
                </c:pt>
                <c:pt idx="149">
                  <c:v>4.7619047619048782</c:v>
                </c:pt>
                <c:pt idx="150">
                  <c:v>4.7619047619048782</c:v>
                </c:pt>
                <c:pt idx="151">
                  <c:v>4.7619047619048782</c:v>
                </c:pt>
                <c:pt idx="152">
                  <c:v>4.4817927170869511</c:v>
                </c:pt>
                <c:pt idx="153">
                  <c:v>4.4817927170869511</c:v>
                </c:pt>
                <c:pt idx="154">
                  <c:v>2.5210084033614608</c:v>
                </c:pt>
                <c:pt idx="155">
                  <c:v>1.4005602240897521</c:v>
                </c:pt>
                <c:pt idx="156">
                  <c:v>0.56022408963597059</c:v>
                </c:pt>
                <c:pt idx="157">
                  <c:v>0.56022408963597059</c:v>
                </c:pt>
                <c:pt idx="158">
                  <c:v>0.56022408963597059</c:v>
                </c:pt>
                <c:pt idx="159">
                  <c:v>0.56022408963597059</c:v>
                </c:pt>
                <c:pt idx="160">
                  <c:v>0.56022408963597059</c:v>
                </c:pt>
                <c:pt idx="161">
                  <c:v>0.56022408963597059</c:v>
                </c:pt>
                <c:pt idx="162">
                  <c:v>0.28011204481804342</c:v>
                </c:pt>
                <c:pt idx="163">
                  <c:v>0.28011204481804342</c:v>
                </c:pt>
                <c:pt idx="164">
                  <c:v>0.28011204481804342</c:v>
                </c:pt>
                <c:pt idx="165">
                  <c:v>0.28011204481804342</c:v>
                </c:pt>
                <c:pt idx="166">
                  <c:v>0.28011204481804342</c:v>
                </c:pt>
                <c:pt idx="167">
                  <c:v>1.1624035067825389E-13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BF8-497E-B671-F8057304D94A}"/>
            </c:ext>
          </c:extLst>
        </c:ser>
        <c:ser>
          <c:idx val="12"/>
          <c:order val="12"/>
          <c:tx>
            <c:strRef>
              <c:f>'Figure 1b'!$AF$3</c:f>
              <c:strCache>
                <c:ptCount val="1"/>
                <c:pt idx="0">
                  <c:v>DR, 18°C, DD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1b'!$AF$4:$AF$203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99.319727891156461</c:v>
                </c:pt>
                <c:pt idx="13">
                  <c:v>99.319727891156461</c:v>
                </c:pt>
                <c:pt idx="14">
                  <c:v>99.319727891156461</c:v>
                </c:pt>
                <c:pt idx="15">
                  <c:v>99.319727891156461</c:v>
                </c:pt>
                <c:pt idx="16">
                  <c:v>99.319727891156461</c:v>
                </c:pt>
                <c:pt idx="17">
                  <c:v>99.319727891156461</c:v>
                </c:pt>
                <c:pt idx="18">
                  <c:v>99.319727891156461</c:v>
                </c:pt>
                <c:pt idx="19">
                  <c:v>99.319727891156461</c:v>
                </c:pt>
                <c:pt idx="20">
                  <c:v>99.319727891156461</c:v>
                </c:pt>
                <c:pt idx="21">
                  <c:v>99.319727891156461</c:v>
                </c:pt>
                <c:pt idx="22">
                  <c:v>99.319727891156461</c:v>
                </c:pt>
                <c:pt idx="23">
                  <c:v>99.319727891156461</c:v>
                </c:pt>
                <c:pt idx="24">
                  <c:v>99.319727891156461</c:v>
                </c:pt>
                <c:pt idx="25">
                  <c:v>99.319727891156461</c:v>
                </c:pt>
                <c:pt idx="26">
                  <c:v>99.319727891156461</c:v>
                </c:pt>
                <c:pt idx="27">
                  <c:v>99.319727891156461</c:v>
                </c:pt>
                <c:pt idx="28">
                  <c:v>99.319727891156461</c:v>
                </c:pt>
                <c:pt idx="29">
                  <c:v>99.319727891156461</c:v>
                </c:pt>
                <c:pt idx="30">
                  <c:v>99.319727891156461</c:v>
                </c:pt>
                <c:pt idx="31">
                  <c:v>99.319727891156461</c:v>
                </c:pt>
                <c:pt idx="32">
                  <c:v>99.319727891156461</c:v>
                </c:pt>
                <c:pt idx="33">
                  <c:v>99.319727891156461</c:v>
                </c:pt>
                <c:pt idx="34">
                  <c:v>99.319727891156461</c:v>
                </c:pt>
                <c:pt idx="35">
                  <c:v>99.319727891156461</c:v>
                </c:pt>
                <c:pt idx="36">
                  <c:v>99.319727891156461</c:v>
                </c:pt>
                <c:pt idx="37">
                  <c:v>99.319727891156461</c:v>
                </c:pt>
                <c:pt idx="38">
                  <c:v>99.319727891156461</c:v>
                </c:pt>
                <c:pt idx="39">
                  <c:v>99.319727891156461</c:v>
                </c:pt>
                <c:pt idx="40">
                  <c:v>97.278911564625844</c:v>
                </c:pt>
                <c:pt idx="41">
                  <c:v>97.278911564625844</c:v>
                </c:pt>
                <c:pt idx="42">
                  <c:v>97.278911564625844</c:v>
                </c:pt>
                <c:pt idx="43">
                  <c:v>97.278911564625844</c:v>
                </c:pt>
                <c:pt idx="44">
                  <c:v>97.278911564625844</c:v>
                </c:pt>
                <c:pt idx="45">
                  <c:v>97.278911564625844</c:v>
                </c:pt>
                <c:pt idx="46">
                  <c:v>97.278911564625844</c:v>
                </c:pt>
                <c:pt idx="47">
                  <c:v>96.598639455782305</c:v>
                </c:pt>
                <c:pt idx="48">
                  <c:v>95.918367346938766</c:v>
                </c:pt>
                <c:pt idx="49">
                  <c:v>95.918367346938766</c:v>
                </c:pt>
                <c:pt idx="50">
                  <c:v>95.238095238095227</c:v>
                </c:pt>
                <c:pt idx="51">
                  <c:v>95.238095238095227</c:v>
                </c:pt>
                <c:pt idx="52">
                  <c:v>95.238095238095227</c:v>
                </c:pt>
                <c:pt idx="53">
                  <c:v>95.238095238095227</c:v>
                </c:pt>
                <c:pt idx="54">
                  <c:v>95.238095238095227</c:v>
                </c:pt>
                <c:pt idx="55">
                  <c:v>95.238095238095227</c:v>
                </c:pt>
                <c:pt idx="56">
                  <c:v>95.238095238095227</c:v>
                </c:pt>
                <c:pt idx="57">
                  <c:v>94.557823129251688</c:v>
                </c:pt>
                <c:pt idx="58">
                  <c:v>94.557823129251688</c:v>
                </c:pt>
                <c:pt idx="59">
                  <c:v>94.557823129251688</c:v>
                </c:pt>
                <c:pt idx="60">
                  <c:v>94.557823129251688</c:v>
                </c:pt>
                <c:pt idx="61">
                  <c:v>94.557823129251688</c:v>
                </c:pt>
                <c:pt idx="62">
                  <c:v>94.557823129251688</c:v>
                </c:pt>
                <c:pt idx="63">
                  <c:v>94.557823129251688</c:v>
                </c:pt>
                <c:pt idx="64">
                  <c:v>94.557823129251688</c:v>
                </c:pt>
                <c:pt idx="65">
                  <c:v>93.197278911564609</c:v>
                </c:pt>
                <c:pt idx="66">
                  <c:v>93.197278911564609</c:v>
                </c:pt>
                <c:pt idx="67">
                  <c:v>93.197278911564609</c:v>
                </c:pt>
                <c:pt idx="68">
                  <c:v>92.51700680272107</c:v>
                </c:pt>
                <c:pt idx="69">
                  <c:v>92.51700680272107</c:v>
                </c:pt>
                <c:pt idx="70">
                  <c:v>91.836734693877531</c:v>
                </c:pt>
                <c:pt idx="71">
                  <c:v>91.836734693877531</c:v>
                </c:pt>
                <c:pt idx="72">
                  <c:v>91.156462585033992</c:v>
                </c:pt>
                <c:pt idx="73">
                  <c:v>91.156462585033992</c:v>
                </c:pt>
                <c:pt idx="74">
                  <c:v>91.156462585033992</c:v>
                </c:pt>
                <c:pt idx="75">
                  <c:v>91.156462585033992</c:v>
                </c:pt>
                <c:pt idx="76">
                  <c:v>89.795918367346914</c:v>
                </c:pt>
                <c:pt idx="77">
                  <c:v>89.115646258503375</c:v>
                </c:pt>
                <c:pt idx="78">
                  <c:v>87.755102040816297</c:v>
                </c:pt>
                <c:pt idx="79">
                  <c:v>87.755102040816297</c:v>
                </c:pt>
                <c:pt idx="80">
                  <c:v>87.755102040816297</c:v>
                </c:pt>
                <c:pt idx="81">
                  <c:v>87.755102040816297</c:v>
                </c:pt>
                <c:pt idx="82">
                  <c:v>87.755102040816297</c:v>
                </c:pt>
                <c:pt idx="83">
                  <c:v>87.755102040816297</c:v>
                </c:pt>
                <c:pt idx="84">
                  <c:v>87.755102040816297</c:v>
                </c:pt>
                <c:pt idx="85">
                  <c:v>87.755102040816297</c:v>
                </c:pt>
                <c:pt idx="86">
                  <c:v>85.71428571428568</c:v>
                </c:pt>
                <c:pt idx="87">
                  <c:v>85.71428571428568</c:v>
                </c:pt>
                <c:pt idx="88">
                  <c:v>85.71428571428568</c:v>
                </c:pt>
                <c:pt idx="89">
                  <c:v>85.034013605442141</c:v>
                </c:pt>
                <c:pt idx="90">
                  <c:v>82.993197278911524</c:v>
                </c:pt>
                <c:pt idx="91">
                  <c:v>82.993197278911524</c:v>
                </c:pt>
                <c:pt idx="92">
                  <c:v>82.993197278911524</c:v>
                </c:pt>
                <c:pt idx="93">
                  <c:v>79.591836734693842</c:v>
                </c:pt>
                <c:pt idx="94">
                  <c:v>79.591836734693842</c:v>
                </c:pt>
                <c:pt idx="95">
                  <c:v>79.591836734693842</c:v>
                </c:pt>
                <c:pt idx="96">
                  <c:v>78.911564625850303</c:v>
                </c:pt>
                <c:pt idx="97">
                  <c:v>78.231292517006764</c:v>
                </c:pt>
                <c:pt idx="98">
                  <c:v>78.231292517006764</c:v>
                </c:pt>
                <c:pt idx="99">
                  <c:v>77.551020408163225</c:v>
                </c:pt>
                <c:pt idx="100">
                  <c:v>76.190476190476147</c:v>
                </c:pt>
                <c:pt idx="101">
                  <c:v>76.190476190476147</c:v>
                </c:pt>
                <c:pt idx="102">
                  <c:v>76.190476190476147</c:v>
                </c:pt>
                <c:pt idx="103">
                  <c:v>74.14965986394553</c:v>
                </c:pt>
                <c:pt idx="104">
                  <c:v>73.469387755101991</c:v>
                </c:pt>
                <c:pt idx="105">
                  <c:v>72.789115646258452</c:v>
                </c:pt>
                <c:pt idx="106">
                  <c:v>72.789115646258452</c:v>
                </c:pt>
                <c:pt idx="107">
                  <c:v>72.789115646258452</c:v>
                </c:pt>
                <c:pt idx="108">
                  <c:v>72.789115646258452</c:v>
                </c:pt>
                <c:pt idx="109">
                  <c:v>72.789115646258452</c:v>
                </c:pt>
                <c:pt idx="110">
                  <c:v>70.748299319727835</c:v>
                </c:pt>
                <c:pt idx="111">
                  <c:v>70.068027210884296</c:v>
                </c:pt>
                <c:pt idx="112">
                  <c:v>69.387755102040757</c:v>
                </c:pt>
                <c:pt idx="113">
                  <c:v>69.387755102040757</c:v>
                </c:pt>
                <c:pt idx="114">
                  <c:v>69.387755102040757</c:v>
                </c:pt>
                <c:pt idx="115">
                  <c:v>69.387755102040757</c:v>
                </c:pt>
                <c:pt idx="116">
                  <c:v>69.387755102040757</c:v>
                </c:pt>
                <c:pt idx="117">
                  <c:v>63.945578231292458</c:v>
                </c:pt>
                <c:pt idx="118">
                  <c:v>61.224489795918309</c:v>
                </c:pt>
                <c:pt idx="119">
                  <c:v>60.54421768707477</c:v>
                </c:pt>
                <c:pt idx="120">
                  <c:v>60.54421768707477</c:v>
                </c:pt>
                <c:pt idx="121">
                  <c:v>59.863945578231231</c:v>
                </c:pt>
                <c:pt idx="122">
                  <c:v>59.863945578231231</c:v>
                </c:pt>
                <c:pt idx="123">
                  <c:v>59.863945578231231</c:v>
                </c:pt>
                <c:pt idx="124">
                  <c:v>53.741496598639394</c:v>
                </c:pt>
                <c:pt idx="125">
                  <c:v>48.299319727891096</c:v>
                </c:pt>
                <c:pt idx="126">
                  <c:v>48.299319727891096</c:v>
                </c:pt>
                <c:pt idx="127">
                  <c:v>47.619047619047556</c:v>
                </c:pt>
                <c:pt idx="128">
                  <c:v>44.217687074829868</c:v>
                </c:pt>
                <c:pt idx="129">
                  <c:v>44.217687074829868</c:v>
                </c:pt>
                <c:pt idx="130">
                  <c:v>44.217687074829868</c:v>
                </c:pt>
                <c:pt idx="131">
                  <c:v>41.496598639455719</c:v>
                </c:pt>
                <c:pt idx="132">
                  <c:v>41.496598639455719</c:v>
                </c:pt>
                <c:pt idx="133">
                  <c:v>39.455782312925109</c:v>
                </c:pt>
                <c:pt idx="134">
                  <c:v>34.69387755102035</c:v>
                </c:pt>
                <c:pt idx="135">
                  <c:v>33.333333333333272</c:v>
                </c:pt>
                <c:pt idx="136">
                  <c:v>33.333333333333272</c:v>
                </c:pt>
                <c:pt idx="137">
                  <c:v>33.333333333333272</c:v>
                </c:pt>
                <c:pt idx="138">
                  <c:v>31.292517006802658</c:v>
                </c:pt>
                <c:pt idx="139">
                  <c:v>29.251700680272045</c:v>
                </c:pt>
                <c:pt idx="140">
                  <c:v>28.571428571428505</c:v>
                </c:pt>
                <c:pt idx="141">
                  <c:v>28.571428571428505</c:v>
                </c:pt>
                <c:pt idx="142">
                  <c:v>28.571428571428505</c:v>
                </c:pt>
                <c:pt idx="143">
                  <c:v>28.571428571428505</c:v>
                </c:pt>
                <c:pt idx="144">
                  <c:v>28.571428571428505</c:v>
                </c:pt>
                <c:pt idx="145">
                  <c:v>24.489795918367282</c:v>
                </c:pt>
                <c:pt idx="146">
                  <c:v>21.088435374149594</c:v>
                </c:pt>
                <c:pt idx="147">
                  <c:v>21.088435374149594</c:v>
                </c:pt>
                <c:pt idx="148">
                  <c:v>20.408163265306055</c:v>
                </c:pt>
                <c:pt idx="149">
                  <c:v>17.006802721088366</c:v>
                </c:pt>
                <c:pt idx="150">
                  <c:v>17.006802721088366</c:v>
                </c:pt>
                <c:pt idx="151">
                  <c:v>17.006802721088366</c:v>
                </c:pt>
                <c:pt idx="152">
                  <c:v>13.605442176870678</c:v>
                </c:pt>
                <c:pt idx="153">
                  <c:v>9.5238095238094544</c:v>
                </c:pt>
                <c:pt idx="154">
                  <c:v>4.0816326530611553</c:v>
                </c:pt>
                <c:pt idx="155">
                  <c:v>2.040816326530543</c:v>
                </c:pt>
                <c:pt idx="156">
                  <c:v>2.040816326530543</c:v>
                </c:pt>
                <c:pt idx="157">
                  <c:v>2.040816326530543</c:v>
                </c:pt>
                <c:pt idx="158">
                  <c:v>2.040816326530543</c:v>
                </c:pt>
                <c:pt idx="159">
                  <c:v>0.68027210884346823</c:v>
                </c:pt>
                <c:pt idx="160">
                  <c:v>0.68027210884346823</c:v>
                </c:pt>
                <c:pt idx="161">
                  <c:v>0.68027210884346823</c:v>
                </c:pt>
                <c:pt idx="162">
                  <c:v>0.68027210884346823</c:v>
                </c:pt>
                <c:pt idx="163">
                  <c:v>-6.9166894434147252E-14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BF8-497E-B671-F8057304D94A}"/>
            </c:ext>
          </c:extLst>
        </c:ser>
        <c:ser>
          <c:idx val="13"/>
          <c:order val="13"/>
          <c:tx>
            <c:strRef>
              <c:f>'Figure 1b'!$AG$3</c:f>
              <c:strCache>
                <c:ptCount val="1"/>
                <c:pt idx="0">
                  <c:v>DR, 3G, DD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1b'!$AG$4:$AG$203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99.21875</c:v>
                </c:pt>
                <c:pt idx="6">
                  <c:v>99.21875</c:v>
                </c:pt>
                <c:pt idx="7">
                  <c:v>99.21875</c:v>
                </c:pt>
                <c:pt idx="8">
                  <c:v>99.21875</c:v>
                </c:pt>
                <c:pt idx="9">
                  <c:v>98.4375</c:v>
                </c:pt>
                <c:pt idx="10">
                  <c:v>98.4375</c:v>
                </c:pt>
                <c:pt idx="11">
                  <c:v>98.4375</c:v>
                </c:pt>
                <c:pt idx="12">
                  <c:v>98.4375</c:v>
                </c:pt>
                <c:pt idx="13">
                  <c:v>98.4375</c:v>
                </c:pt>
                <c:pt idx="14">
                  <c:v>98.4375</c:v>
                </c:pt>
                <c:pt idx="15">
                  <c:v>98.4375</c:v>
                </c:pt>
                <c:pt idx="16">
                  <c:v>98.4375</c:v>
                </c:pt>
                <c:pt idx="17">
                  <c:v>98.4375</c:v>
                </c:pt>
                <c:pt idx="18">
                  <c:v>98.4375</c:v>
                </c:pt>
                <c:pt idx="19">
                  <c:v>98.4375</c:v>
                </c:pt>
                <c:pt idx="20">
                  <c:v>97.65625</c:v>
                </c:pt>
                <c:pt idx="21">
                  <c:v>97.65625</c:v>
                </c:pt>
                <c:pt idx="22">
                  <c:v>97.65625</c:v>
                </c:pt>
                <c:pt idx="23">
                  <c:v>97.65625</c:v>
                </c:pt>
                <c:pt idx="24">
                  <c:v>97.65625</c:v>
                </c:pt>
                <c:pt idx="25">
                  <c:v>97.65625</c:v>
                </c:pt>
                <c:pt idx="26">
                  <c:v>97.65625</c:v>
                </c:pt>
                <c:pt idx="27">
                  <c:v>97.65625</c:v>
                </c:pt>
                <c:pt idx="28">
                  <c:v>97.65625</c:v>
                </c:pt>
                <c:pt idx="29">
                  <c:v>97.65625</c:v>
                </c:pt>
                <c:pt idx="30">
                  <c:v>97.65625</c:v>
                </c:pt>
                <c:pt idx="31">
                  <c:v>97.65625</c:v>
                </c:pt>
                <c:pt idx="32">
                  <c:v>97.65625</c:v>
                </c:pt>
                <c:pt idx="33">
                  <c:v>96.09375</c:v>
                </c:pt>
                <c:pt idx="34">
                  <c:v>96.09375</c:v>
                </c:pt>
                <c:pt idx="35">
                  <c:v>95.3125</c:v>
                </c:pt>
                <c:pt idx="36">
                  <c:v>93.75</c:v>
                </c:pt>
                <c:pt idx="37">
                  <c:v>93.75</c:v>
                </c:pt>
                <c:pt idx="38">
                  <c:v>93.75</c:v>
                </c:pt>
                <c:pt idx="39">
                  <c:v>93.75</c:v>
                </c:pt>
                <c:pt idx="40">
                  <c:v>92.96875</c:v>
                </c:pt>
                <c:pt idx="41">
                  <c:v>91.40625</c:v>
                </c:pt>
                <c:pt idx="42">
                  <c:v>91.40625</c:v>
                </c:pt>
                <c:pt idx="43">
                  <c:v>91.40625</c:v>
                </c:pt>
                <c:pt idx="44">
                  <c:v>91.40625</c:v>
                </c:pt>
                <c:pt idx="45">
                  <c:v>91.40625</c:v>
                </c:pt>
                <c:pt idx="46">
                  <c:v>91.40625</c:v>
                </c:pt>
                <c:pt idx="47">
                  <c:v>91.40625</c:v>
                </c:pt>
                <c:pt idx="48">
                  <c:v>91.40625</c:v>
                </c:pt>
                <c:pt idx="49">
                  <c:v>90.625</c:v>
                </c:pt>
                <c:pt idx="50">
                  <c:v>89.0625</c:v>
                </c:pt>
                <c:pt idx="51">
                  <c:v>88.28125</c:v>
                </c:pt>
                <c:pt idx="52">
                  <c:v>88.28125</c:v>
                </c:pt>
                <c:pt idx="53">
                  <c:v>88.28125</c:v>
                </c:pt>
                <c:pt idx="54">
                  <c:v>86.71875</c:v>
                </c:pt>
                <c:pt idx="55">
                  <c:v>86.71875</c:v>
                </c:pt>
                <c:pt idx="56">
                  <c:v>86.71875</c:v>
                </c:pt>
                <c:pt idx="57">
                  <c:v>85.9375</c:v>
                </c:pt>
                <c:pt idx="58">
                  <c:v>85.9375</c:v>
                </c:pt>
                <c:pt idx="59">
                  <c:v>85.9375</c:v>
                </c:pt>
                <c:pt idx="60">
                  <c:v>85.9375</c:v>
                </c:pt>
                <c:pt idx="61">
                  <c:v>79.6875</c:v>
                </c:pt>
                <c:pt idx="62">
                  <c:v>79.6875</c:v>
                </c:pt>
                <c:pt idx="63">
                  <c:v>78.90625</c:v>
                </c:pt>
                <c:pt idx="64">
                  <c:v>76.5625</c:v>
                </c:pt>
                <c:pt idx="65">
                  <c:v>73.4375</c:v>
                </c:pt>
                <c:pt idx="66">
                  <c:v>73.4375</c:v>
                </c:pt>
                <c:pt idx="67">
                  <c:v>73.4375</c:v>
                </c:pt>
                <c:pt idx="68">
                  <c:v>67.96875</c:v>
                </c:pt>
                <c:pt idx="69">
                  <c:v>66.40625</c:v>
                </c:pt>
                <c:pt idx="70">
                  <c:v>66.40625</c:v>
                </c:pt>
                <c:pt idx="71">
                  <c:v>57.03125</c:v>
                </c:pt>
                <c:pt idx="72">
                  <c:v>54.6875</c:v>
                </c:pt>
                <c:pt idx="73">
                  <c:v>54.6875</c:v>
                </c:pt>
                <c:pt idx="74">
                  <c:v>54.6875</c:v>
                </c:pt>
                <c:pt idx="75">
                  <c:v>48.4375</c:v>
                </c:pt>
                <c:pt idx="76">
                  <c:v>46.09375</c:v>
                </c:pt>
                <c:pt idx="77">
                  <c:v>44.53125</c:v>
                </c:pt>
                <c:pt idx="78">
                  <c:v>42.1875</c:v>
                </c:pt>
                <c:pt idx="79">
                  <c:v>32.8125</c:v>
                </c:pt>
                <c:pt idx="80">
                  <c:v>32.8125</c:v>
                </c:pt>
                <c:pt idx="81">
                  <c:v>32.8125</c:v>
                </c:pt>
                <c:pt idx="82">
                  <c:v>21.875</c:v>
                </c:pt>
                <c:pt idx="83">
                  <c:v>10.9375</c:v>
                </c:pt>
                <c:pt idx="84">
                  <c:v>10.9375</c:v>
                </c:pt>
                <c:pt idx="85">
                  <c:v>10.9375</c:v>
                </c:pt>
                <c:pt idx="86">
                  <c:v>3.125</c:v>
                </c:pt>
                <c:pt idx="87">
                  <c:v>3.125</c:v>
                </c:pt>
                <c:pt idx="88">
                  <c:v>3.125</c:v>
                </c:pt>
                <c:pt idx="8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BF8-497E-B671-F8057304D94A}"/>
            </c:ext>
          </c:extLst>
        </c:ser>
        <c:ser>
          <c:idx val="14"/>
          <c:order val="14"/>
          <c:tx>
            <c:strRef>
              <c:f>'Figure 1b'!$AH$3</c:f>
              <c:strCache>
                <c:ptCount val="1"/>
                <c:pt idx="0">
                  <c:v>DR, 3G, 18°C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1b'!$AH$4:$AH$203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99.354838709677423</c:v>
                </c:pt>
                <c:pt idx="7">
                  <c:v>98.709677419354847</c:v>
                </c:pt>
                <c:pt idx="8">
                  <c:v>98.709677419354847</c:v>
                </c:pt>
                <c:pt idx="9">
                  <c:v>98.709677419354847</c:v>
                </c:pt>
                <c:pt idx="10">
                  <c:v>98.709677419354847</c:v>
                </c:pt>
                <c:pt idx="11">
                  <c:v>98.709677419354847</c:v>
                </c:pt>
                <c:pt idx="12">
                  <c:v>98.709677419354847</c:v>
                </c:pt>
                <c:pt idx="13">
                  <c:v>98.709677419354847</c:v>
                </c:pt>
                <c:pt idx="14">
                  <c:v>98.709677419354847</c:v>
                </c:pt>
                <c:pt idx="15">
                  <c:v>98.709677419354847</c:v>
                </c:pt>
                <c:pt idx="16">
                  <c:v>98.709677419354847</c:v>
                </c:pt>
                <c:pt idx="17">
                  <c:v>98.709677419354847</c:v>
                </c:pt>
                <c:pt idx="18">
                  <c:v>98.06451612903227</c:v>
                </c:pt>
                <c:pt idx="19">
                  <c:v>98.06451612903227</c:v>
                </c:pt>
                <c:pt idx="20">
                  <c:v>98.06451612903227</c:v>
                </c:pt>
                <c:pt idx="21">
                  <c:v>98.06451612903227</c:v>
                </c:pt>
                <c:pt idx="22">
                  <c:v>98.06451612903227</c:v>
                </c:pt>
                <c:pt idx="23">
                  <c:v>98.06451612903227</c:v>
                </c:pt>
                <c:pt idx="24">
                  <c:v>98.06451612903227</c:v>
                </c:pt>
                <c:pt idx="25">
                  <c:v>98.06451612903227</c:v>
                </c:pt>
                <c:pt idx="26">
                  <c:v>98.06451612903227</c:v>
                </c:pt>
                <c:pt idx="27">
                  <c:v>98.06451612903227</c:v>
                </c:pt>
                <c:pt idx="28">
                  <c:v>97.419354838709694</c:v>
                </c:pt>
                <c:pt idx="29">
                  <c:v>97.419354838709694</c:v>
                </c:pt>
                <c:pt idx="30">
                  <c:v>97.419354838709694</c:v>
                </c:pt>
                <c:pt idx="31">
                  <c:v>97.419354838709694</c:v>
                </c:pt>
                <c:pt idx="32">
                  <c:v>97.419354838709694</c:v>
                </c:pt>
                <c:pt idx="33">
                  <c:v>95.48387096774195</c:v>
                </c:pt>
                <c:pt idx="34">
                  <c:v>95.48387096774195</c:v>
                </c:pt>
                <c:pt idx="35">
                  <c:v>94.838709677419374</c:v>
                </c:pt>
                <c:pt idx="36">
                  <c:v>94.838709677419374</c:v>
                </c:pt>
                <c:pt idx="37">
                  <c:v>94.838709677419374</c:v>
                </c:pt>
                <c:pt idx="38">
                  <c:v>94.838709677419374</c:v>
                </c:pt>
                <c:pt idx="39">
                  <c:v>94.193548387096797</c:v>
                </c:pt>
                <c:pt idx="40">
                  <c:v>93.548387096774221</c:v>
                </c:pt>
                <c:pt idx="41">
                  <c:v>93.548387096774221</c:v>
                </c:pt>
                <c:pt idx="42">
                  <c:v>93.548387096774221</c:v>
                </c:pt>
                <c:pt idx="43">
                  <c:v>89.677419354838733</c:v>
                </c:pt>
                <c:pt idx="44">
                  <c:v>89.677419354838733</c:v>
                </c:pt>
                <c:pt idx="45">
                  <c:v>89.677419354838733</c:v>
                </c:pt>
                <c:pt idx="46">
                  <c:v>89.032258064516157</c:v>
                </c:pt>
                <c:pt idx="47">
                  <c:v>87.741935483870989</c:v>
                </c:pt>
                <c:pt idx="48">
                  <c:v>87.741935483870989</c:v>
                </c:pt>
                <c:pt idx="49">
                  <c:v>87.096774193548413</c:v>
                </c:pt>
                <c:pt idx="50">
                  <c:v>86.451612903225836</c:v>
                </c:pt>
                <c:pt idx="51">
                  <c:v>86.451612903225836</c:v>
                </c:pt>
                <c:pt idx="52">
                  <c:v>86.451612903225836</c:v>
                </c:pt>
                <c:pt idx="53">
                  <c:v>85.161290322580669</c:v>
                </c:pt>
                <c:pt idx="54">
                  <c:v>85.161290322580669</c:v>
                </c:pt>
                <c:pt idx="55">
                  <c:v>85.161290322580669</c:v>
                </c:pt>
                <c:pt idx="56">
                  <c:v>84.516129032258092</c:v>
                </c:pt>
                <c:pt idx="57">
                  <c:v>84.516129032258092</c:v>
                </c:pt>
                <c:pt idx="58">
                  <c:v>84.516129032258092</c:v>
                </c:pt>
                <c:pt idx="59">
                  <c:v>84.516129032258092</c:v>
                </c:pt>
                <c:pt idx="60">
                  <c:v>83.870967741935516</c:v>
                </c:pt>
                <c:pt idx="61">
                  <c:v>83.225806451612939</c:v>
                </c:pt>
                <c:pt idx="62">
                  <c:v>83.225806451612939</c:v>
                </c:pt>
                <c:pt idx="63">
                  <c:v>83.225806451612939</c:v>
                </c:pt>
                <c:pt idx="64">
                  <c:v>82.580645161290363</c:v>
                </c:pt>
                <c:pt idx="65">
                  <c:v>82.580645161290363</c:v>
                </c:pt>
                <c:pt idx="66">
                  <c:v>82.580645161290363</c:v>
                </c:pt>
                <c:pt idx="67">
                  <c:v>81.290322580645196</c:v>
                </c:pt>
                <c:pt idx="68">
                  <c:v>80.645161290322619</c:v>
                </c:pt>
                <c:pt idx="69">
                  <c:v>80.645161290322619</c:v>
                </c:pt>
                <c:pt idx="70">
                  <c:v>80.000000000000043</c:v>
                </c:pt>
                <c:pt idx="71">
                  <c:v>80.000000000000043</c:v>
                </c:pt>
                <c:pt idx="72">
                  <c:v>80.000000000000043</c:v>
                </c:pt>
                <c:pt idx="73">
                  <c:v>80.000000000000043</c:v>
                </c:pt>
                <c:pt idx="74">
                  <c:v>80.000000000000043</c:v>
                </c:pt>
                <c:pt idx="75">
                  <c:v>79.354838709677466</c:v>
                </c:pt>
                <c:pt idx="76">
                  <c:v>79.354838709677466</c:v>
                </c:pt>
                <c:pt idx="77">
                  <c:v>79.354838709677466</c:v>
                </c:pt>
                <c:pt idx="78">
                  <c:v>78.70967741935489</c:v>
                </c:pt>
                <c:pt idx="79">
                  <c:v>78.70967741935489</c:v>
                </c:pt>
                <c:pt idx="80">
                  <c:v>78.70967741935489</c:v>
                </c:pt>
                <c:pt idx="81">
                  <c:v>78.064516129032313</c:v>
                </c:pt>
                <c:pt idx="82">
                  <c:v>77.419354838709737</c:v>
                </c:pt>
                <c:pt idx="83">
                  <c:v>77.419354838709737</c:v>
                </c:pt>
                <c:pt idx="84">
                  <c:v>77.419354838709737</c:v>
                </c:pt>
                <c:pt idx="85">
                  <c:v>76.77419354838716</c:v>
                </c:pt>
                <c:pt idx="86">
                  <c:v>76.77419354838716</c:v>
                </c:pt>
                <c:pt idx="87">
                  <c:v>76.77419354838716</c:v>
                </c:pt>
                <c:pt idx="88">
                  <c:v>76.77419354838716</c:v>
                </c:pt>
                <c:pt idx="89">
                  <c:v>76.129032258064584</c:v>
                </c:pt>
                <c:pt idx="90">
                  <c:v>76.129032258064584</c:v>
                </c:pt>
                <c:pt idx="91">
                  <c:v>76.129032258064584</c:v>
                </c:pt>
                <c:pt idx="92">
                  <c:v>76.129032258064584</c:v>
                </c:pt>
                <c:pt idx="93">
                  <c:v>76.129032258064584</c:v>
                </c:pt>
                <c:pt idx="94">
                  <c:v>76.129032258064584</c:v>
                </c:pt>
                <c:pt idx="95">
                  <c:v>74.19354838709684</c:v>
                </c:pt>
                <c:pt idx="96">
                  <c:v>71.612903225806519</c:v>
                </c:pt>
                <c:pt idx="97">
                  <c:v>70.967741935483943</c:v>
                </c:pt>
                <c:pt idx="98">
                  <c:v>69.677419354838776</c:v>
                </c:pt>
                <c:pt idx="99">
                  <c:v>69.677419354838776</c:v>
                </c:pt>
                <c:pt idx="100">
                  <c:v>69.677419354838776</c:v>
                </c:pt>
                <c:pt idx="101">
                  <c:v>69.677419354838776</c:v>
                </c:pt>
                <c:pt idx="102">
                  <c:v>68.387096774193608</c:v>
                </c:pt>
                <c:pt idx="103">
                  <c:v>66.451612903225865</c:v>
                </c:pt>
                <c:pt idx="104">
                  <c:v>66.451612903225865</c:v>
                </c:pt>
                <c:pt idx="105">
                  <c:v>65.806451612903288</c:v>
                </c:pt>
                <c:pt idx="106">
                  <c:v>65.161290322580712</c:v>
                </c:pt>
                <c:pt idx="107">
                  <c:v>65.161290322580712</c:v>
                </c:pt>
                <c:pt idx="108">
                  <c:v>65.161290322580712</c:v>
                </c:pt>
                <c:pt idx="109">
                  <c:v>62.580645161290391</c:v>
                </c:pt>
                <c:pt idx="110">
                  <c:v>61.935483870967808</c:v>
                </c:pt>
                <c:pt idx="111">
                  <c:v>60.000000000000064</c:v>
                </c:pt>
                <c:pt idx="112">
                  <c:v>59.35483870967748</c:v>
                </c:pt>
                <c:pt idx="113">
                  <c:v>58.06451612903232</c:v>
                </c:pt>
                <c:pt idx="114">
                  <c:v>58.06451612903232</c:v>
                </c:pt>
                <c:pt idx="115">
                  <c:v>58.06451612903232</c:v>
                </c:pt>
                <c:pt idx="116">
                  <c:v>56.77419354838716</c:v>
                </c:pt>
                <c:pt idx="117">
                  <c:v>52.258064516129096</c:v>
                </c:pt>
                <c:pt idx="118">
                  <c:v>50.967741935483936</c:v>
                </c:pt>
                <c:pt idx="119">
                  <c:v>50.967741935483936</c:v>
                </c:pt>
                <c:pt idx="120">
                  <c:v>48.387096774193616</c:v>
                </c:pt>
                <c:pt idx="121">
                  <c:v>48.387096774193616</c:v>
                </c:pt>
                <c:pt idx="122">
                  <c:v>48.387096774193616</c:v>
                </c:pt>
                <c:pt idx="123">
                  <c:v>45.806451612903295</c:v>
                </c:pt>
                <c:pt idx="124">
                  <c:v>41.935483870967815</c:v>
                </c:pt>
                <c:pt idx="125">
                  <c:v>41.935483870967815</c:v>
                </c:pt>
                <c:pt idx="126">
                  <c:v>41.290322580645231</c:v>
                </c:pt>
                <c:pt idx="127">
                  <c:v>40.645161290322648</c:v>
                </c:pt>
                <c:pt idx="128">
                  <c:v>40.645161290322648</c:v>
                </c:pt>
                <c:pt idx="129">
                  <c:v>40.645161290322648</c:v>
                </c:pt>
                <c:pt idx="130">
                  <c:v>34.19354838709684</c:v>
                </c:pt>
                <c:pt idx="131">
                  <c:v>34.19354838709684</c:v>
                </c:pt>
                <c:pt idx="132">
                  <c:v>32.90322580645168</c:v>
                </c:pt>
                <c:pt idx="133">
                  <c:v>30.967741935483936</c:v>
                </c:pt>
                <c:pt idx="134">
                  <c:v>27.741935483871032</c:v>
                </c:pt>
                <c:pt idx="135">
                  <c:v>27.741935483871032</c:v>
                </c:pt>
                <c:pt idx="136">
                  <c:v>27.741935483871032</c:v>
                </c:pt>
                <c:pt idx="137">
                  <c:v>26.451612903225872</c:v>
                </c:pt>
                <c:pt idx="138">
                  <c:v>21.935483870967808</c:v>
                </c:pt>
                <c:pt idx="139">
                  <c:v>21.290322580645228</c:v>
                </c:pt>
                <c:pt idx="140">
                  <c:v>21.290322580645228</c:v>
                </c:pt>
                <c:pt idx="141">
                  <c:v>19.354838709677487</c:v>
                </c:pt>
                <c:pt idx="142">
                  <c:v>19.354838709677487</c:v>
                </c:pt>
                <c:pt idx="143">
                  <c:v>19.354838709677487</c:v>
                </c:pt>
                <c:pt idx="144">
                  <c:v>14.838709677419423</c:v>
                </c:pt>
                <c:pt idx="145">
                  <c:v>12.903225806451681</c:v>
                </c:pt>
                <c:pt idx="146">
                  <c:v>12.258064516129101</c:v>
                </c:pt>
                <c:pt idx="147">
                  <c:v>10.322580645161359</c:v>
                </c:pt>
                <c:pt idx="148">
                  <c:v>10.322580645161359</c:v>
                </c:pt>
                <c:pt idx="149">
                  <c:v>10.322580645161359</c:v>
                </c:pt>
                <c:pt idx="150">
                  <c:v>10.322580645161359</c:v>
                </c:pt>
                <c:pt idx="151">
                  <c:v>7.0967741935484563</c:v>
                </c:pt>
                <c:pt idx="152">
                  <c:v>5.1612903225807143</c:v>
                </c:pt>
                <c:pt idx="153">
                  <c:v>1.9354838709678113</c:v>
                </c:pt>
                <c:pt idx="154">
                  <c:v>1.9354838709678113</c:v>
                </c:pt>
                <c:pt idx="155">
                  <c:v>0.64516129032265002</c:v>
                </c:pt>
                <c:pt idx="156">
                  <c:v>0.64516129032265002</c:v>
                </c:pt>
                <c:pt idx="157">
                  <c:v>0.64516129032265002</c:v>
                </c:pt>
                <c:pt idx="158">
                  <c:v>0.64516129032265002</c:v>
                </c:pt>
                <c:pt idx="159">
                  <c:v>0.64516129032265002</c:v>
                </c:pt>
                <c:pt idx="160">
                  <c:v>0.64516129032265002</c:v>
                </c:pt>
                <c:pt idx="161">
                  <c:v>6.9388939039072284E-14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3BF8-497E-B671-F8057304D94A}"/>
            </c:ext>
          </c:extLst>
        </c:ser>
        <c:ser>
          <c:idx val="15"/>
          <c:order val="15"/>
          <c:tx>
            <c:strRef>
              <c:f>'Figure 1b'!$AI$3</c:f>
              <c:strCache>
                <c:ptCount val="1"/>
                <c:pt idx="0">
                  <c:v>DR, 3G, 18°C, DD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1b'!$S$4:$S$203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</c:numCache>
            </c:numRef>
          </c:xVal>
          <c:yVal>
            <c:numRef>
              <c:f>'Figure 1b'!$AI$4:$AI$203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99.726775956284158</c:v>
                </c:pt>
                <c:pt idx="6">
                  <c:v>99.726775956284158</c:v>
                </c:pt>
                <c:pt idx="7">
                  <c:v>99.726775956284158</c:v>
                </c:pt>
                <c:pt idx="8">
                  <c:v>99.726775956284158</c:v>
                </c:pt>
                <c:pt idx="9">
                  <c:v>99.726775956284158</c:v>
                </c:pt>
                <c:pt idx="10">
                  <c:v>99.726775956284158</c:v>
                </c:pt>
                <c:pt idx="11">
                  <c:v>99.726775956284158</c:v>
                </c:pt>
                <c:pt idx="12">
                  <c:v>99.180327868852459</c:v>
                </c:pt>
                <c:pt idx="13">
                  <c:v>99.180327868852459</c:v>
                </c:pt>
                <c:pt idx="14">
                  <c:v>99.180327868852459</c:v>
                </c:pt>
                <c:pt idx="15">
                  <c:v>98.360655737704917</c:v>
                </c:pt>
                <c:pt idx="16">
                  <c:v>98.087431693989075</c:v>
                </c:pt>
                <c:pt idx="17">
                  <c:v>98.087431693989075</c:v>
                </c:pt>
                <c:pt idx="18">
                  <c:v>98.087431693989075</c:v>
                </c:pt>
                <c:pt idx="19">
                  <c:v>97.814207650273232</c:v>
                </c:pt>
                <c:pt idx="20">
                  <c:v>97.814207650273232</c:v>
                </c:pt>
                <c:pt idx="21">
                  <c:v>97.267759562841533</c:v>
                </c:pt>
                <c:pt idx="22">
                  <c:v>97.267759562841533</c:v>
                </c:pt>
                <c:pt idx="23">
                  <c:v>97.267759562841533</c:v>
                </c:pt>
                <c:pt idx="24">
                  <c:v>97.267759562841533</c:v>
                </c:pt>
                <c:pt idx="25">
                  <c:v>97.267759562841533</c:v>
                </c:pt>
                <c:pt idx="26">
                  <c:v>97.267759562841533</c:v>
                </c:pt>
                <c:pt idx="27">
                  <c:v>97.267759562841533</c:v>
                </c:pt>
                <c:pt idx="28">
                  <c:v>97.267759562841533</c:v>
                </c:pt>
                <c:pt idx="29">
                  <c:v>97.267759562841533</c:v>
                </c:pt>
                <c:pt idx="30">
                  <c:v>97.267759562841533</c:v>
                </c:pt>
                <c:pt idx="31">
                  <c:v>96.721311475409834</c:v>
                </c:pt>
                <c:pt idx="32">
                  <c:v>96.448087431693992</c:v>
                </c:pt>
                <c:pt idx="33">
                  <c:v>96.174863387978149</c:v>
                </c:pt>
                <c:pt idx="34">
                  <c:v>96.174863387978149</c:v>
                </c:pt>
                <c:pt idx="35">
                  <c:v>96.174863387978149</c:v>
                </c:pt>
                <c:pt idx="36">
                  <c:v>96.174863387978149</c:v>
                </c:pt>
                <c:pt idx="37">
                  <c:v>96.174863387978149</c:v>
                </c:pt>
                <c:pt idx="38">
                  <c:v>95.62841530054645</c:v>
                </c:pt>
                <c:pt idx="39">
                  <c:v>95.62841530054645</c:v>
                </c:pt>
                <c:pt idx="40">
                  <c:v>95.355191256830608</c:v>
                </c:pt>
                <c:pt idx="41">
                  <c:v>95.081967213114766</c:v>
                </c:pt>
                <c:pt idx="42">
                  <c:v>95.081967213114766</c:v>
                </c:pt>
                <c:pt idx="43">
                  <c:v>95.081967213114766</c:v>
                </c:pt>
                <c:pt idx="44">
                  <c:v>95.081967213114766</c:v>
                </c:pt>
                <c:pt idx="45">
                  <c:v>95.081967213114766</c:v>
                </c:pt>
                <c:pt idx="46">
                  <c:v>95.081967213114766</c:v>
                </c:pt>
                <c:pt idx="47">
                  <c:v>95.081967213114766</c:v>
                </c:pt>
                <c:pt idx="48">
                  <c:v>95.081967213114766</c:v>
                </c:pt>
                <c:pt idx="49">
                  <c:v>94.808743169398923</c:v>
                </c:pt>
                <c:pt idx="50">
                  <c:v>94.808743169398923</c:v>
                </c:pt>
                <c:pt idx="51">
                  <c:v>94.808743169398923</c:v>
                </c:pt>
                <c:pt idx="52">
                  <c:v>94.808743169398923</c:v>
                </c:pt>
                <c:pt idx="53">
                  <c:v>94.808743169398923</c:v>
                </c:pt>
                <c:pt idx="54">
                  <c:v>94.535519125683081</c:v>
                </c:pt>
                <c:pt idx="55">
                  <c:v>94.535519125683081</c:v>
                </c:pt>
                <c:pt idx="56">
                  <c:v>94.535519125683081</c:v>
                </c:pt>
                <c:pt idx="57">
                  <c:v>94.535519125683081</c:v>
                </c:pt>
                <c:pt idx="58">
                  <c:v>94.535519125683081</c:v>
                </c:pt>
                <c:pt idx="59">
                  <c:v>94.535519125683081</c:v>
                </c:pt>
                <c:pt idx="60">
                  <c:v>94.262295081967238</c:v>
                </c:pt>
                <c:pt idx="61">
                  <c:v>94.262295081967238</c:v>
                </c:pt>
                <c:pt idx="62">
                  <c:v>94.262295081967238</c:v>
                </c:pt>
                <c:pt idx="63">
                  <c:v>94.262295081967238</c:v>
                </c:pt>
                <c:pt idx="64">
                  <c:v>94.262295081967238</c:v>
                </c:pt>
                <c:pt idx="65">
                  <c:v>93.989071038251396</c:v>
                </c:pt>
                <c:pt idx="66">
                  <c:v>93.989071038251396</c:v>
                </c:pt>
                <c:pt idx="67">
                  <c:v>93.989071038251396</c:v>
                </c:pt>
                <c:pt idx="68">
                  <c:v>93.989071038251396</c:v>
                </c:pt>
                <c:pt idx="69">
                  <c:v>93.989071038251396</c:v>
                </c:pt>
                <c:pt idx="70">
                  <c:v>93.989071038251396</c:v>
                </c:pt>
                <c:pt idx="71">
                  <c:v>93.715846994535553</c:v>
                </c:pt>
                <c:pt idx="72">
                  <c:v>93.715846994535553</c:v>
                </c:pt>
                <c:pt idx="73">
                  <c:v>92.896174863388012</c:v>
                </c:pt>
                <c:pt idx="74">
                  <c:v>92.896174863388012</c:v>
                </c:pt>
                <c:pt idx="75">
                  <c:v>92.896174863388012</c:v>
                </c:pt>
                <c:pt idx="76">
                  <c:v>92.62295081967217</c:v>
                </c:pt>
                <c:pt idx="77">
                  <c:v>92.349726775956327</c:v>
                </c:pt>
                <c:pt idx="78">
                  <c:v>92.349726775956327</c:v>
                </c:pt>
                <c:pt idx="79">
                  <c:v>92.349726775956327</c:v>
                </c:pt>
                <c:pt idx="80">
                  <c:v>92.349726775956327</c:v>
                </c:pt>
                <c:pt idx="81">
                  <c:v>92.349726775956327</c:v>
                </c:pt>
                <c:pt idx="82">
                  <c:v>92.349726775956327</c:v>
                </c:pt>
                <c:pt idx="83">
                  <c:v>92.349726775956327</c:v>
                </c:pt>
                <c:pt idx="84">
                  <c:v>92.349726775956327</c:v>
                </c:pt>
                <c:pt idx="85">
                  <c:v>92.349726775956327</c:v>
                </c:pt>
                <c:pt idx="86">
                  <c:v>92.349726775956327</c:v>
                </c:pt>
                <c:pt idx="87">
                  <c:v>92.349726775956327</c:v>
                </c:pt>
                <c:pt idx="88">
                  <c:v>92.349726775956327</c:v>
                </c:pt>
                <c:pt idx="89">
                  <c:v>92.349726775956327</c:v>
                </c:pt>
                <c:pt idx="90">
                  <c:v>92.349726775956327</c:v>
                </c:pt>
                <c:pt idx="91">
                  <c:v>92.349726775956327</c:v>
                </c:pt>
                <c:pt idx="92">
                  <c:v>92.076502732240485</c:v>
                </c:pt>
                <c:pt idx="93">
                  <c:v>92.076502732240485</c:v>
                </c:pt>
                <c:pt idx="94">
                  <c:v>92.076502732240485</c:v>
                </c:pt>
                <c:pt idx="95">
                  <c:v>91.256830601092943</c:v>
                </c:pt>
                <c:pt idx="96">
                  <c:v>90.983606557377101</c:v>
                </c:pt>
                <c:pt idx="97">
                  <c:v>90.437158469945402</c:v>
                </c:pt>
                <c:pt idx="98">
                  <c:v>90.437158469945402</c:v>
                </c:pt>
                <c:pt idx="99">
                  <c:v>90.437158469945402</c:v>
                </c:pt>
                <c:pt idx="100">
                  <c:v>90.437158469945402</c:v>
                </c:pt>
                <c:pt idx="101">
                  <c:v>89.890710382513703</c:v>
                </c:pt>
                <c:pt idx="102">
                  <c:v>89.61748633879786</c:v>
                </c:pt>
                <c:pt idx="103">
                  <c:v>89.071038251366161</c:v>
                </c:pt>
                <c:pt idx="104">
                  <c:v>88.797814207650319</c:v>
                </c:pt>
                <c:pt idx="105">
                  <c:v>88.524590163934477</c:v>
                </c:pt>
                <c:pt idx="106">
                  <c:v>88.524590163934477</c:v>
                </c:pt>
                <c:pt idx="107">
                  <c:v>87.978142076502778</c:v>
                </c:pt>
                <c:pt idx="108">
                  <c:v>87.431693989071078</c:v>
                </c:pt>
                <c:pt idx="109">
                  <c:v>87.431693989071078</c:v>
                </c:pt>
                <c:pt idx="110">
                  <c:v>86.885245901639379</c:v>
                </c:pt>
                <c:pt idx="111">
                  <c:v>86.885245901639379</c:v>
                </c:pt>
                <c:pt idx="112">
                  <c:v>86.612021857923537</c:v>
                </c:pt>
                <c:pt idx="113">
                  <c:v>86.065573770491838</c:v>
                </c:pt>
                <c:pt idx="114">
                  <c:v>86.065573770491838</c:v>
                </c:pt>
                <c:pt idx="115">
                  <c:v>85.792349726775996</c:v>
                </c:pt>
                <c:pt idx="116">
                  <c:v>85.792349726775996</c:v>
                </c:pt>
                <c:pt idx="117">
                  <c:v>85.519125683060153</c:v>
                </c:pt>
                <c:pt idx="118">
                  <c:v>85.519125683060153</c:v>
                </c:pt>
                <c:pt idx="119">
                  <c:v>85.245901639344311</c:v>
                </c:pt>
                <c:pt idx="120">
                  <c:v>84.699453551912612</c:v>
                </c:pt>
                <c:pt idx="121">
                  <c:v>84.426229508196769</c:v>
                </c:pt>
                <c:pt idx="122">
                  <c:v>83.87978142076507</c:v>
                </c:pt>
                <c:pt idx="123">
                  <c:v>83.87978142076507</c:v>
                </c:pt>
                <c:pt idx="124">
                  <c:v>83.606557377049228</c:v>
                </c:pt>
                <c:pt idx="125">
                  <c:v>83.060109289617529</c:v>
                </c:pt>
                <c:pt idx="126">
                  <c:v>83.060109289617529</c:v>
                </c:pt>
                <c:pt idx="127">
                  <c:v>81.967213114754145</c:v>
                </c:pt>
                <c:pt idx="128">
                  <c:v>81.693989071038303</c:v>
                </c:pt>
                <c:pt idx="129">
                  <c:v>80.05464480874322</c:v>
                </c:pt>
                <c:pt idx="130">
                  <c:v>80.05464480874322</c:v>
                </c:pt>
                <c:pt idx="131">
                  <c:v>79.508196721311521</c:v>
                </c:pt>
                <c:pt idx="132">
                  <c:v>78.688524590163979</c:v>
                </c:pt>
                <c:pt idx="133">
                  <c:v>78.14207650273228</c:v>
                </c:pt>
                <c:pt idx="134">
                  <c:v>76.77595628415304</c:v>
                </c:pt>
                <c:pt idx="135">
                  <c:v>76.502732240437197</c:v>
                </c:pt>
                <c:pt idx="136">
                  <c:v>73.497267759562874</c:v>
                </c:pt>
                <c:pt idx="137">
                  <c:v>73.224043715847031</c:v>
                </c:pt>
                <c:pt idx="138">
                  <c:v>72.40437158469949</c:v>
                </c:pt>
                <c:pt idx="139">
                  <c:v>70.765027322404407</c:v>
                </c:pt>
                <c:pt idx="140">
                  <c:v>69.398907103825167</c:v>
                </c:pt>
                <c:pt idx="141">
                  <c:v>68.306010928961783</c:v>
                </c:pt>
                <c:pt idx="142">
                  <c:v>66.939890710382542</c:v>
                </c:pt>
                <c:pt idx="143">
                  <c:v>62.841530054644835</c:v>
                </c:pt>
                <c:pt idx="144">
                  <c:v>60.382513661202211</c:v>
                </c:pt>
                <c:pt idx="145">
                  <c:v>56.557377049180353</c:v>
                </c:pt>
                <c:pt idx="146">
                  <c:v>54.098360655737729</c:v>
                </c:pt>
                <c:pt idx="147">
                  <c:v>52.185792349726796</c:v>
                </c:pt>
                <c:pt idx="148">
                  <c:v>49.18032786885248</c:v>
                </c:pt>
                <c:pt idx="149">
                  <c:v>47.814207650273246</c:v>
                </c:pt>
                <c:pt idx="150">
                  <c:v>42.076502732240456</c:v>
                </c:pt>
                <c:pt idx="151">
                  <c:v>40.437158469945373</c:v>
                </c:pt>
                <c:pt idx="152">
                  <c:v>35.792349726775974</c:v>
                </c:pt>
                <c:pt idx="153">
                  <c:v>32.786885245901658</c:v>
                </c:pt>
                <c:pt idx="154">
                  <c:v>30.054644808743188</c:v>
                </c:pt>
                <c:pt idx="155">
                  <c:v>25.956284153005484</c:v>
                </c:pt>
                <c:pt idx="156">
                  <c:v>23.49726775956286</c:v>
                </c:pt>
                <c:pt idx="157">
                  <c:v>19.672131147541002</c:v>
                </c:pt>
                <c:pt idx="158">
                  <c:v>18.032786885245919</c:v>
                </c:pt>
                <c:pt idx="159">
                  <c:v>14.480874316939907</c:v>
                </c:pt>
                <c:pt idx="160">
                  <c:v>13.934426229508214</c:v>
                </c:pt>
                <c:pt idx="161">
                  <c:v>12.021857923497285</c:v>
                </c:pt>
                <c:pt idx="162">
                  <c:v>10.382513661202204</c:v>
                </c:pt>
                <c:pt idx="163">
                  <c:v>9.5628415300546621</c:v>
                </c:pt>
                <c:pt idx="164">
                  <c:v>8.4699453551912747</c:v>
                </c:pt>
                <c:pt idx="165">
                  <c:v>7.6502732240437332</c:v>
                </c:pt>
                <c:pt idx="166">
                  <c:v>3.825136612021875</c:v>
                </c:pt>
                <c:pt idx="167">
                  <c:v>2.4590163934426403</c:v>
                </c:pt>
                <c:pt idx="168">
                  <c:v>1.9125683060109462</c:v>
                </c:pt>
                <c:pt idx="169">
                  <c:v>1.6393442622950991</c:v>
                </c:pt>
                <c:pt idx="170">
                  <c:v>1.6393442622950991</c:v>
                </c:pt>
                <c:pt idx="171">
                  <c:v>1.0928961748634052</c:v>
                </c:pt>
                <c:pt idx="172">
                  <c:v>0.27322404371586417</c:v>
                </c:pt>
                <c:pt idx="173">
                  <c:v>0.27322404371586417</c:v>
                </c:pt>
                <c:pt idx="174">
                  <c:v>0.27322404371586417</c:v>
                </c:pt>
                <c:pt idx="175">
                  <c:v>0.27322404371586417</c:v>
                </c:pt>
                <c:pt idx="176">
                  <c:v>0.27322404371586417</c:v>
                </c:pt>
                <c:pt idx="177">
                  <c:v>0.27322404371586417</c:v>
                </c:pt>
                <c:pt idx="178">
                  <c:v>0.27322404371586417</c:v>
                </c:pt>
                <c:pt idx="179">
                  <c:v>0.27322404371586417</c:v>
                </c:pt>
                <c:pt idx="180">
                  <c:v>0.27322404371586417</c:v>
                </c:pt>
                <c:pt idx="181">
                  <c:v>0.27322404371586417</c:v>
                </c:pt>
                <c:pt idx="182">
                  <c:v>0.27322404371586417</c:v>
                </c:pt>
                <c:pt idx="183">
                  <c:v>0.27322404371586417</c:v>
                </c:pt>
                <c:pt idx="184">
                  <c:v>1.7152945730458669E-14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BF8-497E-B671-F8057304D9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440856"/>
        <c:axId val="610441184"/>
        <c:extLst/>
      </c:scatterChart>
      <c:valAx>
        <c:axId val="610440856"/>
        <c:scaling>
          <c:orientation val="minMax"/>
          <c:max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Age, days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0.46099634685773239"/>
              <c:y val="0.885203028167663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1184"/>
        <c:crosses val="autoZero"/>
        <c:crossBetween val="midCat"/>
      </c:valAx>
      <c:valAx>
        <c:axId val="610441184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Survival, %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2262153586457574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0856"/>
        <c:crosses val="autoZero"/>
        <c:crossBetween val="midCat"/>
        <c:minorUnit val="5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69821093749999996"/>
          <c:y val="1.6141927353364674E-4"/>
          <c:w val="0.30178906249999998"/>
          <c:h val="0.8223866666666667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92231458574083"/>
          <c:y val="5.962998687994002E-2"/>
          <c:w val="0.8066241014067288"/>
          <c:h val="0.506281384309013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1c'!$G$1</c:f>
              <c:strCache>
                <c:ptCount val="1"/>
                <c:pt idx="0">
                  <c:v>Median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7FBFF9F-97E2-468B-BAB3-DA70095C708F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937A-44FE-A597-7499DD46CBF1}"/>
                </c:ext>
              </c:extLst>
            </c:dLbl>
            <c:dLbl>
              <c:idx val="1"/>
              <c:layout>
                <c:manualLayout>
                  <c:x val="-5.5402109162658196E-3"/>
                  <c:y val="4.0062724978225019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1-937A-44FE-A597-7499DD46CBF1}"/>
                </c:ext>
              </c:extLst>
            </c:dLbl>
            <c:dLbl>
              <c:idx val="2"/>
              <c:layout>
                <c:manualLayout>
                  <c:x val="-2.7664089985403382E-3"/>
                  <c:y val="1.4126095235835346E-2"/>
                </c:manualLayout>
              </c:layout>
              <c:tx>
                <c:rich>
                  <a:bodyPr/>
                  <a:lstStyle/>
                  <a:p>
                    <a:fld id="{64649621-9D7C-42E3-9373-6EE698000323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937A-44FE-A597-7499DD46CBF1}"/>
                </c:ext>
              </c:extLst>
            </c:dLbl>
            <c:dLbl>
              <c:idx val="3"/>
              <c:layout>
                <c:manualLayout>
                  <c:x val="-5.5402109162658196E-3"/>
                  <c:y val="4.006272497822574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3-937A-44FE-A597-7499DD46CBF1}"/>
                </c:ext>
              </c:extLst>
            </c:dLbl>
            <c:dLbl>
              <c:idx val="4"/>
              <c:layout>
                <c:manualLayout>
                  <c:x val="-2.7701120657037891E-3"/>
                  <c:y val="1.34234981105884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4-937A-44FE-A597-7499DD46CBF1}"/>
                </c:ext>
              </c:extLst>
            </c:dLbl>
            <c:dLbl>
              <c:idx val="5"/>
              <c:layout>
                <c:manualLayout>
                  <c:x val="-2.7664089985403382E-3"/>
                  <c:y val="1.4126095235835346E-2"/>
                </c:manualLayout>
              </c:layout>
              <c:tx>
                <c:rich>
                  <a:bodyPr/>
                  <a:lstStyle/>
                  <a:p>
                    <a:fld id="{EA264135-05A2-4A91-80A5-57C281A81C5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37A-44FE-A597-7499DD46CBF1}"/>
                </c:ext>
              </c:extLst>
            </c:dLbl>
            <c:dLbl>
              <c:idx val="6"/>
              <c:layout>
                <c:manualLayout>
                  <c:x val="-5.540210916265819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6-937A-44FE-A597-7499DD46CBF1}"/>
                </c:ext>
              </c:extLst>
            </c:dLbl>
            <c:dLbl>
              <c:idx val="7"/>
              <c:layout>
                <c:manualLayout>
                  <c:x val="-2.7701120657037384E-3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BCC8ACCC-4693-4390-8B48-A23D818316A9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37A-44FE-A597-7499DD46CBF1}"/>
                </c:ext>
              </c:extLst>
            </c:dLbl>
            <c:dLbl>
              <c:idx val="8"/>
              <c:layout>
                <c:manualLayout>
                  <c:x val="-2.7664089985404393E-3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0260B3DD-8393-4996-A6E3-868B3AD41C1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37A-44FE-A597-7499DD46CBF1}"/>
                </c:ext>
              </c:extLst>
            </c:dLbl>
            <c:dLbl>
              <c:idx val="9"/>
              <c:layout>
                <c:manualLayout>
                  <c:x val="-2.7701120657037384E-3"/>
                  <c:y val="8.7147996986432809E-3"/>
                </c:manualLayout>
              </c:layout>
              <c:tx>
                <c:rich>
                  <a:bodyPr/>
                  <a:lstStyle/>
                  <a:p>
                    <a:fld id="{F107FEDF-9374-4876-99C5-C95B735E7BB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937A-44FE-A597-7499DD46CBF1}"/>
                </c:ext>
              </c:extLst>
            </c:dLbl>
            <c:dLbl>
              <c:idx val="10"/>
              <c:layout>
                <c:manualLayout>
                  <c:x val="-1.0143382484094548E-16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484AC4FF-605E-4150-8E56-772E76E730C2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937A-44FE-A597-7499DD46CBF1}"/>
                </c:ext>
              </c:extLst>
            </c:dLbl>
            <c:dLbl>
              <c:idx val="11"/>
              <c:layout>
                <c:manualLayout>
                  <c:x val="-2.7664089985403382E-3"/>
                  <c:y val="1.8834793647780419E-2"/>
                </c:manualLayout>
              </c:layout>
              <c:tx>
                <c:rich>
                  <a:bodyPr/>
                  <a:lstStyle/>
                  <a:p>
                    <a:fld id="{FE83BCEE-E41D-4B44-8B13-8C61E3C363D2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37A-44FE-A597-7499DD46CBF1}"/>
                </c:ext>
              </c:extLst>
            </c:dLbl>
            <c:dLbl>
              <c:idx val="12"/>
              <c:layout>
                <c:manualLayout>
                  <c:x val="-2.7664089985403382E-3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63B2DE7E-54DA-48F9-A8EC-1B47D6E542C8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37A-44FE-A597-7499DD46CBF1}"/>
                </c:ext>
              </c:extLst>
            </c:dLbl>
            <c:dLbl>
              <c:idx val="13"/>
              <c:layout>
                <c:manualLayout>
                  <c:x val="-5.5402109162658196E-3"/>
                  <c:y val="4.0062724978225748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0D-937A-44FE-A597-7499DD46CBF1}"/>
                </c:ext>
              </c:extLst>
            </c:dLbl>
            <c:dLbl>
              <c:idx val="14"/>
              <c:layout>
                <c:manualLayout>
                  <c:x val="-2.7664089985404393E-3"/>
                  <c:y val="1.8834793647780439E-2"/>
                </c:manualLayout>
              </c:layout>
              <c:tx>
                <c:rich>
                  <a:bodyPr/>
                  <a:lstStyle/>
                  <a:p>
                    <a:fld id="{21082394-0093-4A08-A845-BD688F8700D8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937A-44FE-A597-7499DD46CBF1}"/>
                </c:ext>
              </c:extLst>
            </c:dLbl>
            <c:dLbl>
              <c:idx val="15"/>
              <c:layout>
                <c:manualLayout>
                  <c:x val="0"/>
                  <c:y val="2.3543492059725574E-2"/>
                </c:manualLayout>
              </c:layout>
              <c:tx>
                <c:rich>
                  <a:bodyPr/>
                  <a:lstStyle/>
                  <a:p>
                    <a:fld id="{FCCE3F7F-E886-4AE0-97A8-DE79EA44149D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937A-44FE-A597-7499DD46C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1c'!$F$2:$F$17</c:f>
              <c:strCache>
                <c:ptCount val="16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</c:v>
                </c:pt>
                <c:pt idx="15">
                  <c:v>DR, 3G, 18°C, DD</c:v>
                </c:pt>
              </c:strCache>
            </c:strRef>
          </c:cat>
          <c:val>
            <c:numRef>
              <c:f>'Figure 1c'!$G$2:$G$17</c:f>
              <c:numCache>
                <c:formatCode>General</c:formatCode>
                <c:ptCount val="16"/>
                <c:pt idx="0">
                  <c:v>58</c:v>
                </c:pt>
                <c:pt idx="1">
                  <c:v>57</c:v>
                </c:pt>
                <c:pt idx="2">
                  <c:v>112</c:v>
                </c:pt>
                <c:pt idx="3">
                  <c:v>59</c:v>
                </c:pt>
                <c:pt idx="4">
                  <c:v>59</c:v>
                </c:pt>
                <c:pt idx="5">
                  <c:v>113</c:v>
                </c:pt>
                <c:pt idx="6">
                  <c:v>61</c:v>
                </c:pt>
                <c:pt idx="7">
                  <c:v>147</c:v>
                </c:pt>
                <c:pt idx="8">
                  <c:v>76</c:v>
                </c:pt>
                <c:pt idx="9">
                  <c:v>146</c:v>
                </c:pt>
                <c:pt idx="10">
                  <c:v>76</c:v>
                </c:pt>
                <c:pt idx="11">
                  <c:v>130</c:v>
                </c:pt>
                <c:pt idx="12">
                  <c:v>146</c:v>
                </c:pt>
                <c:pt idx="13">
                  <c:v>61</c:v>
                </c:pt>
                <c:pt idx="14">
                  <c:v>152</c:v>
                </c:pt>
                <c:pt idx="15">
                  <c:v>153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1c'!$K$2:$K$17</c15:f>
                <c15:dlblRangeCache>
                  <c:ptCount val="16"/>
                  <c:pt idx="1">
                    <c:v>-2%</c:v>
                  </c:pt>
                  <c:pt idx="2">
                    <c:v>93%</c:v>
                  </c:pt>
                  <c:pt idx="3">
                    <c:v>2%</c:v>
                  </c:pt>
                  <c:pt idx="4">
                    <c:v>2%</c:v>
                  </c:pt>
                  <c:pt idx="5">
                    <c:v>95%</c:v>
                  </c:pt>
                  <c:pt idx="6">
                    <c:v>5%</c:v>
                  </c:pt>
                  <c:pt idx="7">
                    <c:v>153%</c:v>
                  </c:pt>
                  <c:pt idx="8">
                    <c:v>31%</c:v>
                  </c:pt>
                  <c:pt idx="9">
                    <c:v>152%</c:v>
                  </c:pt>
                  <c:pt idx="10">
                    <c:v>31%</c:v>
                  </c:pt>
                  <c:pt idx="11">
                    <c:v>124%</c:v>
                  </c:pt>
                  <c:pt idx="12">
                    <c:v>152%</c:v>
                  </c:pt>
                  <c:pt idx="13">
                    <c:v>5%</c:v>
                  </c:pt>
                  <c:pt idx="14">
                    <c:v>162%</c:v>
                  </c:pt>
                  <c:pt idx="15">
                    <c:v>164%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937A-44FE-A597-7499DD46CBF1}"/>
            </c:ext>
          </c:extLst>
        </c:ser>
        <c:ser>
          <c:idx val="1"/>
          <c:order val="1"/>
          <c:tx>
            <c:strRef>
              <c:f>'Figure 1c'!$H$1</c:f>
              <c:strCache>
                <c:ptCount val="1"/>
                <c:pt idx="0">
                  <c:v>Maximum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ADA1998-F1FA-4C70-8DE5-9D09248AA41D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937A-44FE-A597-7499DD46CBF1}"/>
                </c:ext>
              </c:extLst>
            </c:dLbl>
            <c:dLbl>
              <c:idx val="1"/>
              <c:layout>
                <c:manualLayout>
                  <c:x val="2.535845621023637E-17"/>
                  <c:y val="9.4173968238902301E-3"/>
                </c:manualLayout>
              </c:layout>
              <c:tx>
                <c:rich>
                  <a:bodyPr/>
                  <a:lstStyle/>
                  <a:p>
                    <a:fld id="{DBB0CB66-5932-40F1-97D1-C8BC8F10FF9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937A-44FE-A597-7499DD46CBF1}"/>
                </c:ext>
              </c:extLst>
            </c:dLbl>
            <c:dLbl>
              <c:idx val="2"/>
              <c:layout>
                <c:manualLayout>
                  <c:x val="0"/>
                  <c:y val="1.4126095235835346E-2"/>
                </c:manualLayout>
              </c:layout>
              <c:tx>
                <c:rich>
                  <a:bodyPr/>
                  <a:lstStyle/>
                  <a:p>
                    <a:fld id="{0C0E2F43-D5DA-4FD0-9656-BCBD1ED4AE2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937A-44FE-A597-7499DD46CBF1}"/>
                </c:ext>
              </c:extLst>
            </c:dLbl>
            <c:dLbl>
              <c:idx val="3"/>
              <c:layout>
                <c:manualLayout>
                  <c:x val="-5.540210916265819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4-937A-44FE-A597-7499DD46CBF1}"/>
                </c:ext>
              </c:extLst>
            </c:dLbl>
            <c:dLbl>
              <c:idx val="4"/>
              <c:layout>
                <c:manualLayout>
                  <c:x val="-2.7701120657037891E-3"/>
                  <c:y val="1.8132196522533534E-2"/>
                </c:manualLayout>
              </c:layout>
              <c:tx>
                <c:rich>
                  <a:bodyPr/>
                  <a:lstStyle/>
                  <a:p>
                    <a:fld id="{C3C3FCB9-08AD-4212-B843-220ACBDABC8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937A-44FE-A597-7499DD46CBF1}"/>
                </c:ext>
              </c:extLst>
            </c:dLbl>
            <c:dLbl>
              <c:idx val="5"/>
              <c:layout>
                <c:manualLayout>
                  <c:x val="5.0716912420472741E-17"/>
                  <c:y val="9.4173968238902301E-3"/>
                </c:manualLayout>
              </c:layout>
              <c:tx>
                <c:rich>
                  <a:bodyPr/>
                  <a:lstStyle/>
                  <a:p>
                    <a:fld id="{7DF22A52-B157-4FCB-967A-71DB2435CAE0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937A-44FE-A597-7499DD46CBF1}"/>
                </c:ext>
              </c:extLst>
            </c:dLbl>
            <c:dLbl>
              <c:idx val="6"/>
              <c:layout>
                <c:manualLayout>
                  <c:x val="-5.5402109162658196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937A-44FE-A597-7499DD46CBF1}"/>
                </c:ext>
              </c:extLst>
            </c:dLbl>
            <c:dLbl>
              <c:idx val="7"/>
              <c:layout>
                <c:manualLayout>
                  <c:x val="0"/>
                  <c:y val="1.4126095235835346E-2"/>
                </c:manualLayout>
              </c:layout>
              <c:tx>
                <c:rich>
                  <a:bodyPr/>
                  <a:lstStyle/>
                  <a:p>
                    <a:fld id="{27CF4169-7B9B-430E-90E0-F80ABD0A613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937A-44FE-A597-7499DD46CBF1}"/>
                </c:ext>
              </c:extLst>
            </c:dLbl>
            <c:dLbl>
              <c:idx val="8"/>
              <c:layout>
                <c:manualLayout>
                  <c:x val="-1.0143382484094548E-16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32F142C6-7E0C-4955-8812-06BEB9CE98AA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937A-44FE-A597-7499DD46CBF1}"/>
                </c:ext>
              </c:extLst>
            </c:dLbl>
            <c:dLbl>
              <c:idx val="9"/>
              <c:layout>
                <c:manualLayout>
                  <c:x val="-1.0143382484094548E-16"/>
                  <c:y val="1.8834793647780439E-2"/>
                </c:manualLayout>
              </c:layout>
              <c:tx>
                <c:rich>
                  <a:bodyPr/>
                  <a:lstStyle/>
                  <a:p>
                    <a:fld id="{F9206659-4051-46E6-A166-A6B2C0239C1C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937A-44FE-A597-7499DD46CBF1}"/>
                </c:ext>
              </c:extLst>
            </c:dLbl>
            <c:dLbl>
              <c:idx val="10"/>
              <c:layout>
                <c:manualLayout>
                  <c:x val="0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1BCC5BB3-0DA5-4866-94EA-02E50B6E244F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937A-44FE-A597-7499DD46CBF1}"/>
                </c:ext>
              </c:extLst>
            </c:dLbl>
            <c:dLbl>
              <c:idx val="11"/>
              <c:layout>
                <c:manualLayout>
                  <c:x val="1.0143382484094548E-16"/>
                  <c:y val="2.3543492059725574E-2"/>
                </c:manualLayout>
              </c:layout>
              <c:tx>
                <c:rich>
                  <a:bodyPr/>
                  <a:lstStyle/>
                  <a:p>
                    <a:fld id="{CAF219EA-644C-4B54-A64D-9C765501A296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937A-44FE-A597-7499DD46CBF1}"/>
                </c:ext>
              </c:extLst>
            </c:dLbl>
            <c:dLbl>
              <c:idx val="12"/>
              <c:layout>
                <c:manualLayout>
                  <c:x val="0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5AB1EBD2-3046-4081-AC24-DAD60E1BD1D7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937A-44FE-A597-7499DD46CBF1}"/>
                </c:ext>
              </c:extLst>
            </c:dLbl>
            <c:dLbl>
              <c:idx val="13"/>
              <c:layout>
                <c:manualLayout>
                  <c:x val="-5.54021091626592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E-937A-44FE-A597-7499DD46CBF1}"/>
                </c:ext>
              </c:extLst>
            </c:dLbl>
            <c:dLbl>
              <c:idx val="14"/>
              <c:layout>
                <c:manualLayout>
                  <c:x val="-1.0143382484094548E-16"/>
                  <c:y val="1.883479364778046E-2"/>
                </c:manualLayout>
              </c:layout>
              <c:tx>
                <c:rich>
                  <a:bodyPr/>
                  <a:lstStyle/>
                  <a:p>
                    <a:fld id="{89258611-0514-4B05-92C0-F1ABE344A807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937A-44FE-A597-7499DD46CBF1}"/>
                </c:ext>
              </c:extLst>
            </c:dLbl>
            <c:dLbl>
              <c:idx val="15"/>
              <c:layout>
                <c:manualLayout>
                  <c:x val="0"/>
                  <c:y val="1.4126095235835346E-2"/>
                </c:manualLayout>
              </c:layout>
              <c:tx>
                <c:rich>
                  <a:bodyPr/>
                  <a:lstStyle/>
                  <a:p>
                    <a:fld id="{69E0DB12-06D3-4030-8E8F-1DDAD6BC2653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937A-44FE-A597-7499DD46CB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1c'!$F$2:$F$17</c:f>
              <c:strCache>
                <c:ptCount val="16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</c:v>
                </c:pt>
                <c:pt idx="15">
                  <c:v>DR, 3G, 18°C, DD</c:v>
                </c:pt>
              </c:strCache>
            </c:strRef>
          </c:cat>
          <c:val>
            <c:numRef>
              <c:f>'Figure 1c'!$H$2:$H$17</c:f>
              <c:numCache>
                <c:formatCode>General</c:formatCode>
                <c:ptCount val="16"/>
                <c:pt idx="0">
                  <c:v>90</c:v>
                </c:pt>
                <c:pt idx="1">
                  <c:v>93</c:v>
                </c:pt>
                <c:pt idx="2">
                  <c:v>162</c:v>
                </c:pt>
                <c:pt idx="3">
                  <c:v>90</c:v>
                </c:pt>
                <c:pt idx="4">
                  <c:v>86</c:v>
                </c:pt>
                <c:pt idx="5">
                  <c:v>170</c:v>
                </c:pt>
                <c:pt idx="6">
                  <c:v>93</c:v>
                </c:pt>
                <c:pt idx="7">
                  <c:v>173</c:v>
                </c:pt>
                <c:pt idx="8">
                  <c:v>87</c:v>
                </c:pt>
                <c:pt idx="9">
                  <c:v>178</c:v>
                </c:pt>
                <c:pt idx="10">
                  <c:v>91</c:v>
                </c:pt>
                <c:pt idx="11">
                  <c:v>182</c:v>
                </c:pt>
                <c:pt idx="12">
                  <c:v>181</c:v>
                </c:pt>
                <c:pt idx="13">
                  <c:v>90</c:v>
                </c:pt>
                <c:pt idx="14">
                  <c:v>181</c:v>
                </c:pt>
                <c:pt idx="15">
                  <c:v>184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1c'!$L$2:$L$17</c15:f>
                <c15:dlblRangeCache>
                  <c:ptCount val="16"/>
                  <c:pt idx="1">
                    <c:v>3%</c:v>
                  </c:pt>
                  <c:pt idx="2">
                    <c:v>80%</c:v>
                  </c:pt>
                  <c:pt idx="3">
                    <c:v>0%</c:v>
                  </c:pt>
                  <c:pt idx="4">
                    <c:v>-4%</c:v>
                  </c:pt>
                  <c:pt idx="5">
                    <c:v>89%</c:v>
                  </c:pt>
                  <c:pt idx="6">
                    <c:v>3%</c:v>
                  </c:pt>
                  <c:pt idx="7">
                    <c:v>92%</c:v>
                  </c:pt>
                  <c:pt idx="8">
                    <c:v>-3%</c:v>
                  </c:pt>
                  <c:pt idx="9">
                    <c:v>98%</c:v>
                  </c:pt>
                  <c:pt idx="10">
                    <c:v>1%</c:v>
                  </c:pt>
                  <c:pt idx="11">
                    <c:v>102%</c:v>
                  </c:pt>
                  <c:pt idx="12">
                    <c:v>101%</c:v>
                  </c:pt>
                  <c:pt idx="13">
                    <c:v>0%</c:v>
                  </c:pt>
                  <c:pt idx="14">
                    <c:v>101%</c:v>
                  </c:pt>
                  <c:pt idx="15">
                    <c:v>104%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1-937A-44FE-A597-7499DD46C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93673400"/>
        <c:axId val="497008848"/>
      </c:barChart>
      <c:catAx>
        <c:axId val="493673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9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7008848"/>
        <c:crosses val="autoZero"/>
        <c:auto val="1"/>
        <c:lblAlgn val="ctr"/>
        <c:lblOffset val="100"/>
        <c:noMultiLvlLbl val="0"/>
      </c:catAx>
      <c:valAx>
        <c:axId val="497008848"/>
        <c:scaling>
          <c:orientation val="minMax"/>
          <c:max val="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Lifespan,</a:t>
                </a:r>
                <a:r>
                  <a:rPr lang="en-US" sz="1800" b="1" baseline="0"/>
                  <a:t> days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4.027751745912742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367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2.0668124803819146E-2"/>
          <c:y val="0.89010454052001831"/>
          <c:w val="0.34305777090664702"/>
          <c:h val="7.210013912444551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09992577943524"/>
          <c:y val="5.8003774573544706E-2"/>
          <c:w val="0.80760021186045505"/>
          <c:h val="0.515176298079399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1d'!$B$1</c:f>
              <c:strCache>
                <c:ptCount val="1"/>
                <c:pt idx="0">
                  <c:v>Median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6202C8A-3EBB-4922-B2D1-4F47028858CA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8A-46B7-AE12-0EF8D5AFE6D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8AD3460-7E8B-4CE8-A763-9C8093D4E3BF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48A-46B7-AE12-0EF8D5AFE6D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7BC0908-2268-4EAE-9190-0827DE99CCA2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48A-46B7-AE12-0EF8D5AFE6D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C7CB2DA-3550-4EF4-AC12-28F895CA6205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48A-46B7-AE12-0EF8D5AFE6D9}"/>
                </c:ext>
              </c:extLst>
            </c:dLbl>
            <c:dLbl>
              <c:idx val="4"/>
              <c:layout>
                <c:manualLayout>
                  <c:x val="-2.7485108265356889E-3"/>
                  <c:y val="0"/>
                </c:manualLayout>
              </c:layout>
              <c:tx>
                <c:rich>
                  <a:bodyPr/>
                  <a:lstStyle/>
                  <a:p>
                    <a:fld id="{014615C6-AB0F-4583-8D3B-C41ADD220CF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248A-46B7-AE12-0EF8D5AFE6D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6A6E294-0BED-41AE-9ECA-120A072BE0C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48A-46B7-AE12-0EF8D5AFE6D9}"/>
                </c:ext>
              </c:extLst>
            </c:dLbl>
            <c:dLbl>
              <c:idx val="6"/>
              <c:layout>
                <c:manualLayout>
                  <c:x val="-2.7485108265357392E-3"/>
                  <c:y val="4.7061735733160701E-3"/>
                </c:manualLayout>
              </c:layout>
              <c:tx>
                <c:rich>
                  <a:bodyPr/>
                  <a:lstStyle/>
                  <a:p>
                    <a:fld id="{546389BF-10FF-49BC-B0A3-FE553B10F70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48A-46B7-AE12-0EF8D5AFE6D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D24323F-8806-4C80-A9A7-ABF820C0740B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8A-46B7-AE12-0EF8D5AFE6D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12DDB4B-9A8B-4285-AA35-7A17C115DFD8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8A-46B7-AE12-0EF8D5AFE6D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3DEC91D-588E-43CA-913B-FA263DC8F7ED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48A-46B7-AE12-0EF8D5AFE6D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C0D66C5-0A5A-4697-9B7C-C6E2F4C51B48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8A-46B7-AE12-0EF8D5AFE6D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E69477B-33E3-417F-9D02-972DB304B62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48A-46B7-AE12-0EF8D5AFE6D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6C1FE9E-06B5-45E2-B1B0-792476ED5BA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48A-46B7-AE12-0EF8D5AFE6D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C638540-9325-4099-8950-CEA0E8605F48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48A-46B7-AE12-0EF8D5AFE6D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BEBB4CD-6CCF-48A4-95E4-3951F7D95A9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8A-46B7-AE12-0EF8D5AFE6D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9E5B3A0-18E0-440C-A150-8D34C49BEA45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48A-46B7-AE12-0EF8D5AFE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1d'!$A$2:$A$17</c:f>
              <c:strCache>
                <c:ptCount val="16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 18°C, DD</c:v>
                </c:pt>
                <c:pt idx="13">
                  <c:v>DR, 3G, DD</c:v>
                </c:pt>
                <c:pt idx="14">
                  <c:v>DR, 3G, 18°C</c:v>
                </c:pt>
                <c:pt idx="15">
                  <c:v>DR, 3G, 18°C, DD</c:v>
                </c:pt>
              </c:strCache>
            </c:strRef>
          </c:cat>
          <c:val>
            <c:numRef>
              <c:f>'Figure 1d'!$B$2:$B$17</c:f>
              <c:numCache>
                <c:formatCode>General</c:formatCode>
                <c:ptCount val="16"/>
                <c:pt idx="0">
                  <c:v>66</c:v>
                </c:pt>
                <c:pt idx="1">
                  <c:v>72</c:v>
                </c:pt>
                <c:pt idx="2">
                  <c:v>113</c:v>
                </c:pt>
                <c:pt idx="3">
                  <c:v>70</c:v>
                </c:pt>
                <c:pt idx="4">
                  <c:v>66</c:v>
                </c:pt>
                <c:pt idx="5">
                  <c:v>91</c:v>
                </c:pt>
                <c:pt idx="6">
                  <c:v>65</c:v>
                </c:pt>
                <c:pt idx="7">
                  <c:v>116</c:v>
                </c:pt>
                <c:pt idx="8">
                  <c:v>76</c:v>
                </c:pt>
                <c:pt idx="9">
                  <c:v>124</c:v>
                </c:pt>
                <c:pt idx="10">
                  <c:v>76</c:v>
                </c:pt>
                <c:pt idx="11">
                  <c:v>121</c:v>
                </c:pt>
                <c:pt idx="12">
                  <c:v>126</c:v>
                </c:pt>
                <c:pt idx="13">
                  <c:v>76</c:v>
                </c:pt>
                <c:pt idx="14">
                  <c:v>121</c:v>
                </c:pt>
                <c:pt idx="15">
                  <c:v>149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1d'!$F$2:$F$17</c15:f>
                <c15:dlblRangeCache>
                  <c:ptCount val="16"/>
                  <c:pt idx="1">
                    <c:v>9%</c:v>
                  </c:pt>
                  <c:pt idx="2">
                    <c:v>71%</c:v>
                  </c:pt>
                  <c:pt idx="3">
                    <c:v>6%</c:v>
                  </c:pt>
                  <c:pt idx="4">
                    <c:v>ns</c:v>
                  </c:pt>
                  <c:pt idx="5">
                    <c:v>38%</c:v>
                  </c:pt>
                  <c:pt idx="6">
                    <c:v>ns</c:v>
                  </c:pt>
                  <c:pt idx="7">
                    <c:v>76%</c:v>
                  </c:pt>
                  <c:pt idx="8">
                    <c:v>15%</c:v>
                  </c:pt>
                  <c:pt idx="9">
                    <c:v>88%</c:v>
                  </c:pt>
                  <c:pt idx="10">
                    <c:v>15%</c:v>
                  </c:pt>
                  <c:pt idx="11">
                    <c:v>83%</c:v>
                  </c:pt>
                  <c:pt idx="12">
                    <c:v>91%</c:v>
                  </c:pt>
                  <c:pt idx="13">
                    <c:v>15%</c:v>
                  </c:pt>
                  <c:pt idx="14">
                    <c:v>83%</c:v>
                  </c:pt>
                  <c:pt idx="15">
                    <c:v>126%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248A-46B7-AE12-0EF8D5AFE6D9}"/>
            </c:ext>
          </c:extLst>
        </c:ser>
        <c:ser>
          <c:idx val="1"/>
          <c:order val="1"/>
          <c:tx>
            <c:strRef>
              <c:f>'Figure 1d'!$C$1</c:f>
              <c:strCache>
                <c:ptCount val="1"/>
                <c:pt idx="0">
                  <c:v>Maximum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28EDA2E-6254-41FE-B354-D4FFBB458FE0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248A-46B7-AE12-0EF8D5AFE6D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2-248A-46B7-AE12-0EF8D5AFE6D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EB46B7B-9C91-4F59-8520-18C0E3406F5F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48A-46B7-AE12-0EF8D5AFE6D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FE31A7-4A44-4EDD-AD9F-95222CD5FAA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48A-46B7-AE12-0EF8D5AFE6D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08DF774-8012-4206-ABFA-70D639B17E9D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48A-46B7-AE12-0EF8D5AFE6D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CBB8873-873B-4ACA-A521-6F47B0B21AF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48A-46B7-AE12-0EF8D5AFE6D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248A-46B7-AE12-0EF8D5AFE6D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16C9F02-F4E4-42E7-90DE-EBA7AE8A254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48A-46B7-AE12-0EF8D5AFE6D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C580DD2-0C86-4345-B0F7-D385D2C1C404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48A-46B7-AE12-0EF8D5AFE6D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03F58BA-97E3-48EC-B2DC-C8839541E09F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248A-46B7-AE12-0EF8D5AFE6D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61CE15B-F96A-42BE-9268-E453C505505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248A-46B7-AE12-0EF8D5AFE6D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4C941C7-2FB3-40F2-B54E-06C699C5DFE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248A-46B7-AE12-0EF8D5AFE6D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CE0EAD3-DC92-4B0D-83CD-37B4FBFABF7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248A-46B7-AE12-0EF8D5AFE6D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656C0872-FF6A-4DD4-8B98-F6FBF64E6BD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248A-46B7-AE12-0EF8D5AFE6D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0D147F4F-6781-49EB-96A3-F3D5994FF131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248A-46B7-AE12-0EF8D5AFE6D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19BEB83B-A573-40D6-9637-F0D6C4765C8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248A-46B7-AE12-0EF8D5AFE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1d'!$A$2:$A$17</c:f>
              <c:strCache>
                <c:ptCount val="16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 18°C, DD</c:v>
                </c:pt>
                <c:pt idx="13">
                  <c:v>DR, 3G, DD</c:v>
                </c:pt>
                <c:pt idx="14">
                  <c:v>DR, 3G, 18°C</c:v>
                </c:pt>
                <c:pt idx="15">
                  <c:v>DR, 3G, 18°C, DD</c:v>
                </c:pt>
              </c:strCache>
            </c:strRef>
          </c:cat>
          <c:val>
            <c:numRef>
              <c:f>'Figure 1d'!$C$2:$C$17</c:f>
              <c:numCache>
                <c:formatCode>General</c:formatCode>
                <c:ptCount val="16"/>
                <c:pt idx="0">
                  <c:v>86</c:v>
                </c:pt>
                <c:pt idx="1">
                  <c:v>85</c:v>
                </c:pt>
                <c:pt idx="2">
                  <c:v>144</c:v>
                </c:pt>
                <c:pt idx="3">
                  <c:v>90</c:v>
                </c:pt>
                <c:pt idx="4">
                  <c:v>83</c:v>
                </c:pt>
                <c:pt idx="5">
                  <c:v>163</c:v>
                </c:pt>
                <c:pt idx="6">
                  <c:v>82</c:v>
                </c:pt>
                <c:pt idx="7">
                  <c:v>155</c:v>
                </c:pt>
                <c:pt idx="8">
                  <c:v>90</c:v>
                </c:pt>
                <c:pt idx="9">
                  <c:v>166</c:v>
                </c:pt>
                <c:pt idx="10">
                  <c:v>90</c:v>
                </c:pt>
                <c:pt idx="11">
                  <c:v>168</c:v>
                </c:pt>
                <c:pt idx="12">
                  <c:v>164</c:v>
                </c:pt>
                <c:pt idx="13">
                  <c:v>90</c:v>
                </c:pt>
                <c:pt idx="14">
                  <c:v>162</c:v>
                </c:pt>
                <c:pt idx="15">
                  <c:v>185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1d'!$G$2:$G$17</c15:f>
                <c15:dlblRangeCache>
                  <c:ptCount val="16"/>
                  <c:pt idx="1">
                    <c:v>-1%</c:v>
                  </c:pt>
                  <c:pt idx="2">
                    <c:v>67%</c:v>
                  </c:pt>
                  <c:pt idx="3">
                    <c:v>5%</c:v>
                  </c:pt>
                  <c:pt idx="4">
                    <c:v>-3%</c:v>
                  </c:pt>
                  <c:pt idx="5">
                    <c:v>90%</c:v>
                  </c:pt>
                  <c:pt idx="6">
                    <c:v>-5%</c:v>
                  </c:pt>
                  <c:pt idx="7">
                    <c:v>80%</c:v>
                  </c:pt>
                  <c:pt idx="8">
                    <c:v>5%</c:v>
                  </c:pt>
                  <c:pt idx="9">
                    <c:v>93%</c:v>
                  </c:pt>
                  <c:pt idx="10">
                    <c:v>5%</c:v>
                  </c:pt>
                  <c:pt idx="11">
                    <c:v>95%</c:v>
                  </c:pt>
                  <c:pt idx="12">
                    <c:v>91%</c:v>
                  </c:pt>
                  <c:pt idx="13">
                    <c:v>5%</c:v>
                  </c:pt>
                  <c:pt idx="14">
                    <c:v>88%</c:v>
                  </c:pt>
                  <c:pt idx="15">
                    <c:v>115%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1-248A-46B7-AE12-0EF8D5AFE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93673400"/>
        <c:axId val="497008848"/>
      </c:barChart>
      <c:catAx>
        <c:axId val="493673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9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7008848"/>
        <c:crosses val="autoZero"/>
        <c:auto val="1"/>
        <c:lblAlgn val="ctr"/>
        <c:lblOffset val="100"/>
        <c:noMultiLvlLbl val="0"/>
      </c:catAx>
      <c:valAx>
        <c:axId val="497008848"/>
        <c:scaling>
          <c:orientation val="minMax"/>
          <c:max val="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Lifespan,</a:t>
                </a:r>
                <a:r>
                  <a:rPr lang="en-US" sz="1800" b="1" baseline="0"/>
                  <a:t> days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4.3885253853596498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367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2.3010446072486247E-2"/>
          <c:y val="0.90374837460993418"/>
          <c:w val="0.35032909077422331"/>
          <c:h val="5.916920102142495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229249445507933"/>
          <c:y val="5.1400554097404488E-2"/>
          <c:w val="0.82426682851603261"/>
          <c:h val="0.78701771653543307"/>
        </c:manualLayout>
      </c:layout>
      <c:lineChart>
        <c:grouping val="standard"/>
        <c:varyColors val="0"/>
        <c:ser>
          <c:idx val="0"/>
          <c:order val="0"/>
          <c:tx>
            <c:strRef>
              <c:f>'Figure 1e'!$E$2</c:f>
              <c:strCache>
                <c:ptCount val="1"/>
                <c:pt idx="0">
                  <c:v>Hazard Ratio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9113432060094752E-2"/>
                  <c:y val="-0.101851851851851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EEA-4403-BBD7-E9C7EB7E1BDF}"/>
                </c:ext>
              </c:extLst>
            </c:dLbl>
            <c:dLbl>
              <c:idx val="1"/>
              <c:layout>
                <c:manualLayout>
                  <c:x val="-5.2911653132368258E-2"/>
                  <c:y val="-4.62962962962963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EEA-4403-BBD7-E9C7EB7E1BDF}"/>
                </c:ext>
              </c:extLst>
            </c:dLbl>
            <c:dLbl>
              <c:idx val="2"/>
              <c:layout>
                <c:manualLayout>
                  <c:x val="-3.3470540686519494E-2"/>
                  <c:y val="-9.7222222222222224E-2"/>
                </c:manualLayout>
              </c:layout>
              <c:tx>
                <c:rich>
                  <a:bodyPr/>
                  <a:lstStyle/>
                  <a:p>
                    <a:r>
                      <a:rPr lang="en-US" sz="14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*</a:t>
                    </a:r>
                    <a:endParaRPr lang="en-US" sz="140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EEA-4403-BBD7-E9C7EB7E1BDF}"/>
                </c:ext>
              </c:extLst>
            </c:dLbl>
            <c:dLbl>
              <c:idx val="3"/>
              <c:layout>
                <c:manualLayout>
                  <c:x val="-4.1831416159125931E-2"/>
                  <c:y val="-9.72222222222222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EEA-4403-BBD7-E9C7EB7E1BDF}"/>
                </c:ext>
              </c:extLst>
            </c:dLbl>
            <c:dLbl>
              <c:idx val="4"/>
              <c:layout>
                <c:manualLayout>
                  <c:x val="-4.1816013491755663E-2"/>
                  <c:y val="-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EEA-4403-BBD7-E9C7EB7E1BDF}"/>
                </c:ext>
              </c:extLst>
            </c:dLbl>
            <c:dLbl>
              <c:idx val="5"/>
              <c:layout>
                <c:manualLayout>
                  <c:x val="-3.073484950941684E-2"/>
                  <c:y val="-8.7962962962963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5EEA-4403-BBD7-E9C7EB7E1BDF}"/>
                </c:ext>
              </c:extLst>
            </c:dLbl>
            <c:dLbl>
              <c:idx val="6"/>
              <c:layout>
                <c:manualLayout>
                  <c:x val="-4.1816013491755663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EEA-4403-BBD7-E9C7EB7E1BDF}"/>
                </c:ext>
              </c:extLst>
            </c:dLbl>
            <c:dLbl>
              <c:idx val="7"/>
              <c:layout>
                <c:manualLayout>
                  <c:x val="-4.1839279125529372E-2"/>
                  <c:y val="-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EEA-4403-BBD7-E9C7EB7E1BDF}"/>
                </c:ext>
              </c:extLst>
            </c:dLbl>
            <c:dLbl>
              <c:idx val="8"/>
              <c:layout>
                <c:manualLayout>
                  <c:x val="-4.1815987191613162E-2"/>
                  <c:y val="-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EEA-4403-BBD7-E9C7EB7E1BDF}"/>
                </c:ext>
              </c:extLst>
            </c:dLbl>
            <c:dLbl>
              <c:idx val="9"/>
              <c:layout>
                <c:manualLayout>
                  <c:x val="-4.1815987191613266E-2"/>
                  <c:y val="-6.48148148148148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EEA-4403-BBD7-E9C7EB7E1BDF}"/>
                </c:ext>
              </c:extLst>
            </c:dLbl>
            <c:dLbl>
              <c:idx val="10"/>
              <c:layout>
                <c:manualLayout>
                  <c:x val="-4.1554509482281086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EEA-4403-BBD7-E9C7EB7E1BDF}"/>
                </c:ext>
              </c:extLst>
            </c:dLbl>
            <c:dLbl>
              <c:idx val="11"/>
              <c:layout>
                <c:manualLayout>
                  <c:x val="-4.4324810114433046E-2"/>
                  <c:y val="-3.70370370370369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EEA-4403-BBD7-E9C7EB7E1BDF}"/>
                </c:ext>
              </c:extLst>
            </c:dLbl>
            <c:dLbl>
              <c:idx val="12"/>
              <c:layout>
                <c:manualLayout>
                  <c:x val="-3.3440677028888109E-2"/>
                  <c:y val="-0.10185185185185185"/>
                </c:manualLayout>
              </c:layout>
              <c:tx>
                <c:rich>
                  <a:bodyPr/>
                  <a:lstStyle/>
                  <a:p>
                    <a:r>
                      <a:rPr lang="en-US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ns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EEA-4403-BBD7-E9C7EB7E1BDF}"/>
                </c:ext>
              </c:extLst>
            </c:dLbl>
            <c:dLbl>
              <c:idx val="13"/>
              <c:layout>
                <c:manualLayout>
                  <c:x val="-3.5863426431053287E-2"/>
                  <c:y val="-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EEA-4403-BBD7-E9C7EB7E1BDF}"/>
                </c:ext>
              </c:extLst>
            </c:dLbl>
            <c:dLbl>
              <c:idx val="14"/>
              <c:layout>
                <c:manualLayout>
                  <c:x val="-2.6533091613829045E-2"/>
                  <c:y val="-2.314778361038203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616647735679814E-2"/>
                      <c:h val="5.5486293379994167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5EEA-4403-BBD7-E9C7EB7E1B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'Figure 1e'!$I$3:$I$17</c:f>
                <c:numCache>
                  <c:formatCode>General</c:formatCode>
                  <c:ptCount val="15"/>
                  <c:pt idx="0">
                    <c:v>8.3569657663996932E-2</c:v>
                  </c:pt>
                  <c:pt idx="1">
                    <c:v>3.2515993861037984E-2</c:v>
                  </c:pt>
                  <c:pt idx="2">
                    <c:v>8.2781681097121029E-2</c:v>
                  </c:pt>
                  <c:pt idx="3">
                    <c:v>8.413822284106609E-2</c:v>
                  </c:pt>
                </c:numCache>
              </c:numRef>
            </c:plus>
            <c:minus>
              <c:numRef>
                <c:f>'Figure 1e'!$H$3:$H$17</c:f>
                <c:numCache>
                  <c:formatCode>General</c:formatCode>
                  <c:ptCount val="15"/>
                  <c:pt idx="0">
                    <c:v>7.6412323861251075E-2</c:v>
                  </c:pt>
                  <c:pt idx="1">
                    <c:v>2.9161839654309019E-2</c:v>
                  </c:pt>
                  <c:pt idx="2">
                    <c:v>7.5749810666748019E-2</c:v>
                  </c:pt>
                  <c:pt idx="3">
                    <c:v>7.6996608786065956E-2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1e'!$D$3:$D$6</c:f>
              <c:strCache>
                <c:ptCount val="4"/>
                <c:pt idx="0">
                  <c:v>DD</c:v>
                </c:pt>
                <c:pt idx="1">
                  <c:v>18°C</c:v>
                </c:pt>
                <c:pt idx="2">
                  <c:v>3G</c:v>
                </c:pt>
                <c:pt idx="3">
                  <c:v>DR</c:v>
                </c:pt>
              </c:strCache>
            </c:strRef>
          </c:cat>
          <c:val>
            <c:numRef>
              <c:f>'Figure 1e'!$E$3:$E$6</c:f>
              <c:numCache>
                <c:formatCode>0.00000</c:formatCode>
                <c:ptCount val="4"/>
                <c:pt idx="0">
                  <c:v>0.89219699994219803</c:v>
                </c:pt>
                <c:pt idx="1">
                  <c:v>0.28270202880762002</c:v>
                </c:pt>
                <c:pt idx="2">
                  <c:v>0.89175372781298501</c:v>
                </c:pt>
                <c:pt idx="3">
                  <c:v>0.90712796549305996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EEA-4403-BBD7-E9C7EB7E1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844264"/>
        <c:axId val="368851808"/>
      </c:lineChart>
      <c:catAx>
        <c:axId val="368844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51808"/>
        <c:crosses val="autoZero"/>
        <c:auto val="1"/>
        <c:lblAlgn val="ctr"/>
        <c:lblOffset val="100"/>
        <c:noMultiLvlLbl val="0"/>
      </c:catAx>
      <c:valAx>
        <c:axId val="3688518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Hazard ratio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44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16231152255024"/>
          <c:y val="5.7060367454068242E-2"/>
          <c:w val="0.82031909299695449"/>
          <c:h val="0.77769138232720914"/>
        </c:manualLayout>
      </c:layout>
      <c:lineChart>
        <c:grouping val="standard"/>
        <c:varyColors val="0"/>
        <c:ser>
          <c:idx val="0"/>
          <c:order val="0"/>
          <c:tx>
            <c:strRef>
              <c:f>'Figure 1f'!$E$2</c:f>
              <c:strCache>
                <c:ptCount val="1"/>
                <c:pt idx="0">
                  <c:v>Hazard Ratio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011134894803316E-2"/>
                  <c:y val="-6.94444444444444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419D-42D5-9E12-41CF4A1B1A68}"/>
                </c:ext>
              </c:extLst>
            </c:dLbl>
            <c:dLbl>
              <c:idx val="1"/>
              <c:layout>
                <c:manualLayout>
                  <c:x val="-5.0120601781713493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19D-42D5-9E12-41CF4A1B1A68}"/>
                </c:ext>
              </c:extLst>
            </c:dLbl>
            <c:dLbl>
              <c:idx val="2"/>
              <c:layout>
                <c:manualLayout>
                  <c:x val="-5.2315434747431409E-2"/>
                  <c:y val="-6.0185185185185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19D-42D5-9E12-41CF4A1B1A68}"/>
                </c:ext>
              </c:extLst>
            </c:dLbl>
            <c:dLbl>
              <c:idx val="3"/>
              <c:layout>
                <c:manualLayout>
                  <c:x val="-5.2825643815860024E-2"/>
                  <c:y val="-6.94444444444444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419D-42D5-9E12-41CF4A1B1A68}"/>
                </c:ext>
              </c:extLst>
            </c:dLbl>
            <c:dLbl>
              <c:idx val="4"/>
              <c:layout>
                <c:manualLayout>
                  <c:x val="-4.1816013491755663E-2"/>
                  <c:y val="-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419D-42D5-9E12-41CF4A1B1A68}"/>
                </c:ext>
              </c:extLst>
            </c:dLbl>
            <c:dLbl>
              <c:idx val="5"/>
              <c:layout>
                <c:manualLayout>
                  <c:x val="-3.0716759050042231E-2"/>
                  <c:y val="-9.72222222222222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419D-42D5-9E12-41CF4A1B1A68}"/>
                </c:ext>
              </c:extLst>
            </c:dLbl>
            <c:dLbl>
              <c:idx val="6"/>
              <c:layout>
                <c:manualLayout>
                  <c:x val="-4.1816013491755663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419D-42D5-9E12-41CF4A1B1A68}"/>
                </c:ext>
              </c:extLst>
            </c:dLbl>
            <c:dLbl>
              <c:idx val="7"/>
              <c:layout>
                <c:manualLayout>
                  <c:x val="-4.1839279125529372E-2"/>
                  <c:y val="-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419D-42D5-9E12-41CF4A1B1A68}"/>
                </c:ext>
              </c:extLst>
            </c:dLbl>
            <c:dLbl>
              <c:idx val="8"/>
              <c:layout>
                <c:manualLayout>
                  <c:x val="-4.8756561749388687E-2"/>
                  <c:y val="-4.16664843977836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822075471244206E-2"/>
                      <c:h val="4.6227034120734901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419D-42D5-9E12-41CF4A1B1A68}"/>
                </c:ext>
              </c:extLst>
            </c:dLbl>
            <c:dLbl>
              <c:idx val="9"/>
              <c:layout>
                <c:manualLayout>
                  <c:x val="-4.4590355031537701E-2"/>
                  <c:y val="-6.01851851851851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419D-42D5-9E12-41CF4A1B1A68}"/>
                </c:ext>
              </c:extLst>
            </c:dLbl>
            <c:dLbl>
              <c:idx val="10"/>
              <c:layout>
                <c:manualLayout>
                  <c:x val="-4.1554509482281086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419D-42D5-9E12-41CF4A1B1A68}"/>
                </c:ext>
              </c:extLst>
            </c:dLbl>
            <c:dLbl>
              <c:idx val="11"/>
              <c:layout>
                <c:manualLayout>
                  <c:x val="-4.4324810114433046E-2"/>
                  <c:y val="-3.70370370370369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419D-42D5-9E12-41CF4A1B1A68}"/>
                </c:ext>
              </c:extLst>
            </c:dLbl>
            <c:dLbl>
              <c:idx val="12"/>
              <c:layout>
                <c:manualLayout>
                  <c:x val="-4.4033703986458873E-2"/>
                  <c:y val="-6.94444444444444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419D-42D5-9E12-41CF4A1B1A68}"/>
                </c:ext>
              </c:extLst>
            </c:dLbl>
            <c:dLbl>
              <c:idx val="13"/>
              <c:layout>
                <c:manualLayout>
                  <c:x val="-3.5863414904758695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419D-42D5-9E12-41CF4A1B1A68}"/>
                </c:ext>
              </c:extLst>
            </c:dLbl>
            <c:dLbl>
              <c:idx val="14"/>
              <c:layout>
                <c:manualLayout>
                  <c:x val="-2.0956965939106603E-2"/>
                  <c:y val="-3.703685476815389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616546538960046E-2"/>
                      <c:h val="6.474555263925341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419D-42D5-9E12-41CF4A1B1A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'Figure 1f'!$I$3:$I$17</c:f>
                <c:numCache>
                  <c:formatCode>General</c:formatCode>
                  <c:ptCount val="15"/>
                  <c:pt idx="0">
                    <c:v>6.3411087923737952E-2</c:v>
                  </c:pt>
                  <c:pt idx="1">
                    <c:v>1.1602143946575189E-2</c:v>
                  </c:pt>
                  <c:pt idx="2">
                    <c:v>4.641643695726605E-2</c:v>
                  </c:pt>
                  <c:pt idx="3">
                    <c:v>4.2973854650569021E-2</c:v>
                  </c:pt>
                </c:numCache>
              </c:numRef>
            </c:plus>
            <c:minus>
              <c:numRef>
                <c:f>'Figure 1f'!$H$3:$H$17</c:f>
                <c:numCache>
                  <c:formatCode>General</c:formatCode>
                  <c:ptCount val="15"/>
                  <c:pt idx="0">
                    <c:v>5.8994765559121976E-2</c:v>
                  </c:pt>
                  <c:pt idx="1">
                    <c:v>1.0283317220443802E-2</c:v>
                  </c:pt>
                  <c:pt idx="2">
                    <c:v>4.3354511506684013E-2</c:v>
                  </c:pt>
                  <c:pt idx="3">
                    <c:v>4.0111674565365019E-2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1f'!$D$3:$D$6</c:f>
              <c:strCache>
                <c:ptCount val="4"/>
                <c:pt idx="0">
                  <c:v>DD</c:v>
                </c:pt>
                <c:pt idx="1">
                  <c:v>18°C</c:v>
                </c:pt>
                <c:pt idx="2">
                  <c:v>3G</c:v>
                </c:pt>
                <c:pt idx="3">
                  <c:v>DR</c:v>
                </c:pt>
              </c:strCache>
            </c:strRef>
          </c:cat>
          <c:val>
            <c:numRef>
              <c:f>'Figure 1f'!$E$3:$E$6</c:f>
              <c:numCache>
                <c:formatCode>0.00000</c:formatCode>
                <c:ptCount val="4"/>
                <c:pt idx="0">
                  <c:v>0.84706730103797401</c:v>
                </c:pt>
                <c:pt idx="1">
                  <c:v>9.0465657296667806E-2</c:v>
                </c:pt>
                <c:pt idx="2">
                  <c:v>0.657221079559833</c:v>
                </c:pt>
                <c:pt idx="3">
                  <c:v>0.60225185741218801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19D-42D5-9E12-41CF4A1B1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844264"/>
        <c:axId val="368851808"/>
      </c:lineChart>
      <c:catAx>
        <c:axId val="368844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51808"/>
        <c:crosses val="autoZero"/>
        <c:auto val="1"/>
        <c:lblAlgn val="ctr"/>
        <c:lblOffset val="100"/>
        <c:noMultiLvlLbl val="0"/>
      </c:catAx>
      <c:valAx>
        <c:axId val="368851808"/>
        <c:scaling>
          <c:orientation val="minMax"/>
          <c:max val="1.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Hazard ratio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218171478565179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44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11533417855142"/>
          <c:y val="5.2287571914125613E-2"/>
          <c:w val="0.79459350633097348"/>
          <c:h val="0.737645390843795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2a'!$T$3</c:f>
              <c:strCache>
                <c:ptCount val="1"/>
                <c:pt idx="0">
                  <c:v>control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2a'!$T$4:$T$216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99.586776859504127</c:v>
                </c:pt>
                <c:pt idx="39">
                  <c:v>99.586776859504127</c:v>
                </c:pt>
                <c:pt idx="40">
                  <c:v>99.586776859504127</c:v>
                </c:pt>
                <c:pt idx="41">
                  <c:v>99.586776859504127</c:v>
                </c:pt>
                <c:pt idx="42">
                  <c:v>99.173553719008254</c:v>
                </c:pt>
                <c:pt idx="43">
                  <c:v>99.173553719008254</c:v>
                </c:pt>
                <c:pt idx="44">
                  <c:v>99.173553719008254</c:v>
                </c:pt>
                <c:pt idx="45">
                  <c:v>99.173553719008254</c:v>
                </c:pt>
                <c:pt idx="46">
                  <c:v>99.173553719008254</c:v>
                </c:pt>
                <c:pt idx="47">
                  <c:v>99.173553719008254</c:v>
                </c:pt>
                <c:pt idx="48">
                  <c:v>99.173553719008254</c:v>
                </c:pt>
                <c:pt idx="49">
                  <c:v>97.933884297520649</c:v>
                </c:pt>
                <c:pt idx="50">
                  <c:v>97.107438016528917</c:v>
                </c:pt>
                <c:pt idx="51">
                  <c:v>96.694214876033044</c:v>
                </c:pt>
                <c:pt idx="52">
                  <c:v>96.280991735537171</c:v>
                </c:pt>
                <c:pt idx="53">
                  <c:v>96.280991735537171</c:v>
                </c:pt>
                <c:pt idx="54">
                  <c:v>96.280991735537171</c:v>
                </c:pt>
                <c:pt idx="55">
                  <c:v>94.214876033057834</c:v>
                </c:pt>
                <c:pt idx="56">
                  <c:v>92.975206611570229</c:v>
                </c:pt>
                <c:pt idx="57">
                  <c:v>92.148760330578497</c:v>
                </c:pt>
                <c:pt idx="58">
                  <c:v>91.735537190082624</c:v>
                </c:pt>
                <c:pt idx="59">
                  <c:v>91.322314049586751</c:v>
                </c:pt>
                <c:pt idx="60">
                  <c:v>91.322314049586751</c:v>
                </c:pt>
                <c:pt idx="61">
                  <c:v>91.322314049586751</c:v>
                </c:pt>
                <c:pt idx="62">
                  <c:v>88.429752066115682</c:v>
                </c:pt>
                <c:pt idx="63">
                  <c:v>81.404958677685926</c:v>
                </c:pt>
                <c:pt idx="64">
                  <c:v>78.512396694214857</c:v>
                </c:pt>
                <c:pt idx="65">
                  <c:v>76.859504132231379</c:v>
                </c:pt>
                <c:pt idx="66">
                  <c:v>75.206611570247901</c:v>
                </c:pt>
                <c:pt idx="67">
                  <c:v>75.206611570247901</c:v>
                </c:pt>
                <c:pt idx="68">
                  <c:v>75.206611570247901</c:v>
                </c:pt>
                <c:pt idx="69">
                  <c:v>72.314049586776832</c:v>
                </c:pt>
                <c:pt idx="70">
                  <c:v>69.00826446280989</c:v>
                </c:pt>
                <c:pt idx="71">
                  <c:v>67.355371900826412</c:v>
                </c:pt>
                <c:pt idx="72">
                  <c:v>64.049586776859471</c:v>
                </c:pt>
                <c:pt idx="73">
                  <c:v>61.570247933884261</c:v>
                </c:pt>
                <c:pt idx="74">
                  <c:v>61.570247933884261</c:v>
                </c:pt>
                <c:pt idx="75">
                  <c:v>61.570247933884261</c:v>
                </c:pt>
                <c:pt idx="76">
                  <c:v>47.933884297520628</c:v>
                </c:pt>
                <c:pt idx="77">
                  <c:v>38.016528925619802</c:v>
                </c:pt>
                <c:pt idx="78">
                  <c:v>32.231404958677651</c:v>
                </c:pt>
                <c:pt idx="79">
                  <c:v>29.338842975206575</c:v>
                </c:pt>
                <c:pt idx="80">
                  <c:v>27.272727272727234</c:v>
                </c:pt>
                <c:pt idx="81">
                  <c:v>27.272727272727234</c:v>
                </c:pt>
                <c:pt idx="82">
                  <c:v>27.272727272727234</c:v>
                </c:pt>
                <c:pt idx="83">
                  <c:v>17.355371900826405</c:v>
                </c:pt>
                <c:pt idx="84">
                  <c:v>13.223140495867728</c:v>
                </c:pt>
                <c:pt idx="85">
                  <c:v>13.223140495867728</c:v>
                </c:pt>
                <c:pt idx="86">
                  <c:v>13.223140495867728</c:v>
                </c:pt>
                <c:pt idx="87">
                  <c:v>7.4380165289255791</c:v>
                </c:pt>
                <c:pt idx="88">
                  <c:v>7.4380165289255791</c:v>
                </c:pt>
                <c:pt idx="89">
                  <c:v>7.4380165289255791</c:v>
                </c:pt>
                <c:pt idx="90">
                  <c:v>4.1322314049586364</c:v>
                </c:pt>
                <c:pt idx="91">
                  <c:v>2.0661157024792973</c:v>
                </c:pt>
                <c:pt idx="92">
                  <c:v>2.0661157024792973</c:v>
                </c:pt>
                <c:pt idx="93">
                  <c:v>2.0661157024792973</c:v>
                </c:pt>
                <c:pt idx="94">
                  <c:v>-4.1744385725905886E-14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9FC-49CB-87BB-F772707C725E}"/>
            </c:ext>
          </c:extLst>
        </c:ser>
        <c:ser>
          <c:idx val="1"/>
          <c:order val="1"/>
          <c:tx>
            <c:strRef>
              <c:f>'Figure 2a'!$U$3</c:f>
              <c:strCache>
                <c:ptCount val="1"/>
                <c:pt idx="0">
                  <c:v>DD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2a'!$U$4:$U$216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99.699699699699693</c:v>
                </c:pt>
                <c:pt idx="4">
                  <c:v>99.699699699699693</c:v>
                </c:pt>
                <c:pt idx="5">
                  <c:v>99.699699699699693</c:v>
                </c:pt>
                <c:pt idx="6">
                  <c:v>99.699699699699693</c:v>
                </c:pt>
                <c:pt idx="7">
                  <c:v>99.699699699699693</c:v>
                </c:pt>
                <c:pt idx="8">
                  <c:v>99.699699699699693</c:v>
                </c:pt>
                <c:pt idx="9">
                  <c:v>99.699699699699693</c:v>
                </c:pt>
                <c:pt idx="10">
                  <c:v>99.099099099099092</c:v>
                </c:pt>
                <c:pt idx="11">
                  <c:v>99.099099099099092</c:v>
                </c:pt>
                <c:pt idx="12">
                  <c:v>99.099099099099092</c:v>
                </c:pt>
                <c:pt idx="13">
                  <c:v>99.099099099099092</c:v>
                </c:pt>
                <c:pt idx="14">
                  <c:v>99.099099099099092</c:v>
                </c:pt>
                <c:pt idx="15">
                  <c:v>99.099099099099092</c:v>
                </c:pt>
                <c:pt idx="16">
                  <c:v>99.099099099099092</c:v>
                </c:pt>
                <c:pt idx="17">
                  <c:v>99.099099099099092</c:v>
                </c:pt>
                <c:pt idx="18">
                  <c:v>98.798798798798785</c:v>
                </c:pt>
                <c:pt idx="19">
                  <c:v>98.798798798798785</c:v>
                </c:pt>
                <c:pt idx="20">
                  <c:v>98.798798798798785</c:v>
                </c:pt>
                <c:pt idx="21">
                  <c:v>98.798798798798785</c:v>
                </c:pt>
                <c:pt idx="22">
                  <c:v>98.798798798798785</c:v>
                </c:pt>
                <c:pt idx="23">
                  <c:v>98.498498498498478</c:v>
                </c:pt>
                <c:pt idx="24">
                  <c:v>98.498498498498478</c:v>
                </c:pt>
                <c:pt idx="25">
                  <c:v>98.498498498498478</c:v>
                </c:pt>
                <c:pt idx="26">
                  <c:v>98.19819819819817</c:v>
                </c:pt>
                <c:pt idx="27">
                  <c:v>98.19819819819817</c:v>
                </c:pt>
                <c:pt idx="28">
                  <c:v>98.19819819819817</c:v>
                </c:pt>
                <c:pt idx="29">
                  <c:v>98.19819819819817</c:v>
                </c:pt>
                <c:pt idx="30">
                  <c:v>97.59759759759757</c:v>
                </c:pt>
                <c:pt idx="31">
                  <c:v>97.59759759759757</c:v>
                </c:pt>
                <c:pt idx="32">
                  <c:v>97.59759759759757</c:v>
                </c:pt>
                <c:pt idx="33">
                  <c:v>97.59759759759757</c:v>
                </c:pt>
                <c:pt idx="34">
                  <c:v>97.59759759759757</c:v>
                </c:pt>
                <c:pt idx="35">
                  <c:v>97.59759759759757</c:v>
                </c:pt>
                <c:pt idx="36">
                  <c:v>97.297297297297263</c:v>
                </c:pt>
                <c:pt idx="37">
                  <c:v>96.696696696696662</c:v>
                </c:pt>
                <c:pt idx="38">
                  <c:v>96.096096096096062</c:v>
                </c:pt>
                <c:pt idx="39">
                  <c:v>95.795795795795755</c:v>
                </c:pt>
                <c:pt idx="40">
                  <c:v>94.594594594594554</c:v>
                </c:pt>
                <c:pt idx="41">
                  <c:v>94.294294294294247</c:v>
                </c:pt>
                <c:pt idx="42">
                  <c:v>93.993993993993939</c:v>
                </c:pt>
                <c:pt idx="43">
                  <c:v>92.192192192192138</c:v>
                </c:pt>
                <c:pt idx="44">
                  <c:v>91.891891891891831</c:v>
                </c:pt>
                <c:pt idx="45">
                  <c:v>90.69069069069063</c:v>
                </c:pt>
                <c:pt idx="46">
                  <c:v>87.687687687687628</c:v>
                </c:pt>
                <c:pt idx="47">
                  <c:v>85.885885885885827</c:v>
                </c:pt>
                <c:pt idx="48">
                  <c:v>84.684684684684626</c:v>
                </c:pt>
                <c:pt idx="49">
                  <c:v>84.084084084084026</c:v>
                </c:pt>
                <c:pt idx="50">
                  <c:v>81.381381381381317</c:v>
                </c:pt>
                <c:pt idx="51">
                  <c:v>78.678678678678608</c:v>
                </c:pt>
                <c:pt idx="52">
                  <c:v>75.075075075075006</c:v>
                </c:pt>
                <c:pt idx="53">
                  <c:v>72.672672672672604</c:v>
                </c:pt>
                <c:pt idx="54">
                  <c:v>68.768768768768695</c:v>
                </c:pt>
                <c:pt idx="55">
                  <c:v>68.468468468468387</c:v>
                </c:pt>
                <c:pt idx="56">
                  <c:v>67.867867867867787</c:v>
                </c:pt>
                <c:pt idx="57">
                  <c:v>60.660660660660582</c:v>
                </c:pt>
                <c:pt idx="58">
                  <c:v>58.558558558558481</c:v>
                </c:pt>
                <c:pt idx="59">
                  <c:v>55.555555555555479</c:v>
                </c:pt>
                <c:pt idx="60">
                  <c:v>53.753753753753678</c:v>
                </c:pt>
                <c:pt idx="61">
                  <c:v>50.150150150150075</c:v>
                </c:pt>
                <c:pt idx="62">
                  <c:v>49.249249249249175</c:v>
                </c:pt>
                <c:pt idx="63">
                  <c:v>47.747747747747674</c:v>
                </c:pt>
                <c:pt idx="64">
                  <c:v>43.843843843843771</c:v>
                </c:pt>
                <c:pt idx="65">
                  <c:v>40.540540540540469</c:v>
                </c:pt>
                <c:pt idx="66">
                  <c:v>38.138138138138068</c:v>
                </c:pt>
                <c:pt idx="67">
                  <c:v>31.831831831831764</c:v>
                </c:pt>
                <c:pt idx="68">
                  <c:v>29.129129129129062</c:v>
                </c:pt>
                <c:pt idx="69">
                  <c:v>28.228228228228161</c:v>
                </c:pt>
                <c:pt idx="70">
                  <c:v>26.12612612612606</c:v>
                </c:pt>
                <c:pt idx="71">
                  <c:v>24.324324324324259</c:v>
                </c:pt>
                <c:pt idx="72">
                  <c:v>22.222222222222157</c:v>
                </c:pt>
                <c:pt idx="73">
                  <c:v>19.819819819819756</c:v>
                </c:pt>
                <c:pt idx="74">
                  <c:v>18.318318318318255</c:v>
                </c:pt>
                <c:pt idx="75">
                  <c:v>15.015015015014953</c:v>
                </c:pt>
                <c:pt idx="76">
                  <c:v>14.714714714714653</c:v>
                </c:pt>
                <c:pt idx="77">
                  <c:v>12.912912912912851</c:v>
                </c:pt>
                <c:pt idx="78">
                  <c:v>11.11111111111105</c:v>
                </c:pt>
                <c:pt idx="79">
                  <c:v>9.9099099099098495</c:v>
                </c:pt>
                <c:pt idx="80">
                  <c:v>7.2072072072071469</c:v>
                </c:pt>
                <c:pt idx="81">
                  <c:v>6.0060060060059453</c:v>
                </c:pt>
                <c:pt idx="82">
                  <c:v>4.2042042042041432</c:v>
                </c:pt>
                <c:pt idx="83">
                  <c:v>3.903903903903843</c:v>
                </c:pt>
                <c:pt idx="84">
                  <c:v>3.903903903903843</c:v>
                </c:pt>
                <c:pt idx="85">
                  <c:v>2.7027027027026418</c:v>
                </c:pt>
                <c:pt idx="86">
                  <c:v>0.60060060060053955</c:v>
                </c:pt>
                <c:pt idx="87">
                  <c:v>0.30030030030023924</c:v>
                </c:pt>
                <c:pt idx="88">
                  <c:v>0.30030030030023924</c:v>
                </c:pt>
                <c:pt idx="89">
                  <c:v>0.30030030030023924</c:v>
                </c:pt>
                <c:pt idx="90">
                  <c:v>0.30030030030023924</c:v>
                </c:pt>
                <c:pt idx="91">
                  <c:v>0.30030030030023924</c:v>
                </c:pt>
                <c:pt idx="92">
                  <c:v>0.30030030030023924</c:v>
                </c:pt>
                <c:pt idx="93">
                  <c:v>-6.106226635438361E-14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FC-49CB-87BB-F772707C725E}"/>
            </c:ext>
          </c:extLst>
        </c:ser>
        <c:ser>
          <c:idx val="2"/>
          <c:order val="2"/>
          <c:tx>
            <c:strRef>
              <c:f>'Figure 2a'!$V$3</c:f>
              <c:strCache>
                <c:ptCount val="1"/>
                <c:pt idx="0">
                  <c:v>18°C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2a'!$V$4:$V$216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99.259259259259252</c:v>
                </c:pt>
                <c:pt idx="11">
                  <c:v>99.259259259259252</c:v>
                </c:pt>
                <c:pt idx="12">
                  <c:v>99.259259259259252</c:v>
                </c:pt>
                <c:pt idx="13">
                  <c:v>98.518518518518505</c:v>
                </c:pt>
                <c:pt idx="14">
                  <c:v>98.518518518518505</c:v>
                </c:pt>
                <c:pt idx="15">
                  <c:v>98.518518518518505</c:v>
                </c:pt>
                <c:pt idx="16">
                  <c:v>97.777777777777757</c:v>
                </c:pt>
                <c:pt idx="17">
                  <c:v>97.777777777777757</c:v>
                </c:pt>
                <c:pt idx="18">
                  <c:v>97.777777777777757</c:v>
                </c:pt>
                <c:pt idx="19">
                  <c:v>97.777777777777757</c:v>
                </c:pt>
                <c:pt idx="20">
                  <c:v>97.777777777777757</c:v>
                </c:pt>
                <c:pt idx="21">
                  <c:v>97.777777777777757</c:v>
                </c:pt>
                <c:pt idx="22">
                  <c:v>97.777777777777757</c:v>
                </c:pt>
                <c:pt idx="23">
                  <c:v>97.777777777777757</c:v>
                </c:pt>
                <c:pt idx="24">
                  <c:v>97.777777777777757</c:v>
                </c:pt>
                <c:pt idx="25">
                  <c:v>97.777777777777757</c:v>
                </c:pt>
                <c:pt idx="26">
                  <c:v>97.777777777777757</c:v>
                </c:pt>
                <c:pt idx="27">
                  <c:v>97.777777777777757</c:v>
                </c:pt>
                <c:pt idx="28">
                  <c:v>97.777777777777757</c:v>
                </c:pt>
                <c:pt idx="29">
                  <c:v>97.777777777777757</c:v>
                </c:pt>
                <c:pt idx="30">
                  <c:v>97.777777777777757</c:v>
                </c:pt>
                <c:pt idx="31">
                  <c:v>97.777777777777757</c:v>
                </c:pt>
                <c:pt idx="32">
                  <c:v>97.777777777777757</c:v>
                </c:pt>
                <c:pt idx="33">
                  <c:v>97.777777777777757</c:v>
                </c:pt>
                <c:pt idx="34">
                  <c:v>97.777777777777757</c:v>
                </c:pt>
                <c:pt idx="35">
                  <c:v>97.777777777777757</c:v>
                </c:pt>
                <c:pt idx="36">
                  <c:v>97.777777777777757</c:v>
                </c:pt>
                <c:pt idx="37">
                  <c:v>97.777777777777757</c:v>
                </c:pt>
                <c:pt idx="38">
                  <c:v>97.777777777777757</c:v>
                </c:pt>
                <c:pt idx="39">
                  <c:v>97.777777777777757</c:v>
                </c:pt>
                <c:pt idx="40">
                  <c:v>97.777777777777757</c:v>
                </c:pt>
                <c:pt idx="41">
                  <c:v>97.777777777777757</c:v>
                </c:pt>
                <c:pt idx="42">
                  <c:v>97.777777777777757</c:v>
                </c:pt>
                <c:pt idx="43">
                  <c:v>97.777777777777757</c:v>
                </c:pt>
                <c:pt idx="44">
                  <c:v>97.777777777777757</c:v>
                </c:pt>
                <c:pt idx="45">
                  <c:v>97.777777777777757</c:v>
                </c:pt>
                <c:pt idx="46">
                  <c:v>97.777777777777757</c:v>
                </c:pt>
                <c:pt idx="47">
                  <c:v>97.777777777777757</c:v>
                </c:pt>
                <c:pt idx="48">
                  <c:v>97.777777777777757</c:v>
                </c:pt>
                <c:pt idx="49">
                  <c:v>97.777777777777757</c:v>
                </c:pt>
                <c:pt idx="50">
                  <c:v>97.777777777777757</c:v>
                </c:pt>
                <c:pt idx="51">
                  <c:v>97.777777777777757</c:v>
                </c:pt>
                <c:pt idx="52">
                  <c:v>97.777777777777757</c:v>
                </c:pt>
                <c:pt idx="53">
                  <c:v>97.777777777777757</c:v>
                </c:pt>
                <c:pt idx="54">
                  <c:v>97.777777777777757</c:v>
                </c:pt>
                <c:pt idx="55">
                  <c:v>97.777777777777757</c:v>
                </c:pt>
                <c:pt idx="56">
                  <c:v>97.777777777777757</c:v>
                </c:pt>
                <c:pt idx="57">
                  <c:v>97.777777777777757</c:v>
                </c:pt>
                <c:pt idx="58">
                  <c:v>97.777777777777757</c:v>
                </c:pt>
                <c:pt idx="59">
                  <c:v>97.777777777777757</c:v>
                </c:pt>
                <c:pt idx="60">
                  <c:v>97.777777777777757</c:v>
                </c:pt>
                <c:pt idx="61">
                  <c:v>97.777777777777757</c:v>
                </c:pt>
                <c:pt idx="62">
                  <c:v>97.777777777777757</c:v>
                </c:pt>
                <c:pt idx="63">
                  <c:v>97.777777777777757</c:v>
                </c:pt>
                <c:pt idx="64">
                  <c:v>97.777777777777757</c:v>
                </c:pt>
                <c:pt idx="65">
                  <c:v>97.777777777777757</c:v>
                </c:pt>
                <c:pt idx="66">
                  <c:v>97.777777777777757</c:v>
                </c:pt>
                <c:pt idx="67">
                  <c:v>97.777777777777757</c:v>
                </c:pt>
                <c:pt idx="68">
                  <c:v>97.777777777777757</c:v>
                </c:pt>
                <c:pt idx="69">
                  <c:v>97.777777777777757</c:v>
                </c:pt>
                <c:pt idx="70">
                  <c:v>97.777777777777757</c:v>
                </c:pt>
                <c:pt idx="71">
                  <c:v>97.777777777777757</c:v>
                </c:pt>
                <c:pt idx="72">
                  <c:v>97.777777777777757</c:v>
                </c:pt>
                <c:pt idx="73">
                  <c:v>97.777777777777757</c:v>
                </c:pt>
                <c:pt idx="74">
                  <c:v>97.777777777777757</c:v>
                </c:pt>
                <c:pt idx="75">
                  <c:v>97.777777777777757</c:v>
                </c:pt>
                <c:pt idx="76">
                  <c:v>97.777777777777757</c:v>
                </c:pt>
                <c:pt idx="77">
                  <c:v>97.777777777777757</c:v>
                </c:pt>
                <c:pt idx="78">
                  <c:v>97.777777777777757</c:v>
                </c:pt>
                <c:pt idx="79">
                  <c:v>97.777777777777757</c:v>
                </c:pt>
                <c:pt idx="80">
                  <c:v>97.777777777777757</c:v>
                </c:pt>
                <c:pt idx="81">
                  <c:v>97.777777777777757</c:v>
                </c:pt>
                <c:pt idx="82">
                  <c:v>97.777777777777757</c:v>
                </c:pt>
                <c:pt idx="83">
                  <c:v>97.03703703703701</c:v>
                </c:pt>
                <c:pt idx="84">
                  <c:v>97.03703703703701</c:v>
                </c:pt>
                <c:pt idx="85">
                  <c:v>97.03703703703701</c:v>
                </c:pt>
                <c:pt idx="86">
                  <c:v>97.03703703703701</c:v>
                </c:pt>
                <c:pt idx="87">
                  <c:v>97.03703703703701</c:v>
                </c:pt>
                <c:pt idx="88">
                  <c:v>97.03703703703701</c:v>
                </c:pt>
                <c:pt idx="89">
                  <c:v>96.296296296296262</c:v>
                </c:pt>
                <c:pt idx="90">
                  <c:v>95.555555555555515</c:v>
                </c:pt>
                <c:pt idx="91">
                  <c:v>95.555555555555515</c:v>
                </c:pt>
                <c:pt idx="92">
                  <c:v>95.555555555555515</c:v>
                </c:pt>
                <c:pt idx="93">
                  <c:v>95.555555555555515</c:v>
                </c:pt>
                <c:pt idx="94">
                  <c:v>95.555555555555515</c:v>
                </c:pt>
                <c:pt idx="95">
                  <c:v>95.555555555555515</c:v>
                </c:pt>
                <c:pt idx="96">
                  <c:v>95.555555555555515</c:v>
                </c:pt>
                <c:pt idx="97">
                  <c:v>95.555555555555515</c:v>
                </c:pt>
                <c:pt idx="98">
                  <c:v>95.555555555555515</c:v>
                </c:pt>
                <c:pt idx="99">
                  <c:v>95.555555555555515</c:v>
                </c:pt>
                <c:pt idx="100">
                  <c:v>95.555555555555515</c:v>
                </c:pt>
                <c:pt idx="101">
                  <c:v>95.555555555555515</c:v>
                </c:pt>
                <c:pt idx="102">
                  <c:v>94.814814814814767</c:v>
                </c:pt>
                <c:pt idx="103">
                  <c:v>94.814814814814767</c:v>
                </c:pt>
                <c:pt idx="104">
                  <c:v>94.814814814814767</c:v>
                </c:pt>
                <c:pt idx="105">
                  <c:v>94.814814814814767</c:v>
                </c:pt>
                <c:pt idx="106">
                  <c:v>94.814814814814767</c:v>
                </c:pt>
                <c:pt idx="107">
                  <c:v>94.814814814814767</c:v>
                </c:pt>
                <c:pt idx="108">
                  <c:v>94.814814814814767</c:v>
                </c:pt>
                <c:pt idx="109">
                  <c:v>94.814814814814767</c:v>
                </c:pt>
                <c:pt idx="110">
                  <c:v>93.333333333333286</c:v>
                </c:pt>
                <c:pt idx="111">
                  <c:v>93.333333333333286</c:v>
                </c:pt>
                <c:pt idx="112">
                  <c:v>93.333333333333286</c:v>
                </c:pt>
                <c:pt idx="113">
                  <c:v>93.333333333333286</c:v>
                </c:pt>
                <c:pt idx="114">
                  <c:v>91.851851851851805</c:v>
                </c:pt>
                <c:pt idx="115">
                  <c:v>89.629629629629576</c:v>
                </c:pt>
                <c:pt idx="116">
                  <c:v>89.629629629629576</c:v>
                </c:pt>
                <c:pt idx="117">
                  <c:v>89.629629629629576</c:v>
                </c:pt>
                <c:pt idx="118">
                  <c:v>89.629629629629576</c:v>
                </c:pt>
                <c:pt idx="119">
                  <c:v>88.888888888888829</c:v>
                </c:pt>
                <c:pt idx="120">
                  <c:v>88.888888888888829</c:v>
                </c:pt>
                <c:pt idx="121">
                  <c:v>88.888888888888829</c:v>
                </c:pt>
                <c:pt idx="122">
                  <c:v>88.888888888888829</c:v>
                </c:pt>
                <c:pt idx="123">
                  <c:v>88.148148148148081</c:v>
                </c:pt>
                <c:pt idx="124">
                  <c:v>88.148148148148081</c:v>
                </c:pt>
                <c:pt idx="125">
                  <c:v>88.148148148148081</c:v>
                </c:pt>
                <c:pt idx="126">
                  <c:v>87.407407407407334</c:v>
                </c:pt>
                <c:pt idx="127">
                  <c:v>87.407407407407334</c:v>
                </c:pt>
                <c:pt idx="128">
                  <c:v>87.407407407407334</c:v>
                </c:pt>
                <c:pt idx="129">
                  <c:v>87.407407407407334</c:v>
                </c:pt>
                <c:pt idx="130">
                  <c:v>85.185185185185105</c:v>
                </c:pt>
                <c:pt idx="131">
                  <c:v>85.185185185185105</c:v>
                </c:pt>
                <c:pt idx="132">
                  <c:v>85.185185185185105</c:v>
                </c:pt>
                <c:pt idx="133">
                  <c:v>85.185185185185105</c:v>
                </c:pt>
                <c:pt idx="134">
                  <c:v>85.185185185185105</c:v>
                </c:pt>
                <c:pt idx="135">
                  <c:v>82.962962962962877</c:v>
                </c:pt>
                <c:pt idx="136">
                  <c:v>82.962962962962877</c:v>
                </c:pt>
                <c:pt idx="137">
                  <c:v>82.962962962962877</c:v>
                </c:pt>
                <c:pt idx="138">
                  <c:v>82.222222222222129</c:v>
                </c:pt>
                <c:pt idx="139">
                  <c:v>81.481481481481381</c:v>
                </c:pt>
                <c:pt idx="140">
                  <c:v>81.481481481481381</c:v>
                </c:pt>
                <c:pt idx="141">
                  <c:v>81.481481481481381</c:v>
                </c:pt>
                <c:pt idx="142">
                  <c:v>79.999999999999901</c:v>
                </c:pt>
                <c:pt idx="143">
                  <c:v>79.999999999999901</c:v>
                </c:pt>
                <c:pt idx="144">
                  <c:v>78.51851851851842</c:v>
                </c:pt>
                <c:pt idx="145">
                  <c:v>78.51851851851842</c:v>
                </c:pt>
                <c:pt idx="146">
                  <c:v>77.037037037036939</c:v>
                </c:pt>
                <c:pt idx="147">
                  <c:v>77.037037037036939</c:v>
                </c:pt>
                <c:pt idx="148">
                  <c:v>77.037037037036939</c:v>
                </c:pt>
                <c:pt idx="149">
                  <c:v>75.555555555555458</c:v>
                </c:pt>
                <c:pt idx="150">
                  <c:v>73.333333333333229</c:v>
                </c:pt>
                <c:pt idx="151">
                  <c:v>73.333333333333229</c:v>
                </c:pt>
                <c:pt idx="152">
                  <c:v>71.851851851851748</c:v>
                </c:pt>
                <c:pt idx="153">
                  <c:v>71.111111111111001</c:v>
                </c:pt>
                <c:pt idx="154">
                  <c:v>71.111111111111001</c:v>
                </c:pt>
                <c:pt idx="155">
                  <c:v>71.111111111111001</c:v>
                </c:pt>
                <c:pt idx="156">
                  <c:v>67.407407407407291</c:v>
                </c:pt>
                <c:pt idx="157">
                  <c:v>63.703703703703589</c:v>
                </c:pt>
                <c:pt idx="158">
                  <c:v>61.481481481481367</c:v>
                </c:pt>
                <c:pt idx="159">
                  <c:v>58.518518518518405</c:v>
                </c:pt>
                <c:pt idx="160">
                  <c:v>54.814814814814703</c:v>
                </c:pt>
                <c:pt idx="161">
                  <c:v>54.814814814814703</c:v>
                </c:pt>
                <c:pt idx="162">
                  <c:v>54.814814814814703</c:v>
                </c:pt>
                <c:pt idx="163">
                  <c:v>50.37037037037026</c:v>
                </c:pt>
                <c:pt idx="164">
                  <c:v>48.148148148148039</c:v>
                </c:pt>
                <c:pt idx="165">
                  <c:v>42.222222222222115</c:v>
                </c:pt>
                <c:pt idx="166">
                  <c:v>38.518518518518412</c:v>
                </c:pt>
                <c:pt idx="167">
                  <c:v>34.07407407407397</c:v>
                </c:pt>
                <c:pt idx="168">
                  <c:v>34.07407407407397</c:v>
                </c:pt>
                <c:pt idx="169">
                  <c:v>34.07407407407397</c:v>
                </c:pt>
                <c:pt idx="170">
                  <c:v>30.370370370370267</c:v>
                </c:pt>
                <c:pt idx="171">
                  <c:v>19.259259259259156</c:v>
                </c:pt>
                <c:pt idx="172">
                  <c:v>12.592592592592489</c:v>
                </c:pt>
                <c:pt idx="173">
                  <c:v>10.370370370370267</c:v>
                </c:pt>
                <c:pt idx="174">
                  <c:v>8.8888888888887863</c:v>
                </c:pt>
                <c:pt idx="175">
                  <c:v>8.8888888888887863</c:v>
                </c:pt>
                <c:pt idx="176">
                  <c:v>8.8888888888887863</c:v>
                </c:pt>
                <c:pt idx="177">
                  <c:v>8.1481481481480458</c:v>
                </c:pt>
                <c:pt idx="178">
                  <c:v>6.6666666666665639</c:v>
                </c:pt>
                <c:pt idx="179">
                  <c:v>6.6666666666665639</c:v>
                </c:pt>
                <c:pt idx="180">
                  <c:v>5.1851851851850821</c:v>
                </c:pt>
                <c:pt idx="181">
                  <c:v>4.4444444444443416</c:v>
                </c:pt>
                <c:pt idx="182">
                  <c:v>4.4444444444443416</c:v>
                </c:pt>
                <c:pt idx="183">
                  <c:v>4.4444444444443416</c:v>
                </c:pt>
                <c:pt idx="184">
                  <c:v>2.9629629629628598</c:v>
                </c:pt>
                <c:pt idx="185">
                  <c:v>2.2222222222221188</c:v>
                </c:pt>
                <c:pt idx="186">
                  <c:v>2.2222222222221188</c:v>
                </c:pt>
                <c:pt idx="187">
                  <c:v>2.2222222222221188</c:v>
                </c:pt>
                <c:pt idx="188">
                  <c:v>2.2222222222221188</c:v>
                </c:pt>
                <c:pt idx="189">
                  <c:v>2.2222222222221188</c:v>
                </c:pt>
                <c:pt idx="190">
                  <c:v>2.2222222222221188</c:v>
                </c:pt>
                <c:pt idx="191">
                  <c:v>0.74074074074063723</c:v>
                </c:pt>
                <c:pt idx="192">
                  <c:v>0.74074074074063723</c:v>
                </c:pt>
                <c:pt idx="193">
                  <c:v>-1.0358380819752711E-13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9FC-49CB-87BB-F772707C725E}"/>
            </c:ext>
          </c:extLst>
        </c:ser>
        <c:ser>
          <c:idx val="3"/>
          <c:order val="3"/>
          <c:tx>
            <c:strRef>
              <c:f>'Figure 2a'!$W$3</c:f>
              <c:strCache>
                <c:ptCount val="1"/>
                <c:pt idx="0">
                  <c:v>3G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2a'!$W$4:$W$216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99.647266313932974</c:v>
                </c:pt>
                <c:pt idx="5">
                  <c:v>99.294532627865948</c:v>
                </c:pt>
                <c:pt idx="6">
                  <c:v>98.412698412698404</c:v>
                </c:pt>
                <c:pt idx="7">
                  <c:v>98.236331569664898</c:v>
                </c:pt>
                <c:pt idx="8">
                  <c:v>98.059964726631392</c:v>
                </c:pt>
                <c:pt idx="9">
                  <c:v>98.059964726631392</c:v>
                </c:pt>
                <c:pt idx="10">
                  <c:v>98.059964726631392</c:v>
                </c:pt>
                <c:pt idx="11">
                  <c:v>98.059964726631392</c:v>
                </c:pt>
                <c:pt idx="12">
                  <c:v>98.059964726631392</c:v>
                </c:pt>
                <c:pt idx="13">
                  <c:v>97.883597883597886</c:v>
                </c:pt>
                <c:pt idx="14">
                  <c:v>97.883597883597886</c:v>
                </c:pt>
                <c:pt idx="15">
                  <c:v>97.883597883597886</c:v>
                </c:pt>
                <c:pt idx="16">
                  <c:v>97.883597883597886</c:v>
                </c:pt>
                <c:pt idx="17">
                  <c:v>97.883597883597886</c:v>
                </c:pt>
                <c:pt idx="18">
                  <c:v>97.70723104056438</c:v>
                </c:pt>
                <c:pt idx="19">
                  <c:v>97.70723104056438</c:v>
                </c:pt>
                <c:pt idx="20">
                  <c:v>97.70723104056438</c:v>
                </c:pt>
                <c:pt idx="21">
                  <c:v>97.354497354497354</c:v>
                </c:pt>
                <c:pt idx="22">
                  <c:v>96.825396825396822</c:v>
                </c:pt>
                <c:pt idx="23">
                  <c:v>96.825396825396822</c:v>
                </c:pt>
                <c:pt idx="24">
                  <c:v>96.119929453262785</c:v>
                </c:pt>
                <c:pt idx="25">
                  <c:v>96.119929453262785</c:v>
                </c:pt>
                <c:pt idx="26">
                  <c:v>96.119929453262785</c:v>
                </c:pt>
                <c:pt idx="27">
                  <c:v>95.414462081128747</c:v>
                </c:pt>
                <c:pt idx="28">
                  <c:v>94.885361552028215</c:v>
                </c:pt>
                <c:pt idx="29">
                  <c:v>93.827160493827151</c:v>
                </c:pt>
                <c:pt idx="30">
                  <c:v>92.592592592592581</c:v>
                </c:pt>
                <c:pt idx="31">
                  <c:v>91.534391534391517</c:v>
                </c:pt>
                <c:pt idx="32">
                  <c:v>90.828924162257479</c:v>
                </c:pt>
                <c:pt idx="33">
                  <c:v>89.594356261022909</c:v>
                </c:pt>
                <c:pt idx="34">
                  <c:v>87.30158730158729</c:v>
                </c:pt>
                <c:pt idx="35">
                  <c:v>84.126984126984112</c:v>
                </c:pt>
                <c:pt idx="36">
                  <c:v>81.834215167548493</c:v>
                </c:pt>
                <c:pt idx="37">
                  <c:v>79.012345679012341</c:v>
                </c:pt>
                <c:pt idx="38">
                  <c:v>77.601410934744266</c:v>
                </c:pt>
                <c:pt idx="39">
                  <c:v>76.366843033509696</c:v>
                </c:pt>
                <c:pt idx="40">
                  <c:v>75.308641975308632</c:v>
                </c:pt>
                <c:pt idx="41">
                  <c:v>73.015873015873012</c:v>
                </c:pt>
                <c:pt idx="42">
                  <c:v>69.312169312169303</c:v>
                </c:pt>
                <c:pt idx="43">
                  <c:v>65.255731922398581</c:v>
                </c:pt>
                <c:pt idx="44">
                  <c:v>62.43386243386243</c:v>
                </c:pt>
                <c:pt idx="45">
                  <c:v>61.19929453262786</c:v>
                </c:pt>
                <c:pt idx="46">
                  <c:v>59.259259259259252</c:v>
                </c:pt>
                <c:pt idx="47">
                  <c:v>54.850088183421512</c:v>
                </c:pt>
                <c:pt idx="48">
                  <c:v>49.735449735449734</c:v>
                </c:pt>
                <c:pt idx="49">
                  <c:v>45.855379188712519</c:v>
                </c:pt>
                <c:pt idx="50">
                  <c:v>40.564373897707227</c:v>
                </c:pt>
                <c:pt idx="51">
                  <c:v>37.38977072310405</c:v>
                </c:pt>
                <c:pt idx="52">
                  <c:v>35.449735449735442</c:v>
                </c:pt>
                <c:pt idx="53">
                  <c:v>32.804232804232797</c:v>
                </c:pt>
                <c:pt idx="54">
                  <c:v>32.098765432098759</c:v>
                </c:pt>
                <c:pt idx="55">
                  <c:v>29.100529100529094</c:v>
                </c:pt>
                <c:pt idx="56">
                  <c:v>26.807760141093468</c:v>
                </c:pt>
                <c:pt idx="57">
                  <c:v>23.280423280423275</c:v>
                </c:pt>
                <c:pt idx="58">
                  <c:v>21.340388007054667</c:v>
                </c:pt>
                <c:pt idx="59">
                  <c:v>21.164021164021158</c:v>
                </c:pt>
                <c:pt idx="60">
                  <c:v>18.518518518518512</c:v>
                </c:pt>
                <c:pt idx="61">
                  <c:v>17.107583774250436</c:v>
                </c:pt>
                <c:pt idx="62">
                  <c:v>14.109347442680772</c:v>
                </c:pt>
                <c:pt idx="63">
                  <c:v>11.992945326278655</c:v>
                </c:pt>
                <c:pt idx="64">
                  <c:v>9.7001763668430279</c:v>
                </c:pt>
                <c:pt idx="65">
                  <c:v>7.9365079365079314</c:v>
                </c:pt>
                <c:pt idx="66">
                  <c:v>7.2310405643738926</c:v>
                </c:pt>
                <c:pt idx="67">
                  <c:v>7.2310405643738926</c:v>
                </c:pt>
                <c:pt idx="68">
                  <c:v>6.5255731922398539</c:v>
                </c:pt>
                <c:pt idx="69">
                  <c:v>6.5255731922398539</c:v>
                </c:pt>
                <c:pt idx="70">
                  <c:v>5.8201058201058151</c:v>
                </c:pt>
                <c:pt idx="71">
                  <c:v>4.0564373897707178</c:v>
                </c:pt>
                <c:pt idx="72">
                  <c:v>2.9982363315696596</c:v>
                </c:pt>
                <c:pt idx="73">
                  <c:v>2.6455026455026402</c:v>
                </c:pt>
                <c:pt idx="74">
                  <c:v>2.4691358024691308</c:v>
                </c:pt>
                <c:pt idx="75">
                  <c:v>2.2927689594356213</c:v>
                </c:pt>
                <c:pt idx="76">
                  <c:v>2.1164021164021118</c:v>
                </c:pt>
                <c:pt idx="77">
                  <c:v>2.1164021164021118</c:v>
                </c:pt>
                <c:pt idx="78">
                  <c:v>1.4109347442680731</c:v>
                </c:pt>
                <c:pt idx="79">
                  <c:v>0.35273368606701494</c:v>
                </c:pt>
                <c:pt idx="80">
                  <c:v>0.35273368606701494</c:v>
                </c:pt>
                <c:pt idx="81">
                  <c:v>0.35273368606701494</c:v>
                </c:pt>
                <c:pt idx="82">
                  <c:v>0.35273368606701494</c:v>
                </c:pt>
                <c:pt idx="83">
                  <c:v>0.35273368606701494</c:v>
                </c:pt>
                <c:pt idx="84">
                  <c:v>0.35273368606701494</c:v>
                </c:pt>
                <c:pt idx="85">
                  <c:v>0.17636684303350525</c:v>
                </c:pt>
                <c:pt idx="86">
                  <c:v>0.17636684303350525</c:v>
                </c:pt>
                <c:pt idx="87">
                  <c:v>0.17636684303350525</c:v>
                </c:pt>
                <c:pt idx="88">
                  <c:v>0.17636684303350525</c:v>
                </c:pt>
                <c:pt idx="89">
                  <c:v>0.17636684303350525</c:v>
                </c:pt>
                <c:pt idx="90">
                  <c:v>0.17636684303350525</c:v>
                </c:pt>
                <c:pt idx="91">
                  <c:v>-4.4408920985006262E-15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9FC-49CB-87BB-F772707C725E}"/>
            </c:ext>
          </c:extLst>
        </c:ser>
        <c:ser>
          <c:idx val="4"/>
          <c:order val="4"/>
          <c:tx>
            <c:strRef>
              <c:f>'Figure 2a'!$X$3</c:f>
              <c:strCache>
                <c:ptCount val="1"/>
                <c:pt idx="0">
                  <c:v>DR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2a'!$X$4:$X$216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99.850299401197603</c:v>
                </c:pt>
                <c:pt idx="7">
                  <c:v>99.700598802395206</c:v>
                </c:pt>
                <c:pt idx="8">
                  <c:v>99.251497005988014</c:v>
                </c:pt>
                <c:pt idx="9">
                  <c:v>99.251497005988014</c:v>
                </c:pt>
                <c:pt idx="10">
                  <c:v>99.251497005988014</c:v>
                </c:pt>
                <c:pt idx="11">
                  <c:v>99.251497005988014</c:v>
                </c:pt>
                <c:pt idx="12">
                  <c:v>99.251497005988014</c:v>
                </c:pt>
                <c:pt idx="13">
                  <c:v>98.802395209580823</c:v>
                </c:pt>
                <c:pt idx="14">
                  <c:v>98.802395209580823</c:v>
                </c:pt>
                <c:pt idx="15">
                  <c:v>98.802395209580823</c:v>
                </c:pt>
                <c:pt idx="16">
                  <c:v>98.802395209580823</c:v>
                </c:pt>
                <c:pt idx="17">
                  <c:v>98.802395209580823</c:v>
                </c:pt>
                <c:pt idx="18">
                  <c:v>98.802395209580823</c:v>
                </c:pt>
                <c:pt idx="19">
                  <c:v>98.802395209580823</c:v>
                </c:pt>
                <c:pt idx="20">
                  <c:v>98.652694610778425</c:v>
                </c:pt>
                <c:pt idx="21">
                  <c:v>98.353293413173631</c:v>
                </c:pt>
                <c:pt idx="22">
                  <c:v>98.353293413173631</c:v>
                </c:pt>
                <c:pt idx="23">
                  <c:v>98.203592814371234</c:v>
                </c:pt>
                <c:pt idx="24">
                  <c:v>97.754491017964042</c:v>
                </c:pt>
                <c:pt idx="25">
                  <c:v>97.754491017964042</c:v>
                </c:pt>
                <c:pt idx="26">
                  <c:v>97.754491017964042</c:v>
                </c:pt>
                <c:pt idx="27">
                  <c:v>97.604790419161645</c:v>
                </c:pt>
                <c:pt idx="28">
                  <c:v>97.455089820359248</c:v>
                </c:pt>
                <c:pt idx="29">
                  <c:v>97.455089820359248</c:v>
                </c:pt>
                <c:pt idx="30">
                  <c:v>97.155688622754454</c:v>
                </c:pt>
                <c:pt idx="31">
                  <c:v>97.155688622754454</c:v>
                </c:pt>
                <c:pt idx="32">
                  <c:v>97.155688622754454</c:v>
                </c:pt>
                <c:pt idx="33">
                  <c:v>97.155688622754454</c:v>
                </c:pt>
                <c:pt idx="34">
                  <c:v>96.556886227544879</c:v>
                </c:pt>
                <c:pt idx="35">
                  <c:v>95.508982035928113</c:v>
                </c:pt>
                <c:pt idx="36">
                  <c:v>95.508982035928113</c:v>
                </c:pt>
                <c:pt idx="37">
                  <c:v>94.011976047904156</c:v>
                </c:pt>
                <c:pt idx="38">
                  <c:v>92.664670658682596</c:v>
                </c:pt>
                <c:pt idx="39">
                  <c:v>92.365269461077801</c:v>
                </c:pt>
                <c:pt idx="40">
                  <c:v>91.91616766467061</c:v>
                </c:pt>
                <c:pt idx="41">
                  <c:v>88.922155688622709</c:v>
                </c:pt>
                <c:pt idx="42">
                  <c:v>87.125748502993972</c:v>
                </c:pt>
                <c:pt idx="43">
                  <c:v>85.02994011976044</c:v>
                </c:pt>
                <c:pt idx="44">
                  <c:v>83.682634730538879</c:v>
                </c:pt>
                <c:pt idx="45">
                  <c:v>82.035928143712539</c:v>
                </c:pt>
                <c:pt idx="46">
                  <c:v>81.736526946107745</c:v>
                </c:pt>
                <c:pt idx="47">
                  <c:v>81.586826347305347</c:v>
                </c:pt>
                <c:pt idx="48">
                  <c:v>78.44311377245505</c:v>
                </c:pt>
                <c:pt idx="49">
                  <c:v>75.449101796407149</c:v>
                </c:pt>
                <c:pt idx="50">
                  <c:v>73.652694610778411</c:v>
                </c:pt>
                <c:pt idx="51">
                  <c:v>72.005988023952057</c:v>
                </c:pt>
                <c:pt idx="52">
                  <c:v>70.209580838323319</c:v>
                </c:pt>
                <c:pt idx="53">
                  <c:v>69.31137724550895</c:v>
                </c:pt>
                <c:pt idx="54">
                  <c:v>69.011976047904156</c:v>
                </c:pt>
                <c:pt idx="55">
                  <c:v>63.023952095808347</c:v>
                </c:pt>
                <c:pt idx="56">
                  <c:v>58.383233532934099</c:v>
                </c:pt>
                <c:pt idx="57">
                  <c:v>56.886227544910149</c:v>
                </c:pt>
                <c:pt idx="58">
                  <c:v>55.089820359281404</c:v>
                </c:pt>
                <c:pt idx="59">
                  <c:v>52.844311377245475</c:v>
                </c:pt>
                <c:pt idx="60">
                  <c:v>50.598802395209546</c:v>
                </c:pt>
                <c:pt idx="61">
                  <c:v>49.401197604790383</c:v>
                </c:pt>
                <c:pt idx="62">
                  <c:v>43.712574850299362</c:v>
                </c:pt>
                <c:pt idx="63">
                  <c:v>40.269461077844269</c:v>
                </c:pt>
                <c:pt idx="64">
                  <c:v>39.221556886227503</c:v>
                </c:pt>
                <c:pt idx="65">
                  <c:v>35.479041916167624</c:v>
                </c:pt>
                <c:pt idx="66">
                  <c:v>34.580838323353255</c:v>
                </c:pt>
                <c:pt idx="67">
                  <c:v>34.580838323353255</c:v>
                </c:pt>
                <c:pt idx="68">
                  <c:v>34.580838323353255</c:v>
                </c:pt>
                <c:pt idx="69">
                  <c:v>30.688622754490979</c:v>
                </c:pt>
                <c:pt idx="70">
                  <c:v>27.095808383233493</c:v>
                </c:pt>
                <c:pt idx="71">
                  <c:v>24.999999999999961</c:v>
                </c:pt>
                <c:pt idx="72">
                  <c:v>23.353293413173613</c:v>
                </c:pt>
                <c:pt idx="73">
                  <c:v>21.407185628742475</c:v>
                </c:pt>
                <c:pt idx="74">
                  <c:v>21.407185628742475</c:v>
                </c:pt>
                <c:pt idx="75">
                  <c:v>21.407185628742475</c:v>
                </c:pt>
                <c:pt idx="76">
                  <c:v>14.520958083832294</c:v>
                </c:pt>
                <c:pt idx="77">
                  <c:v>12.125748502993972</c:v>
                </c:pt>
                <c:pt idx="78">
                  <c:v>9.8802395209580425</c:v>
                </c:pt>
                <c:pt idx="79">
                  <c:v>8.6826347305388811</c:v>
                </c:pt>
                <c:pt idx="80">
                  <c:v>7.7844311377245097</c:v>
                </c:pt>
                <c:pt idx="81">
                  <c:v>7.7844311377245097</c:v>
                </c:pt>
                <c:pt idx="82">
                  <c:v>7.6347305389221143</c:v>
                </c:pt>
                <c:pt idx="83">
                  <c:v>4.1916167664670247</c:v>
                </c:pt>
                <c:pt idx="84">
                  <c:v>2.844311377245468</c:v>
                </c:pt>
                <c:pt idx="85">
                  <c:v>2.844311377245468</c:v>
                </c:pt>
                <c:pt idx="86">
                  <c:v>2.844311377245468</c:v>
                </c:pt>
                <c:pt idx="87">
                  <c:v>2.0958083832334919</c:v>
                </c:pt>
                <c:pt idx="88">
                  <c:v>2.0958083832334919</c:v>
                </c:pt>
                <c:pt idx="89">
                  <c:v>2.0958083832334919</c:v>
                </c:pt>
                <c:pt idx="90">
                  <c:v>1.497005988023911</c:v>
                </c:pt>
                <c:pt idx="91">
                  <c:v>0.89820359281433015</c:v>
                </c:pt>
                <c:pt idx="92">
                  <c:v>0.74850299401193499</c:v>
                </c:pt>
                <c:pt idx="93">
                  <c:v>0.74850299401193499</c:v>
                </c:pt>
                <c:pt idx="94">
                  <c:v>0.44910179640714454</c:v>
                </c:pt>
                <c:pt idx="95">
                  <c:v>0.44910179640714454</c:v>
                </c:pt>
                <c:pt idx="96">
                  <c:v>0.44910179640714454</c:v>
                </c:pt>
                <c:pt idx="97">
                  <c:v>-4.1078251911130792E-14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9FC-49CB-87BB-F772707C725E}"/>
            </c:ext>
          </c:extLst>
        </c:ser>
        <c:ser>
          <c:idx val="5"/>
          <c:order val="5"/>
          <c:tx>
            <c:strRef>
              <c:f>'Figure 2a'!$Y$3</c:f>
              <c:strCache>
                <c:ptCount val="1"/>
                <c:pt idx="0">
                  <c:v>18°C, DD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2a'!$Y$4:$Y$216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97.777777777777771</c:v>
                </c:pt>
                <c:pt idx="8">
                  <c:v>97.777777777777771</c:v>
                </c:pt>
                <c:pt idx="9">
                  <c:v>97.777777777777771</c:v>
                </c:pt>
                <c:pt idx="10">
                  <c:v>97.777777777777771</c:v>
                </c:pt>
                <c:pt idx="11">
                  <c:v>97.777777777777771</c:v>
                </c:pt>
                <c:pt idx="12">
                  <c:v>97.777777777777771</c:v>
                </c:pt>
                <c:pt idx="13">
                  <c:v>97.777777777777771</c:v>
                </c:pt>
                <c:pt idx="14">
                  <c:v>96.666666666666657</c:v>
                </c:pt>
                <c:pt idx="15">
                  <c:v>96.666666666666657</c:v>
                </c:pt>
                <c:pt idx="16">
                  <c:v>96.666666666666657</c:v>
                </c:pt>
                <c:pt idx="17">
                  <c:v>96.666666666666657</c:v>
                </c:pt>
                <c:pt idx="18">
                  <c:v>96.666666666666657</c:v>
                </c:pt>
                <c:pt idx="19">
                  <c:v>96.666666666666657</c:v>
                </c:pt>
                <c:pt idx="20">
                  <c:v>96.666666666666657</c:v>
                </c:pt>
                <c:pt idx="21">
                  <c:v>95.555555555555543</c:v>
                </c:pt>
                <c:pt idx="22">
                  <c:v>95.555555555555543</c:v>
                </c:pt>
                <c:pt idx="23">
                  <c:v>95.555555555555543</c:v>
                </c:pt>
                <c:pt idx="24">
                  <c:v>95.555555555555543</c:v>
                </c:pt>
                <c:pt idx="25">
                  <c:v>95.555555555555543</c:v>
                </c:pt>
                <c:pt idx="26">
                  <c:v>95.555555555555543</c:v>
                </c:pt>
                <c:pt idx="27">
                  <c:v>95.555555555555543</c:v>
                </c:pt>
                <c:pt idx="28">
                  <c:v>81.1111111111111</c:v>
                </c:pt>
                <c:pt idx="29">
                  <c:v>81.1111111111111</c:v>
                </c:pt>
                <c:pt idx="30">
                  <c:v>81.1111111111111</c:v>
                </c:pt>
                <c:pt idx="31">
                  <c:v>78.888888888888872</c:v>
                </c:pt>
                <c:pt idx="32">
                  <c:v>78.888888888888872</c:v>
                </c:pt>
                <c:pt idx="33">
                  <c:v>78.888888888888872</c:v>
                </c:pt>
                <c:pt idx="34">
                  <c:v>78.888888888888872</c:v>
                </c:pt>
                <c:pt idx="35">
                  <c:v>78.888888888888872</c:v>
                </c:pt>
                <c:pt idx="36">
                  <c:v>78.888888888888872</c:v>
                </c:pt>
                <c:pt idx="37">
                  <c:v>78.888888888888872</c:v>
                </c:pt>
                <c:pt idx="38">
                  <c:v>77.777777777777757</c:v>
                </c:pt>
                <c:pt idx="39">
                  <c:v>77.777777777777757</c:v>
                </c:pt>
                <c:pt idx="40">
                  <c:v>77.777777777777757</c:v>
                </c:pt>
                <c:pt idx="41">
                  <c:v>77.777777777777757</c:v>
                </c:pt>
                <c:pt idx="42">
                  <c:v>77.777777777777757</c:v>
                </c:pt>
                <c:pt idx="43">
                  <c:v>77.777777777777757</c:v>
                </c:pt>
                <c:pt idx="44">
                  <c:v>77.777777777777757</c:v>
                </c:pt>
                <c:pt idx="45">
                  <c:v>77.777777777777757</c:v>
                </c:pt>
                <c:pt idx="46">
                  <c:v>77.777777777777757</c:v>
                </c:pt>
                <c:pt idx="47">
                  <c:v>77.777777777777757</c:v>
                </c:pt>
                <c:pt idx="48">
                  <c:v>77.777777777777757</c:v>
                </c:pt>
                <c:pt idx="49">
                  <c:v>77.777777777777757</c:v>
                </c:pt>
                <c:pt idx="50">
                  <c:v>77.777777777777757</c:v>
                </c:pt>
                <c:pt idx="51">
                  <c:v>77.777777777777757</c:v>
                </c:pt>
                <c:pt idx="52">
                  <c:v>77.777777777777757</c:v>
                </c:pt>
                <c:pt idx="53">
                  <c:v>77.777777777777757</c:v>
                </c:pt>
                <c:pt idx="54">
                  <c:v>77.777777777777757</c:v>
                </c:pt>
                <c:pt idx="55">
                  <c:v>77.777777777777757</c:v>
                </c:pt>
                <c:pt idx="56">
                  <c:v>77.777777777777757</c:v>
                </c:pt>
                <c:pt idx="57">
                  <c:v>77.777777777777757</c:v>
                </c:pt>
                <c:pt idx="58">
                  <c:v>77.777777777777757</c:v>
                </c:pt>
                <c:pt idx="59">
                  <c:v>76.666666666666643</c:v>
                </c:pt>
                <c:pt idx="60">
                  <c:v>76.666666666666643</c:v>
                </c:pt>
                <c:pt idx="61">
                  <c:v>76.666666666666643</c:v>
                </c:pt>
                <c:pt idx="62">
                  <c:v>76.666666666666643</c:v>
                </c:pt>
                <c:pt idx="63">
                  <c:v>76.666666666666643</c:v>
                </c:pt>
                <c:pt idx="64">
                  <c:v>76.666666666666643</c:v>
                </c:pt>
                <c:pt idx="65">
                  <c:v>76.666666666666643</c:v>
                </c:pt>
                <c:pt idx="66">
                  <c:v>75.555555555555529</c:v>
                </c:pt>
                <c:pt idx="67">
                  <c:v>75.555555555555529</c:v>
                </c:pt>
                <c:pt idx="68">
                  <c:v>75.555555555555529</c:v>
                </c:pt>
                <c:pt idx="69">
                  <c:v>75.555555555555529</c:v>
                </c:pt>
                <c:pt idx="70">
                  <c:v>75.555555555555529</c:v>
                </c:pt>
                <c:pt idx="71">
                  <c:v>74.444444444444414</c:v>
                </c:pt>
                <c:pt idx="72">
                  <c:v>74.444444444444414</c:v>
                </c:pt>
                <c:pt idx="73">
                  <c:v>74.444444444444414</c:v>
                </c:pt>
                <c:pt idx="74">
                  <c:v>74.444444444444414</c:v>
                </c:pt>
                <c:pt idx="75">
                  <c:v>74.444444444444414</c:v>
                </c:pt>
                <c:pt idx="76">
                  <c:v>74.444444444444414</c:v>
                </c:pt>
                <c:pt idx="77">
                  <c:v>68.888888888888857</c:v>
                </c:pt>
                <c:pt idx="78">
                  <c:v>68.888888888888857</c:v>
                </c:pt>
                <c:pt idx="79">
                  <c:v>68.888888888888857</c:v>
                </c:pt>
                <c:pt idx="80">
                  <c:v>68.888888888888857</c:v>
                </c:pt>
                <c:pt idx="81">
                  <c:v>68.888888888888857</c:v>
                </c:pt>
                <c:pt idx="82">
                  <c:v>68.888888888888857</c:v>
                </c:pt>
                <c:pt idx="83">
                  <c:v>68.888888888888857</c:v>
                </c:pt>
                <c:pt idx="84">
                  <c:v>68.888888888888857</c:v>
                </c:pt>
                <c:pt idx="85">
                  <c:v>68.888888888888857</c:v>
                </c:pt>
                <c:pt idx="86">
                  <c:v>68.888888888888857</c:v>
                </c:pt>
                <c:pt idx="87">
                  <c:v>67.777777777777743</c:v>
                </c:pt>
                <c:pt idx="88">
                  <c:v>67.777777777777743</c:v>
                </c:pt>
                <c:pt idx="89">
                  <c:v>67.777777777777743</c:v>
                </c:pt>
                <c:pt idx="90">
                  <c:v>67.777777777777743</c:v>
                </c:pt>
                <c:pt idx="91">
                  <c:v>67.777777777777743</c:v>
                </c:pt>
                <c:pt idx="92">
                  <c:v>67.777777777777743</c:v>
                </c:pt>
                <c:pt idx="93">
                  <c:v>67.777777777777743</c:v>
                </c:pt>
                <c:pt idx="94">
                  <c:v>67.777777777777743</c:v>
                </c:pt>
                <c:pt idx="95">
                  <c:v>67.777777777777743</c:v>
                </c:pt>
                <c:pt idx="96">
                  <c:v>67.777777777777743</c:v>
                </c:pt>
                <c:pt idx="97">
                  <c:v>66.666666666666629</c:v>
                </c:pt>
                <c:pt idx="98">
                  <c:v>66.666666666666629</c:v>
                </c:pt>
                <c:pt idx="99">
                  <c:v>66.666666666666629</c:v>
                </c:pt>
                <c:pt idx="100">
                  <c:v>66.666666666666629</c:v>
                </c:pt>
                <c:pt idx="101">
                  <c:v>66.666666666666629</c:v>
                </c:pt>
                <c:pt idx="102">
                  <c:v>66.666666666666629</c:v>
                </c:pt>
                <c:pt idx="103">
                  <c:v>66.666666666666629</c:v>
                </c:pt>
                <c:pt idx="104">
                  <c:v>66.666666666666629</c:v>
                </c:pt>
                <c:pt idx="105">
                  <c:v>59.999999999999964</c:v>
                </c:pt>
                <c:pt idx="106">
                  <c:v>59.999999999999964</c:v>
                </c:pt>
                <c:pt idx="107">
                  <c:v>59.999999999999964</c:v>
                </c:pt>
                <c:pt idx="108">
                  <c:v>58.88888888888885</c:v>
                </c:pt>
                <c:pt idx="109">
                  <c:v>58.88888888888885</c:v>
                </c:pt>
                <c:pt idx="110">
                  <c:v>58.88888888888885</c:v>
                </c:pt>
                <c:pt idx="111">
                  <c:v>58.88888888888885</c:v>
                </c:pt>
                <c:pt idx="112">
                  <c:v>58.88888888888885</c:v>
                </c:pt>
                <c:pt idx="113">
                  <c:v>53.333333333333293</c:v>
                </c:pt>
                <c:pt idx="114">
                  <c:v>53.333333333333293</c:v>
                </c:pt>
                <c:pt idx="115">
                  <c:v>52.222222222222179</c:v>
                </c:pt>
                <c:pt idx="116">
                  <c:v>52.222222222222179</c:v>
                </c:pt>
                <c:pt idx="117">
                  <c:v>52.222222222222179</c:v>
                </c:pt>
                <c:pt idx="118">
                  <c:v>52.222222222222179</c:v>
                </c:pt>
                <c:pt idx="119">
                  <c:v>49.999999999999957</c:v>
                </c:pt>
                <c:pt idx="120">
                  <c:v>48.888888888888843</c:v>
                </c:pt>
                <c:pt idx="121">
                  <c:v>48.888888888888843</c:v>
                </c:pt>
                <c:pt idx="122">
                  <c:v>39.999999999999957</c:v>
                </c:pt>
                <c:pt idx="123">
                  <c:v>39.999999999999957</c:v>
                </c:pt>
                <c:pt idx="124">
                  <c:v>39.999999999999957</c:v>
                </c:pt>
                <c:pt idx="125">
                  <c:v>39.999999999999957</c:v>
                </c:pt>
                <c:pt idx="126">
                  <c:v>34.4444444444444</c:v>
                </c:pt>
                <c:pt idx="127">
                  <c:v>34.4444444444444</c:v>
                </c:pt>
                <c:pt idx="128">
                  <c:v>34.4444444444444</c:v>
                </c:pt>
                <c:pt idx="129">
                  <c:v>34.4444444444444</c:v>
                </c:pt>
                <c:pt idx="130">
                  <c:v>34.4444444444444</c:v>
                </c:pt>
                <c:pt idx="131">
                  <c:v>34.4444444444444</c:v>
                </c:pt>
                <c:pt idx="132">
                  <c:v>34.4444444444444</c:v>
                </c:pt>
                <c:pt idx="133">
                  <c:v>34.4444444444444</c:v>
                </c:pt>
                <c:pt idx="134">
                  <c:v>26.666666666666622</c:v>
                </c:pt>
                <c:pt idx="135">
                  <c:v>26.666666666666622</c:v>
                </c:pt>
                <c:pt idx="136">
                  <c:v>26.666666666666622</c:v>
                </c:pt>
                <c:pt idx="137">
                  <c:v>26.666666666666622</c:v>
                </c:pt>
                <c:pt idx="138">
                  <c:v>26.666666666666622</c:v>
                </c:pt>
                <c:pt idx="139">
                  <c:v>26.666666666666622</c:v>
                </c:pt>
                <c:pt idx="140">
                  <c:v>26.666666666666622</c:v>
                </c:pt>
                <c:pt idx="141">
                  <c:v>26.666666666666622</c:v>
                </c:pt>
                <c:pt idx="142">
                  <c:v>22.222222222222179</c:v>
                </c:pt>
                <c:pt idx="143">
                  <c:v>22.222222222222179</c:v>
                </c:pt>
                <c:pt idx="144">
                  <c:v>22.222222222222179</c:v>
                </c:pt>
                <c:pt idx="145">
                  <c:v>22.222222222222179</c:v>
                </c:pt>
                <c:pt idx="146">
                  <c:v>22.222222222222179</c:v>
                </c:pt>
                <c:pt idx="147">
                  <c:v>22.222222222222179</c:v>
                </c:pt>
                <c:pt idx="148">
                  <c:v>14.4444444444444</c:v>
                </c:pt>
                <c:pt idx="149">
                  <c:v>14.4444444444444</c:v>
                </c:pt>
                <c:pt idx="150">
                  <c:v>11.111111111111066</c:v>
                </c:pt>
                <c:pt idx="151">
                  <c:v>11.111111111111066</c:v>
                </c:pt>
                <c:pt idx="152">
                  <c:v>11.111111111111066</c:v>
                </c:pt>
                <c:pt idx="153">
                  <c:v>11.111111111111066</c:v>
                </c:pt>
                <c:pt idx="154">
                  <c:v>9.9999999999999556</c:v>
                </c:pt>
                <c:pt idx="155">
                  <c:v>9.9999999999999556</c:v>
                </c:pt>
                <c:pt idx="156">
                  <c:v>9.9999999999999556</c:v>
                </c:pt>
                <c:pt idx="157">
                  <c:v>2.2222222222221779</c:v>
                </c:pt>
                <c:pt idx="158">
                  <c:v>2.2222222222221779</c:v>
                </c:pt>
                <c:pt idx="159">
                  <c:v>2.2222222222221779</c:v>
                </c:pt>
                <c:pt idx="160">
                  <c:v>2.2222222222221779</c:v>
                </c:pt>
                <c:pt idx="161">
                  <c:v>2.2222222222221779</c:v>
                </c:pt>
                <c:pt idx="162">
                  <c:v>2.2222222222221779</c:v>
                </c:pt>
                <c:pt idx="163">
                  <c:v>-4.4408920985006262E-14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F9FC-49CB-87BB-F772707C725E}"/>
            </c:ext>
          </c:extLst>
        </c:ser>
        <c:ser>
          <c:idx val="6"/>
          <c:order val="6"/>
          <c:tx>
            <c:strRef>
              <c:f>'Figure 2a'!$Z$3</c:f>
              <c:strCache>
                <c:ptCount val="1"/>
                <c:pt idx="0">
                  <c:v>3G, DD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2a'!$Z$4:$Z$216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99.579831932773104</c:v>
                </c:pt>
                <c:pt idx="5">
                  <c:v>99.579831932773104</c:v>
                </c:pt>
                <c:pt idx="6">
                  <c:v>99.579831932773104</c:v>
                </c:pt>
                <c:pt idx="7">
                  <c:v>99.579831932773104</c:v>
                </c:pt>
                <c:pt idx="8">
                  <c:v>98.319327731092429</c:v>
                </c:pt>
                <c:pt idx="9">
                  <c:v>98.319327731092429</c:v>
                </c:pt>
                <c:pt idx="10">
                  <c:v>98.319327731092429</c:v>
                </c:pt>
                <c:pt idx="11">
                  <c:v>98.319327731092429</c:v>
                </c:pt>
                <c:pt idx="12">
                  <c:v>98.319327731092429</c:v>
                </c:pt>
                <c:pt idx="13">
                  <c:v>98.319327731092429</c:v>
                </c:pt>
                <c:pt idx="14">
                  <c:v>98.319327731092429</c:v>
                </c:pt>
                <c:pt idx="15">
                  <c:v>97.899159663865532</c:v>
                </c:pt>
                <c:pt idx="16">
                  <c:v>97.899159663865532</c:v>
                </c:pt>
                <c:pt idx="17">
                  <c:v>97.899159663865532</c:v>
                </c:pt>
                <c:pt idx="18">
                  <c:v>97.478991596638636</c:v>
                </c:pt>
                <c:pt idx="19">
                  <c:v>97.478991596638636</c:v>
                </c:pt>
                <c:pt idx="20">
                  <c:v>97.478991596638636</c:v>
                </c:pt>
                <c:pt idx="21">
                  <c:v>97.478991596638636</c:v>
                </c:pt>
                <c:pt idx="22">
                  <c:v>97.478991596638636</c:v>
                </c:pt>
                <c:pt idx="23">
                  <c:v>97.478991596638636</c:v>
                </c:pt>
                <c:pt idx="24">
                  <c:v>97.478991596638636</c:v>
                </c:pt>
                <c:pt idx="25">
                  <c:v>97.478991596638636</c:v>
                </c:pt>
                <c:pt idx="26">
                  <c:v>97.478991596638636</c:v>
                </c:pt>
                <c:pt idx="27">
                  <c:v>97.478991596638636</c:v>
                </c:pt>
                <c:pt idx="28">
                  <c:v>97.478991596638636</c:v>
                </c:pt>
                <c:pt idx="29">
                  <c:v>97.05882352941174</c:v>
                </c:pt>
                <c:pt idx="30">
                  <c:v>97.05882352941174</c:v>
                </c:pt>
                <c:pt idx="31">
                  <c:v>97.05882352941174</c:v>
                </c:pt>
                <c:pt idx="32">
                  <c:v>95.798319327731065</c:v>
                </c:pt>
                <c:pt idx="33">
                  <c:v>95.798319327731065</c:v>
                </c:pt>
                <c:pt idx="34">
                  <c:v>95.798319327731065</c:v>
                </c:pt>
                <c:pt idx="35">
                  <c:v>95.798319327731065</c:v>
                </c:pt>
                <c:pt idx="36">
                  <c:v>95.798319327731065</c:v>
                </c:pt>
                <c:pt idx="37">
                  <c:v>95.798319327731065</c:v>
                </c:pt>
                <c:pt idx="38">
                  <c:v>95.798319327731065</c:v>
                </c:pt>
                <c:pt idx="39">
                  <c:v>95.378151260504168</c:v>
                </c:pt>
                <c:pt idx="40">
                  <c:v>95.378151260504168</c:v>
                </c:pt>
                <c:pt idx="41">
                  <c:v>95.378151260504168</c:v>
                </c:pt>
                <c:pt idx="42">
                  <c:v>94.957983193277272</c:v>
                </c:pt>
                <c:pt idx="43">
                  <c:v>94.957983193277272</c:v>
                </c:pt>
                <c:pt idx="44">
                  <c:v>94.957983193277272</c:v>
                </c:pt>
                <c:pt idx="45">
                  <c:v>94.957983193277272</c:v>
                </c:pt>
                <c:pt idx="46">
                  <c:v>94.537815126050376</c:v>
                </c:pt>
                <c:pt idx="47">
                  <c:v>94.117647058823479</c:v>
                </c:pt>
                <c:pt idx="48">
                  <c:v>94.117647058823479</c:v>
                </c:pt>
                <c:pt idx="49">
                  <c:v>93.277310924369701</c:v>
                </c:pt>
                <c:pt idx="50">
                  <c:v>92.436974789915922</c:v>
                </c:pt>
                <c:pt idx="51">
                  <c:v>89.075630252100794</c:v>
                </c:pt>
                <c:pt idx="52">
                  <c:v>89.075630252100794</c:v>
                </c:pt>
                <c:pt idx="53">
                  <c:v>86.134453781512562</c:v>
                </c:pt>
                <c:pt idx="54">
                  <c:v>85.714285714285666</c:v>
                </c:pt>
                <c:pt idx="55">
                  <c:v>85.714285714285666</c:v>
                </c:pt>
                <c:pt idx="56">
                  <c:v>84.453781512604991</c:v>
                </c:pt>
                <c:pt idx="57">
                  <c:v>78.991596638655409</c:v>
                </c:pt>
                <c:pt idx="58">
                  <c:v>78.571428571428513</c:v>
                </c:pt>
                <c:pt idx="59">
                  <c:v>78.151260504201616</c:v>
                </c:pt>
                <c:pt idx="60">
                  <c:v>74.369747899159606</c:v>
                </c:pt>
                <c:pt idx="61">
                  <c:v>61.764705882352885</c:v>
                </c:pt>
                <c:pt idx="62">
                  <c:v>59.663865546218432</c:v>
                </c:pt>
                <c:pt idx="63">
                  <c:v>59.243697478991542</c:v>
                </c:pt>
                <c:pt idx="64">
                  <c:v>53.361344537815071</c:v>
                </c:pt>
                <c:pt idx="65">
                  <c:v>52.100840336134397</c:v>
                </c:pt>
                <c:pt idx="66">
                  <c:v>51.260504201680618</c:v>
                </c:pt>
                <c:pt idx="67">
                  <c:v>39.495798319327676</c:v>
                </c:pt>
                <c:pt idx="68">
                  <c:v>39.075630252100787</c:v>
                </c:pt>
                <c:pt idx="69">
                  <c:v>38.235294117647008</c:v>
                </c:pt>
                <c:pt idx="70">
                  <c:v>37.815126050420119</c:v>
                </c:pt>
                <c:pt idx="71">
                  <c:v>36.554621848739444</c:v>
                </c:pt>
                <c:pt idx="72">
                  <c:v>23.109243697478938</c:v>
                </c:pt>
                <c:pt idx="73">
                  <c:v>23.109243697478938</c:v>
                </c:pt>
                <c:pt idx="74">
                  <c:v>20.168067226890702</c:v>
                </c:pt>
                <c:pt idx="75">
                  <c:v>18.907563025210031</c:v>
                </c:pt>
                <c:pt idx="76">
                  <c:v>18.067226890756249</c:v>
                </c:pt>
                <c:pt idx="77">
                  <c:v>18.067226890756249</c:v>
                </c:pt>
                <c:pt idx="78">
                  <c:v>9.2436974789915425</c:v>
                </c:pt>
                <c:pt idx="79">
                  <c:v>9.2436974789915425</c:v>
                </c:pt>
                <c:pt idx="80">
                  <c:v>9.2436974789915425</c:v>
                </c:pt>
                <c:pt idx="81">
                  <c:v>3.7815126050419625</c:v>
                </c:pt>
                <c:pt idx="82">
                  <c:v>2.9411764705881809</c:v>
                </c:pt>
                <c:pt idx="83">
                  <c:v>2.9411764705881809</c:v>
                </c:pt>
                <c:pt idx="84">
                  <c:v>2.9411764705881809</c:v>
                </c:pt>
                <c:pt idx="85">
                  <c:v>0.42016806722683642</c:v>
                </c:pt>
                <c:pt idx="86">
                  <c:v>0.42016806722683642</c:v>
                </c:pt>
                <c:pt idx="87">
                  <c:v>0.42016806722683642</c:v>
                </c:pt>
                <c:pt idx="88">
                  <c:v>0.42016806722683642</c:v>
                </c:pt>
                <c:pt idx="89">
                  <c:v>0.42016806722683642</c:v>
                </c:pt>
                <c:pt idx="90">
                  <c:v>0.42016806722683642</c:v>
                </c:pt>
                <c:pt idx="91">
                  <c:v>0.42016806722683642</c:v>
                </c:pt>
                <c:pt idx="92">
                  <c:v>-5.4345417055401413E-14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9FC-49CB-87BB-F772707C725E}"/>
            </c:ext>
          </c:extLst>
        </c:ser>
        <c:ser>
          <c:idx val="7"/>
          <c:order val="7"/>
          <c:tx>
            <c:strRef>
              <c:f>'Figure 2a'!$AA$3</c:f>
              <c:strCache>
                <c:ptCount val="1"/>
                <c:pt idx="0">
                  <c:v>3G, 18°C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2a'!$AA$4:$AA$216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97.647058823529406</c:v>
                </c:pt>
                <c:pt idx="14">
                  <c:v>97.647058823529406</c:v>
                </c:pt>
                <c:pt idx="15">
                  <c:v>97.647058823529406</c:v>
                </c:pt>
                <c:pt idx="16">
                  <c:v>97.647058823529406</c:v>
                </c:pt>
                <c:pt idx="17">
                  <c:v>97.647058823529406</c:v>
                </c:pt>
                <c:pt idx="18">
                  <c:v>97.647058823529406</c:v>
                </c:pt>
                <c:pt idx="19">
                  <c:v>97.647058823529406</c:v>
                </c:pt>
                <c:pt idx="20">
                  <c:v>97.647058823529406</c:v>
                </c:pt>
                <c:pt idx="21">
                  <c:v>97.647058823529406</c:v>
                </c:pt>
                <c:pt idx="22">
                  <c:v>97.647058823529406</c:v>
                </c:pt>
                <c:pt idx="23">
                  <c:v>97.647058823529406</c:v>
                </c:pt>
                <c:pt idx="24">
                  <c:v>97.647058823529406</c:v>
                </c:pt>
                <c:pt idx="25">
                  <c:v>97.647058823529406</c:v>
                </c:pt>
                <c:pt idx="26">
                  <c:v>97.647058823529406</c:v>
                </c:pt>
                <c:pt idx="27">
                  <c:v>96.470588235294116</c:v>
                </c:pt>
                <c:pt idx="28">
                  <c:v>96.470588235294116</c:v>
                </c:pt>
                <c:pt idx="29">
                  <c:v>96.470588235294116</c:v>
                </c:pt>
                <c:pt idx="30">
                  <c:v>96.470588235294116</c:v>
                </c:pt>
                <c:pt idx="31">
                  <c:v>96.470588235294116</c:v>
                </c:pt>
                <c:pt idx="32">
                  <c:v>96.470588235294116</c:v>
                </c:pt>
                <c:pt idx="33">
                  <c:v>96.470588235294116</c:v>
                </c:pt>
                <c:pt idx="34">
                  <c:v>96.470588235294116</c:v>
                </c:pt>
                <c:pt idx="35">
                  <c:v>96.470588235294116</c:v>
                </c:pt>
                <c:pt idx="36">
                  <c:v>95.294117647058826</c:v>
                </c:pt>
                <c:pt idx="37">
                  <c:v>95.294117647058826</c:v>
                </c:pt>
                <c:pt idx="38">
                  <c:v>95.294117647058826</c:v>
                </c:pt>
                <c:pt idx="39">
                  <c:v>95.294117647058826</c:v>
                </c:pt>
                <c:pt idx="40">
                  <c:v>95.294117647058826</c:v>
                </c:pt>
                <c:pt idx="41">
                  <c:v>94.117647058823536</c:v>
                </c:pt>
                <c:pt idx="42">
                  <c:v>94.117647058823536</c:v>
                </c:pt>
                <c:pt idx="43">
                  <c:v>94.117647058823536</c:v>
                </c:pt>
                <c:pt idx="44">
                  <c:v>94.117647058823536</c:v>
                </c:pt>
                <c:pt idx="45">
                  <c:v>92.941176470588246</c:v>
                </c:pt>
                <c:pt idx="46">
                  <c:v>92.941176470588246</c:v>
                </c:pt>
                <c:pt idx="47">
                  <c:v>92.941176470588246</c:v>
                </c:pt>
                <c:pt idx="48">
                  <c:v>91.764705882352956</c:v>
                </c:pt>
                <c:pt idx="49">
                  <c:v>91.764705882352956</c:v>
                </c:pt>
                <c:pt idx="50">
                  <c:v>91.764705882352956</c:v>
                </c:pt>
                <c:pt idx="51">
                  <c:v>91.764705882352956</c:v>
                </c:pt>
                <c:pt idx="52">
                  <c:v>91.764705882352956</c:v>
                </c:pt>
                <c:pt idx="53">
                  <c:v>91.764705882352956</c:v>
                </c:pt>
                <c:pt idx="54">
                  <c:v>91.764705882352956</c:v>
                </c:pt>
                <c:pt idx="55">
                  <c:v>90.588235294117666</c:v>
                </c:pt>
                <c:pt idx="56">
                  <c:v>90.588235294117666</c:v>
                </c:pt>
                <c:pt idx="57">
                  <c:v>90.588235294117666</c:v>
                </c:pt>
                <c:pt idx="58">
                  <c:v>90.588235294117666</c:v>
                </c:pt>
                <c:pt idx="59">
                  <c:v>90.588235294117666</c:v>
                </c:pt>
                <c:pt idx="60">
                  <c:v>90.588235294117666</c:v>
                </c:pt>
                <c:pt idx="61">
                  <c:v>90.588235294117666</c:v>
                </c:pt>
                <c:pt idx="62">
                  <c:v>89.411764705882376</c:v>
                </c:pt>
                <c:pt idx="63">
                  <c:v>89.411764705882376</c:v>
                </c:pt>
                <c:pt idx="64">
                  <c:v>89.411764705882376</c:v>
                </c:pt>
                <c:pt idx="65">
                  <c:v>89.411764705882376</c:v>
                </c:pt>
                <c:pt idx="66">
                  <c:v>89.411764705882376</c:v>
                </c:pt>
                <c:pt idx="67">
                  <c:v>89.411764705882376</c:v>
                </c:pt>
                <c:pt idx="68">
                  <c:v>89.411764705882376</c:v>
                </c:pt>
                <c:pt idx="69">
                  <c:v>89.411764705882376</c:v>
                </c:pt>
                <c:pt idx="70">
                  <c:v>89.411764705882376</c:v>
                </c:pt>
                <c:pt idx="71">
                  <c:v>88.235294117647086</c:v>
                </c:pt>
                <c:pt idx="72">
                  <c:v>88.235294117647086</c:v>
                </c:pt>
                <c:pt idx="73">
                  <c:v>87.058823529411796</c:v>
                </c:pt>
                <c:pt idx="74">
                  <c:v>87.058823529411796</c:v>
                </c:pt>
                <c:pt idx="75">
                  <c:v>87.058823529411796</c:v>
                </c:pt>
                <c:pt idx="76">
                  <c:v>85.882352941176507</c:v>
                </c:pt>
                <c:pt idx="77">
                  <c:v>84.705882352941217</c:v>
                </c:pt>
                <c:pt idx="78">
                  <c:v>84.705882352941217</c:v>
                </c:pt>
                <c:pt idx="79">
                  <c:v>84.705882352941217</c:v>
                </c:pt>
                <c:pt idx="80">
                  <c:v>84.705882352941217</c:v>
                </c:pt>
                <c:pt idx="81">
                  <c:v>84.705882352941217</c:v>
                </c:pt>
                <c:pt idx="82">
                  <c:v>84.705882352941217</c:v>
                </c:pt>
                <c:pt idx="83">
                  <c:v>84.705882352941217</c:v>
                </c:pt>
                <c:pt idx="84">
                  <c:v>84.705882352941217</c:v>
                </c:pt>
                <c:pt idx="85">
                  <c:v>84.705882352941217</c:v>
                </c:pt>
                <c:pt idx="86">
                  <c:v>84.705882352941217</c:v>
                </c:pt>
                <c:pt idx="87">
                  <c:v>83.529411764705927</c:v>
                </c:pt>
                <c:pt idx="88">
                  <c:v>83.529411764705927</c:v>
                </c:pt>
                <c:pt idx="89">
                  <c:v>83.529411764705927</c:v>
                </c:pt>
                <c:pt idx="90">
                  <c:v>81.176470588235333</c:v>
                </c:pt>
                <c:pt idx="91">
                  <c:v>81.176470588235333</c:v>
                </c:pt>
                <c:pt idx="92">
                  <c:v>81.176470588235333</c:v>
                </c:pt>
                <c:pt idx="93">
                  <c:v>81.176470588235333</c:v>
                </c:pt>
                <c:pt idx="94">
                  <c:v>80.000000000000043</c:v>
                </c:pt>
                <c:pt idx="95">
                  <c:v>80.000000000000043</c:v>
                </c:pt>
                <c:pt idx="96">
                  <c:v>80.000000000000043</c:v>
                </c:pt>
                <c:pt idx="97">
                  <c:v>80.000000000000043</c:v>
                </c:pt>
                <c:pt idx="98">
                  <c:v>80.000000000000043</c:v>
                </c:pt>
                <c:pt idx="99">
                  <c:v>80.000000000000043</c:v>
                </c:pt>
                <c:pt idx="100">
                  <c:v>78.823529411764753</c:v>
                </c:pt>
                <c:pt idx="101">
                  <c:v>78.823529411764753</c:v>
                </c:pt>
                <c:pt idx="102">
                  <c:v>78.823529411764753</c:v>
                </c:pt>
                <c:pt idx="103">
                  <c:v>78.823529411764753</c:v>
                </c:pt>
                <c:pt idx="104">
                  <c:v>78.823529411764753</c:v>
                </c:pt>
                <c:pt idx="105">
                  <c:v>78.823529411764753</c:v>
                </c:pt>
                <c:pt idx="106">
                  <c:v>76.470588235294159</c:v>
                </c:pt>
                <c:pt idx="107">
                  <c:v>76.470588235294159</c:v>
                </c:pt>
                <c:pt idx="108">
                  <c:v>76.470588235294159</c:v>
                </c:pt>
                <c:pt idx="109">
                  <c:v>76.470588235294159</c:v>
                </c:pt>
                <c:pt idx="110">
                  <c:v>76.470588235294159</c:v>
                </c:pt>
                <c:pt idx="111">
                  <c:v>75.294117647058869</c:v>
                </c:pt>
                <c:pt idx="112">
                  <c:v>75.294117647058869</c:v>
                </c:pt>
                <c:pt idx="113">
                  <c:v>75.294117647058869</c:v>
                </c:pt>
                <c:pt idx="114">
                  <c:v>75.294117647058869</c:v>
                </c:pt>
                <c:pt idx="115">
                  <c:v>75.294117647058869</c:v>
                </c:pt>
                <c:pt idx="116">
                  <c:v>75.294117647058869</c:v>
                </c:pt>
                <c:pt idx="117">
                  <c:v>75.294117647058869</c:v>
                </c:pt>
                <c:pt idx="118">
                  <c:v>74.117647058823579</c:v>
                </c:pt>
                <c:pt idx="119">
                  <c:v>74.117647058823579</c:v>
                </c:pt>
                <c:pt idx="120">
                  <c:v>74.117647058823579</c:v>
                </c:pt>
                <c:pt idx="121">
                  <c:v>72.941176470588289</c:v>
                </c:pt>
                <c:pt idx="122">
                  <c:v>72.941176470588289</c:v>
                </c:pt>
                <c:pt idx="123">
                  <c:v>72.941176470588289</c:v>
                </c:pt>
                <c:pt idx="124">
                  <c:v>72.941176470588289</c:v>
                </c:pt>
                <c:pt idx="125">
                  <c:v>71.764705882352999</c:v>
                </c:pt>
                <c:pt idx="126">
                  <c:v>71.764705882352999</c:v>
                </c:pt>
                <c:pt idx="127">
                  <c:v>70.588235294117709</c:v>
                </c:pt>
                <c:pt idx="128">
                  <c:v>69.411764705882419</c:v>
                </c:pt>
                <c:pt idx="129">
                  <c:v>68.235294117647129</c:v>
                </c:pt>
                <c:pt idx="130">
                  <c:v>68.235294117647129</c:v>
                </c:pt>
                <c:pt idx="131">
                  <c:v>68.235294117647129</c:v>
                </c:pt>
                <c:pt idx="132">
                  <c:v>67.058823529411839</c:v>
                </c:pt>
                <c:pt idx="133">
                  <c:v>67.058823529411839</c:v>
                </c:pt>
                <c:pt idx="134">
                  <c:v>65.882352941176549</c:v>
                </c:pt>
                <c:pt idx="135">
                  <c:v>65.882352941176549</c:v>
                </c:pt>
                <c:pt idx="136">
                  <c:v>65.882352941176549</c:v>
                </c:pt>
                <c:pt idx="137">
                  <c:v>65.882352941176549</c:v>
                </c:pt>
                <c:pt idx="138">
                  <c:v>65.882352941176549</c:v>
                </c:pt>
                <c:pt idx="139">
                  <c:v>64.705882352941259</c:v>
                </c:pt>
                <c:pt idx="140">
                  <c:v>64.705882352941259</c:v>
                </c:pt>
                <c:pt idx="141">
                  <c:v>62.352941176470672</c:v>
                </c:pt>
                <c:pt idx="142">
                  <c:v>61.176470588235375</c:v>
                </c:pt>
                <c:pt idx="143">
                  <c:v>58.823529411764788</c:v>
                </c:pt>
                <c:pt idx="144">
                  <c:v>58.823529411764788</c:v>
                </c:pt>
                <c:pt idx="145">
                  <c:v>58.823529411764788</c:v>
                </c:pt>
                <c:pt idx="146">
                  <c:v>56.470588235294201</c:v>
                </c:pt>
                <c:pt idx="147">
                  <c:v>55.294117647058904</c:v>
                </c:pt>
                <c:pt idx="148">
                  <c:v>54.117647058823607</c:v>
                </c:pt>
                <c:pt idx="149">
                  <c:v>54.117647058823607</c:v>
                </c:pt>
                <c:pt idx="150">
                  <c:v>52.94117647058831</c:v>
                </c:pt>
                <c:pt idx="151">
                  <c:v>52.94117647058831</c:v>
                </c:pt>
                <c:pt idx="152">
                  <c:v>52.94117647058831</c:v>
                </c:pt>
                <c:pt idx="153">
                  <c:v>48.235294117647136</c:v>
                </c:pt>
                <c:pt idx="154">
                  <c:v>44.705882352941252</c:v>
                </c:pt>
                <c:pt idx="155">
                  <c:v>41.176470588235368</c:v>
                </c:pt>
                <c:pt idx="156">
                  <c:v>40.000000000000071</c:v>
                </c:pt>
                <c:pt idx="157">
                  <c:v>34.1176470588236</c:v>
                </c:pt>
                <c:pt idx="158">
                  <c:v>34.1176470588236</c:v>
                </c:pt>
                <c:pt idx="159">
                  <c:v>34.1176470588236</c:v>
                </c:pt>
                <c:pt idx="160">
                  <c:v>29.411764705882423</c:v>
                </c:pt>
                <c:pt idx="161">
                  <c:v>22.352941176470658</c:v>
                </c:pt>
                <c:pt idx="162">
                  <c:v>20.000000000000071</c:v>
                </c:pt>
                <c:pt idx="163">
                  <c:v>18.823529411764778</c:v>
                </c:pt>
                <c:pt idx="164">
                  <c:v>14.1176470588236</c:v>
                </c:pt>
                <c:pt idx="165">
                  <c:v>14.1176470588236</c:v>
                </c:pt>
                <c:pt idx="166">
                  <c:v>14.1176470588236</c:v>
                </c:pt>
                <c:pt idx="167">
                  <c:v>14.1176470588236</c:v>
                </c:pt>
                <c:pt idx="168">
                  <c:v>10.588235294117718</c:v>
                </c:pt>
                <c:pt idx="169">
                  <c:v>10.588235294117718</c:v>
                </c:pt>
                <c:pt idx="170">
                  <c:v>10.588235294117718</c:v>
                </c:pt>
                <c:pt idx="171">
                  <c:v>10.588235294117718</c:v>
                </c:pt>
                <c:pt idx="172">
                  <c:v>10.588235294117718</c:v>
                </c:pt>
                <c:pt idx="173">
                  <c:v>10.588235294117718</c:v>
                </c:pt>
                <c:pt idx="174">
                  <c:v>9.4117647058824243</c:v>
                </c:pt>
                <c:pt idx="175">
                  <c:v>4.7058823529412477</c:v>
                </c:pt>
                <c:pt idx="176">
                  <c:v>4.7058823529412477</c:v>
                </c:pt>
                <c:pt idx="177">
                  <c:v>4.7058823529412477</c:v>
                </c:pt>
                <c:pt idx="178">
                  <c:v>4.7058823529412477</c:v>
                </c:pt>
                <c:pt idx="179">
                  <c:v>4.7058823529412477</c:v>
                </c:pt>
                <c:pt idx="180">
                  <c:v>4.7058823529412477</c:v>
                </c:pt>
                <c:pt idx="181">
                  <c:v>1.1764705882353654</c:v>
                </c:pt>
                <c:pt idx="182">
                  <c:v>7.127631818093505E-14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F9FC-49CB-87BB-F772707C725E}"/>
            </c:ext>
          </c:extLst>
        </c:ser>
        <c:ser>
          <c:idx val="8"/>
          <c:order val="8"/>
          <c:tx>
            <c:strRef>
              <c:f>'Figure 2a'!$AB$3</c:f>
              <c:strCache>
                <c:ptCount val="1"/>
                <c:pt idx="0">
                  <c:v>DR, DD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2a'!$AB$4:$AB$216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99.333333333333329</c:v>
                </c:pt>
                <c:pt idx="17">
                  <c:v>99.333333333333329</c:v>
                </c:pt>
                <c:pt idx="18">
                  <c:v>98.666666666666657</c:v>
                </c:pt>
                <c:pt idx="19">
                  <c:v>98.666666666666657</c:v>
                </c:pt>
                <c:pt idx="20">
                  <c:v>98.666666666666657</c:v>
                </c:pt>
                <c:pt idx="21">
                  <c:v>98.666666666666657</c:v>
                </c:pt>
                <c:pt idx="22">
                  <c:v>98.666666666666657</c:v>
                </c:pt>
                <c:pt idx="23">
                  <c:v>98.666666666666657</c:v>
                </c:pt>
                <c:pt idx="24">
                  <c:v>97.999999999999986</c:v>
                </c:pt>
                <c:pt idx="25">
                  <c:v>97.999999999999986</c:v>
                </c:pt>
                <c:pt idx="26">
                  <c:v>97.999999999999986</c:v>
                </c:pt>
                <c:pt idx="27">
                  <c:v>97.999999999999986</c:v>
                </c:pt>
                <c:pt idx="28">
                  <c:v>97.999999999999986</c:v>
                </c:pt>
                <c:pt idx="29">
                  <c:v>97.333333333333314</c:v>
                </c:pt>
                <c:pt idx="30">
                  <c:v>97.333333333333314</c:v>
                </c:pt>
                <c:pt idx="31">
                  <c:v>97.333333333333314</c:v>
                </c:pt>
                <c:pt idx="32">
                  <c:v>97.333333333333314</c:v>
                </c:pt>
                <c:pt idx="33">
                  <c:v>96.666666666666643</c:v>
                </c:pt>
                <c:pt idx="34">
                  <c:v>96.666666666666643</c:v>
                </c:pt>
                <c:pt idx="35">
                  <c:v>96.666666666666643</c:v>
                </c:pt>
                <c:pt idx="36">
                  <c:v>96.666666666666643</c:v>
                </c:pt>
                <c:pt idx="37">
                  <c:v>96.666666666666643</c:v>
                </c:pt>
                <c:pt idx="38">
                  <c:v>95.333333333333314</c:v>
                </c:pt>
                <c:pt idx="39">
                  <c:v>94.666666666666643</c:v>
                </c:pt>
                <c:pt idx="40">
                  <c:v>94.666666666666643</c:v>
                </c:pt>
                <c:pt idx="41">
                  <c:v>93.333333333333314</c:v>
                </c:pt>
                <c:pt idx="42">
                  <c:v>92.666666666666643</c:v>
                </c:pt>
                <c:pt idx="43">
                  <c:v>92.666666666666643</c:v>
                </c:pt>
                <c:pt idx="44">
                  <c:v>92.666666666666643</c:v>
                </c:pt>
                <c:pt idx="45">
                  <c:v>87.999999999999972</c:v>
                </c:pt>
                <c:pt idx="46">
                  <c:v>87.999999999999972</c:v>
                </c:pt>
                <c:pt idx="47">
                  <c:v>86.666666666666643</c:v>
                </c:pt>
                <c:pt idx="48">
                  <c:v>86.666666666666643</c:v>
                </c:pt>
                <c:pt idx="49">
                  <c:v>85.999999999999972</c:v>
                </c:pt>
                <c:pt idx="50">
                  <c:v>85.999999999999972</c:v>
                </c:pt>
                <c:pt idx="51">
                  <c:v>85.999999999999972</c:v>
                </c:pt>
                <c:pt idx="52">
                  <c:v>84.666666666666643</c:v>
                </c:pt>
                <c:pt idx="53">
                  <c:v>83.999999999999972</c:v>
                </c:pt>
                <c:pt idx="54">
                  <c:v>81.3333333333333</c:v>
                </c:pt>
                <c:pt idx="55">
                  <c:v>79.999999999999972</c:v>
                </c:pt>
                <c:pt idx="56">
                  <c:v>79.999999999999972</c:v>
                </c:pt>
                <c:pt idx="57">
                  <c:v>78.666666666666643</c:v>
                </c:pt>
                <c:pt idx="58">
                  <c:v>78.666666666666643</c:v>
                </c:pt>
                <c:pt idx="59">
                  <c:v>75.999999999999972</c:v>
                </c:pt>
                <c:pt idx="60">
                  <c:v>75.3333333333333</c:v>
                </c:pt>
                <c:pt idx="61">
                  <c:v>71.3333333333333</c:v>
                </c:pt>
                <c:pt idx="62">
                  <c:v>69.999999999999972</c:v>
                </c:pt>
                <c:pt idx="63">
                  <c:v>69.999999999999972</c:v>
                </c:pt>
                <c:pt idx="64">
                  <c:v>68.666666666666643</c:v>
                </c:pt>
                <c:pt idx="65">
                  <c:v>67.999999999999972</c:v>
                </c:pt>
                <c:pt idx="66">
                  <c:v>59.3333333333333</c:v>
                </c:pt>
                <c:pt idx="67">
                  <c:v>52.666666666666636</c:v>
                </c:pt>
                <c:pt idx="68">
                  <c:v>47.999999999999972</c:v>
                </c:pt>
                <c:pt idx="69">
                  <c:v>45.999999999999972</c:v>
                </c:pt>
                <c:pt idx="70">
                  <c:v>43.333333333333307</c:v>
                </c:pt>
                <c:pt idx="71">
                  <c:v>34.666666666666643</c:v>
                </c:pt>
                <c:pt idx="72">
                  <c:v>33.333333333333307</c:v>
                </c:pt>
                <c:pt idx="73">
                  <c:v>24.666666666666639</c:v>
                </c:pt>
                <c:pt idx="74">
                  <c:v>17.999999999999972</c:v>
                </c:pt>
                <c:pt idx="75">
                  <c:v>15.999999999999972</c:v>
                </c:pt>
                <c:pt idx="76">
                  <c:v>14.666666666666638</c:v>
                </c:pt>
                <c:pt idx="77">
                  <c:v>14.666666666666638</c:v>
                </c:pt>
                <c:pt idx="78">
                  <c:v>9.9999999999999716</c:v>
                </c:pt>
                <c:pt idx="79">
                  <c:v>5.3333333333333046</c:v>
                </c:pt>
                <c:pt idx="80">
                  <c:v>2.6666666666666377</c:v>
                </c:pt>
                <c:pt idx="81">
                  <c:v>2.6666666666666377</c:v>
                </c:pt>
                <c:pt idx="82">
                  <c:v>1.9999999999999709</c:v>
                </c:pt>
                <c:pt idx="83">
                  <c:v>1.9999999999999709</c:v>
                </c:pt>
                <c:pt idx="84">
                  <c:v>1.9999999999999709</c:v>
                </c:pt>
                <c:pt idx="85">
                  <c:v>1.3333333333333042</c:v>
                </c:pt>
                <c:pt idx="86">
                  <c:v>1.3333333333333042</c:v>
                </c:pt>
                <c:pt idx="87">
                  <c:v>1.3333333333333042</c:v>
                </c:pt>
                <c:pt idx="88">
                  <c:v>1.3333333333333042</c:v>
                </c:pt>
                <c:pt idx="89">
                  <c:v>1.3333333333333042</c:v>
                </c:pt>
                <c:pt idx="90">
                  <c:v>1.3333333333333042</c:v>
                </c:pt>
                <c:pt idx="91">
                  <c:v>0.66666666666663743</c:v>
                </c:pt>
                <c:pt idx="92">
                  <c:v>0.66666666666663743</c:v>
                </c:pt>
                <c:pt idx="93">
                  <c:v>0.66666666666663743</c:v>
                </c:pt>
                <c:pt idx="94">
                  <c:v>0.66666666666663743</c:v>
                </c:pt>
                <c:pt idx="95">
                  <c:v>0.66666666666663743</c:v>
                </c:pt>
                <c:pt idx="96">
                  <c:v>0.66666666666663743</c:v>
                </c:pt>
                <c:pt idx="97">
                  <c:v>0.66666666666663743</c:v>
                </c:pt>
                <c:pt idx="98">
                  <c:v>0.66666666666663743</c:v>
                </c:pt>
                <c:pt idx="99">
                  <c:v>-2.9309887850104133E-14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9FC-49CB-87BB-F772707C725E}"/>
            </c:ext>
          </c:extLst>
        </c:ser>
        <c:ser>
          <c:idx val="9"/>
          <c:order val="9"/>
          <c:tx>
            <c:strRef>
              <c:f>'Figure 2a'!$AC$3</c:f>
              <c:strCache>
                <c:ptCount val="1"/>
                <c:pt idx="0">
                  <c:v>DR, 18°C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2a'!$AC$4:$AC$216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99.415204678362571</c:v>
                </c:pt>
                <c:pt idx="22">
                  <c:v>99.415204678362571</c:v>
                </c:pt>
                <c:pt idx="23">
                  <c:v>99.415204678362571</c:v>
                </c:pt>
                <c:pt idx="24">
                  <c:v>99.415204678362571</c:v>
                </c:pt>
                <c:pt idx="25">
                  <c:v>99.415204678362571</c:v>
                </c:pt>
                <c:pt idx="26">
                  <c:v>99.415204678362571</c:v>
                </c:pt>
                <c:pt idx="27">
                  <c:v>99.415204678362571</c:v>
                </c:pt>
                <c:pt idx="28">
                  <c:v>99.415204678362571</c:v>
                </c:pt>
                <c:pt idx="29">
                  <c:v>99.415204678362571</c:v>
                </c:pt>
                <c:pt idx="30">
                  <c:v>99.415204678362571</c:v>
                </c:pt>
                <c:pt idx="31">
                  <c:v>98.245614035087712</c:v>
                </c:pt>
                <c:pt idx="32">
                  <c:v>98.245614035087712</c:v>
                </c:pt>
                <c:pt idx="33">
                  <c:v>98.245614035087712</c:v>
                </c:pt>
                <c:pt idx="34">
                  <c:v>97.076023391812853</c:v>
                </c:pt>
                <c:pt idx="35">
                  <c:v>97.076023391812853</c:v>
                </c:pt>
                <c:pt idx="36">
                  <c:v>97.076023391812853</c:v>
                </c:pt>
                <c:pt idx="37">
                  <c:v>97.076023391812853</c:v>
                </c:pt>
                <c:pt idx="38">
                  <c:v>97.076023391812853</c:v>
                </c:pt>
                <c:pt idx="39">
                  <c:v>97.076023391812853</c:v>
                </c:pt>
                <c:pt idx="40">
                  <c:v>97.076023391812853</c:v>
                </c:pt>
                <c:pt idx="41">
                  <c:v>96.491228070175424</c:v>
                </c:pt>
                <c:pt idx="42">
                  <c:v>95.906432748537995</c:v>
                </c:pt>
                <c:pt idx="43">
                  <c:v>95.906432748537995</c:v>
                </c:pt>
                <c:pt idx="44">
                  <c:v>94.736842105263136</c:v>
                </c:pt>
                <c:pt idx="45">
                  <c:v>94.736842105263136</c:v>
                </c:pt>
                <c:pt idx="46">
                  <c:v>94.736842105263136</c:v>
                </c:pt>
                <c:pt idx="47">
                  <c:v>94.736842105263136</c:v>
                </c:pt>
                <c:pt idx="48">
                  <c:v>94.736842105263136</c:v>
                </c:pt>
                <c:pt idx="49">
                  <c:v>94.736842105263136</c:v>
                </c:pt>
                <c:pt idx="50">
                  <c:v>94.736842105263136</c:v>
                </c:pt>
                <c:pt idx="51">
                  <c:v>94.736842105263136</c:v>
                </c:pt>
                <c:pt idx="52">
                  <c:v>94.736842105263136</c:v>
                </c:pt>
                <c:pt idx="53">
                  <c:v>94.736842105263136</c:v>
                </c:pt>
                <c:pt idx="54">
                  <c:v>94.736842105263136</c:v>
                </c:pt>
                <c:pt idx="55">
                  <c:v>94.736842105263136</c:v>
                </c:pt>
                <c:pt idx="56">
                  <c:v>94.152046783625707</c:v>
                </c:pt>
                <c:pt idx="57">
                  <c:v>94.152046783625707</c:v>
                </c:pt>
                <c:pt idx="58">
                  <c:v>94.152046783625707</c:v>
                </c:pt>
                <c:pt idx="59">
                  <c:v>94.152046783625707</c:v>
                </c:pt>
                <c:pt idx="60">
                  <c:v>94.152046783625707</c:v>
                </c:pt>
                <c:pt idx="61">
                  <c:v>94.152046783625707</c:v>
                </c:pt>
                <c:pt idx="62">
                  <c:v>92.982456140350848</c:v>
                </c:pt>
                <c:pt idx="63">
                  <c:v>92.982456140350848</c:v>
                </c:pt>
                <c:pt idx="64">
                  <c:v>92.982456140350848</c:v>
                </c:pt>
                <c:pt idx="65">
                  <c:v>92.982456140350848</c:v>
                </c:pt>
                <c:pt idx="66">
                  <c:v>92.982456140350848</c:v>
                </c:pt>
                <c:pt idx="67">
                  <c:v>92.982456140350848</c:v>
                </c:pt>
                <c:pt idx="68">
                  <c:v>92.982456140350848</c:v>
                </c:pt>
                <c:pt idx="69">
                  <c:v>91.228070175438575</c:v>
                </c:pt>
                <c:pt idx="70">
                  <c:v>91.228070175438575</c:v>
                </c:pt>
                <c:pt idx="71">
                  <c:v>90.643274853801145</c:v>
                </c:pt>
                <c:pt idx="72">
                  <c:v>90.643274853801145</c:v>
                </c:pt>
                <c:pt idx="73">
                  <c:v>90.643274853801145</c:v>
                </c:pt>
                <c:pt idx="74">
                  <c:v>90.643274853801145</c:v>
                </c:pt>
                <c:pt idx="75">
                  <c:v>90.643274853801145</c:v>
                </c:pt>
                <c:pt idx="76">
                  <c:v>90.058479532163716</c:v>
                </c:pt>
                <c:pt idx="77">
                  <c:v>90.058479532163716</c:v>
                </c:pt>
                <c:pt idx="78">
                  <c:v>90.058479532163716</c:v>
                </c:pt>
                <c:pt idx="79">
                  <c:v>90.058479532163716</c:v>
                </c:pt>
                <c:pt idx="80">
                  <c:v>88.888888888888857</c:v>
                </c:pt>
                <c:pt idx="81">
                  <c:v>88.888888888888857</c:v>
                </c:pt>
                <c:pt idx="82">
                  <c:v>88.888888888888857</c:v>
                </c:pt>
                <c:pt idx="83">
                  <c:v>88.304093567251428</c:v>
                </c:pt>
                <c:pt idx="84">
                  <c:v>87.719298245613999</c:v>
                </c:pt>
                <c:pt idx="85">
                  <c:v>87.719298245613999</c:v>
                </c:pt>
                <c:pt idx="86">
                  <c:v>87.719298245613999</c:v>
                </c:pt>
                <c:pt idx="87">
                  <c:v>87.719298245613999</c:v>
                </c:pt>
                <c:pt idx="88">
                  <c:v>87.719298245613999</c:v>
                </c:pt>
                <c:pt idx="89">
                  <c:v>87.719298245613999</c:v>
                </c:pt>
                <c:pt idx="90">
                  <c:v>85.964912280701725</c:v>
                </c:pt>
                <c:pt idx="91">
                  <c:v>85.964912280701725</c:v>
                </c:pt>
                <c:pt idx="92">
                  <c:v>85.964912280701725</c:v>
                </c:pt>
                <c:pt idx="93">
                  <c:v>85.964912280701725</c:v>
                </c:pt>
                <c:pt idx="94">
                  <c:v>85.964912280701725</c:v>
                </c:pt>
                <c:pt idx="95">
                  <c:v>85.964912280701725</c:v>
                </c:pt>
                <c:pt idx="96">
                  <c:v>85.964912280701725</c:v>
                </c:pt>
                <c:pt idx="97">
                  <c:v>84.795321637426866</c:v>
                </c:pt>
                <c:pt idx="98">
                  <c:v>84.795321637426866</c:v>
                </c:pt>
                <c:pt idx="99">
                  <c:v>84.795321637426866</c:v>
                </c:pt>
                <c:pt idx="100">
                  <c:v>84.795321637426866</c:v>
                </c:pt>
                <c:pt idx="101">
                  <c:v>84.795321637426866</c:v>
                </c:pt>
                <c:pt idx="102">
                  <c:v>84.795321637426866</c:v>
                </c:pt>
                <c:pt idx="103">
                  <c:v>84.795321637426866</c:v>
                </c:pt>
                <c:pt idx="104">
                  <c:v>83.625730994152008</c:v>
                </c:pt>
                <c:pt idx="105">
                  <c:v>83.040935672514578</c:v>
                </c:pt>
                <c:pt idx="106">
                  <c:v>83.040935672514578</c:v>
                </c:pt>
                <c:pt idx="107">
                  <c:v>82.456140350877149</c:v>
                </c:pt>
                <c:pt idx="108">
                  <c:v>82.456140350877149</c:v>
                </c:pt>
                <c:pt idx="109">
                  <c:v>82.456140350877149</c:v>
                </c:pt>
                <c:pt idx="110">
                  <c:v>82.456140350877149</c:v>
                </c:pt>
                <c:pt idx="111">
                  <c:v>81.28654970760229</c:v>
                </c:pt>
                <c:pt idx="112">
                  <c:v>81.28654970760229</c:v>
                </c:pt>
                <c:pt idx="113">
                  <c:v>81.28654970760229</c:v>
                </c:pt>
                <c:pt idx="114">
                  <c:v>80.701754385964861</c:v>
                </c:pt>
                <c:pt idx="115">
                  <c:v>80.701754385964861</c:v>
                </c:pt>
                <c:pt idx="116">
                  <c:v>80.701754385964861</c:v>
                </c:pt>
                <c:pt idx="117">
                  <c:v>80.701754385964861</c:v>
                </c:pt>
                <c:pt idx="118">
                  <c:v>80.116959064327432</c:v>
                </c:pt>
                <c:pt idx="119">
                  <c:v>79.532163742690003</c:v>
                </c:pt>
                <c:pt idx="120">
                  <c:v>78.947368421052573</c:v>
                </c:pt>
                <c:pt idx="121">
                  <c:v>78.362573099415144</c:v>
                </c:pt>
                <c:pt idx="122">
                  <c:v>77.777777777777715</c:v>
                </c:pt>
                <c:pt idx="123">
                  <c:v>77.777777777777715</c:v>
                </c:pt>
                <c:pt idx="124">
                  <c:v>77.777777777777715</c:v>
                </c:pt>
                <c:pt idx="125">
                  <c:v>76.608187134502856</c:v>
                </c:pt>
                <c:pt idx="126">
                  <c:v>76.608187134502856</c:v>
                </c:pt>
                <c:pt idx="127">
                  <c:v>76.608187134502856</c:v>
                </c:pt>
                <c:pt idx="128">
                  <c:v>76.023391812865427</c:v>
                </c:pt>
                <c:pt idx="129">
                  <c:v>76.023391812865427</c:v>
                </c:pt>
                <c:pt idx="130">
                  <c:v>76.023391812865427</c:v>
                </c:pt>
                <c:pt idx="131">
                  <c:v>76.023391812865427</c:v>
                </c:pt>
                <c:pt idx="132">
                  <c:v>74.853801169590568</c:v>
                </c:pt>
                <c:pt idx="133">
                  <c:v>73.684210526315709</c:v>
                </c:pt>
                <c:pt idx="134">
                  <c:v>73.684210526315709</c:v>
                </c:pt>
                <c:pt idx="135">
                  <c:v>73.684210526315709</c:v>
                </c:pt>
                <c:pt idx="136">
                  <c:v>73.09941520467828</c:v>
                </c:pt>
                <c:pt idx="137">
                  <c:v>73.09941520467828</c:v>
                </c:pt>
                <c:pt idx="138">
                  <c:v>73.09941520467828</c:v>
                </c:pt>
                <c:pt idx="139">
                  <c:v>71.345029239766006</c:v>
                </c:pt>
                <c:pt idx="140">
                  <c:v>70.760233918128577</c:v>
                </c:pt>
                <c:pt idx="141">
                  <c:v>69.005847953216303</c:v>
                </c:pt>
                <c:pt idx="142">
                  <c:v>69.005847953216303</c:v>
                </c:pt>
                <c:pt idx="143">
                  <c:v>67.836257309941445</c:v>
                </c:pt>
                <c:pt idx="144">
                  <c:v>67.836257309941445</c:v>
                </c:pt>
                <c:pt idx="145">
                  <c:v>67.836257309941445</c:v>
                </c:pt>
                <c:pt idx="146">
                  <c:v>66.666666666666586</c:v>
                </c:pt>
                <c:pt idx="147">
                  <c:v>63.742690058479454</c:v>
                </c:pt>
                <c:pt idx="148">
                  <c:v>63.742690058479454</c:v>
                </c:pt>
                <c:pt idx="149">
                  <c:v>62.573099415204602</c:v>
                </c:pt>
                <c:pt idx="150">
                  <c:v>60.818713450292321</c:v>
                </c:pt>
                <c:pt idx="151">
                  <c:v>60.818713450292321</c:v>
                </c:pt>
                <c:pt idx="152">
                  <c:v>60.818713450292321</c:v>
                </c:pt>
                <c:pt idx="153">
                  <c:v>58.479532163742611</c:v>
                </c:pt>
                <c:pt idx="154">
                  <c:v>57.894736842105182</c:v>
                </c:pt>
                <c:pt idx="155">
                  <c:v>57.309941520467753</c:v>
                </c:pt>
                <c:pt idx="156">
                  <c:v>44.444444444444358</c:v>
                </c:pt>
                <c:pt idx="157">
                  <c:v>42.105263157894647</c:v>
                </c:pt>
                <c:pt idx="158">
                  <c:v>42.105263157894647</c:v>
                </c:pt>
                <c:pt idx="159">
                  <c:v>42.105263157894647</c:v>
                </c:pt>
                <c:pt idx="160">
                  <c:v>36.257309941520376</c:v>
                </c:pt>
                <c:pt idx="161">
                  <c:v>33.918128654970666</c:v>
                </c:pt>
                <c:pt idx="162">
                  <c:v>33.333333333333236</c:v>
                </c:pt>
                <c:pt idx="163">
                  <c:v>33.333333333333236</c:v>
                </c:pt>
                <c:pt idx="164">
                  <c:v>33.333333333333236</c:v>
                </c:pt>
                <c:pt idx="165">
                  <c:v>33.333333333333236</c:v>
                </c:pt>
                <c:pt idx="166">
                  <c:v>33.333333333333236</c:v>
                </c:pt>
                <c:pt idx="167">
                  <c:v>30.99415204678353</c:v>
                </c:pt>
                <c:pt idx="168">
                  <c:v>28.070175438596394</c:v>
                </c:pt>
                <c:pt idx="169">
                  <c:v>25.730994152046687</c:v>
                </c:pt>
                <c:pt idx="170">
                  <c:v>25.730994152046687</c:v>
                </c:pt>
                <c:pt idx="171">
                  <c:v>25.730994152046687</c:v>
                </c:pt>
                <c:pt idx="172">
                  <c:v>25.730994152046687</c:v>
                </c:pt>
                <c:pt idx="173">
                  <c:v>25.730994152046687</c:v>
                </c:pt>
                <c:pt idx="174">
                  <c:v>21.6374269005847</c:v>
                </c:pt>
                <c:pt idx="175">
                  <c:v>20.467836257309845</c:v>
                </c:pt>
                <c:pt idx="176">
                  <c:v>18.128654970760138</c:v>
                </c:pt>
                <c:pt idx="177">
                  <c:v>16.959064327485283</c:v>
                </c:pt>
                <c:pt idx="178">
                  <c:v>15.204678362573002</c:v>
                </c:pt>
                <c:pt idx="179">
                  <c:v>15.204678362573002</c:v>
                </c:pt>
                <c:pt idx="180">
                  <c:v>15.204678362573002</c:v>
                </c:pt>
                <c:pt idx="181">
                  <c:v>8.1871345029238789</c:v>
                </c:pt>
                <c:pt idx="182">
                  <c:v>5.2631578947367448</c:v>
                </c:pt>
                <c:pt idx="183">
                  <c:v>3.508771929824464</c:v>
                </c:pt>
                <c:pt idx="184">
                  <c:v>3.508771929824464</c:v>
                </c:pt>
                <c:pt idx="185">
                  <c:v>2.3391812865496102</c:v>
                </c:pt>
                <c:pt idx="186">
                  <c:v>2.3391812865496102</c:v>
                </c:pt>
                <c:pt idx="187">
                  <c:v>2.3391812865496102</c:v>
                </c:pt>
                <c:pt idx="188">
                  <c:v>2.3391812865496102</c:v>
                </c:pt>
                <c:pt idx="189">
                  <c:v>1.1695906432747565</c:v>
                </c:pt>
                <c:pt idx="190">
                  <c:v>0.58479532163732961</c:v>
                </c:pt>
                <c:pt idx="191">
                  <c:v>0.58479532163732961</c:v>
                </c:pt>
                <c:pt idx="192">
                  <c:v>0.58479532163732961</c:v>
                </c:pt>
                <c:pt idx="193">
                  <c:v>0.58479532163732961</c:v>
                </c:pt>
                <c:pt idx="194">
                  <c:v>0.58479532163732961</c:v>
                </c:pt>
                <c:pt idx="195">
                  <c:v>0.58479532163732961</c:v>
                </c:pt>
                <c:pt idx="196">
                  <c:v>-9.7255536957163713E-14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9FC-49CB-87BB-F772707C725E}"/>
            </c:ext>
          </c:extLst>
        </c:ser>
        <c:ser>
          <c:idx val="10"/>
          <c:order val="10"/>
          <c:tx>
            <c:strRef>
              <c:f>'Figure 2a'!$AD$3</c:f>
              <c:strCache>
                <c:ptCount val="1"/>
                <c:pt idx="0">
                  <c:v>DR,  3G</c:v>
                </c:pt>
              </c:strCache>
            </c:strRef>
          </c:tx>
          <c:spPr>
            <a:ln w="19050" cap="rnd">
              <a:solidFill>
                <a:srgbClr val="0000CC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2a'!$AD$4:$AD$216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99.681528662420376</c:v>
                </c:pt>
                <c:pt idx="9">
                  <c:v>99.681528662420376</c:v>
                </c:pt>
                <c:pt idx="10">
                  <c:v>99.681528662420376</c:v>
                </c:pt>
                <c:pt idx="11">
                  <c:v>99.681528662420376</c:v>
                </c:pt>
                <c:pt idx="12">
                  <c:v>99.681528662420376</c:v>
                </c:pt>
                <c:pt idx="13">
                  <c:v>99.681528662420376</c:v>
                </c:pt>
                <c:pt idx="14">
                  <c:v>99.681528662420376</c:v>
                </c:pt>
                <c:pt idx="15">
                  <c:v>99.681528662420376</c:v>
                </c:pt>
                <c:pt idx="16">
                  <c:v>99.363057324840753</c:v>
                </c:pt>
                <c:pt idx="17">
                  <c:v>98.72611464968152</c:v>
                </c:pt>
                <c:pt idx="18">
                  <c:v>98.72611464968152</c:v>
                </c:pt>
                <c:pt idx="19">
                  <c:v>98.407643312101897</c:v>
                </c:pt>
                <c:pt idx="20">
                  <c:v>98.089171974522273</c:v>
                </c:pt>
                <c:pt idx="21">
                  <c:v>98.089171974522273</c:v>
                </c:pt>
                <c:pt idx="22">
                  <c:v>98.089171974522273</c:v>
                </c:pt>
                <c:pt idx="23">
                  <c:v>98.089171974522273</c:v>
                </c:pt>
                <c:pt idx="24">
                  <c:v>98.089171974522273</c:v>
                </c:pt>
                <c:pt idx="25">
                  <c:v>97.770700636942649</c:v>
                </c:pt>
                <c:pt idx="26">
                  <c:v>97.770700636942649</c:v>
                </c:pt>
                <c:pt idx="27">
                  <c:v>97.770700636942649</c:v>
                </c:pt>
                <c:pt idx="28">
                  <c:v>97.770700636942649</c:v>
                </c:pt>
                <c:pt idx="29">
                  <c:v>97.452229299363026</c:v>
                </c:pt>
                <c:pt idx="30">
                  <c:v>97.452229299363026</c:v>
                </c:pt>
                <c:pt idx="31">
                  <c:v>96.815286624203793</c:v>
                </c:pt>
                <c:pt idx="32">
                  <c:v>95.859872611464937</c:v>
                </c:pt>
                <c:pt idx="33">
                  <c:v>95.541401273885313</c:v>
                </c:pt>
                <c:pt idx="34">
                  <c:v>93.6305732484076</c:v>
                </c:pt>
                <c:pt idx="35">
                  <c:v>92.993630573248367</c:v>
                </c:pt>
                <c:pt idx="36">
                  <c:v>92.356687898089135</c:v>
                </c:pt>
                <c:pt idx="37">
                  <c:v>91.719745222929902</c:v>
                </c:pt>
                <c:pt idx="38">
                  <c:v>88.853503184713347</c:v>
                </c:pt>
                <c:pt idx="39">
                  <c:v>87.261146496815257</c:v>
                </c:pt>
                <c:pt idx="40">
                  <c:v>85.987261146496792</c:v>
                </c:pt>
                <c:pt idx="41">
                  <c:v>85.987261146496792</c:v>
                </c:pt>
                <c:pt idx="42">
                  <c:v>83.121019108280237</c:v>
                </c:pt>
                <c:pt idx="43">
                  <c:v>79.299363057324825</c:v>
                </c:pt>
                <c:pt idx="44">
                  <c:v>79.299363057324825</c:v>
                </c:pt>
                <c:pt idx="45">
                  <c:v>75.477707006369414</c:v>
                </c:pt>
                <c:pt idx="46">
                  <c:v>71.974522292993612</c:v>
                </c:pt>
                <c:pt idx="47">
                  <c:v>68.789808917197433</c:v>
                </c:pt>
                <c:pt idx="48">
                  <c:v>68.152866242038201</c:v>
                </c:pt>
                <c:pt idx="49">
                  <c:v>66.878980891719735</c:v>
                </c:pt>
                <c:pt idx="50">
                  <c:v>63.37579617834394</c:v>
                </c:pt>
                <c:pt idx="51">
                  <c:v>63.057324840764323</c:v>
                </c:pt>
                <c:pt idx="52">
                  <c:v>55.414012738853494</c:v>
                </c:pt>
                <c:pt idx="53">
                  <c:v>51.592356687898082</c:v>
                </c:pt>
                <c:pt idx="54">
                  <c:v>48.089171974522287</c:v>
                </c:pt>
                <c:pt idx="55">
                  <c:v>48.089171974522287</c:v>
                </c:pt>
                <c:pt idx="56">
                  <c:v>44.904458598726109</c:v>
                </c:pt>
                <c:pt idx="57">
                  <c:v>40.764331210191074</c:v>
                </c:pt>
                <c:pt idx="58">
                  <c:v>37.261146496815279</c:v>
                </c:pt>
                <c:pt idx="59">
                  <c:v>33.439490445859867</c:v>
                </c:pt>
                <c:pt idx="60">
                  <c:v>28.025477707006363</c:v>
                </c:pt>
                <c:pt idx="61">
                  <c:v>25.159235668789801</c:v>
                </c:pt>
                <c:pt idx="62">
                  <c:v>22.929936305732475</c:v>
                </c:pt>
                <c:pt idx="63">
                  <c:v>19.745222929936297</c:v>
                </c:pt>
                <c:pt idx="64">
                  <c:v>15.605095541401266</c:v>
                </c:pt>
                <c:pt idx="65">
                  <c:v>14.012738853503176</c:v>
                </c:pt>
                <c:pt idx="66">
                  <c:v>13.057324840764323</c:v>
                </c:pt>
                <c:pt idx="67">
                  <c:v>12.101910828025471</c:v>
                </c:pt>
                <c:pt idx="68">
                  <c:v>10.828025477707</c:v>
                </c:pt>
                <c:pt idx="69">
                  <c:v>10.828025477707</c:v>
                </c:pt>
                <c:pt idx="70">
                  <c:v>10.828025477707</c:v>
                </c:pt>
                <c:pt idx="71">
                  <c:v>7.3248407643312028</c:v>
                </c:pt>
                <c:pt idx="72">
                  <c:v>2.8662420382165532</c:v>
                </c:pt>
                <c:pt idx="73">
                  <c:v>2.5477707006369354</c:v>
                </c:pt>
                <c:pt idx="74">
                  <c:v>1.9108280254776997</c:v>
                </c:pt>
                <c:pt idx="75">
                  <c:v>1.5923566878980817</c:v>
                </c:pt>
                <c:pt idx="76">
                  <c:v>1.5923566878980817</c:v>
                </c:pt>
                <c:pt idx="77">
                  <c:v>1.5923566878980817</c:v>
                </c:pt>
                <c:pt idx="78">
                  <c:v>1.5923566878980817</c:v>
                </c:pt>
                <c:pt idx="79">
                  <c:v>0.31847133757961021</c:v>
                </c:pt>
                <c:pt idx="80">
                  <c:v>0.31847133757961021</c:v>
                </c:pt>
                <c:pt idx="81">
                  <c:v>0.31847133757961021</c:v>
                </c:pt>
                <c:pt idx="82">
                  <c:v>0.31847133757961021</c:v>
                </c:pt>
                <c:pt idx="83">
                  <c:v>0.31847133757961021</c:v>
                </c:pt>
                <c:pt idx="84">
                  <c:v>0.31847133757961021</c:v>
                </c:pt>
                <c:pt idx="85">
                  <c:v>0.31847133757961021</c:v>
                </c:pt>
                <c:pt idx="86">
                  <c:v>0.31847133757961021</c:v>
                </c:pt>
                <c:pt idx="87">
                  <c:v>0.31847133757961021</c:v>
                </c:pt>
                <c:pt idx="88">
                  <c:v>0.31847133757961021</c:v>
                </c:pt>
                <c:pt idx="89">
                  <c:v>-7.6605388699135801E-15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9FC-49CB-87BB-F772707C725E}"/>
            </c:ext>
          </c:extLst>
        </c:ser>
        <c:ser>
          <c:idx val="11"/>
          <c:order val="11"/>
          <c:tx>
            <c:strRef>
              <c:f>'Figure 2a'!$AE$3</c:f>
              <c:strCache>
                <c:ptCount val="1"/>
                <c:pt idx="0">
                  <c:v>3G, 18°C, DD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2a'!$AE$4:$AE$216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97.637795275590548</c:v>
                </c:pt>
                <c:pt idx="8">
                  <c:v>97.637795275590548</c:v>
                </c:pt>
                <c:pt idx="9">
                  <c:v>97.637795275590548</c:v>
                </c:pt>
                <c:pt idx="10">
                  <c:v>97.637795275590548</c:v>
                </c:pt>
                <c:pt idx="11">
                  <c:v>97.637795275590548</c:v>
                </c:pt>
                <c:pt idx="12">
                  <c:v>97.637795275590548</c:v>
                </c:pt>
                <c:pt idx="13">
                  <c:v>97.637795275590548</c:v>
                </c:pt>
                <c:pt idx="14">
                  <c:v>97.637795275590548</c:v>
                </c:pt>
                <c:pt idx="15">
                  <c:v>97.637795275590548</c:v>
                </c:pt>
                <c:pt idx="16">
                  <c:v>97.637795275590548</c:v>
                </c:pt>
                <c:pt idx="17">
                  <c:v>97.637795275590548</c:v>
                </c:pt>
                <c:pt idx="18">
                  <c:v>97.637795275590548</c:v>
                </c:pt>
                <c:pt idx="19">
                  <c:v>97.637795275590548</c:v>
                </c:pt>
                <c:pt idx="20">
                  <c:v>97.637795275590548</c:v>
                </c:pt>
                <c:pt idx="21">
                  <c:v>97.637795275590548</c:v>
                </c:pt>
                <c:pt idx="22">
                  <c:v>97.637795275590548</c:v>
                </c:pt>
                <c:pt idx="23">
                  <c:v>97.637795275590548</c:v>
                </c:pt>
                <c:pt idx="24">
                  <c:v>97.637795275590548</c:v>
                </c:pt>
                <c:pt idx="25">
                  <c:v>97.637795275590548</c:v>
                </c:pt>
                <c:pt idx="26">
                  <c:v>97.637795275590548</c:v>
                </c:pt>
                <c:pt idx="27">
                  <c:v>97.637795275590548</c:v>
                </c:pt>
                <c:pt idx="28">
                  <c:v>92.913385826771645</c:v>
                </c:pt>
                <c:pt idx="29">
                  <c:v>92.913385826771645</c:v>
                </c:pt>
                <c:pt idx="30">
                  <c:v>92.913385826771645</c:v>
                </c:pt>
                <c:pt idx="31">
                  <c:v>92.12598425196849</c:v>
                </c:pt>
                <c:pt idx="32">
                  <c:v>92.12598425196849</c:v>
                </c:pt>
                <c:pt idx="33">
                  <c:v>92.12598425196849</c:v>
                </c:pt>
                <c:pt idx="34">
                  <c:v>92.12598425196849</c:v>
                </c:pt>
                <c:pt idx="35">
                  <c:v>92.12598425196849</c:v>
                </c:pt>
                <c:pt idx="36">
                  <c:v>92.12598425196849</c:v>
                </c:pt>
                <c:pt idx="37">
                  <c:v>92.12598425196849</c:v>
                </c:pt>
                <c:pt idx="38">
                  <c:v>92.12598425196849</c:v>
                </c:pt>
                <c:pt idx="39">
                  <c:v>92.12598425196849</c:v>
                </c:pt>
                <c:pt idx="40">
                  <c:v>92.12598425196849</c:v>
                </c:pt>
                <c:pt idx="41">
                  <c:v>92.12598425196849</c:v>
                </c:pt>
                <c:pt idx="42">
                  <c:v>91.338582677165334</c:v>
                </c:pt>
                <c:pt idx="43">
                  <c:v>91.338582677165334</c:v>
                </c:pt>
                <c:pt idx="44">
                  <c:v>91.338582677165334</c:v>
                </c:pt>
                <c:pt idx="45">
                  <c:v>90.551181102362179</c:v>
                </c:pt>
                <c:pt idx="46">
                  <c:v>90.551181102362179</c:v>
                </c:pt>
                <c:pt idx="47">
                  <c:v>90.551181102362179</c:v>
                </c:pt>
                <c:pt idx="48">
                  <c:v>90.551181102362179</c:v>
                </c:pt>
                <c:pt idx="49">
                  <c:v>90.551181102362179</c:v>
                </c:pt>
                <c:pt idx="50">
                  <c:v>86.614173228346431</c:v>
                </c:pt>
                <c:pt idx="51">
                  <c:v>86.614173228346431</c:v>
                </c:pt>
                <c:pt idx="52">
                  <c:v>86.614173228346431</c:v>
                </c:pt>
                <c:pt idx="53">
                  <c:v>86.614173228346431</c:v>
                </c:pt>
                <c:pt idx="54">
                  <c:v>86.614173228346431</c:v>
                </c:pt>
                <c:pt idx="55">
                  <c:v>86.614173228346431</c:v>
                </c:pt>
                <c:pt idx="56">
                  <c:v>86.614173228346431</c:v>
                </c:pt>
                <c:pt idx="57">
                  <c:v>86.614173228346431</c:v>
                </c:pt>
                <c:pt idx="58">
                  <c:v>86.614173228346431</c:v>
                </c:pt>
                <c:pt idx="59">
                  <c:v>83.464566929133838</c:v>
                </c:pt>
                <c:pt idx="60">
                  <c:v>83.464566929133838</c:v>
                </c:pt>
                <c:pt idx="61">
                  <c:v>83.464566929133838</c:v>
                </c:pt>
                <c:pt idx="62">
                  <c:v>83.464566929133838</c:v>
                </c:pt>
                <c:pt idx="63">
                  <c:v>82.677165354330683</c:v>
                </c:pt>
                <c:pt idx="64">
                  <c:v>82.677165354330683</c:v>
                </c:pt>
                <c:pt idx="65">
                  <c:v>82.677165354330683</c:v>
                </c:pt>
                <c:pt idx="66">
                  <c:v>81.102362204724386</c:v>
                </c:pt>
                <c:pt idx="67">
                  <c:v>81.102362204724386</c:v>
                </c:pt>
                <c:pt idx="68">
                  <c:v>81.102362204724386</c:v>
                </c:pt>
                <c:pt idx="69">
                  <c:v>81.102362204724386</c:v>
                </c:pt>
                <c:pt idx="70">
                  <c:v>81.102362204724386</c:v>
                </c:pt>
                <c:pt idx="71">
                  <c:v>79.52755905511809</c:v>
                </c:pt>
                <c:pt idx="72">
                  <c:v>79.52755905511809</c:v>
                </c:pt>
                <c:pt idx="73">
                  <c:v>77.952755905511793</c:v>
                </c:pt>
                <c:pt idx="74">
                  <c:v>77.952755905511793</c:v>
                </c:pt>
                <c:pt idx="75">
                  <c:v>77.952755905511793</c:v>
                </c:pt>
                <c:pt idx="76">
                  <c:v>77.952755905511793</c:v>
                </c:pt>
                <c:pt idx="77">
                  <c:v>73.22834645669289</c:v>
                </c:pt>
                <c:pt idx="78">
                  <c:v>73.22834645669289</c:v>
                </c:pt>
                <c:pt idx="79">
                  <c:v>73.22834645669289</c:v>
                </c:pt>
                <c:pt idx="80">
                  <c:v>72.440944881889735</c:v>
                </c:pt>
                <c:pt idx="81">
                  <c:v>72.440944881889735</c:v>
                </c:pt>
                <c:pt idx="82">
                  <c:v>72.440944881889735</c:v>
                </c:pt>
                <c:pt idx="83">
                  <c:v>72.440944881889735</c:v>
                </c:pt>
                <c:pt idx="84">
                  <c:v>72.440944881889735</c:v>
                </c:pt>
                <c:pt idx="85">
                  <c:v>72.440944881889735</c:v>
                </c:pt>
                <c:pt idx="86">
                  <c:v>72.440944881889735</c:v>
                </c:pt>
                <c:pt idx="87">
                  <c:v>71.653543307086579</c:v>
                </c:pt>
                <c:pt idx="88">
                  <c:v>71.653543307086579</c:v>
                </c:pt>
                <c:pt idx="89">
                  <c:v>71.653543307086579</c:v>
                </c:pt>
                <c:pt idx="90">
                  <c:v>70.866141732283424</c:v>
                </c:pt>
                <c:pt idx="91">
                  <c:v>69.291338582677128</c:v>
                </c:pt>
                <c:pt idx="92">
                  <c:v>69.291338582677128</c:v>
                </c:pt>
                <c:pt idx="93">
                  <c:v>68.503937007873972</c:v>
                </c:pt>
                <c:pt idx="94">
                  <c:v>67.716535433070817</c:v>
                </c:pt>
                <c:pt idx="95">
                  <c:v>67.716535433070817</c:v>
                </c:pt>
                <c:pt idx="96">
                  <c:v>67.716535433070817</c:v>
                </c:pt>
                <c:pt idx="97">
                  <c:v>64.566929133858224</c:v>
                </c:pt>
                <c:pt idx="98">
                  <c:v>63.779527559055076</c:v>
                </c:pt>
                <c:pt idx="99">
                  <c:v>63.779527559055076</c:v>
                </c:pt>
                <c:pt idx="100">
                  <c:v>63.779527559055076</c:v>
                </c:pt>
                <c:pt idx="101">
                  <c:v>59.842519685039328</c:v>
                </c:pt>
                <c:pt idx="102">
                  <c:v>59.842519685039328</c:v>
                </c:pt>
                <c:pt idx="103">
                  <c:v>59.842519685039328</c:v>
                </c:pt>
                <c:pt idx="104">
                  <c:v>59.842519685039328</c:v>
                </c:pt>
                <c:pt idx="105">
                  <c:v>42.519685039370032</c:v>
                </c:pt>
                <c:pt idx="106">
                  <c:v>42.519685039370032</c:v>
                </c:pt>
                <c:pt idx="107">
                  <c:v>42.519685039370032</c:v>
                </c:pt>
                <c:pt idx="108">
                  <c:v>28.346456692913339</c:v>
                </c:pt>
                <c:pt idx="109">
                  <c:v>28.346456692913339</c:v>
                </c:pt>
                <c:pt idx="110">
                  <c:v>28.346456692913339</c:v>
                </c:pt>
                <c:pt idx="111">
                  <c:v>28.346456692913339</c:v>
                </c:pt>
                <c:pt idx="112">
                  <c:v>28.346456692913339</c:v>
                </c:pt>
                <c:pt idx="113">
                  <c:v>24.409448818897591</c:v>
                </c:pt>
                <c:pt idx="114">
                  <c:v>24.409448818897591</c:v>
                </c:pt>
                <c:pt idx="115">
                  <c:v>24.409448818897591</c:v>
                </c:pt>
                <c:pt idx="116">
                  <c:v>24.409448818897591</c:v>
                </c:pt>
                <c:pt idx="117">
                  <c:v>24.409448818897591</c:v>
                </c:pt>
                <c:pt idx="118">
                  <c:v>24.409448818897591</c:v>
                </c:pt>
                <c:pt idx="119">
                  <c:v>24.409448818897591</c:v>
                </c:pt>
                <c:pt idx="120">
                  <c:v>20.472440944881843</c:v>
                </c:pt>
                <c:pt idx="121">
                  <c:v>20.472440944881843</c:v>
                </c:pt>
                <c:pt idx="122">
                  <c:v>15.748031496062946</c:v>
                </c:pt>
                <c:pt idx="123">
                  <c:v>15.748031496062946</c:v>
                </c:pt>
                <c:pt idx="124">
                  <c:v>15.748031496062946</c:v>
                </c:pt>
                <c:pt idx="125">
                  <c:v>15.748031496062946</c:v>
                </c:pt>
                <c:pt idx="126">
                  <c:v>14.960629921259796</c:v>
                </c:pt>
                <c:pt idx="127">
                  <c:v>14.960629921259796</c:v>
                </c:pt>
                <c:pt idx="128">
                  <c:v>14.960629921259796</c:v>
                </c:pt>
                <c:pt idx="129">
                  <c:v>14.960629921259796</c:v>
                </c:pt>
                <c:pt idx="130">
                  <c:v>14.960629921259796</c:v>
                </c:pt>
                <c:pt idx="131">
                  <c:v>14.960629921259796</c:v>
                </c:pt>
                <c:pt idx="132">
                  <c:v>14.960629921259796</c:v>
                </c:pt>
                <c:pt idx="133">
                  <c:v>14.960629921259796</c:v>
                </c:pt>
                <c:pt idx="134">
                  <c:v>13.385826771653498</c:v>
                </c:pt>
                <c:pt idx="135">
                  <c:v>13.385826771653498</c:v>
                </c:pt>
                <c:pt idx="136">
                  <c:v>13.385826771653498</c:v>
                </c:pt>
                <c:pt idx="137">
                  <c:v>13.385826771653498</c:v>
                </c:pt>
                <c:pt idx="138">
                  <c:v>13.385826771653498</c:v>
                </c:pt>
                <c:pt idx="139">
                  <c:v>13.385826771653498</c:v>
                </c:pt>
                <c:pt idx="140">
                  <c:v>13.385826771653498</c:v>
                </c:pt>
                <c:pt idx="141">
                  <c:v>13.385826771653498</c:v>
                </c:pt>
                <c:pt idx="142">
                  <c:v>9.4488188976377501</c:v>
                </c:pt>
                <c:pt idx="143">
                  <c:v>9.4488188976377501</c:v>
                </c:pt>
                <c:pt idx="144">
                  <c:v>9.4488188976377501</c:v>
                </c:pt>
                <c:pt idx="145">
                  <c:v>9.4488188976377501</c:v>
                </c:pt>
                <c:pt idx="146">
                  <c:v>9.4488188976377501</c:v>
                </c:pt>
                <c:pt idx="147">
                  <c:v>9.4488188976377501</c:v>
                </c:pt>
                <c:pt idx="148">
                  <c:v>2.3622047244094038</c:v>
                </c:pt>
                <c:pt idx="149">
                  <c:v>2.3622047244094038</c:v>
                </c:pt>
                <c:pt idx="150">
                  <c:v>1.5748031496062542</c:v>
                </c:pt>
                <c:pt idx="151">
                  <c:v>1.5748031496062542</c:v>
                </c:pt>
                <c:pt idx="152">
                  <c:v>1.5748031496062542</c:v>
                </c:pt>
                <c:pt idx="153">
                  <c:v>1.5748031496062542</c:v>
                </c:pt>
                <c:pt idx="154">
                  <c:v>1.5748031496062542</c:v>
                </c:pt>
                <c:pt idx="155">
                  <c:v>1.5748031496062542</c:v>
                </c:pt>
                <c:pt idx="156">
                  <c:v>1.5748031496062542</c:v>
                </c:pt>
                <c:pt idx="157">
                  <c:v>0.78740157480310469</c:v>
                </c:pt>
                <c:pt idx="158">
                  <c:v>0.78740157480310469</c:v>
                </c:pt>
                <c:pt idx="159">
                  <c:v>0.78740157480310469</c:v>
                </c:pt>
                <c:pt idx="160">
                  <c:v>0.78740157480310469</c:v>
                </c:pt>
                <c:pt idx="161">
                  <c:v>0.78740157480310469</c:v>
                </c:pt>
                <c:pt idx="162">
                  <c:v>0.78740157480310469</c:v>
                </c:pt>
                <c:pt idx="163">
                  <c:v>-4.4853010194856324E-14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9FC-49CB-87BB-F772707C725E}"/>
            </c:ext>
          </c:extLst>
        </c:ser>
        <c:ser>
          <c:idx val="12"/>
          <c:order val="12"/>
          <c:tx>
            <c:strRef>
              <c:f>'Figure 2a'!$AF$3</c:f>
              <c:strCache>
                <c:ptCount val="1"/>
                <c:pt idx="0">
                  <c:v>DR, 18°C, DD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2a'!$AF$4:$AF$216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9FC-49CB-87BB-F772707C725E}"/>
            </c:ext>
          </c:extLst>
        </c:ser>
        <c:ser>
          <c:idx val="13"/>
          <c:order val="13"/>
          <c:tx>
            <c:strRef>
              <c:f>'Figure 2a'!$AG$3</c:f>
              <c:strCache>
                <c:ptCount val="1"/>
                <c:pt idx="0">
                  <c:v>DR, 3G, DD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2a'!$AG$4:$AG$216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99.270072992700733</c:v>
                </c:pt>
                <c:pt idx="12">
                  <c:v>99.270072992700733</c:v>
                </c:pt>
                <c:pt idx="13">
                  <c:v>99.270072992700733</c:v>
                </c:pt>
                <c:pt idx="14">
                  <c:v>99.270072992700733</c:v>
                </c:pt>
                <c:pt idx="15">
                  <c:v>99.270072992700733</c:v>
                </c:pt>
                <c:pt idx="16">
                  <c:v>99.270072992700733</c:v>
                </c:pt>
                <c:pt idx="17">
                  <c:v>99.270072992700733</c:v>
                </c:pt>
                <c:pt idx="18">
                  <c:v>99.270072992700733</c:v>
                </c:pt>
                <c:pt idx="19">
                  <c:v>99.270072992700733</c:v>
                </c:pt>
                <c:pt idx="20">
                  <c:v>99.270072992700733</c:v>
                </c:pt>
                <c:pt idx="21">
                  <c:v>98.540145985401466</c:v>
                </c:pt>
                <c:pt idx="22">
                  <c:v>98.540145985401466</c:v>
                </c:pt>
                <c:pt idx="23">
                  <c:v>98.540145985401466</c:v>
                </c:pt>
                <c:pt idx="24">
                  <c:v>98.540145985401466</c:v>
                </c:pt>
                <c:pt idx="25">
                  <c:v>98.540145985401466</c:v>
                </c:pt>
                <c:pt idx="26">
                  <c:v>98.540145985401466</c:v>
                </c:pt>
                <c:pt idx="27">
                  <c:v>98.540145985401466</c:v>
                </c:pt>
                <c:pt idx="28">
                  <c:v>98.540145985401466</c:v>
                </c:pt>
                <c:pt idx="29">
                  <c:v>98.540145985401466</c:v>
                </c:pt>
                <c:pt idx="30">
                  <c:v>98.540145985401466</c:v>
                </c:pt>
                <c:pt idx="31">
                  <c:v>97.810218978102199</c:v>
                </c:pt>
                <c:pt idx="32">
                  <c:v>97.810218978102199</c:v>
                </c:pt>
                <c:pt idx="33">
                  <c:v>97.810218978102199</c:v>
                </c:pt>
                <c:pt idx="34">
                  <c:v>97.810218978102199</c:v>
                </c:pt>
                <c:pt idx="35">
                  <c:v>97.080291970802932</c:v>
                </c:pt>
                <c:pt idx="36">
                  <c:v>97.080291970802932</c:v>
                </c:pt>
                <c:pt idx="37">
                  <c:v>97.080291970802932</c:v>
                </c:pt>
                <c:pt idx="38">
                  <c:v>96.350364963503665</c:v>
                </c:pt>
                <c:pt idx="39">
                  <c:v>96.350364963503665</c:v>
                </c:pt>
                <c:pt idx="40">
                  <c:v>96.350364963503665</c:v>
                </c:pt>
                <c:pt idx="41">
                  <c:v>96.350364963503665</c:v>
                </c:pt>
                <c:pt idx="42">
                  <c:v>96.350364963503665</c:v>
                </c:pt>
                <c:pt idx="43">
                  <c:v>96.350364963503665</c:v>
                </c:pt>
                <c:pt idx="44">
                  <c:v>96.350364963503665</c:v>
                </c:pt>
                <c:pt idx="45">
                  <c:v>95.620437956204398</c:v>
                </c:pt>
                <c:pt idx="46">
                  <c:v>95.620437956204398</c:v>
                </c:pt>
                <c:pt idx="47">
                  <c:v>94.890510948905131</c:v>
                </c:pt>
                <c:pt idx="48">
                  <c:v>94.160583941605864</c:v>
                </c:pt>
                <c:pt idx="49">
                  <c:v>93.430656934306597</c:v>
                </c:pt>
                <c:pt idx="50">
                  <c:v>93.430656934306597</c:v>
                </c:pt>
                <c:pt idx="51">
                  <c:v>93.430656934306597</c:v>
                </c:pt>
                <c:pt idx="52">
                  <c:v>92.70072992700733</c:v>
                </c:pt>
                <c:pt idx="53">
                  <c:v>91.970802919708063</c:v>
                </c:pt>
                <c:pt idx="54">
                  <c:v>91.970802919708063</c:v>
                </c:pt>
                <c:pt idx="55">
                  <c:v>90.51094890510953</c:v>
                </c:pt>
                <c:pt idx="56">
                  <c:v>89.781021897810263</c:v>
                </c:pt>
                <c:pt idx="57">
                  <c:v>89.781021897810263</c:v>
                </c:pt>
                <c:pt idx="58">
                  <c:v>89.781021897810263</c:v>
                </c:pt>
                <c:pt idx="59">
                  <c:v>88.321167883211729</c:v>
                </c:pt>
                <c:pt idx="60">
                  <c:v>84.67153284671538</c:v>
                </c:pt>
                <c:pt idx="61">
                  <c:v>84.67153284671538</c:v>
                </c:pt>
                <c:pt idx="62">
                  <c:v>84.67153284671538</c:v>
                </c:pt>
                <c:pt idx="63">
                  <c:v>83.941605839416113</c:v>
                </c:pt>
                <c:pt idx="64">
                  <c:v>79.562043795620497</c:v>
                </c:pt>
                <c:pt idx="65">
                  <c:v>76.642335766423415</c:v>
                </c:pt>
                <c:pt idx="66">
                  <c:v>69.343065693430717</c:v>
                </c:pt>
                <c:pt idx="67">
                  <c:v>65.693430656934368</c:v>
                </c:pt>
                <c:pt idx="68">
                  <c:v>65.693430656934368</c:v>
                </c:pt>
                <c:pt idx="69">
                  <c:v>61.313868613138744</c:v>
                </c:pt>
                <c:pt idx="70">
                  <c:v>58.394160583941662</c:v>
                </c:pt>
                <c:pt idx="71">
                  <c:v>58.394160583941662</c:v>
                </c:pt>
                <c:pt idx="72">
                  <c:v>58.394160583941662</c:v>
                </c:pt>
                <c:pt idx="73">
                  <c:v>48.905109489051156</c:v>
                </c:pt>
                <c:pt idx="74">
                  <c:v>38.686131386861376</c:v>
                </c:pt>
                <c:pt idx="75">
                  <c:v>36.496350364963568</c:v>
                </c:pt>
                <c:pt idx="76">
                  <c:v>36.496350364963568</c:v>
                </c:pt>
                <c:pt idx="77">
                  <c:v>32.116788321167945</c:v>
                </c:pt>
                <c:pt idx="78">
                  <c:v>24.817518248175247</c:v>
                </c:pt>
                <c:pt idx="79">
                  <c:v>24.817518248175247</c:v>
                </c:pt>
                <c:pt idx="80">
                  <c:v>17.518248175182549</c:v>
                </c:pt>
                <c:pt idx="81">
                  <c:v>17.518248175182549</c:v>
                </c:pt>
                <c:pt idx="82">
                  <c:v>16.058394160584008</c:v>
                </c:pt>
                <c:pt idx="83">
                  <c:v>16.058394160584008</c:v>
                </c:pt>
                <c:pt idx="84">
                  <c:v>12.408759124087659</c:v>
                </c:pt>
                <c:pt idx="85">
                  <c:v>12.408759124087659</c:v>
                </c:pt>
                <c:pt idx="86">
                  <c:v>12.408759124087659</c:v>
                </c:pt>
                <c:pt idx="87">
                  <c:v>9.4890510948905789</c:v>
                </c:pt>
                <c:pt idx="88">
                  <c:v>5.1094890510949584</c:v>
                </c:pt>
                <c:pt idx="89">
                  <c:v>3.6496350364964183</c:v>
                </c:pt>
                <c:pt idx="90">
                  <c:v>3.6496350364964183</c:v>
                </c:pt>
                <c:pt idx="91">
                  <c:v>2.9197080291971482</c:v>
                </c:pt>
                <c:pt idx="92">
                  <c:v>2.9197080291971482</c:v>
                </c:pt>
                <c:pt idx="93">
                  <c:v>2.9197080291971482</c:v>
                </c:pt>
                <c:pt idx="94">
                  <c:v>2.9197080291971482</c:v>
                </c:pt>
                <c:pt idx="95">
                  <c:v>0.72992700729933802</c:v>
                </c:pt>
                <c:pt idx="96">
                  <c:v>0.72992700729933802</c:v>
                </c:pt>
                <c:pt idx="97">
                  <c:v>0.72992700729933802</c:v>
                </c:pt>
                <c:pt idx="98">
                  <c:v>0.72992700729933802</c:v>
                </c:pt>
                <c:pt idx="99">
                  <c:v>0.72992700729933802</c:v>
                </c:pt>
                <c:pt idx="100">
                  <c:v>0.72992700729933802</c:v>
                </c:pt>
                <c:pt idx="101">
                  <c:v>6.794564910705958E-14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9FC-49CB-87BB-F772707C725E}"/>
            </c:ext>
          </c:extLst>
        </c:ser>
        <c:ser>
          <c:idx val="15"/>
          <c:order val="15"/>
          <c:tx>
            <c:strRef>
              <c:f>'Figure 2a'!$AI$3</c:f>
              <c:strCache>
                <c:ptCount val="1"/>
                <c:pt idx="0">
                  <c:v>DR, 3G, 18°C, DD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2a'!$S$4:$S$216</c:f>
              <c:numCache>
                <c:formatCode>General</c:formatCode>
                <c:ptCount val="2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</c:numCache>
            </c:numRef>
          </c:xVal>
          <c:yVal>
            <c:numRef>
              <c:f>'Figure 2a'!$AI$4:$AI$216</c:f>
              <c:numCache>
                <c:formatCode>General</c:formatCode>
                <c:ptCount val="213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99.3993993993994</c:v>
                </c:pt>
                <c:pt idx="20">
                  <c:v>99.3993993993994</c:v>
                </c:pt>
                <c:pt idx="21">
                  <c:v>99.3993993993994</c:v>
                </c:pt>
                <c:pt idx="22">
                  <c:v>99.3993993993994</c:v>
                </c:pt>
                <c:pt idx="23">
                  <c:v>99.3993993993994</c:v>
                </c:pt>
                <c:pt idx="24">
                  <c:v>99.3993993993994</c:v>
                </c:pt>
                <c:pt idx="25">
                  <c:v>99.3993993993994</c:v>
                </c:pt>
                <c:pt idx="26">
                  <c:v>99.3993993993994</c:v>
                </c:pt>
                <c:pt idx="27">
                  <c:v>99.3993993993994</c:v>
                </c:pt>
                <c:pt idx="28">
                  <c:v>99.3993993993994</c:v>
                </c:pt>
                <c:pt idx="29">
                  <c:v>99.3993993993994</c:v>
                </c:pt>
                <c:pt idx="30">
                  <c:v>99.3993993993994</c:v>
                </c:pt>
                <c:pt idx="31">
                  <c:v>99.3993993993994</c:v>
                </c:pt>
                <c:pt idx="32">
                  <c:v>99.3993993993994</c:v>
                </c:pt>
                <c:pt idx="33">
                  <c:v>99.3993993993994</c:v>
                </c:pt>
                <c:pt idx="34">
                  <c:v>99.3993993993994</c:v>
                </c:pt>
                <c:pt idx="35">
                  <c:v>99.3993993993994</c:v>
                </c:pt>
                <c:pt idx="36">
                  <c:v>99.3993993993994</c:v>
                </c:pt>
                <c:pt idx="37">
                  <c:v>99.3993993993994</c:v>
                </c:pt>
                <c:pt idx="38">
                  <c:v>99.099099099099092</c:v>
                </c:pt>
                <c:pt idx="39">
                  <c:v>99.099099099099092</c:v>
                </c:pt>
                <c:pt idx="40">
                  <c:v>99.099099099099092</c:v>
                </c:pt>
                <c:pt idx="41">
                  <c:v>99.099099099099092</c:v>
                </c:pt>
                <c:pt idx="42">
                  <c:v>98.798798798798785</c:v>
                </c:pt>
                <c:pt idx="43">
                  <c:v>98.798798798798785</c:v>
                </c:pt>
                <c:pt idx="44">
                  <c:v>98.798798798798785</c:v>
                </c:pt>
                <c:pt idx="45">
                  <c:v>98.798798798798785</c:v>
                </c:pt>
                <c:pt idx="46">
                  <c:v>98.798798798798785</c:v>
                </c:pt>
                <c:pt idx="47">
                  <c:v>98.198198198198185</c:v>
                </c:pt>
                <c:pt idx="48">
                  <c:v>97.897897897897877</c:v>
                </c:pt>
                <c:pt idx="49">
                  <c:v>97.897897897897877</c:v>
                </c:pt>
                <c:pt idx="50">
                  <c:v>97.897897897897877</c:v>
                </c:pt>
                <c:pt idx="51">
                  <c:v>97.59759759759757</c:v>
                </c:pt>
                <c:pt idx="52">
                  <c:v>97.59759759759757</c:v>
                </c:pt>
                <c:pt idx="53">
                  <c:v>97.59759759759757</c:v>
                </c:pt>
                <c:pt idx="54">
                  <c:v>97.59759759759757</c:v>
                </c:pt>
                <c:pt idx="55">
                  <c:v>97.297297297297263</c:v>
                </c:pt>
                <c:pt idx="56">
                  <c:v>97.297297297297263</c:v>
                </c:pt>
                <c:pt idx="57">
                  <c:v>96.996996996996955</c:v>
                </c:pt>
                <c:pt idx="58">
                  <c:v>96.996996996996955</c:v>
                </c:pt>
                <c:pt idx="59">
                  <c:v>96.996996996996955</c:v>
                </c:pt>
                <c:pt idx="60">
                  <c:v>96.996996996996955</c:v>
                </c:pt>
                <c:pt idx="61">
                  <c:v>96.696696696696648</c:v>
                </c:pt>
                <c:pt idx="62">
                  <c:v>96.696696696696648</c:v>
                </c:pt>
                <c:pt idx="63">
                  <c:v>96.696696696696648</c:v>
                </c:pt>
                <c:pt idx="64">
                  <c:v>96.696696696696648</c:v>
                </c:pt>
                <c:pt idx="65">
                  <c:v>96.696696696696648</c:v>
                </c:pt>
                <c:pt idx="66">
                  <c:v>96.396396396396341</c:v>
                </c:pt>
                <c:pt idx="67">
                  <c:v>96.396396396396341</c:v>
                </c:pt>
                <c:pt idx="68">
                  <c:v>96.396396396396341</c:v>
                </c:pt>
                <c:pt idx="69">
                  <c:v>95.79579579579574</c:v>
                </c:pt>
                <c:pt idx="70">
                  <c:v>95.495495495495433</c:v>
                </c:pt>
                <c:pt idx="71">
                  <c:v>95.195195195195126</c:v>
                </c:pt>
                <c:pt idx="72">
                  <c:v>94.894894894894819</c:v>
                </c:pt>
                <c:pt idx="73">
                  <c:v>94.894894894894819</c:v>
                </c:pt>
                <c:pt idx="74">
                  <c:v>94.594594594594511</c:v>
                </c:pt>
                <c:pt idx="75">
                  <c:v>94.594594594594511</c:v>
                </c:pt>
                <c:pt idx="76">
                  <c:v>94.594594594594511</c:v>
                </c:pt>
                <c:pt idx="77">
                  <c:v>94.294294294294204</c:v>
                </c:pt>
                <c:pt idx="78">
                  <c:v>94.294294294294204</c:v>
                </c:pt>
                <c:pt idx="79">
                  <c:v>94.294294294294204</c:v>
                </c:pt>
                <c:pt idx="80">
                  <c:v>94.294294294294204</c:v>
                </c:pt>
                <c:pt idx="81">
                  <c:v>94.294294294294204</c:v>
                </c:pt>
                <c:pt idx="82">
                  <c:v>93.693693693693604</c:v>
                </c:pt>
                <c:pt idx="83">
                  <c:v>93.693693693693604</c:v>
                </c:pt>
                <c:pt idx="84">
                  <c:v>93.393393393393296</c:v>
                </c:pt>
                <c:pt idx="85">
                  <c:v>93.393393393393296</c:v>
                </c:pt>
                <c:pt idx="86">
                  <c:v>93.393393393393296</c:v>
                </c:pt>
                <c:pt idx="87">
                  <c:v>91.891891891891788</c:v>
                </c:pt>
                <c:pt idx="88">
                  <c:v>91.891891891891788</c:v>
                </c:pt>
                <c:pt idx="89">
                  <c:v>90.990990990990881</c:v>
                </c:pt>
                <c:pt idx="90">
                  <c:v>90.990990990990881</c:v>
                </c:pt>
                <c:pt idx="91">
                  <c:v>90.690690690690573</c:v>
                </c:pt>
                <c:pt idx="92">
                  <c:v>90.390390390390266</c:v>
                </c:pt>
                <c:pt idx="93">
                  <c:v>90.390390390390266</c:v>
                </c:pt>
                <c:pt idx="94">
                  <c:v>90.390390390390266</c:v>
                </c:pt>
                <c:pt idx="95">
                  <c:v>90.390390390390266</c:v>
                </c:pt>
                <c:pt idx="96">
                  <c:v>90.390390390390266</c:v>
                </c:pt>
                <c:pt idx="97">
                  <c:v>90.390390390390266</c:v>
                </c:pt>
                <c:pt idx="98">
                  <c:v>90.090090090089959</c:v>
                </c:pt>
                <c:pt idx="99">
                  <c:v>89.789789789789651</c:v>
                </c:pt>
                <c:pt idx="100">
                  <c:v>89.489489489489344</c:v>
                </c:pt>
                <c:pt idx="101">
                  <c:v>89.189189189189037</c:v>
                </c:pt>
                <c:pt idx="102">
                  <c:v>88.888888888888729</c:v>
                </c:pt>
                <c:pt idx="103">
                  <c:v>88.288288288288129</c:v>
                </c:pt>
                <c:pt idx="104">
                  <c:v>87.687687687687529</c:v>
                </c:pt>
                <c:pt idx="105">
                  <c:v>87.687687687687529</c:v>
                </c:pt>
                <c:pt idx="106">
                  <c:v>87.687687687687529</c:v>
                </c:pt>
                <c:pt idx="107">
                  <c:v>87.687687687687529</c:v>
                </c:pt>
                <c:pt idx="108">
                  <c:v>87.687687687687529</c:v>
                </c:pt>
                <c:pt idx="109">
                  <c:v>87.687687687687529</c:v>
                </c:pt>
                <c:pt idx="110">
                  <c:v>86.786786786786621</c:v>
                </c:pt>
                <c:pt idx="111">
                  <c:v>86.486486486486314</c:v>
                </c:pt>
                <c:pt idx="112">
                  <c:v>86.486486486486314</c:v>
                </c:pt>
                <c:pt idx="113">
                  <c:v>85.585585585585406</c:v>
                </c:pt>
                <c:pt idx="114">
                  <c:v>85.585585585585406</c:v>
                </c:pt>
                <c:pt idx="115">
                  <c:v>84.684684684684498</c:v>
                </c:pt>
                <c:pt idx="116">
                  <c:v>84.684684684684498</c:v>
                </c:pt>
                <c:pt idx="117">
                  <c:v>84.684684684684498</c:v>
                </c:pt>
                <c:pt idx="118">
                  <c:v>84.684684684684498</c:v>
                </c:pt>
                <c:pt idx="119">
                  <c:v>84.384384384384191</c:v>
                </c:pt>
                <c:pt idx="120">
                  <c:v>84.084084084083884</c:v>
                </c:pt>
                <c:pt idx="121">
                  <c:v>84.084084084083884</c:v>
                </c:pt>
                <c:pt idx="122">
                  <c:v>83.183183183182976</c:v>
                </c:pt>
                <c:pt idx="123">
                  <c:v>82.582582582582376</c:v>
                </c:pt>
                <c:pt idx="124">
                  <c:v>81.981981981981775</c:v>
                </c:pt>
                <c:pt idx="125">
                  <c:v>81.081081081080868</c:v>
                </c:pt>
                <c:pt idx="126">
                  <c:v>81.081081081080868</c:v>
                </c:pt>
                <c:pt idx="127">
                  <c:v>81.081081081080868</c:v>
                </c:pt>
                <c:pt idx="128">
                  <c:v>81.081081081080868</c:v>
                </c:pt>
                <c:pt idx="129">
                  <c:v>80.480480480480267</c:v>
                </c:pt>
                <c:pt idx="130">
                  <c:v>80.480480480480267</c:v>
                </c:pt>
                <c:pt idx="131">
                  <c:v>80.18018018017996</c:v>
                </c:pt>
                <c:pt idx="132">
                  <c:v>80.18018018017996</c:v>
                </c:pt>
                <c:pt idx="133">
                  <c:v>79.279279279279052</c:v>
                </c:pt>
                <c:pt idx="134">
                  <c:v>78.678678678678452</c:v>
                </c:pt>
                <c:pt idx="135">
                  <c:v>78.678678678678452</c:v>
                </c:pt>
                <c:pt idx="136">
                  <c:v>78.078078078077851</c:v>
                </c:pt>
                <c:pt idx="137">
                  <c:v>78.078078078077851</c:v>
                </c:pt>
                <c:pt idx="138">
                  <c:v>76.876876876876651</c:v>
                </c:pt>
                <c:pt idx="139">
                  <c:v>75.975975975975743</c:v>
                </c:pt>
                <c:pt idx="140">
                  <c:v>75.375375375375143</c:v>
                </c:pt>
                <c:pt idx="141">
                  <c:v>75.075075075074835</c:v>
                </c:pt>
                <c:pt idx="142">
                  <c:v>74.774774774774528</c:v>
                </c:pt>
                <c:pt idx="143">
                  <c:v>74.474474474474221</c:v>
                </c:pt>
                <c:pt idx="144">
                  <c:v>73.87387387387362</c:v>
                </c:pt>
                <c:pt idx="145">
                  <c:v>72.972972972972713</c:v>
                </c:pt>
                <c:pt idx="146">
                  <c:v>72.072072072071805</c:v>
                </c:pt>
                <c:pt idx="147">
                  <c:v>71.471471471471204</c:v>
                </c:pt>
                <c:pt idx="148">
                  <c:v>71.171171171170897</c:v>
                </c:pt>
                <c:pt idx="149">
                  <c:v>71.171171171170897</c:v>
                </c:pt>
                <c:pt idx="150">
                  <c:v>70.27027027026999</c:v>
                </c:pt>
                <c:pt idx="151">
                  <c:v>70.27027027026999</c:v>
                </c:pt>
                <c:pt idx="152">
                  <c:v>69.669669669669389</c:v>
                </c:pt>
                <c:pt idx="153">
                  <c:v>69.069069069068789</c:v>
                </c:pt>
                <c:pt idx="154">
                  <c:v>68.468468468468188</c:v>
                </c:pt>
                <c:pt idx="155">
                  <c:v>67.267267267266988</c:v>
                </c:pt>
                <c:pt idx="156">
                  <c:v>66.96696696696668</c:v>
                </c:pt>
                <c:pt idx="157">
                  <c:v>66.36636636636608</c:v>
                </c:pt>
                <c:pt idx="158">
                  <c:v>66.066066066065773</c:v>
                </c:pt>
                <c:pt idx="159">
                  <c:v>63.663663663663371</c:v>
                </c:pt>
                <c:pt idx="160">
                  <c:v>63.363363363363071</c:v>
                </c:pt>
                <c:pt idx="161">
                  <c:v>61.261261261260969</c:v>
                </c:pt>
                <c:pt idx="162">
                  <c:v>60.960960960960669</c:v>
                </c:pt>
                <c:pt idx="163">
                  <c:v>59.759759759759469</c:v>
                </c:pt>
                <c:pt idx="164">
                  <c:v>56.756756756756467</c:v>
                </c:pt>
                <c:pt idx="165">
                  <c:v>55.855855855855566</c:v>
                </c:pt>
                <c:pt idx="166">
                  <c:v>53.453453453453164</c:v>
                </c:pt>
                <c:pt idx="167">
                  <c:v>52.852852852852564</c:v>
                </c:pt>
                <c:pt idx="168">
                  <c:v>51.351351351351063</c:v>
                </c:pt>
                <c:pt idx="169">
                  <c:v>50.150150150149862</c:v>
                </c:pt>
                <c:pt idx="170">
                  <c:v>48.948948948948662</c:v>
                </c:pt>
                <c:pt idx="171">
                  <c:v>45.94594594594566</c:v>
                </c:pt>
                <c:pt idx="172">
                  <c:v>44.744744744744459</c:v>
                </c:pt>
                <c:pt idx="173">
                  <c:v>41.441441441441157</c:v>
                </c:pt>
                <c:pt idx="174">
                  <c:v>39.639639639639356</c:v>
                </c:pt>
                <c:pt idx="175">
                  <c:v>37.537537537537254</c:v>
                </c:pt>
                <c:pt idx="176">
                  <c:v>34.834834834834552</c:v>
                </c:pt>
                <c:pt idx="177">
                  <c:v>34.234234234233952</c:v>
                </c:pt>
                <c:pt idx="178">
                  <c:v>30.63063063063035</c:v>
                </c:pt>
                <c:pt idx="179">
                  <c:v>27.927927927927648</c:v>
                </c:pt>
                <c:pt idx="180">
                  <c:v>23.423423423423145</c:v>
                </c:pt>
                <c:pt idx="181">
                  <c:v>20.120120120119843</c:v>
                </c:pt>
                <c:pt idx="182">
                  <c:v>18.618618618618342</c:v>
                </c:pt>
                <c:pt idx="183">
                  <c:v>16.21621621621594</c:v>
                </c:pt>
                <c:pt idx="184">
                  <c:v>12.612612612612336</c:v>
                </c:pt>
                <c:pt idx="185">
                  <c:v>10.210210210209933</c:v>
                </c:pt>
                <c:pt idx="186">
                  <c:v>7.8078078078075306</c:v>
                </c:pt>
                <c:pt idx="187">
                  <c:v>6.0060060060057285</c:v>
                </c:pt>
                <c:pt idx="188">
                  <c:v>5.4054054054051281</c:v>
                </c:pt>
                <c:pt idx="189">
                  <c:v>5.4054054054051281</c:v>
                </c:pt>
                <c:pt idx="190">
                  <c:v>4.8048048048045278</c:v>
                </c:pt>
                <c:pt idx="191">
                  <c:v>4.8048048048045278</c:v>
                </c:pt>
                <c:pt idx="192">
                  <c:v>3.9039039039036267</c:v>
                </c:pt>
                <c:pt idx="193">
                  <c:v>3.9039039039036267</c:v>
                </c:pt>
                <c:pt idx="194">
                  <c:v>3.0030030030027257</c:v>
                </c:pt>
                <c:pt idx="195">
                  <c:v>3.0030030030027257</c:v>
                </c:pt>
                <c:pt idx="196">
                  <c:v>2.4024024024021253</c:v>
                </c:pt>
                <c:pt idx="197">
                  <c:v>2.4024024024021253</c:v>
                </c:pt>
                <c:pt idx="198">
                  <c:v>2.1021021021018251</c:v>
                </c:pt>
                <c:pt idx="199">
                  <c:v>1.5015015015012245</c:v>
                </c:pt>
                <c:pt idx="200">
                  <c:v>0.90090090090062391</c:v>
                </c:pt>
                <c:pt idx="201">
                  <c:v>0.90090090090062391</c:v>
                </c:pt>
                <c:pt idx="202">
                  <c:v>0.60060060060032361</c:v>
                </c:pt>
                <c:pt idx="203">
                  <c:v>0.60060060060032361</c:v>
                </c:pt>
                <c:pt idx="204">
                  <c:v>0.60060060060032361</c:v>
                </c:pt>
                <c:pt idx="205">
                  <c:v>0.60060060060032361</c:v>
                </c:pt>
                <c:pt idx="206">
                  <c:v>0.60060060060032361</c:v>
                </c:pt>
                <c:pt idx="207">
                  <c:v>0.60060060060032361</c:v>
                </c:pt>
                <c:pt idx="208">
                  <c:v>0.60060060060032361</c:v>
                </c:pt>
                <c:pt idx="209">
                  <c:v>0.60060060060032361</c:v>
                </c:pt>
                <c:pt idx="210">
                  <c:v>0.60060060060032361</c:v>
                </c:pt>
                <c:pt idx="211">
                  <c:v>0.3003003003000233</c:v>
                </c:pt>
                <c:pt idx="212">
                  <c:v>-2.7700064464397656E-13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F9FC-49CB-87BB-F772707C7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440856"/>
        <c:axId val="610441184"/>
        <c:extLst>
          <c:ext xmlns:c15="http://schemas.microsoft.com/office/drawing/2012/chart" uri="{02D57815-91ED-43cb-92C2-25804820EDAC}">
            <c15:filteredScatterSeries>
              <c15:ser>
                <c:idx val="14"/>
                <c:order val="14"/>
                <c:tx>
                  <c:strRef>
                    <c:extLst>
                      <c:ext uri="{02D57815-91ED-43cb-92C2-25804820EDAC}">
                        <c15:formulaRef>
                          <c15:sqref>'Figure 2a'!$AH$3</c15:sqref>
                        </c15:formulaRef>
                      </c:ext>
                    </c:extLst>
                    <c:strCache>
                      <c:ptCount val="1"/>
                      <c:pt idx="0">
                        <c:v>DR, 3G, 18°C</c:v>
                      </c:pt>
                    </c:strCache>
                  </c:strRef>
                </c:tx>
                <c:spPr>
                  <a:ln w="19050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'Figure 2a'!$S$4:$S$216</c15:sqref>
                        </c15:formulaRef>
                      </c:ext>
                    </c:extLst>
                    <c:numCache>
                      <c:formatCode>General</c:formatCode>
                      <c:ptCount val="21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  <c:pt idx="200">
                        <c:v>201</c:v>
                      </c:pt>
                      <c:pt idx="201">
                        <c:v>202</c:v>
                      </c:pt>
                      <c:pt idx="202">
                        <c:v>203</c:v>
                      </c:pt>
                      <c:pt idx="203">
                        <c:v>204</c:v>
                      </c:pt>
                      <c:pt idx="204">
                        <c:v>205</c:v>
                      </c:pt>
                      <c:pt idx="205">
                        <c:v>206</c:v>
                      </c:pt>
                      <c:pt idx="206">
                        <c:v>207</c:v>
                      </c:pt>
                      <c:pt idx="207">
                        <c:v>208</c:v>
                      </c:pt>
                      <c:pt idx="208">
                        <c:v>209</c:v>
                      </c:pt>
                      <c:pt idx="209">
                        <c:v>210</c:v>
                      </c:pt>
                      <c:pt idx="210">
                        <c:v>211</c:v>
                      </c:pt>
                      <c:pt idx="211">
                        <c:v>212</c:v>
                      </c:pt>
                      <c:pt idx="212">
                        <c:v>213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'Figure 2a'!$AH$4:$AH$216</c15:sqref>
                        </c15:formulaRef>
                      </c:ext>
                    </c:extLst>
                    <c:numCache>
                      <c:formatCode>General</c:formatCode>
                      <c:ptCount val="213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F-F9FC-49CB-87BB-F772707C725E}"/>
                  </c:ext>
                </c:extLst>
              </c15:ser>
            </c15:filteredScatterSeries>
          </c:ext>
        </c:extLst>
      </c:scatterChart>
      <c:valAx>
        <c:axId val="610440856"/>
        <c:scaling>
          <c:orientation val="minMax"/>
          <c:max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Age, days</a:t>
                </a:r>
                <a:endParaRPr lang="ru-RU" sz="18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1184"/>
        <c:crosses val="autoZero"/>
        <c:crossBetween val="midCat"/>
      </c:valAx>
      <c:valAx>
        <c:axId val="610441184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Survival, %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1.7396982244979021E-3"/>
              <c:y val="0.1993188232894522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0856"/>
        <c:crosses val="autoZero"/>
        <c:crossBetween val="midCat"/>
        <c:minorUnit val="5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73721645081826159"/>
          <c:y val="3.2678796734590646E-3"/>
          <c:w val="0.25993175853018374"/>
          <c:h val="0.7729908534535704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83311697367114"/>
          <c:y val="5.8586034764311054E-2"/>
          <c:w val="0.78457604710353257"/>
          <c:h val="0.73824437272317933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2b'!$T$3</c:f>
              <c:strCache>
                <c:ptCount val="1"/>
                <c:pt idx="0">
                  <c:v>control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2b'!$T$4:$T$203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98.918918918918919</c:v>
                </c:pt>
                <c:pt idx="11">
                  <c:v>98.918918918918919</c:v>
                </c:pt>
                <c:pt idx="12">
                  <c:v>98.918918918918919</c:v>
                </c:pt>
                <c:pt idx="13">
                  <c:v>98.918918918918919</c:v>
                </c:pt>
                <c:pt idx="14">
                  <c:v>98.918918918918919</c:v>
                </c:pt>
                <c:pt idx="15">
                  <c:v>98.918918918918919</c:v>
                </c:pt>
                <c:pt idx="16">
                  <c:v>98.918918918918919</c:v>
                </c:pt>
                <c:pt idx="17">
                  <c:v>98.918918918918919</c:v>
                </c:pt>
                <c:pt idx="18">
                  <c:v>98.918918918918919</c:v>
                </c:pt>
                <c:pt idx="19">
                  <c:v>98.918918918918919</c:v>
                </c:pt>
                <c:pt idx="20">
                  <c:v>98.378378378378372</c:v>
                </c:pt>
                <c:pt idx="21">
                  <c:v>98.378378378378372</c:v>
                </c:pt>
                <c:pt idx="22">
                  <c:v>98.378378378378372</c:v>
                </c:pt>
                <c:pt idx="23">
                  <c:v>98.378378378378372</c:v>
                </c:pt>
                <c:pt idx="24">
                  <c:v>98.378378378378372</c:v>
                </c:pt>
                <c:pt idx="25">
                  <c:v>98.378378378378372</c:v>
                </c:pt>
                <c:pt idx="26">
                  <c:v>98.378378378378372</c:v>
                </c:pt>
                <c:pt idx="27">
                  <c:v>98.378378378378372</c:v>
                </c:pt>
                <c:pt idx="28">
                  <c:v>97.837837837837824</c:v>
                </c:pt>
                <c:pt idx="29">
                  <c:v>97.297297297297277</c:v>
                </c:pt>
                <c:pt idx="30">
                  <c:v>97.297297297297277</c:v>
                </c:pt>
                <c:pt idx="31">
                  <c:v>97.297297297297277</c:v>
                </c:pt>
                <c:pt idx="32">
                  <c:v>97.297297297297277</c:v>
                </c:pt>
                <c:pt idx="33">
                  <c:v>97.297297297297277</c:v>
                </c:pt>
                <c:pt idx="34">
                  <c:v>97.297297297297277</c:v>
                </c:pt>
                <c:pt idx="35">
                  <c:v>97.297297297297277</c:v>
                </c:pt>
                <c:pt idx="36">
                  <c:v>97.297297297297277</c:v>
                </c:pt>
                <c:pt idx="37">
                  <c:v>97.297297297297277</c:v>
                </c:pt>
                <c:pt idx="38">
                  <c:v>97.297297297297277</c:v>
                </c:pt>
                <c:pt idx="39">
                  <c:v>97.297297297297277</c:v>
                </c:pt>
                <c:pt idx="40">
                  <c:v>97.297297297297277</c:v>
                </c:pt>
                <c:pt idx="41">
                  <c:v>97.297297297297277</c:v>
                </c:pt>
                <c:pt idx="42">
                  <c:v>97.297297297297277</c:v>
                </c:pt>
                <c:pt idx="43">
                  <c:v>97.297297297297277</c:v>
                </c:pt>
                <c:pt idx="44">
                  <c:v>97.297297297297277</c:v>
                </c:pt>
                <c:pt idx="45">
                  <c:v>97.297297297297277</c:v>
                </c:pt>
                <c:pt idx="46">
                  <c:v>97.297297297297277</c:v>
                </c:pt>
                <c:pt idx="47">
                  <c:v>97.297297297297277</c:v>
                </c:pt>
                <c:pt idx="48">
                  <c:v>96.756756756756729</c:v>
                </c:pt>
                <c:pt idx="49">
                  <c:v>96.756756756756729</c:v>
                </c:pt>
                <c:pt idx="50">
                  <c:v>96.756756756756729</c:v>
                </c:pt>
                <c:pt idx="51">
                  <c:v>96.216216216216182</c:v>
                </c:pt>
                <c:pt idx="52">
                  <c:v>96.216216216216182</c:v>
                </c:pt>
                <c:pt idx="53">
                  <c:v>96.216216216216182</c:v>
                </c:pt>
                <c:pt idx="54">
                  <c:v>96.216216216216182</c:v>
                </c:pt>
                <c:pt idx="55">
                  <c:v>95.675675675675635</c:v>
                </c:pt>
                <c:pt idx="56">
                  <c:v>95.135135135135087</c:v>
                </c:pt>
                <c:pt idx="57">
                  <c:v>94.59459459459454</c:v>
                </c:pt>
                <c:pt idx="58">
                  <c:v>94.59459459459454</c:v>
                </c:pt>
                <c:pt idx="59">
                  <c:v>94.054054054053992</c:v>
                </c:pt>
                <c:pt idx="60">
                  <c:v>94.054054054053992</c:v>
                </c:pt>
                <c:pt idx="61">
                  <c:v>94.054054054053992</c:v>
                </c:pt>
                <c:pt idx="62">
                  <c:v>93.513513513513445</c:v>
                </c:pt>
                <c:pt idx="63">
                  <c:v>91.351351351351283</c:v>
                </c:pt>
                <c:pt idx="64">
                  <c:v>90.810810810810736</c:v>
                </c:pt>
                <c:pt idx="65">
                  <c:v>89.729729729729655</c:v>
                </c:pt>
                <c:pt idx="66">
                  <c:v>88.108108108108027</c:v>
                </c:pt>
                <c:pt idx="67">
                  <c:v>88.108108108108027</c:v>
                </c:pt>
                <c:pt idx="68">
                  <c:v>88.108108108108027</c:v>
                </c:pt>
                <c:pt idx="69">
                  <c:v>85.945945945945866</c:v>
                </c:pt>
                <c:pt idx="70">
                  <c:v>85.405405405405318</c:v>
                </c:pt>
                <c:pt idx="71">
                  <c:v>84.324324324324238</c:v>
                </c:pt>
                <c:pt idx="72">
                  <c:v>84.324324324324238</c:v>
                </c:pt>
                <c:pt idx="73">
                  <c:v>82.702702702702609</c:v>
                </c:pt>
                <c:pt idx="74">
                  <c:v>82.702702702702609</c:v>
                </c:pt>
                <c:pt idx="75">
                  <c:v>82.702702702702609</c:v>
                </c:pt>
                <c:pt idx="76">
                  <c:v>79.999999999999901</c:v>
                </c:pt>
                <c:pt idx="77">
                  <c:v>78.91891891891882</c:v>
                </c:pt>
                <c:pt idx="78">
                  <c:v>76.216216216216111</c:v>
                </c:pt>
                <c:pt idx="79">
                  <c:v>75.13513513513503</c:v>
                </c:pt>
                <c:pt idx="80">
                  <c:v>71.891891891891788</c:v>
                </c:pt>
                <c:pt idx="81">
                  <c:v>71.891891891891788</c:v>
                </c:pt>
                <c:pt idx="82">
                  <c:v>71.891891891891788</c:v>
                </c:pt>
                <c:pt idx="83">
                  <c:v>67.567567567567465</c:v>
                </c:pt>
                <c:pt idx="84">
                  <c:v>60.540540540540441</c:v>
                </c:pt>
                <c:pt idx="85">
                  <c:v>60.540540540540441</c:v>
                </c:pt>
                <c:pt idx="86">
                  <c:v>60.540540540540441</c:v>
                </c:pt>
                <c:pt idx="87">
                  <c:v>37.297297297297192</c:v>
                </c:pt>
                <c:pt idx="88">
                  <c:v>37.297297297297192</c:v>
                </c:pt>
                <c:pt idx="89">
                  <c:v>37.297297297297192</c:v>
                </c:pt>
                <c:pt idx="90">
                  <c:v>28.648648648648543</c:v>
                </c:pt>
                <c:pt idx="91">
                  <c:v>17.297297297297192</c:v>
                </c:pt>
                <c:pt idx="92">
                  <c:v>10.810810810810704</c:v>
                </c:pt>
                <c:pt idx="93">
                  <c:v>10.810810810810704</c:v>
                </c:pt>
                <c:pt idx="94">
                  <c:v>-1.0658141036401503E-13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7E-4E71-8699-259A090E5CDC}"/>
            </c:ext>
          </c:extLst>
        </c:ser>
        <c:ser>
          <c:idx val="1"/>
          <c:order val="1"/>
          <c:tx>
            <c:strRef>
              <c:f>'Figure 2b'!$U$3</c:f>
              <c:strCache>
                <c:ptCount val="1"/>
                <c:pt idx="0">
                  <c:v>DD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2b'!$U$4:$U$203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99.420289855072468</c:v>
                </c:pt>
                <c:pt idx="4">
                  <c:v>99.420289855072468</c:v>
                </c:pt>
                <c:pt idx="5">
                  <c:v>99.420289855072468</c:v>
                </c:pt>
                <c:pt idx="6">
                  <c:v>99.420289855072468</c:v>
                </c:pt>
                <c:pt idx="7">
                  <c:v>99.420289855072468</c:v>
                </c:pt>
                <c:pt idx="8">
                  <c:v>99.420289855072468</c:v>
                </c:pt>
                <c:pt idx="9">
                  <c:v>99.420289855072468</c:v>
                </c:pt>
                <c:pt idx="10">
                  <c:v>99.130434782608702</c:v>
                </c:pt>
                <c:pt idx="11">
                  <c:v>99.130434782608702</c:v>
                </c:pt>
                <c:pt idx="12">
                  <c:v>99.130434782608702</c:v>
                </c:pt>
                <c:pt idx="13">
                  <c:v>99.130434782608702</c:v>
                </c:pt>
                <c:pt idx="14">
                  <c:v>98.840579710144937</c:v>
                </c:pt>
                <c:pt idx="15">
                  <c:v>98.840579710144937</c:v>
                </c:pt>
                <c:pt idx="16">
                  <c:v>98.550724637681171</c:v>
                </c:pt>
                <c:pt idx="17">
                  <c:v>98.550724637681171</c:v>
                </c:pt>
                <c:pt idx="18">
                  <c:v>98.550724637681171</c:v>
                </c:pt>
                <c:pt idx="19">
                  <c:v>98.550724637681171</c:v>
                </c:pt>
                <c:pt idx="20">
                  <c:v>98.550724637681171</c:v>
                </c:pt>
                <c:pt idx="21">
                  <c:v>98.550724637681171</c:v>
                </c:pt>
                <c:pt idx="22">
                  <c:v>98.550724637681171</c:v>
                </c:pt>
                <c:pt idx="23">
                  <c:v>98.550724637681171</c:v>
                </c:pt>
                <c:pt idx="24">
                  <c:v>98.550724637681171</c:v>
                </c:pt>
                <c:pt idx="25">
                  <c:v>97.971014492753639</c:v>
                </c:pt>
                <c:pt idx="26">
                  <c:v>97.971014492753639</c:v>
                </c:pt>
                <c:pt idx="27">
                  <c:v>97.971014492753639</c:v>
                </c:pt>
                <c:pt idx="28">
                  <c:v>97.971014492753639</c:v>
                </c:pt>
                <c:pt idx="29">
                  <c:v>97.681159420289873</c:v>
                </c:pt>
                <c:pt idx="30">
                  <c:v>97.681159420289873</c:v>
                </c:pt>
                <c:pt idx="31">
                  <c:v>96.811594202898576</c:v>
                </c:pt>
                <c:pt idx="32">
                  <c:v>96.811594202898576</c:v>
                </c:pt>
                <c:pt idx="33">
                  <c:v>96.52173913043481</c:v>
                </c:pt>
                <c:pt idx="34">
                  <c:v>95.942028985507278</c:v>
                </c:pt>
                <c:pt idx="35">
                  <c:v>95.942028985507278</c:v>
                </c:pt>
                <c:pt idx="36">
                  <c:v>95.362318840579746</c:v>
                </c:pt>
                <c:pt idx="37">
                  <c:v>95.362318840579746</c:v>
                </c:pt>
                <c:pt idx="38">
                  <c:v>94.202898550724669</c:v>
                </c:pt>
                <c:pt idx="39">
                  <c:v>92.173913043478294</c:v>
                </c:pt>
                <c:pt idx="40">
                  <c:v>91.014492753623216</c:v>
                </c:pt>
                <c:pt idx="41">
                  <c:v>91.014492753623216</c:v>
                </c:pt>
                <c:pt idx="42">
                  <c:v>91.014492753623216</c:v>
                </c:pt>
                <c:pt idx="43">
                  <c:v>90.72463768115945</c:v>
                </c:pt>
                <c:pt idx="44">
                  <c:v>90.72463768115945</c:v>
                </c:pt>
                <c:pt idx="45">
                  <c:v>89.855072463768153</c:v>
                </c:pt>
                <c:pt idx="46">
                  <c:v>89.275362318840621</c:v>
                </c:pt>
                <c:pt idx="47">
                  <c:v>88.695652173913089</c:v>
                </c:pt>
                <c:pt idx="48">
                  <c:v>88.405797101449323</c:v>
                </c:pt>
                <c:pt idx="49">
                  <c:v>88.405797101449323</c:v>
                </c:pt>
                <c:pt idx="50">
                  <c:v>87.536231884058026</c:v>
                </c:pt>
                <c:pt idx="51">
                  <c:v>87.24637681159426</c:v>
                </c:pt>
                <c:pt idx="52">
                  <c:v>84.637681159420353</c:v>
                </c:pt>
                <c:pt idx="53">
                  <c:v>82.898550724637744</c:v>
                </c:pt>
                <c:pt idx="54">
                  <c:v>82.028985507246446</c:v>
                </c:pt>
                <c:pt idx="55">
                  <c:v>81.449275362318915</c:v>
                </c:pt>
                <c:pt idx="56">
                  <c:v>80.579710144927617</c:v>
                </c:pt>
                <c:pt idx="57">
                  <c:v>78.840579710145008</c:v>
                </c:pt>
                <c:pt idx="58">
                  <c:v>78.260869565217476</c:v>
                </c:pt>
                <c:pt idx="59">
                  <c:v>77.101449275362398</c:v>
                </c:pt>
                <c:pt idx="60">
                  <c:v>74.782608695652257</c:v>
                </c:pt>
                <c:pt idx="61">
                  <c:v>72.753623188405882</c:v>
                </c:pt>
                <c:pt idx="62">
                  <c:v>72.17391304347835</c:v>
                </c:pt>
                <c:pt idx="63">
                  <c:v>71.304347826087053</c:v>
                </c:pt>
                <c:pt idx="64">
                  <c:v>69.565217391304444</c:v>
                </c:pt>
                <c:pt idx="65">
                  <c:v>68.985507246376912</c:v>
                </c:pt>
                <c:pt idx="66">
                  <c:v>66.956521739130537</c:v>
                </c:pt>
                <c:pt idx="67">
                  <c:v>65.217391304347927</c:v>
                </c:pt>
                <c:pt idx="68">
                  <c:v>64.34782608695663</c:v>
                </c:pt>
                <c:pt idx="69">
                  <c:v>63.478260869565325</c:v>
                </c:pt>
                <c:pt idx="70">
                  <c:v>62.608695652174021</c:v>
                </c:pt>
                <c:pt idx="71">
                  <c:v>59.420289855072568</c:v>
                </c:pt>
                <c:pt idx="72">
                  <c:v>58.260869565217497</c:v>
                </c:pt>
                <c:pt idx="73">
                  <c:v>54.782608695652279</c:v>
                </c:pt>
                <c:pt idx="74">
                  <c:v>50.434782608695755</c:v>
                </c:pt>
                <c:pt idx="75">
                  <c:v>48.115942028985607</c:v>
                </c:pt>
                <c:pt idx="76">
                  <c:v>45.217391304347927</c:v>
                </c:pt>
                <c:pt idx="77">
                  <c:v>42.608695652174013</c:v>
                </c:pt>
                <c:pt idx="78">
                  <c:v>37.391304347826186</c:v>
                </c:pt>
                <c:pt idx="79">
                  <c:v>34.20289855072474</c:v>
                </c:pt>
                <c:pt idx="80">
                  <c:v>30.144927536231986</c:v>
                </c:pt>
                <c:pt idx="81">
                  <c:v>24.637681159420392</c:v>
                </c:pt>
                <c:pt idx="82">
                  <c:v>17.681159420289958</c:v>
                </c:pt>
                <c:pt idx="83">
                  <c:v>15.942028985507349</c:v>
                </c:pt>
                <c:pt idx="84">
                  <c:v>13.623188405797205</c:v>
                </c:pt>
                <c:pt idx="85">
                  <c:v>10.434782608695755</c:v>
                </c:pt>
                <c:pt idx="86">
                  <c:v>7.8260869565218423</c:v>
                </c:pt>
                <c:pt idx="87">
                  <c:v>6.66666666666677</c:v>
                </c:pt>
                <c:pt idx="88">
                  <c:v>5.2173913043479292</c:v>
                </c:pt>
                <c:pt idx="89">
                  <c:v>4.0579710144928569</c:v>
                </c:pt>
                <c:pt idx="90">
                  <c:v>3.1884057971015527</c:v>
                </c:pt>
                <c:pt idx="91">
                  <c:v>2.02898550724648</c:v>
                </c:pt>
                <c:pt idx="92">
                  <c:v>1.7391304347827119</c:v>
                </c:pt>
                <c:pt idx="93">
                  <c:v>1.7391304347827119</c:v>
                </c:pt>
                <c:pt idx="94">
                  <c:v>1.0325074129013956E-13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7E-4E71-8699-259A090E5CDC}"/>
            </c:ext>
          </c:extLst>
        </c:ser>
        <c:ser>
          <c:idx val="2"/>
          <c:order val="2"/>
          <c:tx>
            <c:strRef>
              <c:f>'Figure 2b'!$V$3</c:f>
              <c:strCache>
                <c:ptCount val="1"/>
                <c:pt idx="0">
                  <c:v>18°C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2b'!$V$4:$V$203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99.367088607594937</c:v>
                </c:pt>
                <c:pt idx="12">
                  <c:v>99.367088607594937</c:v>
                </c:pt>
                <c:pt idx="13">
                  <c:v>99.367088607594937</c:v>
                </c:pt>
                <c:pt idx="14">
                  <c:v>99.367088607594937</c:v>
                </c:pt>
                <c:pt idx="15">
                  <c:v>99.367088607594937</c:v>
                </c:pt>
                <c:pt idx="16">
                  <c:v>99.367088607594937</c:v>
                </c:pt>
                <c:pt idx="17">
                  <c:v>99.367088607594937</c:v>
                </c:pt>
                <c:pt idx="18">
                  <c:v>99.367088607594937</c:v>
                </c:pt>
                <c:pt idx="19">
                  <c:v>99.367088607594937</c:v>
                </c:pt>
                <c:pt idx="20">
                  <c:v>99.367088607594937</c:v>
                </c:pt>
                <c:pt idx="21">
                  <c:v>99.367088607594937</c:v>
                </c:pt>
                <c:pt idx="22">
                  <c:v>99.367088607594937</c:v>
                </c:pt>
                <c:pt idx="23">
                  <c:v>99.367088607594937</c:v>
                </c:pt>
                <c:pt idx="24">
                  <c:v>99.367088607594937</c:v>
                </c:pt>
                <c:pt idx="25">
                  <c:v>99.367088607594937</c:v>
                </c:pt>
                <c:pt idx="26">
                  <c:v>99.367088607594937</c:v>
                </c:pt>
                <c:pt idx="27">
                  <c:v>99.367088607594937</c:v>
                </c:pt>
                <c:pt idx="28">
                  <c:v>99.367088607594937</c:v>
                </c:pt>
                <c:pt idx="29">
                  <c:v>99.367088607594937</c:v>
                </c:pt>
                <c:pt idx="30">
                  <c:v>99.367088607594937</c:v>
                </c:pt>
                <c:pt idx="31">
                  <c:v>99.367088607594937</c:v>
                </c:pt>
                <c:pt idx="32">
                  <c:v>99.367088607594937</c:v>
                </c:pt>
                <c:pt idx="33">
                  <c:v>99.367088607594937</c:v>
                </c:pt>
                <c:pt idx="34">
                  <c:v>99.367088607594937</c:v>
                </c:pt>
                <c:pt idx="35">
                  <c:v>99.367088607594937</c:v>
                </c:pt>
                <c:pt idx="36">
                  <c:v>99.367088607594937</c:v>
                </c:pt>
                <c:pt idx="37">
                  <c:v>99.367088607594937</c:v>
                </c:pt>
                <c:pt idx="38">
                  <c:v>99.367088607594937</c:v>
                </c:pt>
                <c:pt idx="39">
                  <c:v>98.734177215189874</c:v>
                </c:pt>
                <c:pt idx="40">
                  <c:v>98.734177215189874</c:v>
                </c:pt>
                <c:pt idx="41">
                  <c:v>98.734177215189874</c:v>
                </c:pt>
                <c:pt idx="42">
                  <c:v>98.734177215189874</c:v>
                </c:pt>
                <c:pt idx="43">
                  <c:v>98.734177215189874</c:v>
                </c:pt>
                <c:pt idx="44">
                  <c:v>98.734177215189874</c:v>
                </c:pt>
                <c:pt idx="45">
                  <c:v>98.734177215189874</c:v>
                </c:pt>
                <c:pt idx="46">
                  <c:v>98.734177215189874</c:v>
                </c:pt>
                <c:pt idx="47">
                  <c:v>98.101265822784811</c:v>
                </c:pt>
                <c:pt idx="48">
                  <c:v>98.101265822784811</c:v>
                </c:pt>
                <c:pt idx="49">
                  <c:v>98.101265822784811</c:v>
                </c:pt>
                <c:pt idx="50">
                  <c:v>98.101265822784811</c:v>
                </c:pt>
                <c:pt idx="51">
                  <c:v>98.101265822784811</c:v>
                </c:pt>
                <c:pt idx="52">
                  <c:v>98.101265822784811</c:v>
                </c:pt>
                <c:pt idx="53">
                  <c:v>97.468354430379748</c:v>
                </c:pt>
                <c:pt idx="54">
                  <c:v>97.468354430379748</c:v>
                </c:pt>
                <c:pt idx="55">
                  <c:v>97.468354430379748</c:v>
                </c:pt>
                <c:pt idx="56">
                  <c:v>97.468354430379748</c:v>
                </c:pt>
                <c:pt idx="57">
                  <c:v>97.468354430379748</c:v>
                </c:pt>
                <c:pt idx="58">
                  <c:v>96.202531645569621</c:v>
                </c:pt>
                <c:pt idx="59">
                  <c:v>96.202531645569621</c:v>
                </c:pt>
                <c:pt idx="60">
                  <c:v>96.202531645569621</c:v>
                </c:pt>
                <c:pt idx="61">
                  <c:v>96.202531645569621</c:v>
                </c:pt>
                <c:pt idx="62">
                  <c:v>95.569620253164558</c:v>
                </c:pt>
                <c:pt idx="63">
                  <c:v>95.569620253164558</c:v>
                </c:pt>
                <c:pt idx="64">
                  <c:v>95.569620253164558</c:v>
                </c:pt>
                <c:pt idx="65">
                  <c:v>95.569620253164558</c:v>
                </c:pt>
                <c:pt idx="66">
                  <c:v>95.569620253164558</c:v>
                </c:pt>
                <c:pt idx="67">
                  <c:v>94.303797468354432</c:v>
                </c:pt>
                <c:pt idx="68">
                  <c:v>94.303797468354432</c:v>
                </c:pt>
                <c:pt idx="69">
                  <c:v>93.670886075949369</c:v>
                </c:pt>
                <c:pt idx="70">
                  <c:v>93.670886075949369</c:v>
                </c:pt>
                <c:pt idx="71">
                  <c:v>93.670886075949369</c:v>
                </c:pt>
                <c:pt idx="72">
                  <c:v>91.77215189873418</c:v>
                </c:pt>
                <c:pt idx="73">
                  <c:v>91.77215189873418</c:v>
                </c:pt>
                <c:pt idx="74">
                  <c:v>91.139240506329116</c:v>
                </c:pt>
                <c:pt idx="75">
                  <c:v>89.87341772151899</c:v>
                </c:pt>
                <c:pt idx="76">
                  <c:v>89.240506329113927</c:v>
                </c:pt>
                <c:pt idx="77">
                  <c:v>89.240506329113927</c:v>
                </c:pt>
                <c:pt idx="78">
                  <c:v>89.240506329113927</c:v>
                </c:pt>
                <c:pt idx="79">
                  <c:v>89.240506329113927</c:v>
                </c:pt>
                <c:pt idx="80">
                  <c:v>88.607594936708864</c:v>
                </c:pt>
                <c:pt idx="81">
                  <c:v>88.607594936708864</c:v>
                </c:pt>
                <c:pt idx="82">
                  <c:v>88.607594936708864</c:v>
                </c:pt>
                <c:pt idx="83">
                  <c:v>87.974683544303801</c:v>
                </c:pt>
                <c:pt idx="84">
                  <c:v>87.974683544303801</c:v>
                </c:pt>
                <c:pt idx="85">
                  <c:v>87.974683544303801</c:v>
                </c:pt>
                <c:pt idx="86">
                  <c:v>86.708860759493675</c:v>
                </c:pt>
                <c:pt idx="87">
                  <c:v>86.708860759493675</c:v>
                </c:pt>
                <c:pt idx="88">
                  <c:v>86.708860759493675</c:v>
                </c:pt>
                <c:pt idx="89">
                  <c:v>86.075949367088612</c:v>
                </c:pt>
                <c:pt idx="90">
                  <c:v>85.443037974683548</c:v>
                </c:pt>
                <c:pt idx="91">
                  <c:v>85.443037974683548</c:v>
                </c:pt>
                <c:pt idx="92">
                  <c:v>85.443037974683548</c:v>
                </c:pt>
                <c:pt idx="93">
                  <c:v>84.810126582278485</c:v>
                </c:pt>
                <c:pt idx="94">
                  <c:v>84.810126582278485</c:v>
                </c:pt>
                <c:pt idx="95">
                  <c:v>84.810126582278485</c:v>
                </c:pt>
                <c:pt idx="96">
                  <c:v>84.177215189873422</c:v>
                </c:pt>
                <c:pt idx="97">
                  <c:v>82.278481012658233</c:v>
                </c:pt>
                <c:pt idx="98">
                  <c:v>82.278481012658233</c:v>
                </c:pt>
                <c:pt idx="99">
                  <c:v>82.278481012658233</c:v>
                </c:pt>
                <c:pt idx="100">
                  <c:v>79.74683544303798</c:v>
                </c:pt>
                <c:pt idx="101">
                  <c:v>77.848101265822791</c:v>
                </c:pt>
                <c:pt idx="102">
                  <c:v>77.848101265822791</c:v>
                </c:pt>
                <c:pt idx="103">
                  <c:v>76.582278481012665</c:v>
                </c:pt>
                <c:pt idx="104">
                  <c:v>76.582278481012665</c:v>
                </c:pt>
                <c:pt idx="105">
                  <c:v>76.582278481012665</c:v>
                </c:pt>
                <c:pt idx="106">
                  <c:v>76.582278481012665</c:v>
                </c:pt>
                <c:pt idx="107">
                  <c:v>73.417721518987349</c:v>
                </c:pt>
                <c:pt idx="108">
                  <c:v>72.784810126582286</c:v>
                </c:pt>
                <c:pt idx="109">
                  <c:v>71.51898734177216</c:v>
                </c:pt>
                <c:pt idx="110">
                  <c:v>69.620253164556971</c:v>
                </c:pt>
                <c:pt idx="111">
                  <c:v>68.987341772151908</c:v>
                </c:pt>
                <c:pt idx="112">
                  <c:v>68.987341772151908</c:v>
                </c:pt>
                <c:pt idx="113">
                  <c:v>68.987341772151908</c:v>
                </c:pt>
                <c:pt idx="114">
                  <c:v>67.088607594936718</c:v>
                </c:pt>
                <c:pt idx="115">
                  <c:v>67.088607594936718</c:v>
                </c:pt>
                <c:pt idx="116">
                  <c:v>67.088607594936718</c:v>
                </c:pt>
                <c:pt idx="117">
                  <c:v>67.088607594936718</c:v>
                </c:pt>
                <c:pt idx="118">
                  <c:v>67.088607594936718</c:v>
                </c:pt>
                <c:pt idx="119">
                  <c:v>67.088607594936718</c:v>
                </c:pt>
                <c:pt idx="120">
                  <c:v>67.088607594936718</c:v>
                </c:pt>
                <c:pt idx="121">
                  <c:v>67.088607594936718</c:v>
                </c:pt>
                <c:pt idx="122">
                  <c:v>67.088607594936718</c:v>
                </c:pt>
                <c:pt idx="123">
                  <c:v>65.189873417721529</c:v>
                </c:pt>
                <c:pt idx="124">
                  <c:v>65.189873417721529</c:v>
                </c:pt>
                <c:pt idx="125">
                  <c:v>65.189873417721529</c:v>
                </c:pt>
                <c:pt idx="126">
                  <c:v>62.658227848101276</c:v>
                </c:pt>
                <c:pt idx="127">
                  <c:v>62.658227848101276</c:v>
                </c:pt>
                <c:pt idx="128">
                  <c:v>62.658227848101276</c:v>
                </c:pt>
                <c:pt idx="129">
                  <c:v>62.658227848101276</c:v>
                </c:pt>
                <c:pt idx="130">
                  <c:v>58.860759493670898</c:v>
                </c:pt>
                <c:pt idx="131">
                  <c:v>57.594936708860772</c:v>
                </c:pt>
                <c:pt idx="132">
                  <c:v>55.696202531645582</c:v>
                </c:pt>
                <c:pt idx="133">
                  <c:v>55.696202531645582</c:v>
                </c:pt>
                <c:pt idx="134">
                  <c:v>55.696202531645582</c:v>
                </c:pt>
                <c:pt idx="135">
                  <c:v>55.063291139240519</c:v>
                </c:pt>
                <c:pt idx="136">
                  <c:v>53.797468354430393</c:v>
                </c:pt>
                <c:pt idx="137">
                  <c:v>52.531645569620267</c:v>
                </c:pt>
                <c:pt idx="138">
                  <c:v>52.531645569620267</c:v>
                </c:pt>
                <c:pt idx="139">
                  <c:v>48.101265822784825</c:v>
                </c:pt>
                <c:pt idx="140">
                  <c:v>48.101265822784825</c:v>
                </c:pt>
                <c:pt idx="141">
                  <c:v>48.101265822784825</c:v>
                </c:pt>
                <c:pt idx="142">
                  <c:v>45.569620253164572</c:v>
                </c:pt>
                <c:pt idx="143">
                  <c:v>44.936708860759509</c:v>
                </c:pt>
                <c:pt idx="144">
                  <c:v>43.03797468354432</c:v>
                </c:pt>
                <c:pt idx="145">
                  <c:v>37.974683544303815</c:v>
                </c:pt>
                <c:pt idx="146">
                  <c:v>37.974683544303815</c:v>
                </c:pt>
                <c:pt idx="147">
                  <c:v>37.974683544303815</c:v>
                </c:pt>
                <c:pt idx="148">
                  <c:v>37.974683544303815</c:v>
                </c:pt>
                <c:pt idx="149">
                  <c:v>36.708860759493689</c:v>
                </c:pt>
                <c:pt idx="150">
                  <c:v>30.379746835443058</c:v>
                </c:pt>
                <c:pt idx="151">
                  <c:v>30.379746835443058</c:v>
                </c:pt>
                <c:pt idx="152">
                  <c:v>27.215189873417742</c:v>
                </c:pt>
                <c:pt idx="153">
                  <c:v>26.582278481012679</c:v>
                </c:pt>
                <c:pt idx="154">
                  <c:v>26.582278481012679</c:v>
                </c:pt>
                <c:pt idx="155">
                  <c:v>26.582278481012679</c:v>
                </c:pt>
                <c:pt idx="156">
                  <c:v>23.417721518987364</c:v>
                </c:pt>
                <c:pt idx="157">
                  <c:v>22.151898734177237</c:v>
                </c:pt>
                <c:pt idx="158">
                  <c:v>22.151898734177237</c:v>
                </c:pt>
                <c:pt idx="159">
                  <c:v>20.253164556962048</c:v>
                </c:pt>
                <c:pt idx="160">
                  <c:v>15.822784810126606</c:v>
                </c:pt>
                <c:pt idx="161">
                  <c:v>15.822784810126606</c:v>
                </c:pt>
                <c:pt idx="162">
                  <c:v>15.822784810126606</c:v>
                </c:pt>
                <c:pt idx="163">
                  <c:v>12.658227848101291</c:v>
                </c:pt>
                <c:pt idx="164">
                  <c:v>11.392405063291164</c:v>
                </c:pt>
                <c:pt idx="165">
                  <c:v>10.126582278481038</c:v>
                </c:pt>
                <c:pt idx="166">
                  <c:v>8.860759493670912</c:v>
                </c:pt>
                <c:pt idx="167">
                  <c:v>5.6962025316455955</c:v>
                </c:pt>
                <c:pt idx="168">
                  <c:v>5.6962025316455955</c:v>
                </c:pt>
                <c:pt idx="169">
                  <c:v>5.6962025316455955</c:v>
                </c:pt>
                <c:pt idx="170">
                  <c:v>2.5316455696202791</c:v>
                </c:pt>
                <c:pt idx="171">
                  <c:v>1.2658227848101524</c:v>
                </c:pt>
                <c:pt idx="172">
                  <c:v>1.2658227848101524</c:v>
                </c:pt>
                <c:pt idx="173">
                  <c:v>2.5757174171303632E-14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17E-4E71-8699-259A090E5CDC}"/>
            </c:ext>
          </c:extLst>
        </c:ser>
        <c:ser>
          <c:idx val="3"/>
          <c:order val="3"/>
          <c:tx>
            <c:strRef>
              <c:f>'Figure 2b'!$W$3</c:f>
              <c:strCache>
                <c:ptCount val="1"/>
                <c:pt idx="0">
                  <c:v>3G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2b'!$W$4:$W$203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99.845201238390089</c:v>
                </c:pt>
                <c:pt idx="4">
                  <c:v>99.845201238390089</c:v>
                </c:pt>
                <c:pt idx="5">
                  <c:v>99.690402476780179</c:v>
                </c:pt>
                <c:pt idx="6">
                  <c:v>99.690402476780179</c:v>
                </c:pt>
                <c:pt idx="7">
                  <c:v>99.226006191950461</c:v>
                </c:pt>
                <c:pt idx="8">
                  <c:v>98.916408668730639</c:v>
                </c:pt>
                <c:pt idx="9">
                  <c:v>98.916408668730639</c:v>
                </c:pt>
                <c:pt idx="10">
                  <c:v>98.761609907120729</c:v>
                </c:pt>
                <c:pt idx="11">
                  <c:v>98.761609907120729</c:v>
                </c:pt>
                <c:pt idx="12">
                  <c:v>98.606811145510818</c:v>
                </c:pt>
                <c:pt idx="13">
                  <c:v>98.452012383900907</c:v>
                </c:pt>
                <c:pt idx="14">
                  <c:v>98.297213622290997</c:v>
                </c:pt>
                <c:pt idx="15">
                  <c:v>98.142414860681086</c:v>
                </c:pt>
                <c:pt idx="16">
                  <c:v>98.142414860681086</c:v>
                </c:pt>
                <c:pt idx="17">
                  <c:v>97.987616099071175</c:v>
                </c:pt>
                <c:pt idx="18">
                  <c:v>97.987616099071175</c:v>
                </c:pt>
                <c:pt idx="19">
                  <c:v>97.987616099071175</c:v>
                </c:pt>
                <c:pt idx="20">
                  <c:v>97.678018575851354</c:v>
                </c:pt>
                <c:pt idx="21">
                  <c:v>97.523219814241443</c:v>
                </c:pt>
                <c:pt idx="22">
                  <c:v>97.368421052631533</c:v>
                </c:pt>
                <c:pt idx="23">
                  <c:v>97.213622291021622</c:v>
                </c:pt>
                <c:pt idx="24">
                  <c:v>97.213622291021622</c:v>
                </c:pt>
                <c:pt idx="25">
                  <c:v>96.904024767801815</c:v>
                </c:pt>
                <c:pt idx="26">
                  <c:v>96.749226006191904</c:v>
                </c:pt>
                <c:pt idx="27">
                  <c:v>96.439628482972097</c:v>
                </c:pt>
                <c:pt idx="28">
                  <c:v>95.20123839009284</c:v>
                </c:pt>
                <c:pt idx="29">
                  <c:v>94.891640866873018</c:v>
                </c:pt>
                <c:pt idx="30">
                  <c:v>94.427244582043301</c:v>
                </c:pt>
                <c:pt idx="31">
                  <c:v>93.962848297213583</c:v>
                </c:pt>
                <c:pt idx="32">
                  <c:v>93.188854489164044</c:v>
                </c:pt>
                <c:pt idx="33">
                  <c:v>92.414860681114504</c:v>
                </c:pt>
                <c:pt idx="34">
                  <c:v>91.486068111455069</c:v>
                </c:pt>
                <c:pt idx="35">
                  <c:v>89.93808049535599</c:v>
                </c:pt>
                <c:pt idx="36">
                  <c:v>89.473684210526272</c:v>
                </c:pt>
                <c:pt idx="37">
                  <c:v>88.854489164086644</c:v>
                </c:pt>
                <c:pt idx="38">
                  <c:v>88.544891640866837</c:v>
                </c:pt>
                <c:pt idx="39">
                  <c:v>87.925696594427208</c:v>
                </c:pt>
                <c:pt idx="40">
                  <c:v>87.46130030959749</c:v>
                </c:pt>
                <c:pt idx="41">
                  <c:v>86.377708978328144</c:v>
                </c:pt>
                <c:pt idx="42">
                  <c:v>85.758513931888515</c:v>
                </c:pt>
                <c:pt idx="43">
                  <c:v>85.294117647058798</c:v>
                </c:pt>
                <c:pt idx="44">
                  <c:v>84.82972136222908</c:v>
                </c:pt>
                <c:pt idx="45">
                  <c:v>84.055727554179541</c:v>
                </c:pt>
                <c:pt idx="46">
                  <c:v>83.746130030959733</c:v>
                </c:pt>
                <c:pt idx="47">
                  <c:v>82.972136222910194</c:v>
                </c:pt>
                <c:pt idx="48">
                  <c:v>80.030959752321962</c:v>
                </c:pt>
                <c:pt idx="49">
                  <c:v>79.102167182662527</c:v>
                </c:pt>
                <c:pt idx="50">
                  <c:v>76.470588235294102</c:v>
                </c:pt>
                <c:pt idx="51">
                  <c:v>75.696594427244563</c:v>
                </c:pt>
                <c:pt idx="52">
                  <c:v>72.910216718266241</c:v>
                </c:pt>
                <c:pt idx="53">
                  <c:v>70.897832817337445</c:v>
                </c:pt>
                <c:pt idx="54">
                  <c:v>69.969040247678009</c:v>
                </c:pt>
                <c:pt idx="55">
                  <c:v>65.944272445820417</c:v>
                </c:pt>
                <c:pt idx="56">
                  <c:v>61.609907120743017</c:v>
                </c:pt>
                <c:pt idx="57">
                  <c:v>59.597523219814221</c:v>
                </c:pt>
                <c:pt idx="58">
                  <c:v>58.20433436532506</c:v>
                </c:pt>
                <c:pt idx="59">
                  <c:v>56.501547987616085</c:v>
                </c:pt>
                <c:pt idx="60">
                  <c:v>52.631578947368411</c:v>
                </c:pt>
                <c:pt idx="61">
                  <c:v>47.987616099071197</c:v>
                </c:pt>
                <c:pt idx="62">
                  <c:v>42.724458204334354</c:v>
                </c:pt>
                <c:pt idx="63">
                  <c:v>38.699690402476769</c:v>
                </c:pt>
                <c:pt idx="64">
                  <c:v>35.758513931888537</c:v>
                </c:pt>
                <c:pt idx="65">
                  <c:v>33.746130030959748</c:v>
                </c:pt>
                <c:pt idx="66">
                  <c:v>31.424148606811141</c:v>
                </c:pt>
                <c:pt idx="67">
                  <c:v>31.269349845201234</c:v>
                </c:pt>
                <c:pt idx="68">
                  <c:v>25.851393188854484</c:v>
                </c:pt>
                <c:pt idx="69">
                  <c:v>25.232198142414855</c:v>
                </c:pt>
                <c:pt idx="70">
                  <c:v>21.671826625386991</c:v>
                </c:pt>
                <c:pt idx="71">
                  <c:v>20.433436532507734</c:v>
                </c:pt>
                <c:pt idx="72">
                  <c:v>19.659442724458199</c:v>
                </c:pt>
                <c:pt idx="73">
                  <c:v>19.349845201238384</c:v>
                </c:pt>
                <c:pt idx="74">
                  <c:v>15.78947368421052</c:v>
                </c:pt>
                <c:pt idx="75">
                  <c:v>14.396284829721356</c:v>
                </c:pt>
                <c:pt idx="76">
                  <c:v>13.003095975232192</c:v>
                </c:pt>
                <c:pt idx="77">
                  <c:v>13.003095975232192</c:v>
                </c:pt>
                <c:pt idx="78">
                  <c:v>11.455108359133121</c:v>
                </c:pt>
                <c:pt idx="79">
                  <c:v>10.061919504643956</c:v>
                </c:pt>
                <c:pt idx="80">
                  <c:v>10.061919504643956</c:v>
                </c:pt>
                <c:pt idx="81">
                  <c:v>10.061919504643956</c:v>
                </c:pt>
                <c:pt idx="82">
                  <c:v>7.8947368421052566</c:v>
                </c:pt>
                <c:pt idx="83">
                  <c:v>7.8947368421052566</c:v>
                </c:pt>
                <c:pt idx="84">
                  <c:v>7.7399380804953495</c:v>
                </c:pt>
                <c:pt idx="85">
                  <c:v>6.5015479876160924</c:v>
                </c:pt>
                <c:pt idx="86">
                  <c:v>3.4055727554179498</c:v>
                </c:pt>
                <c:pt idx="87">
                  <c:v>2.476780185758507</c:v>
                </c:pt>
                <c:pt idx="88">
                  <c:v>2.476780185758507</c:v>
                </c:pt>
                <c:pt idx="89">
                  <c:v>1.5479876160990642</c:v>
                </c:pt>
                <c:pt idx="90">
                  <c:v>1.5479876160990642</c:v>
                </c:pt>
                <c:pt idx="91">
                  <c:v>1.5479876160990642</c:v>
                </c:pt>
                <c:pt idx="92">
                  <c:v>0.15479876160990025</c:v>
                </c:pt>
                <c:pt idx="93">
                  <c:v>-6.8833827526759706E-15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7E-4E71-8699-259A090E5CDC}"/>
            </c:ext>
          </c:extLst>
        </c:ser>
        <c:ser>
          <c:idx val="4"/>
          <c:order val="4"/>
          <c:tx>
            <c:strRef>
              <c:f>'Figure 2b'!$X$3</c:f>
              <c:strCache>
                <c:ptCount val="1"/>
                <c:pt idx="0">
                  <c:v>DR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2b'!$X$4:$X$203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99.260355029585796</c:v>
                </c:pt>
                <c:pt idx="8">
                  <c:v>99.260355029585796</c:v>
                </c:pt>
                <c:pt idx="9">
                  <c:v>99.260355029585796</c:v>
                </c:pt>
                <c:pt idx="10">
                  <c:v>99.112426035502949</c:v>
                </c:pt>
                <c:pt idx="11">
                  <c:v>99.112426035502949</c:v>
                </c:pt>
                <c:pt idx="12">
                  <c:v>99.112426035502949</c:v>
                </c:pt>
                <c:pt idx="13">
                  <c:v>98.964497041420103</c:v>
                </c:pt>
                <c:pt idx="14">
                  <c:v>98.520710059171577</c:v>
                </c:pt>
                <c:pt idx="15">
                  <c:v>98.372781065088731</c:v>
                </c:pt>
                <c:pt idx="16">
                  <c:v>98.372781065088731</c:v>
                </c:pt>
                <c:pt idx="17">
                  <c:v>98.224852071005884</c:v>
                </c:pt>
                <c:pt idx="18">
                  <c:v>98.224852071005884</c:v>
                </c:pt>
                <c:pt idx="19">
                  <c:v>98.224852071005884</c:v>
                </c:pt>
                <c:pt idx="20">
                  <c:v>97.633136094674526</c:v>
                </c:pt>
                <c:pt idx="21">
                  <c:v>97.337278106508847</c:v>
                </c:pt>
                <c:pt idx="22">
                  <c:v>97.337278106508847</c:v>
                </c:pt>
                <c:pt idx="23">
                  <c:v>96.893491124260322</c:v>
                </c:pt>
                <c:pt idx="24">
                  <c:v>96.449704142011797</c:v>
                </c:pt>
                <c:pt idx="25">
                  <c:v>96.449704142011797</c:v>
                </c:pt>
                <c:pt idx="26">
                  <c:v>96.449704142011797</c:v>
                </c:pt>
                <c:pt idx="27">
                  <c:v>95.56213017751476</c:v>
                </c:pt>
                <c:pt idx="28">
                  <c:v>94.526627218934877</c:v>
                </c:pt>
                <c:pt idx="29">
                  <c:v>94.526627218934877</c:v>
                </c:pt>
                <c:pt idx="30">
                  <c:v>93.934911242603519</c:v>
                </c:pt>
                <c:pt idx="31">
                  <c:v>93.491124260354994</c:v>
                </c:pt>
                <c:pt idx="32">
                  <c:v>93.491124260354994</c:v>
                </c:pt>
                <c:pt idx="33">
                  <c:v>93.491124260354994</c:v>
                </c:pt>
                <c:pt idx="34">
                  <c:v>90.680473372781023</c:v>
                </c:pt>
                <c:pt idx="35">
                  <c:v>89.792899408283986</c:v>
                </c:pt>
                <c:pt idx="36">
                  <c:v>89.053254437869782</c:v>
                </c:pt>
                <c:pt idx="37">
                  <c:v>87.72189349112422</c:v>
                </c:pt>
                <c:pt idx="38">
                  <c:v>86.538461538461505</c:v>
                </c:pt>
                <c:pt idx="39">
                  <c:v>86.538461538461505</c:v>
                </c:pt>
                <c:pt idx="40">
                  <c:v>86.538461538461505</c:v>
                </c:pt>
                <c:pt idx="41">
                  <c:v>84.911242603550264</c:v>
                </c:pt>
                <c:pt idx="42">
                  <c:v>83.431952662721855</c:v>
                </c:pt>
                <c:pt idx="43">
                  <c:v>82.396449704141972</c:v>
                </c:pt>
                <c:pt idx="44">
                  <c:v>81.804733727810614</c:v>
                </c:pt>
                <c:pt idx="45">
                  <c:v>81.360946745562089</c:v>
                </c:pt>
                <c:pt idx="46">
                  <c:v>81.360946745562089</c:v>
                </c:pt>
                <c:pt idx="47">
                  <c:v>81.360946745562089</c:v>
                </c:pt>
                <c:pt idx="48">
                  <c:v>80.769230769230731</c:v>
                </c:pt>
                <c:pt idx="49">
                  <c:v>79.733727810650848</c:v>
                </c:pt>
                <c:pt idx="50">
                  <c:v>79.437869822485169</c:v>
                </c:pt>
                <c:pt idx="51">
                  <c:v>77.810650887573928</c:v>
                </c:pt>
                <c:pt idx="52">
                  <c:v>77.071005917159724</c:v>
                </c:pt>
                <c:pt idx="53">
                  <c:v>77.071005917159724</c:v>
                </c:pt>
                <c:pt idx="54">
                  <c:v>77.071005917159724</c:v>
                </c:pt>
                <c:pt idx="55">
                  <c:v>74.556213017751446</c:v>
                </c:pt>
                <c:pt idx="56">
                  <c:v>73.224852071005884</c:v>
                </c:pt>
                <c:pt idx="57">
                  <c:v>72.633136094674526</c:v>
                </c:pt>
                <c:pt idx="58">
                  <c:v>72.041420118343169</c:v>
                </c:pt>
                <c:pt idx="59">
                  <c:v>70.414201183431928</c:v>
                </c:pt>
                <c:pt idx="60">
                  <c:v>70.414201183431928</c:v>
                </c:pt>
                <c:pt idx="61">
                  <c:v>70.414201183431928</c:v>
                </c:pt>
                <c:pt idx="62">
                  <c:v>66.272189349112395</c:v>
                </c:pt>
                <c:pt idx="63">
                  <c:v>63.75739644970411</c:v>
                </c:pt>
                <c:pt idx="64">
                  <c:v>63.313609467455592</c:v>
                </c:pt>
                <c:pt idx="65">
                  <c:v>61.242603550295826</c:v>
                </c:pt>
                <c:pt idx="66">
                  <c:v>58.87573964497038</c:v>
                </c:pt>
                <c:pt idx="67">
                  <c:v>58.87573964497038</c:v>
                </c:pt>
                <c:pt idx="68">
                  <c:v>58.87573964497038</c:v>
                </c:pt>
                <c:pt idx="69">
                  <c:v>54.585798816568015</c:v>
                </c:pt>
                <c:pt idx="70">
                  <c:v>49.112426035502928</c:v>
                </c:pt>
                <c:pt idx="71">
                  <c:v>46.597633136094643</c:v>
                </c:pt>
                <c:pt idx="72">
                  <c:v>44.822485207100563</c:v>
                </c:pt>
                <c:pt idx="73">
                  <c:v>41.568047337278074</c:v>
                </c:pt>
                <c:pt idx="74">
                  <c:v>41.124260355029556</c:v>
                </c:pt>
                <c:pt idx="75">
                  <c:v>40.532544378698198</c:v>
                </c:pt>
                <c:pt idx="76">
                  <c:v>31.360946745562103</c:v>
                </c:pt>
                <c:pt idx="77">
                  <c:v>27.810650887573939</c:v>
                </c:pt>
                <c:pt idx="78">
                  <c:v>26.331360946745537</c:v>
                </c:pt>
                <c:pt idx="79">
                  <c:v>23.076923076923052</c:v>
                </c:pt>
                <c:pt idx="80">
                  <c:v>20.118343195266249</c:v>
                </c:pt>
                <c:pt idx="81">
                  <c:v>19.82248520710057</c:v>
                </c:pt>
                <c:pt idx="82">
                  <c:v>19.378698224852048</c:v>
                </c:pt>
                <c:pt idx="83">
                  <c:v>16.272189349112402</c:v>
                </c:pt>
                <c:pt idx="84">
                  <c:v>15.08875739644968</c:v>
                </c:pt>
                <c:pt idx="85">
                  <c:v>14.497041420118318</c:v>
                </c:pt>
                <c:pt idx="86">
                  <c:v>14.053254437869798</c:v>
                </c:pt>
                <c:pt idx="87">
                  <c:v>9.6153846153845919</c:v>
                </c:pt>
                <c:pt idx="88">
                  <c:v>9.6153846153845919</c:v>
                </c:pt>
                <c:pt idx="89">
                  <c:v>9.6153846153845919</c:v>
                </c:pt>
                <c:pt idx="90">
                  <c:v>4.2899408284023428</c:v>
                </c:pt>
                <c:pt idx="91">
                  <c:v>2.3668639053254195</c:v>
                </c:pt>
                <c:pt idx="92">
                  <c:v>1.9230769230768987</c:v>
                </c:pt>
                <c:pt idx="93">
                  <c:v>1.9230769230768987</c:v>
                </c:pt>
                <c:pt idx="94">
                  <c:v>1.4792899408283779</c:v>
                </c:pt>
                <c:pt idx="95">
                  <c:v>1.4792899408283779</c:v>
                </c:pt>
                <c:pt idx="96">
                  <c:v>1.4792899408283779</c:v>
                </c:pt>
                <c:pt idx="97">
                  <c:v>0.44378698224849611</c:v>
                </c:pt>
                <c:pt idx="98">
                  <c:v>-2.4591439995447217E-14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17E-4E71-8699-259A090E5CDC}"/>
            </c:ext>
          </c:extLst>
        </c:ser>
        <c:ser>
          <c:idx val="5"/>
          <c:order val="5"/>
          <c:tx>
            <c:strRef>
              <c:f>'Figure 2b'!$Y$3</c:f>
              <c:strCache>
                <c:ptCount val="1"/>
                <c:pt idx="0">
                  <c:v>18°C, DD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2b'!$Y$4:$Y$203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96.503496503496507</c:v>
                </c:pt>
                <c:pt idx="8">
                  <c:v>96.503496503496507</c:v>
                </c:pt>
                <c:pt idx="9">
                  <c:v>96.503496503496507</c:v>
                </c:pt>
                <c:pt idx="10">
                  <c:v>93.706293706293707</c:v>
                </c:pt>
                <c:pt idx="11">
                  <c:v>93.706293706293707</c:v>
                </c:pt>
                <c:pt idx="12">
                  <c:v>93.706293706293707</c:v>
                </c:pt>
                <c:pt idx="13">
                  <c:v>93.706293706293707</c:v>
                </c:pt>
                <c:pt idx="14">
                  <c:v>90.909090909090907</c:v>
                </c:pt>
                <c:pt idx="15">
                  <c:v>90.909090909090907</c:v>
                </c:pt>
                <c:pt idx="16">
                  <c:v>90.909090909090907</c:v>
                </c:pt>
                <c:pt idx="17">
                  <c:v>90.909090909090907</c:v>
                </c:pt>
                <c:pt idx="18">
                  <c:v>90.909090909090907</c:v>
                </c:pt>
                <c:pt idx="19">
                  <c:v>90.909090909090907</c:v>
                </c:pt>
                <c:pt idx="20">
                  <c:v>90.909090909090907</c:v>
                </c:pt>
                <c:pt idx="21">
                  <c:v>86.013986013986013</c:v>
                </c:pt>
                <c:pt idx="22">
                  <c:v>86.013986013986013</c:v>
                </c:pt>
                <c:pt idx="23">
                  <c:v>86.013986013986013</c:v>
                </c:pt>
                <c:pt idx="24">
                  <c:v>86.013986013986013</c:v>
                </c:pt>
                <c:pt idx="25">
                  <c:v>86.013986013986013</c:v>
                </c:pt>
                <c:pt idx="26">
                  <c:v>86.013986013986013</c:v>
                </c:pt>
                <c:pt idx="27">
                  <c:v>86.013986013986013</c:v>
                </c:pt>
                <c:pt idx="28">
                  <c:v>80.419580419580413</c:v>
                </c:pt>
                <c:pt idx="29">
                  <c:v>80.419580419580413</c:v>
                </c:pt>
                <c:pt idx="30">
                  <c:v>80.419580419580413</c:v>
                </c:pt>
                <c:pt idx="31">
                  <c:v>80.419580419580413</c:v>
                </c:pt>
                <c:pt idx="32">
                  <c:v>80.419580419580413</c:v>
                </c:pt>
                <c:pt idx="33">
                  <c:v>80.419580419580413</c:v>
                </c:pt>
                <c:pt idx="34">
                  <c:v>80.419580419580413</c:v>
                </c:pt>
                <c:pt idx="35">
                  <c:v>79.72027972027972</c:v>
                </c:pt>
                <c:pt idx="36">
                  <c:v>79.72027972027972</c:v>
                </c:pt>
                <c:pt idx="37">
                  <c:v>79.72027972027972</c:v>
                </c:pt>
                <c:pt idx="38">
                  <c:v>79.020979020979027</c:v>
                </c:pt>
                <c:pt idx="39">
                  <c:v>79.020979020979027</c:v>
                </c:pt>
                <c:pt idx="40">
                  <c:v>79.020979020979027</c:v>
                </c:pt>
                <c:pt idx="41">
                  <c:v>79.020979020979027</c:v>
                </c:pt>
                <c:pt idx="42">
                  <c:v>79.020979020979027</c:v>
                </c:pt>
                <c:pt idx="43">
                  <c:v>79.020979020979027</c:v>
                </c:pt>
                <c:pt idx="44">
                  <c:v>79.020979020979027</c:v>
                </c:pt>
                <c:pt idx="45">
                  <c:v>79.020979020979027</c:v>
                </c:pt>
                <c:pt idx="46">
                  <c:v>79.020979020979027</c:v>
                </c:pt>
                <c:pt idx="47">
                  <c:v>79.020979020979027</c:v>
                </c:pt>
                <c:pt idx="48">
                  <c:v>79.020979020979027</c:v>
                </c:pt>
                <c:pt idx="49">
                  <c:v>79.020979020979027</c:v>
                </c:pt>
                <c:pt idx="50">
                  <c:v>76.923076923076934</c:v>
                </c:pt>
                <c:pt idx="51">
                  <c:v>76.923076923076934</c:v>
                </c:pt>
                <c:pt idx="52">
                  <c:v>76.923076923076934</c:v>
                </c:pt>
                <c:pt idx="53">
                  <c:v>76.923076923076934</c:v>
                </c:pt>
                <c:pt idx="54">
                  <c:v>76.923076923076934</c:v>
                </c:pt>
                <c:pt idx="55">
                  <c:v>76.923076923076934</c:v>
                </c:pt>
                <c:pt idx="56">
                  <c:v>70.629370629370641</c:v>
                </c:pt>
                <c:pt idx="57">
                  <c:v>70.629370629370641</c:v>
                </c:pt>
                <c:pt idx="58">
                  <c:v>70.629370629370641</c:v>
                </c:pt>
                <c:pt idx="59">
                  <c:v>65.03496503496504</c:v>
                </c:pt>
                <c:pt idx="60">
                  <c:v>65.03496503496504</c:v>
                </c:pt>
                <c:pt idx="61">
                  <c:v>65.03496503496504</c:v>
                </c:pt>
                <c:pt idx="62">
                  <c:v>65.03496503496504</c:v>
                </c:pt>
                <c:pt idx="63">
                  <c:v>65.03496503496504</c:v>
                </c:pt>
                <c:pt idx="64">
                  <c:v>65.03496503496504</c:v>
                </c:pt>
                <c:pt idx="65">
                  <c:v>65.03496503496504</c:v>
                </c:pt>
                <c:pt idx="66">
                  <c:v>65.03496503496504</c:v>
                </c:pt>
                <c:pt idx="67">
                  <c:v>65.03496503496504</c:v>
                </c:pt>
                <c:pt idx="68">
                  <c:v>65.03496503496504</c:v>
                </c:pt>
                <c:pt idx="69">
                  <c:v>65.03496503496504</c:v>
                </c:pt>
                <c:pt idx="70">
                  <c:v>65.03496503496504</c:v>
                </c:pt>
                <c:pt idx="71">
                  <c:v>63.63636363636364</c:v>
                </c:pt>
                <c:pt idx="72">
                  <c:v>63.63636363636364</c:v>
                </c:pt>
                <c:pt idx="73">
                  <c:v>63.63636363636364</c:v>
                </c:pt>
                <c:pt idx="74">
                  <c:v>63.63636363636364</c:v>
                </c:pt>
                <c:pt idx="75">
                  <c:v>63.63636363636364</c:v>
                </c:pt>
                <c:pt idx="76">
                  <c:v>63.63636363636364</c:v>
                </c:pt>
                <c:pt idx="77">
                  <c:v>61.53846153846154</c:v>
                </c:pt>
                <c:pt idx="78">
                  <c:v>61.53846153846154</c:v>
                </c:pt>
                <c:pt idx="79">
                  <c:v>61.53846153846154</c:v>
                </c:pt>
                <c:pt idx="80">
                  <c:v>61.53846153846154</c:v>
                </c:pt>
                <c:pt idx="81">
                  <c:v>61.53846153846154</c:v>
                </c:pt>
                <c:pt idx="82">
                  <c:v>61.53846153846154</c:v>
                </c:pt>
                <c:pt idx="83">
                  <c:v>61.53846153846154</c:v>
                </c:pt>
                <c:pt idx="84">
                  <c:v>60.13986013986014</c:v>
                </c:pt>
                <c:pt idx="85">
                  <c:v>60.13986013986014</c:v>
                </c:pt>
                <c:pt idx="86">
                  <c:v>60.13986013986014</c:v>
                </c:pt>
                <c:pt idx="87">
                  <c:v>58.74125874125874</c:v>
                </c:pt>
                <c:pt idx="88">
                  <c:v>58.74125874125874</c:v>
                </c:pt>
                <c:pt idx="89">
                  <c:v>58.74125874125874</c:v>
                </c:pt>
                <c:pt idx="90">
                  <c:v>58.04195804195804</c:v>
                </c:pt>
                <c:pt idx="91">
                  <c:v>55.94405594405594</c:v>
                </c:pt>
                <c:pt idx="92">
                  <c:v>55.94405594405594</c:v>
                </c:pt>
                <c:pt idx="93">
                  <c:v>55.94405594405594</c:v>
                </c:pt>
                <c:pt idx="94">
                  <c:v>53.84615384615384</c:v>
                </c:pt>
                <c:pt idx="95">
                  <c:v>53.84615384615384</c:v>
                </c:pt>
                <c:pt idx="96">
                  <c:v>53.84615384615384</c:v>
                </c:pt>
                <c:pt idx="97">
                  <c:v>52.44755244755244</c:v>
                </c:pt>
                <c:pt idx="98">
                  <c:v>51.048951048951039</c:v>
                </c:pt>
                <c:pt idx="99">
                  <c:v>51.048951048951039</c:v>
                </c:pt>
                <c:pt idx="100">
                  <c:v>51.048951048951039</c:v>
                </c:pt>
                <c:pt idx="101">
                  <c:v>51.048951048951039</c:v>
                </c:pt>
                <c:pt idx="102">
                  <c:v>51.048951048951039</c:v>
                </c:pt>
                <c:pt idx="103">
                  <c:v>51.048951048951039</c:v>
                </c:pt>
                <c:pt idx="104">
                  <c:v>51.048951048951039</c:v>
                </c:pt>
                <c:pt idx="105">
                  <c:v>44.055944055944046</c:v>
                </c:pt>
                <c:pt idx="106">
                  <c:v>44.055944055944046</c:v>
                </c:pt>
                <c:pt idx="107">
                  <c:v>44.055944055944046</c:v>
                </c:pt>
                <c:pt idx="108">
                  <c:v>43.356643356643346</c:v>
                </c:pt>
                <c:pt idx="109">
                  <c:v>43.356643356643346</c:v>
                </c:pt>
                <c:pt idx="110">
                  <c:v>43.356643356643346</c:v>
                </c:pt>
                <c:pt idx="111">
                  <c:v>43.356643356643346</c:v>
                </c:pt>
                <c:pt idx="112">
                  <c:v>43.356643356643346</c:v>
                </c:pt>
                <c:pt idx="113">
                  <c:v>37.762237762237753</c:v>
                </c:pt>
                <c:pt idx="114">
                  <c:v>37.762237762237753</c:v>
                </c:pt>
                <c:pt idx="115">
                  <c:v>37.762237762237753</c:v>
                </c:pt>
                <c:pt idx="116">
                  <c:v>37.762237762237753</c:v>
                </c:pt>
                <c:pt idx="117">
                  <c:v>37.762237762237753</c:v>
                </c:pt>
                <c:pt idx="118">
                  <c:v>37.762237762237753</c:v>
                </c:pt>
                <c:pt idx="119">
                  <c:v>37.062937062937053</c:v>
                </c:pt>
                <c:pt idx="120">
                  <c:v>34.265734265734253</c:v>
                </c:pt>
                <c:pt idx="121">
                  <c:v>34.265734265734253</c:v>
                </c:pt>
                <c:pt idx="122">
                  <c:v>28.671328671328659</c:v>
                </c:pt>
                <c:pt idx="123">
                  <c:v>28.671328671328659</c:v>
                </c:pt>
                <c:pt idx="124">
                  <c:v>28.671328671328659</c:v>
                </c:pt>
                <c:pt idx="125">
                  <c:v>28.671328671328659</c:v>
                </c:pt>
                <c:pt idx="126">
                  <c:v>26.573426573426563</c:v>
                </c:pt>
                <c:pt idx="127">
                  <c:v>26.573426573426563</c:v>
                </c:pt>
                <c:pt idx="128">
                  <c:v>26.573426573426563</c:v>
                </c:pt>
                <c:pt idx="129">
                  <c:v>26.573426573426563</c:v>
                </c:pt>
                <c:pt idx="130">
                  <c:v>26.573426573426563</c:v>
                </c:pt>
                <c:pt idx="131">
                  <c:v>26.573426573426563</c:v>
                </c:pt>
                <c:pt idx="132">
                  <c:v>26.573426573426563</c:v>
                </c:pt>
                <c:pt idx="133">
                  <c:v>26.573426573426563</c:v>
                </c:pt>
                <c:pt idx="134">
                  <c:v>20.979020979020969</c:v>
                </c:pt>
                <c:pt idx="135">
                  <c:v>20.979020979020969</c:v>
                </c:pt>
                <c:pt idx="136">
                  <c:v>20.979020979020969</c:v>
                </c:pt>
                <c:pt idx="137">
                  <c:v>18.881118881118873</c:v>
                </c:pt>
                <c:pt idx="138">
                  <c:v>18.881118881118873</c:v>
                </c:pt>
                <c:pt idx="139">
                  <c:v>18.881118881118873</c:v>
                </c:pt>
                <c:pt idx="140">
                  <c:v>18.881118881118873</c:v>
                </c:pt>
                <c:pt idx="141">
                  <c:v>18.881118881118873</c:v>
                </c:pt>
                <c:pt idx="142">
                  <c:v>16.783216783216776</c:v>
                </c:pt>
                <c:pt idx="143">
                  <c:v>16.783216783216776</c:v>
                </c:pt>
                <c:pt idx="144">
                  <c:v>16.783216783216776</c:v>
                </c:pt>
                <c:pt idx="145">
                  <c:v>16.783216783216776</c:v>
                </c:pt>
                <c:pt idx="146">
                  <c:v>16.783216783216776</c:v>
                </c:pt>
                <c:pt idx="147">
                  <c:v>16.783216783216776</c:v>
                </c:pt>
                <c:pt idx="148">
                  <c:v>12.58741258741258</c:v>
                </c:pt>
                <c:pt idx="149">
                  <c:v>12.58741258741258</c:v>
                </c:pt>
                <c:pt idx="150">
                  <c:v>11.188811188811181</c:v>
                </c:pt>
                <c:pt idx="151">
                  <c:v>11.188811188811181</c:v>
                </c:pt>
                <c:pt idx="152">
                  <c:v>11.188811188811181</c:v>
                </c:pt>
                <c:pt idx="153">
                  <c:v>11.188811188811181</c:v>
                </c:pt>
                <c:pt idx="154">
                  <c:v>10.489510489510481</c:v>
                </c:pt>
                <c:pt idx="155">
                  <c:v>10.489510489510481</c:v>
                </c:pt>
                <c:pt idx="156">
                  <c:v>10.489510489510481</c:v>
                </c:pt>
                <c:pt idx="157">
                  <c:v>7.6923076923076845</c:v>
                </c:pt>
                <c:pt idx="158">
                  <c:v>7.6923076923076845</c:v>
                </c:pt>
                <c:pt idx="159">
                  <c:v>7.6923076923076845</c:v>
                </c:pt>
                <c:pt idx="160">
                  <c:v>7.6923076923076845</c:v>
                </c:pt>
                <c:pt idx="161">
                  <c:v>7.6923076923076845</c:v>
                </c:pt>
                <c:pt idx="162">
                  <c:v>7.6923076923076845</c:v>
                </c:pt>
                <c:pt idx="163">
                  <c:v>-7.9936057773011271E-15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F17E-4E71-8699-259A090E5CDC}"/>
            </c:ext>
          </c:extLst>
        </c:ser>
        <c:ser>
          <c:idx val="6"/>
          <c:order val="6"/>
          <c:tx>
            <c:strRef>
              <c:f>'Figure 2b'!$Z$3</c:f>
              <c:strCache>
                <c:ptCount val="1"/>
                <c:pt idx="0">
                  <c:v>3G, DD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2b'!$Z$4:$Z$203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99.625468164794</c:v>
                </c:pt>
                <c:pt idx="6">
                  <c:v>99.625468164794</c:v>
                </c:pt>
                <c:pt idx="7">
                  <c:v>99.625468164794</c:v>
                </c:pt>
                <c:pt idx="8">
                  <c:v>98.50187265917603</c:v>
                </c:pt>
                <c:pt idx="9">
                  <c:v>98.50187265917603</c:v>
                </c:pt>
                <c:pt idx="10">
                  <c:v>98.50187265917603</c:v>
                </c:pt>
                <c:pt idx="11">
                  <c:v>97.752808988764045</c:v>
                </c:pt>
                <c:pt idx="12">
                  <c:v>97.752808988764045</c:v>
                </c:pt>
                <c:pt idx="13">
                  <c:v>97.752808988764045</c:v>
                </c:pt>
                <c:pt idx="14">
                  <c:v>97.378277153558059</c:v>
                </c:pt>
                <c:pt idx="15">
                  <c:v>97.00374531835206</c:v>
                </c:pt>
                <c:pt idx="16">
                  <c:v>96.62921348314606</c:v>
                </c:pt>
                <c:pt idx="17">
                  <c:v>96.62921348314606</c:v>
                </c:pt>
                <c:pt idx="18">
                  <c:v>95.50561797752809</c:v>
                </c:pt>
                <c:pt idx="19">
                  <c:v>95.50561797752809</c:v>
                </c:pt>
                <c:pt idx="20">
                  <c:v>95.50561797752809</c:v>
                </c:pt>
                <c:pt idx="21">
                  <c:v>95.50561797752809</c:v>
                </c:pt>
                <c:pt idx="22">
                  <c:v>94.756554307116104</c:v>
                </c:pt>
                <c:pt idx="23">
                  <c:v>94.756554307116104</c:v>
                </c:pt>
                <c:pt idx="24">
                  <c:v>94.756554307116104</c:v>
                </c:pt>
                <c:pt idx="25">
                  <c:v>94.007490636704119</c:v>
                </c:pt>
                <c:pt idx="26">
                  <c:v>93.63295880149812</c:v>
                </c:pt>
                <c:pt idx="27">
                  <c:v>93.63295880149812</c:v>
                </c:pt>
                <c:pt idx="28">
                  <c:v>93.63295880149812</c:v>
                </c:pt>
                <c:pt idx="29">
                  <c:v>92.509363295880149</c:v>
                </c:pt>
                <c:pt idx="30">
                  <c:v>92.509363295880149</c:v>
                </c:pt>
                <c:pt idx="31">
                  <c:v>92.509363295880149</c:v>
                </c:pt>
                <c:pt idx="32">
                  <c:v>90.636704119850179</c:v>
                </c:pt>
                <c:pt idx="33">
                  <c:v>90.636704119850179</c:v>
                </c:pt>
                <c:pt idx="34">
                  <c:v>90.26217228464418</c:v>
                </c:pt>
                <c:pt idx="35">
                  <c:v>89.88764044943818</c:v>
                </c:pt>
                <c:pt idx="36">
                  <c:v>88.76404494382021</c:v>
                </c:pt>
                <c:pt idx="37">
                  <c:v>88.38951310861421</c:v>
                </c:pt>
                <c:pt idx="38">
                  <c:v>88.38951310861421</c:v>
                </c:pt>
                <c:pt idx="39">
                  <c:v>87.26591760299624</c:v>
                </c:pt>
                <c:pt idx="40">
                  <c:v>87.26591760299624</c:v>
                </c:pt>
                <c:pt idx="41">
                  <c:v>87.26591760299624</c:v>
                </c:pt>
                <c:pt idx="42">
                  <c:v>86.142322097378269</c:v>
                </c:pt>
                <c:pt idx="43">
                  <c:v>86.142322097378269</c:v>
                </c:pt>
                <c:pt idx="44">
                  <c:v>86.142322097378269</c:v>
                </c:pt>
                <c:pt idx="45">
                  <c:v>86.142322097378269</c:v>
                </c:pt>
                <c:pt idx="46">
                  <c:v>85.767790262172269</c:v>
                </c:pt>
                <c:pt idx="47">
                  <c:v>85.39325842696627</c:v>
                </c:pt>
                <c:pt idx="48">
                  <c:v>85.39325842696627</c:v>
                </c:pt>
                <c:pt idx="49">
                  <c:v>85.39325842696627</c:v>
                </c:pt>
                <c:pt idx="50">
                  <c:v>85.01872659176027</c:v>
                </c:pt>
                <c:pt idx="51">
                  <c:v>82.771535580524315</c:v>
                </c:pt>
                <c:pt idx="52">
                  <c:v>82.397003745318329</c:v>
                </c:pt>
                <c:pt idx="53">
                  <c:v>82.397003745318329</c:v>
                </c:pt>
                <c:pt idx="54">
                  <c:v>82.02247191011233</c:v>
                </c:pt>
                <c:pt idx="55">
                  <c:v>82.02247191011233</c:v>
                </c:pt>
                <c:pt idx="56">
                  <c:v>82.02247191011233</c:v>
                </c:pt>
                <c:pt idx="57">
                  <c:v>76.779026217228434</c:v>
                </c:pt>
                <c:pt idx="58">
                  <c:v>76.779026217228434</c:v>
                </c:pt>
                <c:pt idx="59">
                  <c:v>76.779026217228434</c:v>
                </c:pt>
                <c:pt idx="60">
                  <c:v>74.157303370786479</c:v>
                </c:pt>
                <c:pt idx="61">
                  <c:v>73.78277153558048</c:v>
                </c:pt>
                <c:pt idx="62">
                  <c:v>73.40823970037448</c:v>
                </c:pt>
                <c:pt idx="63">
                  <c:v>72.28464419475651</c:v>
                </c:pt>
                <c:pt idx="64">
                  <c:v>70.037453183520554</c:v>
                </c:pt>
                <c:pt idx="65">
                  <c:v>70.037453183520554</c:v>
                </c:pt>
                <c:pt idx="66">
                  <c:v>69.662921348314569</c:v>
                </c:pt>
                <c:pt idx="67">
                  <c:v>64.419475655430674</c:v>
                </c:pt>
                <c:pt idx="68">
                  <c:v>63.670411985018688</c:v>
                </c:pt>
                <c:pt idx="69">
                  <c:v>63.295880149812696</c:v>
                </c:pt>
                <c:pt idx="70">
                  <c:v>62.921348314606703</c:v>
                </c:pt>
                <c:pt idx="71">
                  <c:v>61.423220973782733</c:v>
                </c:pt>
                <c:pt idx="72">
                  <c:v>54.681647940074868</c:v>
                </c:pt>
                <c:pt idx="73">
                  <c:v>54.681647940074868</c:v>
                </c:pt>
                <c:pt idx="74">
                  <c:v>51.310861423220935</c:v>
                </c:pt>
                <c:pt idx="75">
                  <c:v>50.187265917602957</c:v>
                </c:pt>
                <c:pt idx="76">
                  <c:v>49.812734082396965</c:v>
                </c:pt>
                <c:pt idx="77">
                  <c:v>47.940074906367002</c:v>
                </c:pt>
                <c:pt idx="78">
                  <c:v>35.580524344569248</c:v>
                </c:pt>
                <c:pt idx="79">
                  <c:v>33.707865168539286</c:v>
                </c:pt>
                <c:pt idx="80">
                  <c:v>33.707865168539286</c:v>
                </c:pt>
                <c:pt idx="81">
                  <c:v>28.089887640449398</c:v>
                </c:pt>
                <c:pt idx="82">
                  <c:v>23.220973782771495</c:v>
                </c:pt>
                <c:pt idx="83">
                  <c:v>23.220973782771495</c:v>
                </c:pt>
                <c:pt idx="84">
                  <c:v>23.220973782771495</c:v>
                </c:pt>
                <c:pt idx="85">
                  <c:v>16.479400749063629</c:v>
                </c:pt>
                <c:pt idx="86">
                  <c:v>16.479400749063629</c:v>
                </c:pt>
                <c:pt idx="87">
                  <c:v>16.479400749063629</c:v>
                </c:pt>
                <c:pt idx="88">
                  <c:v>8.9887640449437782</c:v>
                </c:pt>
                <c:pt idx="89">
                  <c:v>7.1161048689138156</c:v>
                </c:pt>
                <c:pt idx="90">
                  <c:v>4.8689138576778603</c:v>
                </c:pt>
                <c:pt idx="91">
                  <c:v>4.4943820224718678</c:v>
                </c:pt>
                <c:pt idx="92">
                  <c:v>2.2471910112359126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17E-4E71-8699-259A090E5CDC}"/>
            </c:ext>
          </c:extLst>
        </c:ser>
        <c:ser>
          <c:idx val="7"/>
          <c:order val="7"/>
          <c:tx>
            <c:strRef>
              <c:f>'Figure 2b'!$AA$3</c:f>
              <c:strCache>
                <c:ptCount val="1"/>
                <c:pt idx="0">
                  <c:v>3G, 18°C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2b'!$AA$4:$AA$203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98.701298701298697</c:v>
                </c:pt>
                <c:pt idx="28">
                  <c:v>98.701298701298697</c:v>
                </c:pt>
                <c:pt idx="29">
                  <c:v>98.701298701298697</c:v>
                </c:pt>
                <c:pt idx="30">
                  <c:v>98.701298701298697</c:v>
                </c:pt>
                <c:pt idx="31">
                  <c:v>98.701298701298697</c:v>
                </c:pt>
                <c:pt idx="32">
                  <c:v>98.701298701298697</c:v>
                </c:pt>
                <c:pt idx="33">
                  <c:v>98.701298701298697</c:v>
                </c:pt>
                <c:pt idx="34">
                  <c:v>97.402597402597394</c:v>
                </c:pt>
                <c:pt idx="35">
                  <c:v>97.402597402597394</c:v>
                </c:pt>
                <c:pt idx="36">
                  <c:v>96.103896103896091</c:v>
                </c:pt>
                <c:pt idx="37">
                  <c:v>96.103896103896091</c:v>
                </c:pt>
                <c:pt idx="38">
                  <c:v>96.103896103896091</c:v>
                </c:pt>
                <c:pt idx="39">
                  <c:v>96.103896103896091</c:v>
                </c:pt>
                <c:pt idx="40">
                  <c:v>96.103896103896091</c:v>
                </c:pt>
                <c:pt idx="41">
                  <c:v>96.103896103896091</c:v>
                </c:pt>
                <c:pt idx="42">
                  <c:v>94.805194805194787</c:v>
                </c:pt>
                <c:pt idx="43">
                  <c:v>94.805194805194787</c:v>
                </c:pt>
                <c:pt idx="44">
                  <c:v>94.805194805194787</c:v>
                </c:pt>
                <c:pt idx="45">
                  <c:v>90.909090909090892</c:v>
                </c:pt>
                <c:pt idx="46">
                  <c:v>90.909090909090892</c:v>
                </c:pt>
                <c:pt idx="47">
                  <c:v>90.909090909090892</c:v>
                </c:pt>
                <c:pt idx="48">
                  <c:v>90.909090909090892</c:v>
                </c:pt>
                <c:pt idx="49">
                  <c:v>90.909090909090892</c:v>
                </c:pt>
                <c:pt idx="50">
                  <c:v>90.909090909090892</c:v>
                </c:pt>
                <c:pt idx="51">
                  <c:v>90.909090909090892</c:v>
                </c:pt>
                <c:pt idx="52">
                  <c:v>90.909090909090892</c:v>
                </c:pt>
                <c:pt idx="53">
                  <c:v>90.909090909090892</c:v>
                </c:pt>
                <c:pt idx="54">
                  <c:v>90.909090909090892</c:v>
                </c:pt>
                <c:pt idx="55">
                  <c:v>90.909090909090892</c:v>
                </c:pt>
                <c:pt idx="56">
                  <c:v>88.3116883116883</c:v>
                </c:pt>
                <c:pt idx="57">
                  <c:v>88.3116883116883</c:v>
                </c:pt>
                <c:pt idx="58">
                  <c:v>88.3116883116883</c:v>
                </c:pt>
                <c:pt idx="59">
                  <c:v>87.012987012986997</c:v>
                </c:pt>
                <c:pt idx="60">
                  <c:v>87.012987012986997</c:v>
                </c:pt>
                <c:pt idx="61">
                  <c:v>87.012987012986997</c:v>
                </c:pt>
                <c:pt idx="62">
                  <c:v>87.012987012986997</c:v>
                </c:pt>
                <c:pt idx="63">
                  <c:v>87.012987012986997</c:v>
                </c:pt>
                <c:pt idx="64">
                  <c:v>87.012987012986997</c:v>
                </c:pt>
                <c:pt idx="65">
                  <c:v>87.012987012986997</c:v>
                </c:pt>
                <c:pt idx="66">
                  <c:v>85.714285714285694</c:v>
                </c:pt>
                <c:pt idx="67">
                  <c:v>85.714285714285694</c:v>
                </c:pt>
                <c:pt idx="68">
                  <c:v>85.714285714285694</c:v>
                </c:pt>
                <c:pt idx="69">
                  <c:v>84.415584415584391</c:v>
                </c:pt>
                <c:pt idx="70">
                  <c:v>84.415584415584391</c:v>
                </c:pt>
                <c:pt idx="71">
                  <c:v>84.415584415584391</c:v>
                </c:pt>
                <c:pt idx="72">
                  <c:v>83.116883116883088</c:v>
                </c:pt>
                <c:pt idx="73">
                  <c:v>83.116883116883088</c:v>
                </c:pt>
                <c:pt idx="74">
                  <c:v>83.116883116883088</c:v>
                </c:pt>
                <c:pt idx="75">
                  <c:v>83.116883116883088</c:v>
                </c:pt>
                <c:pt idx="76">
                  <c:v>79.220779220779193</c:v>
                </c:pt>
                <c:pt idx="77">
                  <c:v>79.220779220779193</c:v>
                </c:pt>
                <c:pt idx="78">
                  <c:v>79.220779220779193</c:v>
                </c:pt>
                <c:pt idx="79">
                  <c:v>79.220779220779193</c:v>
                </c:pt>
                <c:pt idx="80">
                  <c:v>79.220779220779193</c:v>
                </c:pt>
                <c:pt idx="81">
                  <c:v>79.220779220779193</c:v>
                </c:pt>
                <c:pt idx="82">
                  <c:v>79.220779220779193</c:v>
                </c:pt>
                <c:pt idx="83">
                  <c:v>77.922077922077889</c:v>
                </c:pt>
                <c:pt idx="84">
                  <c:v>76.623376623376586</c:v>
                </c:pt>
                <c:pt idx="85">
                  <c:v>75.324675324675283</c:v>
                </c:pt>
                <c:pt idx="86">
                  <c:v>75.324675324675283</c:v>
                </c:pt>
                <c:pt idx="87">
                  <c:v>72.727272727272691</c:v>
                </c:pt>
                <c:pt idx="88">
                  <c:v>72.727272727272691</c:v>
                </c:pt>
                <c:pt idx="89">
                  <c:v>72.727272727272691</c:v>
                </c:pt>
                <c:pt idx="90">
                  <c:v>72.727272727272691</c:v>
                </c:pt>
                <c:pt idx="91">
                  <c:v>72.727272727272691</c:v>
                </c:pt>
                <c:pt idx="92">
                  <c:v>72.727272727272691</c:v>
                </c:pt>
                <c:pt idx="93">
                  <c:v>72.727272727272691</c:v>
                </c:pt>
                <c:pt idx="94">
                  <c:v>68.831168831168796</c:v>
                </c:pt>
                <c:pt idx="95">
                  <c:v>68.831168831168796</c:v>
                </c:pt>
                <c:pt idx="96">
                  <c:v>68.831168831168796</c:v>
                </c:pt>
                <c:pt idx="97">
                  <c:v>67.532467532467493</c:v>
                </c:pt>
                <c:pt idx="98">
                  <c:v>66.23376623376619</c:v>
                </c:pt>
                <c:pt idx="99">
                  <c:v>66.23376623376619</c:v>
                </c:pt>
                <c:pt idx="100">
                  <c:v>66.23376623376619</c:v>
                </c:pt>
                <c:pt idx="101">
                  <c:v>64.935064935064887</c:v>
                </c:pt>
                <c:pt idx="102">
                  <c:v>64.935064935064887</c:v>
                </c:pt>
                <c:pt idx="103">
                  <c:v>64.935064935064887</c:v>
                </c:pt>
                <c:pt idx="104">
                  <c:v>64.935064935064887</c:v>
                </c:pt>
                <c:pt idx="105">
                  <c:v>64.935064935064887</c:v>
                </c:pt>
                <c:pt idx="106">
                  <c:v>64.935064935064887</c:v>
                </c:pt>
                <c:pt idx="107">
                  <c:v>64.935064935064887</c:v>
                </c:pt>
                <c:pt idx="108">
                  <c:v>63.636363636363591</c:v>
                </c:pt>
                <c:pt idx="109">
                  <c:v>63.636363636363591</c:v>
                </c:pt>
                <c:pt idx="110">
                  <c:v>63.636363636363591</c:v>
                </c:pt>
                <c:pt idx="111">
                  <c:v>62.337662337662294</c:v>
                </c:pt>
                <c:pt idx="112">
                  <c:v>62.337662337662294</c:v>
                </c:pt>
                <c:pt idx="113">
                  <c:v>62.337662337662294</c:v>
                </c:pt>
                <c:pt idx="114">
                  <c:v>62.337662337662294</c:v>
                </c:pt>
                <c:pt idx="115">
                  <c:v>62.337662337662294</c:v>
                </c:pt>
                <c:pt idx="116">
                  <c:v>62.337662337662294</c:v>
                </c:pt>
                <c:pt idx="117">
                  <c:v>62.337662337662294</c:v>
                </c:pt>
                <c:pt idx="118">
                  <c:v>61.038961038960998</c:v>
                </c:pt>
                <c:pt idx="119">
                  <c:v>57.142857142857103</c:v>
                </c:pt>
                <c:pt idx="120">
                  <c:v>57.142857142857103</c:v>
                </c:pt>
                <c:pt idx="121">
                  <c:v>54.545454545454504</c:v>
                </c:pt>
                <c:pt idx="122">
                  <c:v>53.246753246753208</c:v>
                </c:pt>
                <c:pt idx="123">
                  <c:v>53.246753246753208</c:v>
                </c:pt>
                <c:pt idx="124">
                  <c:v>53.246753246753208</c:v>
                </c:pt>
                <c:pt idx="125">
                  <c:v>53.246753246753208</c:v>
                </c:pt>
                <c:pt idx="126">
                  <c:v>51.948051948051912</c:v>
                </c:pt>
                <c:pt idx="127">
                  <c:v>51.948051948051912</c:v>
                </c:pt>
                <c:pt idx="128">
                  <c:v>51.948051948051912</c:v>
                </c:pt>
                <c:pt idx="129">
                  <c:v>50.649350649350616</c:v>
                </c:pt>
                <c:pt idx="130">
                  <c:v>50.649350649350616</c:v>
                </c:pt>
                <c:pt idx="131">
                  <c:v>50.649350649350616</c:v>
                </c:pt>
                <c:pt idx="132">
                  <c:v>48.051948051948017</c:v>
                </c:pt>
                <c:pt idx="133">
                  <c:v>45.454545454545418</c:v>
                </c:pt>
                <c:pt idx="134">
                  <c:v>45.454545454545418</c:v>
                </c:pt>
                <c:pt idx="135">
                  <c:v>45.454545454545418</c:v>
                </c:pt>
                <c:pt idx="136">
                  <c:v>45.454545454545418</c:v>
                </c:pt>
                <c:pt idx="137">
                  <c:v>45.454545454545418</c:v>
                </c:pt>
                <c:pt idx="138">
                  <c:v>45.454545454545418</c:v>
                </c:pt>
                <c:pt idx="139">
                  <c:v>42.857142857142819</c:v>
                </c:pt>
                <c:pt idx="140">
                  <c:v>41.558441558441523</c:v>
                </c:pt>
                <c:pt idx="141">
                  <c:v>40.259740259740227</c:v>
                </c:pt>
                <c:pt idx="142">
                  <c:v>40.259740259740227</c:v>
                </c:pt>
                <c:pt idx="143">
                  <c:v>38.96103896103893</c:v>
                </c:pt>
                <c:pt idx="144">
                  <c:v>38.96103896103893</c:v>
                </c:pt>
                <c:pt idx="145">
                  <c:v>38.96103896103893</c:v>
                </c:pt>
                <c:pt idx="146">
                  <c:v>36.363636363636331</c:v>
                </c:pt>
                <c:pt idx="147">
                  <c:v>35.064935064935035</c:v>
                </c:pt>
                <c:pt idx="148">
                  <c:v>35.064935064935035</c:v>
                </c:pt>
                <c:pt idx="149">
                  <c:v>32.467532467532436</c:v>
                </c:pt>
                <c:pt idx="150">
                  <c:v>25.974025974025942</c:v>
                </c:pt>
                <c:pt idx="151">
                  <c:v>25.974025974025942</c:v>
                </c:pt>
                <c:pt idx="152">
                  <c:v>25.974025974025942</c:v>
                </c:pt>
                <c:pt idx="153">
                  <c:v>24.675324675324642</c:v>
                </c:pt>
                <c:pt idx="154">
                  <c:v>22.077922077922047</c:v>
                </c:pt>
                <c:pt idx="155">
                  <c:v>20.779220779220747</c:v>
                </c:pt>
                <c:pt idx="156">
                  <c:v>19.480519480519447</c:v>
                </c:pt>
                <c:pt idx="157">
                  <c:v>15.584415584415552</c:v>
                </c:pt>
                <c:pt idx="158">
                  <c:v>15.584415584415552</c:v>
                </c:pt>
                <c:pt idx="159">
                  <c:v>15.584415584415552</c:v>
                </c:pt>
                <c:pt idx="160">
                  <c:v>9.0909090909090597</c:v>
                </c:pt>
                <c:pt idx="161">
                  <c:v>5.1948051948051637</c:v>
                </c:pt>
                <c:pt idx="162">
                  <c:v>5.1948051948051637</c:v>
                </c:pt>
                <c:pt idx="163">
                  <c:v>5.1948051948051637</c:v>
                </c:pt>
                <c:pt idx="164">
                  <c:v>2.5974025974025663</c:v>
                </c:pt>
                <c:pt idx="165">
                  <c:v>2.5974025974025663</c:v>
                </c:pt>
                <c:pt idx="166">
                  <c:v>2.5974025974025663</c:v>
                </c:pt>
                <c:pt idx="167">
                  <c:v>2.5974025974025663</c:v>
                </c:pt>
                <c:pt idx="168">
                  <c:v>1.2987012987012676</c:v>
                </c:pt>
                <c:pt idx="169">
                  <c:v>1.2987012987012676</c:v>
                </c:pt>
                <c:pt idx="170">
                  <c:v>1.2987012987012676</c:v>
                </c:pt>
                <c:pt idx="171">
                  <c:v>-3.1086244689504383E-14</c:v>
                </c:pt>
              </c:numCache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F17E-4E71-8699-259A090E5CDC}"/>
            </c:ext>
          </c:extLst>
        </c:ser>
        <c:ser>
          <c:idx val="8"/>
          <c:order val="8"/>
          <c:tx>
            <c:strRef>
              <c:f>'Figure 2b'!$AB$3</c:f>
              <c:strCache>
                <c:ptCount val="1"/>
                <c:pt idx="0">
                  <c:v>DR, DD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2b'!$AB$4:$AB$203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99.290780141843967</c:v>
                </c:pt>
                <c:pt idx="11">
                  <c:v>99.290780141843967</c:v>
                </c:pt>
                <c:pt idx="12">
                  <c:v>98.581560283687935</c:v>
                </c:pt>
                <c:pt idx="13">
                  <c:v>98.581560283687935</c:v>
                </c:pt>
                <c:pt idx="14">
                  <c:v>98.581560283687935</c:v>
                </c:pt>
                <c:pt idx="15">
                  <c:v>98.581560283687935</c:v>
                </c:pt>
                <c:pt idx="16">
                  <c:v>98.581560283687935</c:v>
                </c:pt>
                <c:pt idx="17">
                  <c:v>97.163120567375884</c:v>
                </c:pt>
                <c:pt idx="18">
                  <c:v>97.163120567375884</c:v>
                </c:pt>
                <c:pt idx="19">
                  <c:v>97.163120567375884</c:v>
                </c:pt>
                <c:pt idx="20">
                  <c:v>96.453900709219852</c:v>
                </c:pt>
                <c:pt idx="21">
                  <c:v>95.744680851063819</c:v>
                </c:pt>
                <c:pt idx="22">
                  <c:v>95.744680851063819</c:v>
                </c:pt>
                <c:pt idx="23">
                  <c:v>95.744680851063819</c:v>
                </c:pt>
                <c:pt idx="24">
                  <c:v>94.326241134751768</c:v>
                </c:pt>
                <c:pt idx="25">
                  <c:v>92.198581560283685</c:v>
                </c:pt>
                <c:pt idx="26">
                  <c:v>92.198581560283685</c:v>
                </c:pt>
                <c:pt idx="27">
                  <c:v>91.489361702127653</c:v>
                </c:pt>
                <c:pt idx="28">
                  <c:v>91.489361702127653</c:v>
                </c:pt>
                <c:pt idx="29">
                  <c:v>91.489361702127653</c:v>
                </c:pt>
                <c:pt idx="30">
                  <c:v>91.489361702127653</c:v>
                </c:pt>
                <c:pt idx="31">
                  <c:v>87.234042553191486</c:v>
                </c:pt>
                <c:pt idx="32">
                  <c:v>87.234042553191486</c:v>
                </c:pt>
                <c:pt idx="33">
                  <c:v>87.234042553191486</c:v>
                </c:pt>
                <c:pt idx="34">
                  <c:v>87.234042553191486</c:v>
                </c:pt>
                <c:pt idx="35">
                  <c:v>87.234042553191486</c:v>
                </c:pt>
                <c:pt idx="36">
                  <c:v>87.234042553191486</c:v>
                </c:pt>
                <c:pt idx="37">
                  <c:v>87.234042553191486</c:v>
                </c:pt>
                <c:pt idx="38">
                  <c:v>85.106382978723403</c:v>
                </c:pt>
                <c:pt idx="39">
                  <c:v>83.687943262411352</c:v>
                </c:pt>
                <c:pt idx="40">
                  <c:v>82.978723404255319</c:v>
                </c:pt>
                <c:pt idx="41">
                  <c:v>82.269503546099287</c:v>
                </c:pt>
                <c:pt idx="42">
                  <c:v>82.269503546099287</c:v>
                </c:pt>
                <c:pt idx="43">
                  <c:v>82.269503546099287</c:v>
                </c:pt>
                <c:pt idx="44">
                  <c:v>82.269503546099287</c:v>
                </c:pt>
                <c:pt idx="45">
                  <c:v>81.560283687943254</c:v>
                </c:pt>
                <c:pt idx="46">
                  <c:v>81.560283687943254</c:v>
                </c:pt>
                <c:pt idx="47">
                  <c:v>80.851063829787222</c:v>
                </c:pt>
                <c:pt idx="48">
                  <c:v>80.141843971631189</c:v>
                </c:pt>
                <c:pt idx="49">
                  <c:v>80.141843971631189</c:v>
                </c:pt>
                <c:pt idx="50">
                  <c:v>79.432624113475157</c:v>
                </c:pt>
                <c:pt idx="51">
                  <c:v>79.432624113475157</c:v>
                </c:pt>
                <c:pt idx="52">
                  <c:v>79.432624113475157</c:v>
                </c:pt>
                <c:pt idx="53">
                  <c:v>78.723404255319124</c:v>
                </c:pt>
                <c:pt idx="54">
                  <c:v>78.014184397163092</c:v>
                </c:pt>
                <c:pt idx="55">
                  <c:v>75.886524822695009</c:v>
                </c:pt>
                <c:pt idx="56">
                  <c:v>75.886524822695009</c:v>
                </c:pt>
                <c:pt idx="57">
                  <c:v>75.886524822695009</c:v>
                </c:pt>
                <c:pt idx="58">
                  <c:v>75.177304964538976</c:v>
                </c:pt>
                <c:pt idx="59">
                  <c:v>71.631205673758828</c:v>
                </c:pt>
                <c:pt idx="60">
                  <c:v>70.921985815602795</c:v>
                </c:pt>
                <c:pt idx="61">
                  <c:v>70.212765957446763</c:v>
                </c:pt>
                <c:pt idx="62">
                  <c:v>70.212765957446763</c:v>
                </c:pt>
                <c:pt idx="63">
                  <c:v>70.212765957446763</c:v>
                </c:pt>
                <c:pt idx="64">
                  <c:v>70.212765957446763</c:v>
                </c:pt>
                <c:pt idx="65">
                  <c:v>70.212765957446763</c:v>
                </c:pt>
                <c:pt idx="66">
                  <c:v>67.375886524822647</c:v>
                </c:pt>
                <c:pt idx="67">
                  <c:v>65.248226950354564</c:v>
                </c:pt>
                <c:pt idx="68">
                  <c:v>64.539007092198531</c:v>
                </c:pt>
                <c:pt idx="69">
                  <c:v>63.120567375886473</c:v>
                </c:pt>
                <c:pt idx="70">
                  <c:v>60.99290780141839</c:v>
                </c:pt>
                <c:pt idx="71">
                  <c:v>58.865248226950307</c:v>
                </c:pt>
                <c:pt idx="72">
                  <c:v>56.737588652482223</c:v>
                </c:pt>
                <c:pt idx="73">
                  <c:v>53.900709219858108</c:v>
                </c:pt>
                <c:pt idx="74">
                  <c:v>52.48226950354605</c:v>
                </c:pt>
                <c:pt idx="75">
                  <c:v>52.48226950354605</c:v>
                </c:pt>
                <c:pt idx="76">
                  <c:v>52.48226950354605</c:v>
                </c:pt>
                <c:pt idx="77">
                  <c:v>48.936170212765909</c:v>
                </c:pt>
                <c:pt idx="78">
                  <c:v>44.680851063829735</c:v>
                </c:pt>
                <c:pt idx="79">
                  <c:v>42.553191489361652</c:v>
                </c:pt>
                <c:pt idx="80">
                  <c:v>36.879432624113427</c:v>
                </c:pt>
                <c:pt idx="81">
                  <c:v>34.751773049645344</c:v>
                </c:pt>
                <c:pt idx="82">
                  <c:v>32.624113475177261</c:v>
                </c:pt>
                <c:pt idx="83">
                  <c:v>32.624113475177261</c:v>
                </c:pt>
                <c:pt idx="84">
                  <c:v>23.404255319148895</c:v>
                </c:pt>
                <c:pt idx="85">
                  <c:v>21.276595744680812</c:v>
                </c:pt>
                <c:pt idx="86">
                  <c:v>21.276595744680812</c:v>
                </c:pt>
                <c:pt idx="87">
                  <c:v>15.602836879432584</c:v>
                </c:pt>
                <c:pt idx="88">
                  <c:v>15.602836879432584</c:v>
                </c:pt>
                <c:pt idx="89">
                  <c:v>12.056737588652442</c:v>
                </c:pt>
                <c:pt idx="90">
                  <c:v>12.056737588652442</c:v>
                </c:pt>
                <c:pt idx="91">
                  <c:v>4.2553191489361302</c:v>
                </c:pt>
                <c:pt idx="92">
                  <c:v>4.2553191489361302</c:v>
                </c:pt>
                <c:pt idx="93">
                  <c:v>4.2553191489361302</c:v>
                </c:pt>
                <c:pt idx="94">
                  <c:v>-3.9968028886505635E-14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17E-4E71-8699-259A090E5CDC}"/>
            </c:ext>
          </c:extLst>
        </c:ser>
        <c:ser>
          <c:idx val="9"/>
          <c:order val="9"/>
          <c:tx>
            <c:strRef>
              <c:f>'Figure 2b'!$AC$3</c:f>
              <c:strCache>
                <c:ptCount val="1"/>
                <c:pt idx="0">
                  <c:v>DR, 18°C</c:v>
                </c:pt>
              </c:strCache>
            </c:strRef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2b'!$AC$4:$AC$203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99.375</c:v>
                </c:pt>
                <c:pt idx="4">
                  <c:v>99.375</c:v>
                </c:pt>
                <c:pt idx="5">
                  <c:v>99.375</c:v>
                </c:pt>
                <c:pt idx="6">
                  <c:v>99.375</c:v>
                </c:pt>
                <c:pt idx="7">
                  <c:v>99.375</c:v>
                </c:pt>
                <c:pt idx="8">
                  <c:v>99.375</c:v>
                </c:pt>
                <c:pt idx="9">
                  <c:v>99.375</c:v>
                </c:pt>
                <c:pt idx="10">
                  <c:v>99.375</c:v>
                </c:pt>
                <c:pt idx="11">
                  <c:v>99.375</c:v>
                </c:pt>
                <c:pt idx="12">
                  <c:v>99.375</c:v>
                </c:pt>
                <c:pt idx="13">
                  <c:v>99.375</c:v>
                </c:pt>
                <c:pt idx="14">
                  <c:v>99.375</c:v>
                </c:pt>
                <c:pt idx="15">
                  <c:v>98.75</c:v>
                </c:pt>
                <c:pt idx="16">
                  <c:v>98.75</c:v>
                </c:pt>
                <c:pt idx="17">
                  <c:v>98.75</c:v>
                </c:pt>
                <c:pt idx="18">
                  <c:v>98.75</c:v>
                </c:pt>
                <c:pt idx="19">
                  <c:v>98.75</c:v>
                </c:pt>
                <c:pt idx="20">
                  <c:v>98.75</c:v>
                </c:pt>
                <c:pt idx="21">
                  <c:v>98.75</c:v>
                </c:pt>
                <c:pt idx="22">
                  <c:v>98.75</c:v>
                </c:pt>
                <c:pt idx="23">
                  <c:v>98.75</c:v>
                </c:pt>
                <c:pt idx="24">
                  <c:v>98.75</c:v>
                </c:pt>
                <c:pt idx="25">
                  <c:v>98.75</c:v>
                </c:pt>
                <c:pt idx="26">
                  <c:v>98.75</c:v>
                </c:pt>
                <c:pt idx="27">
                  <c:v>98.75</c:v>
                </c:pt>
                <c:pt idx="28">
                  <c:v>98.75</c:v>
                </c:pt>
                <c:pt idx="29">
                  <c:v>98.75</c:v>
                </c:pt>
                <c:pt idx="30">
                  <c:v>98.75</c:v>
                </c:pt>
                <c:pt idx="31">
                  <c:v>98.75</c:v>
                </c:pt>
                <c:pt idx="32">
                  <c:v>98.75</c:v>
                </c:pt>
                <c:pt idx="33">
                  <c:v>98.75</c:v>
                </c:pt>
                <c:pt idx="34">
                  <c:v>98.125</c:v>
                </c:pt>
                <c:pt idx="35">
                  <c:v>98.125</c:v>
                </c:pt>
                <c:pt idx="36">
                  <c:v>98.125</c:v>
                </c:pt>
                <c:pt idx="37">
                  <c:v>98.125</c:v>
                </c:pt>
                <c:pt idx="38">
                  <c:v>98.125</c:v>
                </c:pt>
                <c:pt idx="39">
                  <c:v>98.125</c:v>
                </c:pt>
                <c:pt idx="40">
                  <c:v>98.125</c:v>
                </c:pt>
                <c:pt idx="41">
                  <c:v>98.125</c:v>
                </c:pt>
                <c:pt idx="42">
                  <c:v>97.5</c:v>
                </c:pt>
                <c:pt idx="43">
                  <c:v>97.5</c:v>
                </c:pt>
                <c:pt idx="44">
                  <c:v>97.5</c:v>
                </c:pt>
                <c:pt idx="45">
                  <c:v>97.5</c:v>
                </c:pt>
                <c:pt idx="46">
                  <c:v>97.5</c:v>
                </c:pt>
                <c:pt idx="47">
                  <c:v>97.5</c:v>
                </c:pt>
                <c:pt idx="48">
                  <c:v>97.5</c:v>
                </c:pt>
                <c:pt idx="49">
                  <c:v>97.5</c:v>
                </c:pt>
                <c:pt idx="50">
                  <c:v>97.5</c:v>
                </c:pt>
                <c:pt idx="51">
                  <c:v>97.5</c:v>
                </c:pt>
                <c:pt idx="52">
                  <c:v>97.5</c:v>
                </c:pt>
                <c:pt idx="53">
                  <c:v>97.5</c:v>
                </c:pt>
                <c:pt idx="54">
                  <c:v>97.5</c:v>
                </c:pt>
                <c:pt idx="55">
                  <c:v>95.625</c:v>
                </c:pt>
                <c:pt idx="56">
                  <c:v>95</c:v>
                </c:pt>
                <c:pt idx="57">
                  <c:v>94.375</c:v>
                </c:pt>
                <c:pt idx="58">
                  <c:v>94.375</c:v>
                </c:pt>
                <c:pt idx="59">
                  <c:v>94.375</c:v>
                </c:pt>
                <c:pt idx="60">
                  <c:v>94.375</c:v>
                </c:pt>
                <c:pt idx="61">
                  <c:v>94.375</c:v>
                </c:pt>
                <c:pt idx="62">
                  <c:v>93.75</c:v>
                </c:pt>
                <c:pt idx="63">
                  <c:v>93.75</c:v>
                </c:pt>
                <c:pt idx="64">
                  <c:v>93.75</c:v>
                </c:pt>
                <c:pt idx="65">
                  <c:v>93.75</c:v>
                </c:pt>
                <c:pt idx="66">
                  <c:v>93.75</c:v>
                </c:pt>
                <c:pt idx="67">
                  <c:v>93.75</c:v>
                </c:pt>
                <c:pt idx="68">
                  <c:v>93.75</c:v>
                </c:pt>
                <c:pt idx="69">
                  <c:v>92.5</c:v>
                </c:pt>
                <c:pt idx="70">
                  <c:v>92.5</c:v>
                </c:pt>
                <c:pt idx="71">
                  <c:v>92.5</c:v>
                </c:pt>
                <c:pt idx="72">
                  <c:v>92.5</c:v>
                </c:pt>
                <c:pt idx="73">
                  <c:v>91.875</c:v>
                </c:pt>
                <c:pt idx="74">
                  <c:v>91.875</c:v>
                </c:pt>
                <c:pt idx="75">
                  <c:v>91.875</c:v>
                </c:pt>
                <c:pt idx="76">
                  <c:v>91.875</c:v>
                </c:pt>
                <c:pt idx="77">
                  <c:v>91.875</c:v>
                </c:pt>
                <c:pt idx="78">
                  <c:v>91.875</c:v>
                </c:pt>
                <c:pt idx="79">
                  <c:v>91.25</c:v>
                </c:pt>
                <c:pt idx="80">
                  <c:v>91.25</c:v>
                </c:pt>
                <c:pt idx="81">
                  <c:v>91.25</c:v>
                </c:pt>
                <c:pt idx="82">
                  <c:v>91.25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89.375</c:v>
                </c:pt>
                <c:pt idx="87">
                  <c:v>89.375</c:v>
                </c:pt>
                <c:pt idx="88">
                  <c:v>89.375</c:v>
                </c:pt>
                <c:pt idx="89">
                  <c:v>89.375</c:v>
                </c:pt>
                <c:pt idx="90">
                  <c:v>89.375</c:v>
                </c:pt>
                <c:pt idx="91">
                  <c:v>87.5</c:v>
                </c:pt>
                <c:pt idx="92">
                  <c:v>87.5</c:v>
                </c:pt>
                <c:pt idx="93">
                  <c:v>87.5</c:v>
                </c:pt>
                <c:pt idx="94">
                  <c:v>87.5</c:v>
                </c:pt>
                <c:pt idx="95">
                  <c:v>87.5</c:v>
                </c:pt>
                <c:pt idx="96">
                  <c:v>87.5</c:v>
                </c:pt>
                <c:pt idx="97">
                  <c:v>86.875</c:v>
                </c:pt>
                <c:pt idx="98">
                  <c:v>86.25</c:v>
                </c:pt>
                <c:pt idx="99">
                  <c:v>86.25</c:v>
                </c:pt>
                <c:pt idx="100">
                  <c:v>83.125</c:v>
                </c:pt>
                <c:pt idx="101">
                  <c:v>82.5</c:v>
                </c:pt>
                <c:pt idx="102">
                  <c:v>82.5</c:v>
                </c:pt>
                <c:pt idx="103">
                  <c:v>82.5</c:v>
                </c:pt>
                <c:pt idx="104">
                  <c:v>82.5</c:v>
                </c:pt>
                <c:pt idx="105">
                  <c:v>80.625</c:v>
                </c:pt>
                <c:pt idx="106">
                  <c:v>80.625</c:v>
                </c:pt>
                <c:pt idx="107">
                  <c:v>80.625</c:v>
                </c:pt>
                <c:pt idx="108">
                  <c:v>78.75</c:v>
                </c:pt>
                <c:pt idx="109">
                  <c:v>78.75</c:v>
                </c:pt>
                <c:pt idx="110">
                  <c:v>78.75</c:v>
                </c:pt>
                <c:pt idx="111">
                  <c:v>76.875</c:v>
                </c:pt>
                <c:pt idx="112">
                  <c:v>76.25</c:v>
                </c:pt>
                <c:pt idx="113">
                  <c:v>76.25</c:v>
                </c:pt>
                <c:pt idx="114">
                  <c:v>75.625</c:v>
                </c:pt>
                <c:pt idx="115">
                  <c:v>74.375</c:v>
                </c:pt>
                <c:pt idx="116">
                  <c:v>74.375</c:v>
                </c:pt>
                <c:pt idx="117">
                  <c:v>74.375</c:v>
                </c:pt>
                <c:pt idx="118">
                  <c:v>72.5</c:v>
                </c:pt>
                <c:pt idx="119">
                  <c:v>71.25</c:v>
                </c:pt>
                <c:pt idx="120">
                  <c:v>71.25</c:v>
                </c:pt>
                <c:pt idx="121">
                  <c:v>71.25</c:v>
                </c:pt>
                <c:pt idx="122">
                  <c:v>70</c:v>
                </c:pt>
                <c:pt idx="123">
                  <c:v>70</c:v>
                </c:pt>
                <c:pt idx="124">
                  <c:v>70</c:v>
                </c:pt>
                <c:pt idx="125">
                  <c:v>69.375</c:v>
                </c:pt>
                <c:pt idx="126">
                  <c:v>69.375</c:v>
                </c:pt>
                <c:pt idx="127">
                  <c:v>68.125</c:v>
                </c:pt>
                <c:pt idx="128">
                  <c:v>68.125</c:v>
                </c:pt>
                <c:pt idx="129">
                  <c:v>68.125</c:v>
                </c:pt>
                <c:pt idx="130">
                  <c:v>68.125</c:v>
                </c:pt>
                <c:pt idx="131">
                  <c:v>68.125</c:v>
                </c:pt>
                <c:pt idx="132">
                  <c:v>65.625</c:v>
                </c:pt>
                <c:pt idx="133">
                  <c:v>65</c:v>
                </c:pt>
                <c:pt idx="134">
                  <c:v>65</c:v>
                </c:pt>
                <c:pt idx="135">
                  <c:v>63.75</c:v>
                </c:pt>
                <c:pt idx="136">
                  <c:v>63.125</c:v>
                </c:pt>
                <c:pt idx="137">
                  <c:v>63.125</c:v>
                </c:pt>
                <c:pt idx="138">
                  <c:v>63.125</c:v>
                </c:pt>
                <c:pt idx="139">
                  <c:v>61.25</c:v>
                </c:pt>
                <c:pt idx="140">
                  <c:v>57.5</c:v>
                </c:pt>
                <c:pt idx="141">
                  <c:v>57.5</c:v>
                </c:pt>
                <c:pt idx="142">
                  <c:v>56.25</c:v>
                </c:pt>
                <c:pt idx="143">
                  <c:v>56.25</c:v>
                </c:pt>
                <c:pt idx="144">
                  <c:v>56.25</c:v>
                </c:pt>
                <c:pt idx="145">
                  <c:v>56.25</c:v>
                </c:pt>
                <c:pt idx="146">
                  <c:v>56.25</c:v>
                </c:pt>
                <c:pt idx="147">
                  <c:v>53.125</c:v>
                </c:pt>
                <c:pt idx="148">
                  <c:v>52.5</c:v>
                </c:pt>
                <c:pt idx="149">
                  <c:v>50.625</c:v>
                </c:pt>
                <c:pt idx="150">
                  <c:v>48.125</c:v>
                </c:pt>
                <c:pt idx="151">
                  <c:v>48.125</c:v>
                </c:pt>
                <c:pt idx="152">
                  <c:v>48.125</c:v>
                </c:pt>
                <c:pt idx="153">
                  <c:v>43.75</c:v>
                </c:pt>
                <c:pt idx="154">
                  <c:v>40.625</c:v>
                </c:pt>
                <c:pt idx="155">
                  <c:v>35.625</c:v>
                </c:pt>
                <c:pt idx="156">
                  <c:v>32.5</c:v>
                </c:pt>
                <c:pt idx="157">
                  <c:v>21.25</c:v>
                </c:pt>
                <c:pt idx="158">
                  <c:v>21.25</c:v>
                </c:pt>
                <c:pt idx="159">
                  <c:v>21.25</c:v>
                </c:pt>
                <c:pt idx="160">
                  <c:v>21.25</c:v>
                </c:pt>
                <c:pt idx="161">
                  <c:v>19.375</c:v>
                </c:pt>
                <c:pt idx="162">
                  <c:v>18.125</c:v>
                </c:pt>
                <c:pt idx="163">
                  <c:v>18.125</c:v>
                </c:pt>
                <c:pt idx="164">
                  <c:v>18.125</c:v>
                </c:pt>
                <c:pt idx="165">
                  <c:v>18.125</c:v>
                </c:pt>
                <c:pt idx="166">
                  <c:v>18.125</c:v>
                </c:pt>
                <c:pt idx="167">
                  <c:v>15.625</c:v>
                </c:pt>
                <c:pt idx="168">
                  <c:v>13.75</c:v>
                </c:pt>
                <c:pt idx="169">
                  <c:v>13.75</c:v>
                </c:pt>
                <c:pt idx="170">
                  <c:v>13.75</c:v>
                </c:pt>
                <c:pt idx="171">
                  <c:v>13.75</c:v>
                </c:pt>
                <c:pt idx="172">
                  <c:v>13.75</c:v>
                </c:pt>
                <c:pt idx="173">
                  <c:v>13.75</c:v>
                </c:pt>
                <c:pt idx="174">
                  <c:v>11.875</c:v>
                </c:pt>
                <c:pt idx="175">
                  <c:v>11.875</c:v>
                </c:pt>
                <c:pt idx="176">
                  <c:v>11.875</c:v>
                </c:pt>
                <c:pt idx="177">
                  <c:v>8.125</c:v>
                </c:pt>
                <c:pt idx="178">
                  <c:v>7.5</c:v>
                </c:pt>
                <c:pt idx="179">
                  <c:v>7.5</c:v>
                </c:pt>
                <c:pt idx="180">
                  <c:v>7.5</c:v>
                </c:pt>
                <c:pt idx="181">
                  <c:v>5</c:v>
                </c:pt>
                <c:pt idx="182">
                  <c:v>3.75</c:v>
                </c:pt>
                <c:pt idx="183">
                  <c:v>3.75</c:v>
                </c:pt>
                <c:pt idx="184">
                  <c:v>3.75</c:v>
                </c:pt>
                <c:pt idx="185">
                  <c:v>3.125</c:v>
                </c:pt>
                <c:pt idx="186">
                  <c:v>3.125</c:v>
                </c:pt>
                <c:pt idx="187">
                  <c:v>3.125</c:v>
                </c:pt>
                <c:pt idx="188">
                  <c:v>3.125</c:v>
                </c:pt>
                <c:pt idx="189">
                  <c:v>1.25</c:v>
                </c:pt>
                <c:pt idx="190">
                  <c:v>1.25</c:v>
                </c:pt>
                <c:pt idx="191">
                  <c:v>0.625</c:v>
                </c:pt>
                <c:pt idx="192">
                  <c:v>0.625</c:v>
                </c:pt>
                <c:pt idx="193">
                  <c:v>0.625</c:v>
                </c:pt>
                <c:pt idx="194">
                  <c:v>0.625</c:v>
                </c:pt>
                <c:pt idx="19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17E-4E71-8699-259A090E5CDC}"/>
            </c:ext>
          </c:extLst>
        </c:ser>
        <c:ser>
          <c:idx val="10"/>
          <c:order val="10"/>
          <c:tx>
            <c:strRef>
              <c:f>'Figure 2b'!$AD$3</c:f>
              <c:strCache>
                <c:ptCount val="1"/>
                <c:pt idx="0">
                  <c:v>DR, 3G</c:v>
                </c:pt>
              </c:strCache>
            </c:strRef>
          </c:tx>
          <c:spPr>
            <a:ln w="19050" cap="rnd">
              <a:solidFill>
                <a:srgbClr val="0000CC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2b'!$AD$4:$AD$203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99.310344827586206</c:v>
                </c:pt>
                <c:pt idx="9">
                  <c:v>99.310344827586206</c:v>
                </c:pt>
                <c:pt idx="10">
                  <c:v>99.310344827586206</c:v>
                </c:pt>
                <c:pt idx="11">
                  <c:v>99.310344827586206</c:v>
                </c:pt>
                <c:pt idx="12">
                  <c:v>99.310344827586206</c:v>
                </c:pt>
                <c:pt idx="13">
                  <c:v>99.310344827586206</c:v>
                </c:pt>
                <c:pt idx="14">
                  <c:v>99.310344827586206</c:v>
                </c:pt>
                <c:pt idx="15">
                  <c:v>99.310344827586206</c:v>
                </c:pt>
                <c:pt idx="16">
                  <c:v>98.965517241379317</c:v>
                </c:pt>
                <c:pt idx="17">
                  <c:v>97.931034482758633</c:v>
                </c:pt>
                <c:pt idx="18">
                  <c:v>97.931034482758633</c:v>
                </c:pt>
                <c:pt idx="19">
                  <c:v>97.586206896551744</c:v>
                </c:pt>
                <c:pt idx="20">
                  <c:v>97.241379310344854</c:v>
                </c:pt>
                <c:pt idx="21">
                  <c:v>96.896551724137964</c:v>
                </c:pt>
                <c:pt idx="22">
                  <c:v>96.896551724137964</c:v>
                </c:pt>
                <c:pt idx="23">
                  <c:v>96.896551724137964</c:v>
                </c:pt>
                <c:pt idx="24">
                  <c:v>95.517241379310377</c:v>
                </c:pt>
                <c:pt idx="25">
                  <c:v>94.13793103448279</c:v>
                </c:pt>
                <c:pt idx="26">
                  <c:v>93.448275862068996</c:v>
                </c:pt>
                <c:pt idx="27">
                  <c:v>93.103448275862107</c:v>
                </c:pt>
                <c:pt idx="28">
                  <c:v>93.103448275862107</c:v>
                </c:pt>
                <c:pt idx="29">
                  <c:v>93.103448275862107</c:v>
                </c:pt>
                <c:pt idx="30">
                  <c:v>92.758620689655217</c:v>
                </c:pt>
                <c:pt idx="31">
                  <c:v>91.37931034482763</c:v>
                </c:pt>
                <c:pt idx="32">
                  <c:v>91.03448275862074</c:v>
                </c:pt>
                <c:pt idx="33">
                  <c:v>90.344827586206947</c:v>
                </c:pt>
                <c:pt idx="34">
                  <c:v>88.965517241379359</c:v>
                </c:pt>
                <c:pt idx="35">
                  <c:v>88.965517241379359</c:v>
                </c:pt>
                <c:pt idx="36">
                  <c:v>88.275862068965566</c:v>
                </c:pt>
                <c:pt idx="37">
                  <c:v>87.586206896551772</c:v>
                </c:pt>
                <c:pt idx="38">
                  <c:v>85.517241379310391</c:v>
                </c:pt>
                <c:pt idx="39">
                  <c:v>84.827586206896598</c:v>
                </c:pt>
                <c:pt idx="40">
                  <c:v>84.827586206896598</c:v>
                </c:pt>
                <c:pt idx="41">
                  <c:v>84.827586206896598</c:v>
                </c:pt>
                <c:pt idx="42">
                  <c:v>83.103448275862121</c:v>
                </c:pt>
                <c:pt idx="43">
                  <c:v>82.758620689655231</c:v>
                </c:pt>
                <c:pt idx="44">
                  <c:v>76.896551724137993</c:v>
                </c:pt>
                <c:pt idx="45">
                  <c:v>75.517241379310406</c:v>
                </c:pt>
                <c:pt idx="46">
                  <c:v>74.482758620689722</c:v>
                </c:pt>
                <c:pt idx="47">
                  <c:v>73.793103448275929</c:v>
                </c:pt>
                <c:pt idx="48">
                  <c:v>73.103448275862135</c:v>
                </c:pt>
                <c:pt idx="49">
                  <c:v>72.758620689655245</c:v>
                </c:pt>
                <c:pt idx="50">
                  <c:v>72.413793103448356</c:v>
                </c:pt>
                <c:pt idx="51">
                  <c:v>71.724137931034562</c:v>
                </c:pt>
                <c:pt idx="52">
                  <c:v>70.689655172413879</c:v>
                </c:pt>
                <c:pt idx="53">
                  <c:v>68.965517241379402</c:v>
                </c:pt>
                <c:pt idx="54">
                  <c:v>67.931034482758719</c:v>
                </c:pt>
                <c:pt idx="55">
                  <c:v>67.931034482758719</c:v>
                </c:pt>
                <c:pt idx="56">
                  <c:v>66.206896551724242</c:v>
                </c:pt>
                <c:pt idx="57">
                  <c:v>64.482758620689765</c:v>
                </c:pt>
                <c:pt idx="58">
                  <c:v>64.482758620689765</c:v>
                </c:pt>
                <c:pt idx="59">
                  <c:v>62.068965517241487</c:v>
                </c:pt>
                <c:pt idx="60">
                  <c:v>60.6896551724139</c:v>
                </c:pt>
                <c:pt idx="61">
                  <c:v>56.896551724138035</c:v>
                </c:pt>
                <c:pt idx="62">
                  <c:v>56.896551724138035</c:v>
                </c:pt>
                <c:pt idx="63">
                  <c:v>55.517241379310448</c:v>
                </c:pt>
                <c:pt idx="64">
                  <c:v>54.827586206896655</c:v>
                </c:pt>
                <c:pt idx="65">
                  <c:v>54.482758620689758</c:v>
                </c:pt>
                <c:pt idx="66">
                  <c:v>50.344827586206996</c:v>
                </c:pt>
                <c:pt idx="67">
                  <c:v>45.862068965517338</c:v>
                </c:pt>
                <c:pt idx="68">
                  <c:v>42.758620689655267</c:v>
                </c:pt>
                <c:pt idx="69">
                  <c:v>40.000000000000092</c:v>
                </c:pt>
                <c:pt idx="70">
                  <c:v>36.206896551724228</c:v>
                </c:pt>
                <c:pt idx="71">
                  <c:v>34.137931034482847</c:v>
                </c:pt>
                <c:pt idx="72">
                  <c:v>32.75862068965526</c:v>
                </c:pt>
                <c:pt idx="73">
                  <c:v>31.034482758620776</c:v>
                </c:pt>
                <c:pt idx="74">
                  <c:v>25.51724137931043</c:v>
                </c:pt>
                <c:pt idx="75">
                  <c:v>25.172413793103534</c:v>
                </c:pt>
                <c:pt idx="76">
                  <c:v>25.172413793103534</c:v>
                </c:pt>
                <c:pt idx="77">
                  <c:v>25.172413793103534</c:v>
                </c:pt>
                <c:pt idx="78">
                  <c:v>22.068965517241466</c:v>
                </c:pt>
                <c:pt idx="79">
                  <c:v>19.655172413793188</c:v>
                </c:pt>
                <c:pt idx="80">
                  <c:v>19.310344827586292</c:v>
                </c:pt>
                <c:pt idx="81">
                  <c:v>19.310344827586292</c:v>
                </c:pt>
                <c:pt idx="82">
                  <c:v>11.724137931034567</c:v>
                </c:pt>
                <c:pt idx="83">
                  <c:v>11.724137931034567</c:v>
                </c:pt>
                <c:pt idx="84">
                  <c:v>11.724137931034567</c:v>
                </c:pt>
                <c:pt idx="85">
                  <c:v>9.3103448275862917</c:v>
                </c:pt>
                <c:pt idx="86">
                  <c:v>6.5517241379311191</c:v>
                </c:pt>
                <c:pt idx="87">
                  <c:v>4.8275862068966369</c:v>
                </c:pt>
                <c:pt idx="88">
                  <c:v>4.8275862068966369</c:v>
                </c:pt>
                <c:pt idx="89">
                  <c:v>3.4482758620690506</c:v>
                </c:pt>
                <c:pt idx="90">
                  <c:v>3.4482758620690506</c:v>
                </c:pt>
                <c:pt idx="91">
                  <c:v>3.4482758620690506</c:v>
                </c:pt>
                <c:pt idx="92">
                  <c:v>1.0344827586207748</c:v>
                </c:pt>
                <c:pt idx="93">
                  <c:v>8.5043083686286991E-14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17E-4E71-8699-259A090E5CDC}"/>
            </c:ext>
          </c:extLst>
        </c:ser>
        <c:ser>
          <c:idx val="11"/>
          <c:order val="11"/>
          <c:tx>
            <c:strRef>
              <c:f>'Figure 2b'!$AE$3</c:f>
              <c:strCache>
                <c:ptCount val="1"/>
                <c:pt idx="0">
                  <c:v>3G, 18°C, DD</c:v>
                </c:pt>
              </c:strCache>
            </c:strRef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2b'!$AE$4:$AE$203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96.09375</c:v>
                </c:pt>
                <c:pt idx="8">
                  <c:v>96.09375</c:v>
                </c:pt>
                <c:pt idx="9">
                  <c:v>96.09375</c:v>
                </c:pt>
                <c:pt idx="10">
                  <c:v>94.53125</c:v>
                </c:pt>
                <c:pt idx="11">
                  <c:v>94.53125</c:v>
                </c:pt>
                <c:pt idx="12">
                  <c:v>94.53125</c:v>
                </c:pt>
                <c:pt idx="13">
                  <c:v>94.53125</c:v>
                </c:pt>
                <c:pt idx="14">
                  <c:v>86.71875</c:v>
                </c:pt>
                <c:pt idx="15">
                  <c:v>86.71875</c:v>
                </c:pt>
                <c:pt idx="16">
                  <c:v>86.71875</c:v>
                </c:pt>
                <c:pt idx="17">
                  <c:v>86.71875</c:v>
                </c:pt>
                <c:pt idx="18">
                  <c:v>86.71875</c:v>
                </c:pt>
                <c:pt idx="19">
                  <c:v>86.71875</c:v>
                </c:pt>
                <c:pt idx="20">
                  <c:v>86.71875</c:v>
                </c:pt>
                <c:pt idx="21">
                  <c:v>82.03125</c:v>
                </c:pt>
                <c:pt idx="22">
                  <c:v>82.03125</c:v>
                </c:pt>
                <c:pt idx="23">
                  <c:v>82.03125</c:v>
                </c:pt>
                <c:pt idx="24">
                  <c:v>82.03125</c:v>
                </c:pt>
                <c:pt idx="25">
                  <c:v>82.03125</c:v>
                </c:pt>
                <c:pt idx="26">
                  <c:v>82.03125</c:v>
                </c:pt>
                <c:pt idx="27">
                  <c:v>82.03125</c:v>
                </c:pt>
                <c:pt idx="28">
                  <c:v>75.78125</c:v>
                </c:pt>
                <c:pt idx="29">
                  <c:v>75.78125</c:v>
                </c:pt>
                <c:pt idx="30">
                  <c:v>75</c:v>
                </c:pt>
                <c:pt idx="31">
                  <c:v>72.65625</c:v>
                </c:pt>
                <c:pt idx="32">
                  <c:v>72.65625</c:v>
                </c:pt>
                <c:pt idx="33">
                  <c:v>72.65625</c:v>
                </c:pt>
                <c:pt idx="34">
                  <c:v>72.65625</c:v>
                </c:pt>
                <c:pt idx="35">
                  <c:v>72.65625</c:v>
                </c:pt>
                <c:pt idx="36">
                  <c:v>72.65625</c:v>
                </c:pt>
                <c:pt idx="37">
                  <c:v>72.65625</c:v>
                </c:pt>
                <c:pt idx="38">
                  <c:v>71.09375</c:v>
                </c:pt>
                <c:pt idx="39">
                  <c:v>71.09375</c:v>
                </c:pt>
                <c:pt idx="40">
                  <c:v>71.09375</c:v>
                </c:pt>
                <c:pt idx="41">
                  <c:v>71.09375</c:v>
                </c:pt>
                <c:pt idx="42">
                  <c:v>71.09375</c:v>
                </c:pt>
                <c:pt idx="43">
                  <c:v>71.09375</c:v>
                </c:pt>
                <c:pt idx="44">
                  <c:v>71.09375</c:v>
                </c:pt>
                <c:pt idx="45">
                  <c:v>71.09375</c:v>
                </c:pt>
                <c:pt idx="46">
                  <c:v>71.09375</c:v>
                </c:pt>
                <c:pt idx="47">
                  <c:v>71.09375</c:v>
                </c:pt>
                <c:pt idx="48">
                  <c:v>71.09375</c:v>
                </c:pt>
                <c:pt idx="49">
                  <c:v>71.09375</c:v>
                </c:pt>
                <c:pt idx="50">
                  <c:v>69.53125</c:v>
                </c:pt>
                <c:pt idx="51">
                  <c:v>69.53125</c:v>
                </c:pt>
                <c:pt idx="52">
                  <c:v>69.53125</c:v>
                </c:pt>
                <c:pt idx="53">
                  <c:v>69.53125</c:v>
                </c:pt>
                <c:pt idx="54">
                  <c:v>69.53125</c:v>
                </c:pt>
                <c:pt idx="55">
                  <c:v>69.53125</c:v>
                </c:pt>
                <c:pt idx="56">
                  <c:v>66.40625</c:v>
                </c:pt>
                <c:pt idx="57">
                  <c:v>66.40625</c:v>
                </c:pt>
                <c:pt idx="58">
                  <c:v>66.40625</c:v>
                </c:pt>
                <c:pt idx="59">
                  <c:v>64.0625</c:v>
                </c:pt>
                <c:pt idx="60">
                  <c:v>64.0625</c:v>
                </c:pt>
                <c:pt idx="61">
                  <c:v>64.0625</c:v>
                </c:pt>
                <c:pt idx="62">
                  <c:v>64.0625</c:v>
                </c:pt>
                <c:pt idx="63">
                  <c:v>63.28125</c:v>
                </c:pt>
                <c:pt idx="64">
                  <c:v>63.28125</c:v>
                </c:pt>
                <c:pt idx="65">
                  <c:v>63.28125</c:v>
                </c:pt>
                <c:pt idx="66">
                  <c:v>62.5</c:v>
                </c:pt>
                <c:pt idx="67">
                  <c:v>62.5</c:v>
                </c:pt>
                <c:pt idx="68">
                  <c:v>62.5</c:v>
                </c:pt>
                <c:pt idx="69">
                  <c:v>62.5</c:v>
                </c:pt>
                <c:pt idx="70">
                  <c:v>62.5</c:v>
                </c:pt>
                <c:pt idx="71">
                  <c:v>60.15625</c:v>
                </c:pt>
                <c:pt idx="72">
                  <c:v>60.15625</c:v>
                </c:pt>
                <c:pt idx="73">
                  <c:v>59.375</c:v>
                </c:pt>
                <c:pt idx="74">
                  <c:v>59.375</c:v>
                </c:pt>
                <c:pt idx="75">
                  <c:v>59.375</c:v>
                </c:pt>
                <c:pt idx="76">
                  <c:v>59.375</c:v>
                </c:pt>
                <c:pt idx="77">
                  <c:v>53.90625</c:v>
                </c:pt>
                <c:pt idx="78">
                  <c:v>53.90625</c:v>
                </c:pt>
                <c:pt idx="79">
                  <c:v>53.90625</c:v>
                </c:pt>
                <c:pt idx="80">
                  <c:v>53.125</c:v>
                </c:pt>
                <c:pt idx="81">
                  <c:v>53.125</c:v>
                </c:pt>
                <c:pt idx="82">
                  <c:v>53.125</c:v>
                </c:pt>
                <c:pt idx="83">
                  <c:v>53.125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48.4375</c:v>
                </c:pt>
                <c:pt idx="88">
                  <c:v>48.4375</c:v>
                </c:pt>
                <c:pt idx="89">
                  <c:v>48.4375</c:v>
                </c:pt>
                <c:pt idx="90">
                  <c:v>48.4375</c:v>
                </c:pt>
                <c:pt idx="91">
                  <c:v>46.09375</c:v>
                </c:pt>
                <c:pt idx="92">
                  <c:v>46.09375</c:v>
                </c:pt>
                <c:pt idx="93">
                  <c:v>46.09375</c:v>
                </c:pt>
                <c:pt idx="94">
                  <c:v>39.84375</c:v>
                </c:pt>
                <c:pt idx="95">
                  <c:v>39.84375</c:v>
                </c:pt>
                <c:pt idx="96">
                  <c:v>39.84375</c:v>
                </c:pt>
                <c:pt idx="97">
                  <c:v>39.0625</c:v>
                </c:pt>
                <c:pt idx="98">
                  <c:v>39.0625</c:v>
                </c:pt>
                <c:pt idx="99">
                  <c:v>39.0625</c:v>
                </c:pt>
                <c:pt idx="100">
                  <c:v>39.0625</c:v>
                </c:pt>
                <c:pt idx="101">
                  <c:v>39.0625</c:v>
                </c:pt>
                <c:pt idx="102">
                  <c:v>39.0625</c:v>
                </c:pt>
                <c:pt idx="103">
                  <c:v>39.0625</c:v>
                </c:pt>
                <c:pt idx="104">
                  <c:v>39.0625</c:v>
                </c:pt>
                <c:pt idx="105">
                  <c:v>33.59375</c:v>
                </c:pt>
                <c:pt idx="106">
                  <c:v>33.59375</c:v>
                </c:pt>
                <c:pt idx="107">
                  <c:v>33.59375</c:v>
                </c:pt>
                <c:pt idx="108">
                  <c:v>32.03125</c:v>
                </c:pt>
                <c:pt idx="109">
                  <c:v>32.03125</c:v>
                </c:pt>
                <c:pt idx="110">
                  <c:v>32.03125</c:v>
                </c:pt>
                <c:pt idx="111">
                  <c:v>32.03125</c:v>
                </c:pt>
                <c:pt idx="112">
                  <c:v>32.03125</c:v>
                </c:pt>
                <c:pt idx="113">
                  <c:v>28.90625</c:v>
                </c:pt>
                <c:pt idx="114">
                  <c:v>28.90625</c:v>
                </c:pt>
                <c:pt idx="115">
                  <c:v>28.90625</c:v>
                </c:pt>
                <c:pt idx="116">
                  <c:v>28.90625</c:v>
                </c:pt>
                <c:pt idx="117">
                  <c:v>28.90625</c:v>
                </c:pt>
                <c:pt idx="118">
                  <c:v>28.90625</c:v>
                </c:pt>
                <c:pt idx="119">
                  <c:v>28.90625</c:v>
                </c:pt>
                <c:pt idx="120">
                  <c:v>26.5625</c:v>
                </c:pt>
                <c:pt idx="121">
                  <c:v>26.5625</c:v>
                </c:pt>
                <c:pt idx="122">
                  <c:v>23.4375</c:v>
                </c:pt>
                <c:pt idx="123">
                  <c:v>23.4375</c:v>
                </c:pt>
                <c:pt idx="124">
                  <c:v>23.4375</c:v>
                </c:pt>
                <c:pt idx="125">
                  <c:v>23.4375</c:v>
                </c:pt>
                <c:pt idx="126">
                  <c:v>16.40625</c:v>
                </c:pt>
                <c:pt idx="127">
                  <c:v>16.40625</c:v>
                </c:pt>
                <c:pt idx="128">
                  <c:v>16.40625</c:v>
                </c:pt>
                <c:pt idx="129">
                  <c:v>16.40625</c:v>
                </c:pt>
                <c:pt idx="130">
                  <c:v>16.40625</c:v>
                </c:pt>
                <c:pt idx="131">
                  <c:v>16.40625</c:v>
                </c:pt>
                <c:pt idx="132">
                  <c:v>16.40625</c:v>
                </c:pt>
                <c:pt idx="133">
                  <c:v>16.40625</c:v>
                </c:pt>
                <c:pt idx="134">
                  <c:v>10.9375</c:v>
                </c:pt>
                <c:pt idx="135">
                  <c:v>10.9375</c:v>
                </c:pt>
                <c:pt idx="136">
                  <c:v>10.9375</c:v>
                </c:pt>
                <c:pt idx="137">
                  <c:v>10.9375</c:v>
                </c:pt>
                <c:pt idx="138">
                  <c:v>10.9375</c:v>
                </c:pt>
                <c:pt idx="139">
                  <c:v>10.9375</c:v>
                </c:pt>
                <c:pt idx="140">
                  <c:v>10.9375</c:v>
                </c:pt>
                <c:pt idx="141">
                  <c:v>10.9375</c:v>
                </c:pt>
                <c:pt idx="142">
                  <c:v>10.15625</c:v>
                </c:pt>
                <c:pt idx="143">
                  <c:v>10.15625</c:v>
                </c:pt>
                <c:pt idx="144">
                  <c:v>10.15625</c:v>
                </c:pt>
                <c:pt idx="145">
                  <c:v>10.15625</c:v>
                </c:pt>
                <c:pt idx="146">
                  <c:v>10.15625</c:v>
                </c:pt>
                <c:pt idx="147">
                  <c:v>10.15625</c:v>
                </c:pt>
                <c:pt idx="148">
                  <c:v>7.8125</c:v>
                </c:pt>
                <c:pt idx="149">
                  <c:v>7.8125</c:v>
                </c:pt>
                <c:pt idx="150">
                  <c:v>7.03125</c:v>
                </c:pt>
                <c:pt idx="151">
                  <c:v>7.03125</c:v>
                </c:pt>
                <c:pt idx="152">
                  <c:v>7.03125</c:v>
                </c:pt>
                <c:pt idx="153">
                  <c:v>7.03125</c:v>
                </c:pt>
                <c:pt idx="154">
                  <c:v>6.25</c:v>
                </c:pt>
                <c:pt idx="155">
                  <c:v>6.25</c:v>
                </c:pt>
                <c:pt idx="156">
                  <c:v>6.25</c:v>
                </c:pt>
                <c:pt idx="157">
                  <c:v>5.46875</c:v>
                </c:pt>
                <c:pt idx="158">
                  <c:v>5.46875</c:v>
                </c:pt>
                <c:pt idx="159">
                  <c:v>5.46875</c:v>
                </c:pt>
                <c:pt idx="160">
                  <c:v>5.46875</c:v>
                </c:pt>
                <c:pt idx="161">
                  <c:v>5.46875</c:v>
                </c:pt>
                <c:pt idx="162">
                  <c:v>5.46875</c:v>
                </c:pt>
                <c:pt idx="16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17E-4E71-8699-259A090E5CDC}"/>
            </c:ext>
          </c:extLst>
        </c:ser>
        <c:ser>
          <c:idx val="12"/>
          <c:order val="12"/>
          <c:tx>
            <c:strRef>
              <c:f>'Figure 2b'!$AF$3</c:f>
              <c:strCache>
                <c:ptCount val="1"/>
                <c:pt idx="0">
                  <c:v>DR, 18°C, DD</c:v>
                </c:pt>
              </c:strCache>
            </c:strRef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2b'!$AF$4:$AF$203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99.242424242424249</c:v>
                </c:pt>
                <c:pt idx="5">
                  <c:v>99.242424242424249</c:v>
                </c:pt>
                <c:pt idx="6">
                  <c:v>99.242424242424249</c:v>
                </c:pt>
                <c:pt idx="7">
                  <c:v>99.242424242424249</c:v>
                </c:pt>
                <c:pt idx="8">
                  <c:v>99.242424242424249</c:v>
                </c:pt>
                <c:pt idx="9">
                  <c:v>99.242424242424249</c:v>
                </c:pt>
                <c:pt idx="10">
                  <c:v>99.242424242424249</c:v>
                </c:pt>
                <c:pt idx="11">
                  <c:v>99.242424242424249</c:v>
                </c:pt>
                <c:pt idx="12">
                  <c:v>99.242424242424249</c:v>
                </c:pt>
                <c:pt idx="13">
                  <c:v>99.242424242424249</c:v>
                </c:pt>
                <c:pt idx="14">
                  <c:v>98.484848484848499</c:v>
                </c:pt>
                <c:pt idx="15">
                  <c:v>98.484848484848499</c:v>
                </c:pt>
                <c:pt idx="16">
                  <c:v>98.484848484848499</c:v>
                </c:pt>
                <c:pt idx="17">
                  <c:v>98.484848484848499</c:v>
                </c:pt>
                <c:pt idx="18">
                  <c:v>98.484848484848499</c:v>
                </c:pt>
                <c:pt idx="19">
                  <c:v>98.484848484848499</c:v>
                </c:pt>
                <c:pt idx="20">
                  <c:v>98.484848484848499</c:v>
                </c:pt>
                <c:pt idx="21">
                  <c:v>98.484848484848499</c:v>
                </c:pt>
                <c:pt idx="22">
                  <c:v>98.484848484848499</c:v>
                </c:pt>
                <c:pt idx="23">
                  <c:v>98.484848484848499</c:v>
                </c:pt>
                <c:pt idx="24">
                  <c:v>98.484848484848499</c:v>
                </c:pt>
                <c:pt idx="25">
                  <c:v>97.727272727272748</c:v>
                </c:pt>
                <c:pt idx="26">
                  <c:v>97.727272727272748</c:v>
                </c:pt>
                <c:pt idx="27">
                  <c:v>97.727272727272748</c:v>
                </c:pt>
                <c:pt idx="28">
                  <c:v>97.727272727272748</c:v>
                </c:pt>
                <c:pt idx="29">
                  <c:v>97.727272727272748</c:v>
                </c:pt>
                <c:pt idx="30">
                  <c:v>97.727272727272748</c:v>
                </c:pt>
                <c:pt idx="31">
                  <c:v>97.727272727272748</c:v>
                </c:pt>
                <c:pt idx="32">
                  <c:v>97.727272727272748</c:v>
                </c:pt>
                <c:pt idx="33">
                  <c:v>97.727272727272748</c:v>
                </c:pt>
                <c:pt idx="34">
                  <c:v>97.727272727272748</c:v>
                </c:pt>
                <c:pt idx="35">
                  <c:v>97.727272727272748</c:v>
                </c:pt>
                <c:pt idx="36">
                  <c:v>97.727272727272748</c:v>
                </c:pt>
                <c:pt idx="37">
                  <c:v>97.727272727272748</c:v>
                </c:pt>
                <c:pt idx="38">
                  <c:v>97.727272727272748</c:v>
                </c:pt>
                <c:pt idx="39">
                  <c:v>97.727272727272748</c:v>
                </c:pt>
                <c:pt idx="40">
                  <c:v>97.727272727272748</c:v>
                </c:pt>
                <c:pt idx="41">
                  <c:v>97.727272727272748</c:v>
                </c:pt>
                <c:pt idx="42">
                  <c:v>96.969696969696997</c:v>
                </c:pt>
                <c:pt idx="43">
                  <c:v>96.969696969696997</c:v>
                </c:pt>
                <c:pt idx="44">
                  <c:v>96.969696969696997</c:v>
                </c:pt>
                <c:pt idx="45">
                  <c:v>96.212121212121247</c:v>
                </c:pt>
                <c:pt idx="46">
                  <c:v>96.212121212121247</c:v>
                </c:pt>
                <c:pt idx="47">
                  <c:v>96.212121212121247</c:v>
                </c:pt>
                <c:pt idx="48">
                  <c:v>96.212121212121247</c:v>
                </c:pt>
                <c:pt idx="49">
                  <c:v>94.696969696969731</c:v>
                </c:pt>
                <c:pt idx="50">
                  <c:v>94.696969696969731</c:v>
                </c:pt>
                <c:pt idx="51">
                  <c:v>94.696969696969731</c:v>
                </c:pt>
                <c:pt idx="52">
                  <c:v>94.696969696969731</c:v>
                </c:pt>
                <c:pt idx="53">
                  <c:v>94.696969696969731</c:v>
                </c:pt>
                <c:pt idx="54">
                  <c:v>94.696969696969731</c:v>
                </c:pt>
                <c:pt idx="55">
                  <c:v>94.696969696969731</c:v>
                </c:pt>
                <c:pt idx="56">
                  <c:v>93.93939393939398</c:v>
                </c:pt>
                <c:pt idx="57">
                  <c:v>93.93939393939398</c:v>
                </c:pt>
                <c:pt idx="58">
                  <c:v>93.93939393939398</c:v>
                </c:pt>
                <c:pt idx="59">
                  <c:v>93.93939393939398</c:v>
                </c:pt>
                <c:pt idx="60">
                  <c:v>93.93939393939398</c:v>
                </c:pt>
                <c:pt idx="61">
                  <c:v>93.93939393939398</c:v>
                </c:pt>
                <c:pt idx="62">
                  <c:v>93.93939393939398</c:v>
                </c:pt>
                <c:pt idx="63">
                  <c:v>92.424242424242465</c:v>
                </c:pt>
                <c:pt idx="64">
                  <c:v>90.909090909090949</c:v>
                </c:pt>
                <c:pt idx="65">
                  <c:v>90.909090909090949</c:v>
                </c:pt>
                <c:pt idx="66">
                  <c:v>90.909090909090949</c:v>
                </c:pt>
                <c:pt idx="67">
                  <c:v>90.909090909090949</c:v>
                </c:pt>
                <c:pt idx="68">
                  <c:v>90.909090909090949</c:v>
                </c:pt>
                <c:pt idx="69">
                  <c:v>90.909090909090949</c:v>
                </c:pt>
                <c:pt idx="70">
                  <c:v>88.636363636363683</c:v>
                </c:pt>
                <c:pt idx="71">
                  <c:v>88.636363636363683</c:v>
                </c:pt>
                <c:pt idx="72">
                  <c:v>88.636363636363683</c:v>
                </c:pt>
                <c:pt idx="73">
                  <c:v>88.636363636363683</c:v>
                </c:pt>
                <c:pt idx="74">
                  <c:v>88.636363636363683</c:v>
                </c:pt>
                <c:pt idx="75">
                  <c:v>88.636363636363683</c:v>
                </c:pt>
                <c:pt idx="76">
                  <c:v>88.636363636363683</c:v>
                </c:pt>
                <c:pt idx="77">
                  <c:v>88.636363636363683</c:v>
                </c:pt>
                <c:pt idx="78">
                  <c:v>88.636363636363683</c:v>
                </c:pt>
                <c:pt idx="79">
                  <c:v>88.636363636363683</c:v>
                </c:pt>
                <c:pt idx="80">
                  <c:v>88.636363636363683</c:v>
                </c:pt>
                <c:pt idx="81">
                  <c:v>87.878787878787932</c:v>
                </c:pt>
                <c:pt idx="82">
                  <c:v>87.878787878787932</c:v>
                </c:pt>
                <c:pt idx="83">
                  <c:v>87.878787878787932</c:v>
                </c:pt>
                <c:pt idx="84">
                  <c:v>86.363636363636417</c:v>
                </c:pt>
                <c:pt idx="85">
                  <c:v>86.363636363636417</c:v>
                </c:pt>
                <c:pt idx="86">
                  <c:v>86.363636363636417</c:v>
                </c:pt>
                <c:pt idx="87">
                  <c:v>85.606060606060666</c:v>
                </c:pt>
                <c:pt idx="88">
                  <c:v>84.848484848484915</c:v>
                </c:pt>
                <c:pt idx="89">
                  <c:v>84.848484848484915</c:v>
                </c:pt>
                <c:pt idx="90">
                  <c:v>84.848484848484915</c:v>
                </c:pt>
                <c:pt idx="91">
                  <c:v>84.848484848484915</c:v>
                </c:pt>
                <c:pt idx="92">
                  <c:v>84.090909090909165</c:v>
                </c:pt>
                <c:pt idx="93">
                  <c:v>84.090909090909165</c:v>
                </c:pt>
                <c:pt idx="94">
                  <c:v>83.333333333333414</c:v>
                </c:pt>
                <c:pt idx="95">
                  <c:v>83.333333333333414</c:v>
                </c:pt>
                <c:pt idx="96">
                  <c:v>83.333333333333414</c:v>
                </c:pt>
                <c:pt idx="97">
                  <c:v>83.333333333333414</c:v>
                </c:pt>
                <c:pt idx="98">
                  <c:v>81.060606060606148</c:v>
                </c:pt>
                <c:pt idx="99">
                  <c:v>80.303030303030397</c:v>
                </c:pt>
                <c:pt idx="100">
                  <c:v>80.303030303030397</c:v>
                </c:pt>
                <c:pt idx="101">
                  <c:v>78.787878787878881</c:v>
                </c:pt>
                <c:pt idx="102">
                  <c:v>78.787878787878881</c:v>
                </c:pt>
                <c:pt idx="103">
                  <c:v>78.787878787878881</c:v>
                </c:pt>
                <c:pt idx="104">
                  <c:v>78.787878787878881</c:v>
                </c:pt>
                <c:pt idx="105">
                  <c:v>75.75757575757585</c:v>
                </c:pt>
                <c:pt idx="106">
                  <c:v>75.75757575757585</c:v>
                </c:pt>
                <c:pt idx="107">
                  <c:v>75.000000000000099</c:v>
                </c:pt>
                <c:pt idx="108">
                  <c:v>75.000000000000099</c:v>
                </c:pt>
                <c:pt idx="109">
                  <c:v>71.969696969697068</c:v>
                </c:pt>
                <c:pt idx="110">
                  <c:v>71.969696969697068</c:v>
                </c:pt>
                <c:pt idx="111">
                  <c:v>71.969696969697068</c:v>
                </c:pt>
                <c:pt idx="112">
                  <c:v>71.212121212121318</c:v>
                </c:pt>
                <c:pt idx="113">
                  <c:v>71.212121212121318</c:v>
                </c:pt>
                <c:pt idx="114">
                  <c:v>70.454545454545567</c:v>
                </c:pt>
                <c:pt idx="115">
                  <c:v>70.454545454545567</c:v>
                </c:pt>
                <c:pt idx="116">
                  <c:v>69.696969696969816</c:v>
                </c:pt>
                <c:pt idx="117">
                  <c:v>69.696969696969816</c:v>
                </c:pt>
                <c:pt idx="118">
                  <c:v>69.696969696969816</c:v>
                </c:pt>
                <c:pt idx="119">
                  <c:v>68.939393939394066</c:v>
                </c:pt>
                <c:pt idx="120">
                  <c:v>68.939393939394066</c:v>
                </c:pt>
                <c:pt idx="121">
                  <c:v>68.939393939394066</c:v>
                </c:pt>
                <c:pt idx="122">
                  <c:v>67.42424242424255</c:v>
                </c:pt>
                <c:pt idx="123">
                  <c:v>66.666666666666799</c:v>
                </c:pt>
                <c:pt idx="124">
                  <c:v>66.666666666666799</c:v>
                </c:pt>
                <c:pt idx="125">
                  <c:v>66.666666666666799</c:v>
                </c:pt>
                <c:pt idx="126">
                  <c:v>66.666666666666799</c:v>
                </c:pt>
                <c:pt idx="127">
                  <c:v>66.666666666666799</c:v>
                </c:pt>
                <c:pt idx="128">
                  <c:v>65.151515151515284</c:v>
                </c:pt>
                <c:pt idx="129">
                  <c:v>64.393939393939533</c:v>
                </c:pt>
                <c:pt idx="130">
                  <c:v>63.636363636363775</c:v>
                </c:pt>
                <c:pt idx="131">
                  <c:v>63.636363636363775</c:v>
                </c:pt>
                <c:pt idx="132">
                  <c:v>63.636363636363775</c:v>
                </c:pt>
                <c:pt idx="133">
                  <c:v>63.636363636363775</c:v>
                </c:pt>
                <c:pt idx="134">
                  <c:v>62.12121212121226</c:v>
                </c:pt>
                <c:pt idx="135">
                  <c:v>62.12121212121226</c:v>
                </c:pt>
                <c:pt idx="136">
                  <c:v>62.12121212121226</c:v>
                </c:pt>
                <c:pt idx="137">
                  <c:v>59.090909090909228</c:v>
                </c:pt>
                <c:pt idx="138">
                  <c:v>59.090909090909228</c:v>
                </c:pt>
                <c:pt idx="139">
                  <c:v>59.090909090909228</c:v>
                </c:pt>
                <c:pt idx="140">
                  <c:v>57.575757575757713</c:v>
                </c:pt>
                <c:pt idx="141">
                  <c:v>56.060606060606197</c:v>
                </c:pt>
                <c:pt idx="142">
                  <c:v>55.30303030303044</c:v>
                </c:pt>
                <c:pt idx="143">
                  <c:v>53.030303030303166</c:v>
                </c:pt>
                <c:pt idx="144">
                  <c:v>52.272727272727408</c:v>
                </c:pt>
                <c:pt idx="145">
                  <c:v>52.272727272727408</c:v>
                </c:pt>
                <c:pt idx="146">
                  <c:v>52.272727272727408</c:v>
                </c:pt>
                <c:pt idx="147">
                  <c:v>52.272727272727408</c:v>
                </c:pt>
                <c:pt idx="148">
                  <c:v>48.484848484848619</c:v>
                </c:pt>
                <c:pt idx="149">
                  <c:v>48.484848484848619</c:v>
                </c:pt>
                <c:pt idx="150">
                  <c:v>48.484848484848619</c:v>
                </c:pt>
                <c:pt idx="151">
                  <c:v>48.484848484848619</c:v>
                </c:pt>
                <c:pt idx="152">
                  <c:v>48.484848484848619</c:v>
                </c:pt>
                <c:pt idx="153">
                  <c:v>48.484848484848619</c:v>
                </c:pt>
                <c:pt idx="154">
                  <c:v>47.727272727272862</c:v>
                </c:pt>
                <c:pt idx="155">
                  <c:v>46.212121212121346</c:v>
                </c:pt>
                <c:pt idx="156">
                  <c:v>40.909090909091042</c:v>
                </c:pt>
                <c:pt idx="157">
                  <c:v>39.393939393939526</c:v>
                </c:pt>
                <c:pt idx="158">
                  <c:v>35.606060606060737</c:v>
                </c:pt>
                <c:pt idx="159">
                  <c:v>35.606060606060737</c:v>
                </c:pt>
                <c:pt idx="160">
                  <c:v>35.606060606060737</c:v>
                </c:pt>
                <c:pt idx="161">
                  <c:v>28.030303030303159</c:v>
                </c:pt>
                <c:pt idx="162">
                  <c:v>25.000000000000128</c:v>
                </c:pt>
                <c:pt idx="163">
                  <c:v>25.000000000000128</c:v>
                </c:pt>
                <c:pt idx="164">
                  <c:v>24.24242424242437</c:v>
                </c:pt>
                <c:pt idx="165">
                  <c:v>20.454545454545581</c:v>
                </c:pt>
                <c:pt idx="166">
                  <c:v>20.454545454545581</c:v>
                </c:pt>
                <c:pt idx="167">
                  <c:v>20.454545454545581</c:v>
                </c:pt>
                <c:pt idx="168">
                  <c:v>20.454545454545581</c:v>
                </c:pt>
                <c:pt idx="169">
                  <c:v>20.454545454545581</c:v>
                </c:pt>
                <c:pt idx="170">
                  <c:v>20.454545454545581</c:v>
                </c:pt>
                <c:pt idx="171">
                  <c:v>18.939393939394066</c:v>
                </c:pt>
                <c:pt idx="172">
                  <c:v>18.939393939394066</c:v>
                </c:pt>
                <c:pt idx="173">
                  <c:v>18.939393939394066</c:v>
                </c:pt>
                <c:pt idx="174">
                  <c:v>18.939393939394066</c:v>
                </c:pt>
                <c:pt idx="175">
                  <c:v>15.909090909091034</c:v>
                </c:pt>
                <c:pt idx="176">
                  <c:v>15.909090909091034</c:v>
                </c:pt>
                <c:pt idx="177">
                  <c:v>15.151515151515277</c:v>
                </c:pt>
                <c:pt idx="178">
                  <c:v>13.636363636363761</c:v>
                </c:pt>
                <c:pt idx="179">
                  <c:v>13.636363636363761</c:v>
                </c:pt>
                <c:pt idx="180">
                  <c:v>13.636363636363761</c:v>
                </c:pt>
                <c:pt idx="181">
                  <c:v>13.636363636363761</c:v>
                </c:pt>
                <c:pt idx="182">
                  <c:v>8.3333333333334583</c:v>
                </c:pt>
                <c:pt idx="183">
                  <c:v>6.8181818181819427</c:v>
                </c:pt>
                <c:pt idx="184">
                  <c:v>4.5454545454546693</c:v>
                </c:pt>
                <c:pt idx="185">
                  <c:v>3.7878787878789115</c:v>
                </c:pt>
                <c:pt idx="186">
                  <c:v>3.0303030303031537</c:v>
                </c:pt>
                <c:pt idx="187">
                  <c:v>3.0303030303031537</c:v>
                </c:pt>
                <c:pt idx="188">
                  <c:v>3.0303030303031537</c:v>
                </c:pt>
                <c:pt idx="189">
                  <c:v>3.0303030303031537</c:v>
                </c:pt>
                <c:pt idx="190">
                  <c:v>1.2345680033831741E-13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17E-4E71-8699-259A090E5CDC}"/>
            </c:ext>
          </c:extLst>
        </c:ser>
        <c:ser>
          <c:idx val="13"/>
          <c:order val="13"/>
          <c:tx>
            <c:strRef>
              <c:f>'Figure 2b'!$AG$3</c:f>
              <c:strCache>
                <c:ptCount val="1"/>
                <c:pt idx="0">
                  <c:v>DR, 3G, DD</c:v>
                </c:pt>
              </c:strCache>
            </c:strRef>
          </c:tx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2b'!$AG$4:$AG$203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99.350649350649348</c:v>
                </c:pt>
                <c:pt idx="11">
                  <c:v>98.701298701298697</c:v>
                </c:pt>
                <c:pt idx="12">
                  <c:v>98.701298701298697</c:v>
                </c:pt>
                <c:pt idx="13">
                  <c:v>98.701298701298697</c:v>
                </c:pt>
                <c:pt idx="14">
                  <c:v>98.701298701298697</c:v>
                </c:pt>
                <c:pt idx="15">
                  <c:v>98.701298701298697</c:v>
                </c:pt>
                <c:pt idx="16">
                  <c:v>98.701298701298697</c:v>
                </c:pt>
                <c:pt idx="17">
                  <c:v>98.051948051948045</c:v>
                </c:pt>
                <c:pt idx="18">
                  <c:v>96.753246753246742</c:v>
                </c:pt>
                <c:pt idx="19">
                  <c:v>96.753246753246742</c:v>
                </c:pt>
                <c:pt idx="20">
                  <c:v>96.753246753246742</c:v>
                </c:pt>
                <c:pt idx="21">
                  <c:v>96.103896103896091</c:v>
                </c:pt>
                <c:pt idx="22">
                  <c:v>96.103896103896091</c:v>
                </c:pt>
                <c:pt idx="23">
                  <c:v>96.103896103896091</c:v>
                </c:pt>
                <c:pt idx="24">
                  <c:v>94.805194805194787</c:v>
                </c:pt>
                <c:pt idx="25">
                  <c:v>94.155844155844136</c:v>
                </c:pt>
                <c:pt idx="26">
                  <c:v>94.155844155844136</c:v>
                </c:pt>
                <c:pt idx="27">
                  <c:v>93.506493506493484</c:v>
                </c:pt>
                <c:pt idx="28">
                  <c:v>93.506493506493484</c:v>
                </c:pt>
                <c:pt idx="29">
                  <c:v>93.506493506493484</c:v>
                </c:pt>
                <c:pt idx="30">
                  <c:v>93.506493506493484</c:v>
                </c:pt>
                <c:pt idx="31">
                  <c:v>92.857142857142833</c:v>
                </c:pt>
                <c:pt idx="32">
                  <c:v>92.207792207792181</c:v>
                </c:pt>
                <c:pt idx="33">
                  <c:v>92.207792207792181</c:v>
                </c:pt>
                <c:pt idx="34">
                  <c:v>92.207792207792181</c:v>
                </c:pt>
                <c:pt idx="35">
                  <c:v>91.55844155844153</c:v>
                </c:pt>
                <c:pt idx="36">
                  <c:v>91.55844155844153</c:v>
                </c:pt>
                <c:pt idx="37">
                  <c:v>91.55844155844153</c:v>
                </c:pt>
                <c:pt idx="38">
                  <c:v>90.909090909090878</c:v>
                </c:pt>
                <c:pt idx="39">
                  <c:v>90.909090909090878</c:v>
                </c:pt>
                <c:pt idx="40">
                  <c:v>90.259740259740227</c:v>
                </c:pt>
                <c:pt idx="41">
                  <c:v>90.259740259740227</c:v>
                </c:pt>
                <c:pt idx="42">
                  <c:v>90.259740259740227</c:v>
                </c:pt>
                <c:pt idx="43">
                  <c:v>90.259740259740227</c:v>
                </c:pt>
                <c:pt idx="44">
                  <c:v>90.259740259740227</c:v>
                </c:pt>
                <c:pt idx="45">
                  <c:v>88.961038961038923</c:v>
                </c:pt>
                <c:pt idx="46">
                  <c:v>88.961038961038923</c:v>
                </c:pt>
                <c:pt idx="47">
                  <c:v>88.961038961038923</c:v>
                </c:pt>
                <c:pt idx="48">
                  <c:v>88.311688311688272</c:v>
                </c:pt>
                <c:pt idx="49">
                  <c:v>87.66233766233762</c:v>
                </c:pt>
                <c:pt idx="50">
                  <c:v>87.66233766233762</c:v>
                </c:pt>
                <c:pt idx="51">
                  <c:v>87.66233766233762</c:v>
                </c:pt>
                <c:pt idx="52">
                  <c:v>86.363636363636317</c:v>
                </c:pt>
                <c:pt idx="53">
                  <c:v>86.363636363636317</c:v>
                </c:pt>
                <c:pt idx="54">
                  <c:v>85.714285714285666</c:v>
                </c:pt>
                <c:pt idx="55">
                  <c:v>85.064935064935014</c:v>
                </c:pt>
                <c:pt idx="56">
                  <c:v>84.415584415584362</c:v>
                </c:pt>
                <c:pt idx="57">
                  <c:v>84.415584415584362</c:v>
                </c:pt>
                <c:pt idx="58">
                  <c:v>83.116883116883059</c:v>
                </c:pt>
                <c:pt idx="59">
                  <c:v>83.116883116883059</c:v>
                </c:pt>
                <c:pt idx="60">
                  <c:v>82.467532467532408</c:v>
                </c:pt>
                <c:pt idx="61">
                  <c:v>82.467532467532408</c:v>
                </c:pt>
                <c:pt idx="62">
                  <c:v>82.467532467532408</c:v>
                </c:pt>
                <c:pt idx="63">
                  <c:v>82.467532467532408</c:v>
                </c:pt>
                <c:pt idx="64">
                  <c:v>82.467532467532408</c:v>
                </c:pt>
                <c:pt idx="65">
                  <c:v>82.467532467532408</c:v>
                </c:pt>
                <c:pt idx="66">
                  <c:v>81.168831168831105</c:v>
                </c:pt>
                <c:pt idx="67">
                  <c:v>80.519480519480453</c:v>
                </c:pt>
                <c:pt idx="68">
                  <c:v>79.22077922077915</c:v>
                </c:pt>
                <c:pt idx="69">
                  <c:v>79.22077922077915</c:v>
                </c:pt>
                <c:pt idx="70">
                  <c:v>78.571428571428498</c:v>
                </c:pt>
                <c:pt idx="71">
                  <c:v>78.571428571428498</c:v>
                </c:pt>
                <c:pt idx="72">
                  <c:v>78.571428571428498</c:v>
                </c:pt>
                <c:pt idx="73">
                  <c:v>76.623376623376544</c:v>
                </c:pt>
                <c:pt idx="74">
                  <c:v>75.324675324675241</c:v>
                </c:pt>
                <c:pt idx="75">
                  <c:v>74.025974025973937</c:v>
                </c:pt>
                <c:pt idx="76">
                  <c:v>72.077922077921983</c:v>
                </c:pt>
                <c:pt idx="77">
                  <c:v>70.77922077922068</c:v>
                </c:pt>
                <c:pt idx="78">
                  <c:v>70.77922077922068</c:v>
                </c:pt>
                <c:pt idx="79">
                  <c:v>70.129870129870028</c:v>
                </c:pt>
                <c:pt idx="80">
                  <c:v>67.532467532467436</c:v>
                </c:pt>
                <c:pt idx="81">
                  <c:v>59.740259740259646</c:v>
                </c:pt>
                <c:pt idx="82">
                  <c:v>57.792207792207698</c:v>
                </c:pt>
                <c:pt idx="83">
                  <c:v>57.792207792207698</c:v>
                </c:pt>
                <c:pt idx="84">
                  <c:v>48.05194805194796</c:v>
                </c:pt>
                <c:pt idx="85">
                  <c:v>46.753246753246664</c:v>
                </c:pt>
                <c:pt idx="86">
                  <c:v>39.610389610389518</c:v>
                </c:pt>
                <c:pt idx="87">
                  <c:v>33.116883116883024</c:v>
                </c:pt>
                <c:pt idx="88">
                  <c:v>27.922077922077829</c:v>
                </c:pt>
                <c:pt idx="89">
                  <c:v>25.974025974025881</c:v>
                </c:pt>
                <c:pt idx="90">
                  <c:v>25.974025974025881</c:v>
                </c:pt>
                <c:pt idx="91">
                  <c:v>24.025974025973934</c:v>
                </c:pt>
                <c:pt idx="92">
                  <c:v>20.779220779220687</c:v>
                </c:pt>
                <c:pt idx="93">
                  <c:v>20.779220779220687</c:v>
                </c:pt>
                <c:pt idx="94">
                  <c:v>12.337662337662245</c:v>
                </c:pt>
                <c:pt idx="95">
                  <c:v>3.8961038961038028</c:v>
                </c:pt>
                <c:pt idx="96">
                  <c:v>3.8961038961038028</c:v>
                </c:pt>
                <c:pt idx="97">
                  <c:v>2.5974025974025041</c:v>
                </c:pt>
                <c:pt idx="98">
                  <c:v>-9.3258734068513149E-14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17E-4E71-8699-259A090E5CDC}"/>
            </c:ext>
          </c:extLst>
        </c:ser>
        <c:ser>
          <c:idx val="15"/>
          <c:order val="15"/>
          <c:tx>
            <c:strRef>
              <c:f>'Figure 2b'!$AI$3</c:f>
              <c:strCache>
                <c:ptCount val="1"/>
                <c:pt idx="0">
                  <c:v>DR, 3G, 18°C, DD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'Figure 2b'!$S$4:$S$203</c:f>
              <c:numCache>
                <c:formatCode>General</c:formatCode>
                <c:ptCount val="2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</c:numCache>
            </c:numRef>
          </c:xVal>
          <c:yVal>
            <c:numRef>
              <c:f>'Figure 2b'!$AI$4:$AI$203</c:f>
              <c:numCache>
                <c:formatCode>General</c:formatCode>
                <c:ptCount val="20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99.699699699699693</c:v>
                </c:pt>
                <c:pt idx="10">
                  <c:v>99.699699699699693</c:v>
                </c:pt>
                <c:pt idx="11">
                  <c:v>99.399399399399385</c:v>
                </c:pt>
                <c:pt idx="12">
                  <c:v>99.399399399399385</c:v>
                </c:pt>
                <c:pt idx="13">
                  <c:v>99.399399399399385</c:v>
                </c:pt>
                <c:pt idx="14">
                  <c:v>99.399399399399385</c:v>
                </c:pt>
                <c:pt idx="15">
                  <c:v>99.399399399399385</c:v>
                </c:pt>
                <c:pt idx="16">
                  <c:v>99.399399399399385</c:v>
                </c:pt>
                <c:pt idx="17">
                  <c:v>99.399399399399385</c:v>
                </c:pt>
                <c:pt idx="18">
                  <c:v>99.399399399399385</c:v>
                </c:pt>
                <c:pt idx="19">
                  <c:v>97.897897897897877</c:v>
                </c:pt>
                <c:pt idx="20">
                  <c:v>97.897897897897877</c:v>
                </c:pt>
                <c:pt idx="21">
                  <c:v>97.897897897897877</c:v>
                </c:pt>
                <c:pt idx="22">
                  <c:v>97.59759759759757</c:v>
                </c:pt>
                <c:pt idx="23">
                  <c:v>97.59759759759757</c:v>
                </c:pt>
                <c:pt idx="24">
                  <c:v>97.297297297297263</c:v>
                </c:pt>
                <c:pt idx="25">
                  <c:v>97.297297297297263</c:v>
                </c:pt>
                <c:pt idx="26">
                  <c:v>97.297297297297263</c:v>
                </c:pt>
                <c:pt idx="27">
                  <c:v>97.297297297297263</c:v>
                </c:pt>
                <c:pt idx="28">
                  <c:v>97.297297297297263</c:v>
                </c:pt>
                <c:pt idx="29">
                  <c:v>97.297297297297263</c:v>
                </c:pt>
                <c:pt idx="30">
                  <c:v>97.297297297297263</c:v>
                </c:pt>
                <c:pt idx="31">
                  <c:v>97.297297297297263</c:v>
                </c:pt>
                <c:pt idx="32">
                  <c:v>97.297297297297263</c:v>
                </c:pt>
                <c:pt idx="33">
                  <c:v>96.996996996996955</c:v>
                </c:pt>
                <c:pt idx="34">
                  <c:v>96.996996996996955</c:v>
                </c:pt>
                <c:pt idx="35">
                  <c:v>96.996996996996955</c:v>
                </c:pt>
                <c:pt idx="36">
                  <c:v>96.696696696696648</c:v>
                </c:pt>
                <c:pt idx="37">
                  <c:v>96.696696696696648</c:v>
                </c:pt>
                <c:pt idx="38">
                  <c:v>96.396396396396341</c:v>
                </c:pt>
                <c:pt idx="39">
                  <c:v>96.096096096096034</c:v>
                </c:pt>
                <c:pt idx="40">
                  <c:v>96.096096096096034</c:v>
                </c:pt>
                <c:pt idx="41">
                  <c:v>96.096096096096034</c:v>
                </c:pt>
                <c:pt idx="42">
                  <c:v>96.096096096096034</c:v>
                </c:pt>
                <c:pt idx="43">
                  <c:v>95.795795795795726</c:v>
                </c:pt>
                <c:pt idx="44">
                  <c:v>95.795795795795726</c:v>
                </c:pt>
                <c:pt idx="45">
                  <c:v>95.795795795795726</c:v>
                </c:pt>
                <c:pt idx="46">
                  <c:v>95.495495495495419</c:v>
                </c:pt>
                <c:pt idx="47">
                  <c:v>95.495495495495419</c:v>
                </c:pt>
                <c:pt idx="48">
                  <c:v>95.495495495495419</c:v>
                </c:pt>
                <c:pt idx="49">
                  <c:v>95.495495495495419</c:v>
                </c:pt>
                <c:pt idx="50">
                  <c:v>94.594594594594511</c:v>
                </c:pt>
                <c:pt idx="51">
                  <c:v>93.993993993993911</c:v>
                </c:pt>
                <c:pt idx="52">
                  <c:v>93.693693693693604</c:v>
                </c:pt>
                <c:pt idx="53">
                  <c:v>93.693693693693604</c:v>
                </c:pt>
                <c:pt idx="54">
                  <c:v>93.393393393393296</c:v>
                </c:pt>
                <c:pt idx="55">
                  <c:v>93.393393393393296</c:v>
                </c:pt>
                <c:pt idx="56">
                  <c:v>93.393393393393296</c:v>
                </c:pt>
                <c:pt idx="57">
                  <c:v>92.792792792792696</c:v>
                </c:pt>
                <c:pt idx="58">
                  <c:v>92.792792792792696</c:v>
                </c:pt>
                <c:pt idx="59">
                  <c:v>92.792792792792696</c:v>
                </c:pt>
                <c:pt idx="60">
                  <c:v>92.792792792792696</c:v>
                </c:pt>
                <c:pt idx="61">
                  <c:v>92.492492492492389</c:v>
                </c:pt>
                <c:pt idx="62">
                  <c:v>91.891891891891788</c:v>
                </c:pt>
                <c:pt idx="63">
                  <c:v>91.891891891891788</c:v>
                </c:pt>
                <c:pt idx="64">
                  <c:v>90.39039039039028</c:v>
                </c:pt>
                <c:pt idx="65">
                  <c:v>90.39039039039028</c:v>
                </c:pt>
                <c:pt idx="66">
                  <c:v>90.090090090089973</c:v>
                </c:pt>
                <c:pt idx="67">
                  <c:v>89.789789789789666</c:v>
                </c:pt>
                <c:pt idx="68">
                  <c:v>89.789789789789666</c:v>
                </c:pt>
                <c:pt idx="69">
                  <c:v>89.489489489489358</c:v>
                </c:pt>
                <c:pt idx="70">
                  <c:v>89.489489489489358</c:v>
                </c:pt>
                <c:pt idx="71">
                  <c:v>88.888888888888758</c:v>
                </c:pt>
                <c:pt idx="72">
                  <c:v>88.888888888888758</c:v>
                </c:pt>
                <c:pt idx="73">
                  <c:v>88.888888888888758</c:v>
                </c:pt>
                <c:pt idx="74">
                  <c:v>88.888888888888758</c:v>
                </c:pt>
                <c:pt idx="75">
                  <c:v>88.888888888888758</c:v>
                </c:pt>
                <c:pt idx="76">
                  <c:v>88.588588588588451</c:v>
                </c:pt>
                <c:pt idx="77">
                  <c:v>88.588588588588451</c:v>
                </c:pt>
                <c:pt idx="78">
                  <c:v>87.98798798798785</c:v>
                </c:pt>
                <c:pt idx="79">
                  <c:v>87.687687687687543</c:v>
                </c:pt>
                <c:pt idx="80">
                  <c:v>87.687687687687543</c:v>
                </c:pt>
                <c:pt idx="81">
                  <c:v>87.387387387387236</c:v>
                </c:pt>
                <c:pt idx="82">
                  <c:v>87.087087087086928</c:v>
                </c:pt>
                <c:pt idx="83">
                  <c:v>87.087087087086928</c:v>
                </c:pt>
                <c:pt idx="84">
                  <c:v>87.087087087086928</c:v>
                </c:pt>
                <c:pt idx="85">
                  <c:v>86.786786786786621</c:v>
                </c:pt>
                <c:pt idx="86">
                  <c:v>86.786786786786621</c:v>
                </c:pt>
                <c:pt idx="87">
                  <c:v>86.786786786786621</c:v>
                </c:pt>
                <c:pt idx="88">
                  <c:v>86.786786786786621</c:v>
                </c:pt>
                <c:pt idx="89">
                  <c:v>86.786786786786621</c:v>
                </c:pt>
                <c:pt idx="90">
                  <c:v>86.786786786786621</c:v>
                </c:pt>
                <c:pt idx="91">
                  <c:v>86.486486486486314</c:v>
                </c:pt>
                <c:pt idx="92">
                  <c:v>85.285285285285113</c:v>
                </c:pt>
                <c:pt idx="93">
                  <c:v>84.984984984984806</c:v>
                </c:pt>
                <c:pt idx="94">
                  <c:v>84.984984984984806</c:v>
                </c:pt>
                <c:pt idx="95">
                  <c:v>84.684684684684498</c:v>
                </c:pt>
                <c:pt idx="96">
                  <c:v>84.684684684684498</c:v>
                </c:pt>
                <c:pt idx="97">
                  <c:v>84.684684684684498</c:v>
                </c:pt>
                <c:pt idx="98">
                  <c:v>84.684684684684498</c:v>
                </c:pt>
                <c:pt idx="99">
                  <c:v>84.084084084083898</c:v>
                </c:pt>
                <c:pt idx="100">
                  <c:v>83.783783783783591</c:v>
                </c:pt>
                <c:pt idx="101">
                  <c:v>83.483483483483283</c:v>
                </c:pt>
                <c:pt idx="102">
                  <c:v>83.483483483483283</c:v>
                </c:pt>
                <c:pt idx="103">
                  <c:v>82.882882882882683</c:v>
                </c:pt>
                <c:pt idx="104">
                  <c:v>82.282282282282083</c:v>
                </c:pt>
                <c:pt idx="105">
                  <c:v>82.282282282282083</c:v>
                </c:pt>
                <c:pt idx="106">
                  <c:v>81.981981981981775</c:v>
                </c:pt>
                <c:pt idx="107">
                  <c:v>81.981981981981775</c:v>
                </c:pt>
                <c:pt idx="108">
                  <c:v>81.381381381381175</c:v>
                </c:pt>
                <c:pt idx="109">
                  <c:v>81.381381381381175</c:v>
                </c:pt>
                <c:pt idx="110">
                  <c:v>81.381381381381175</c:v>
                </c:pt>
                <c:pt idx="111">
                  <c:v>81.381381381381175</c:v>
                </c:pt>
                <c:pt idx="112">
                  <c:v>81.381381381381175</c:v>
                </c:pt>
                <c:pt idx="113">
                  <c:v>81.081081081080868</c:v>
                </c:pt>
                <c:pt idx="114">
                  <c:v>81.081081081080868</c:v>
                </c:pt>
                <c:pt idx="115">
                  <c:v>80.78078078078056</c:v>
                </c:pt>
                <c:pt idx="116">
                  <c:v>80.18018018017996</c:v>
                </c:pt>
                <c:pt idx="117">
                  <c:v>79.879879879879653</c:v>
                </c:pt>
                <c:pt idx="118">
                  <c:v>79.579579579579345</c:v>
                </c:pt>
                <c:pt idx="119">
                  <c:v>79.579579579579345</c:v>
                </c:pt>
                <c:pt idx="120">
                  <c:v>78.978978978978745</c:v>
                </c:pt>
                <c:pt idx="121">
                  <c:v>78.678678678678438</c:v>
                </c:pt>
                <c:pt idx="122">
                  <c:v>78.37837837837813</c:v>
                </c:pt>
                <c:pt idx="123">
                  <c:v>77.77777777777753</c:v>
                </c:pt>
                <c:pt idx="124">
                  <c:v>77.477477477477223</c:v>
                </c:pt>
                <c:pt idx="125">
                  <c:v>77.477477477477223</c:v>
                </c:pt>
                <c:pt idx="126">
                  <c:v>77.477477477477223</c:v>
                </c:pt>
                <c:pt idx="127">
                  <c:v>75.375375375375114</c:v>
                </c:pt>
                <c:pt idx="128">
                  <c:v>75.375375375375114</c:v>
                </c:pt>
                <c:pt idx="129">
                  <c:v>73.873873873873606</c:v>
                </c:pt>
                <c:pt idx="130">
                  <c:v>73.873873873873606</c:v>
                </c:pt>
                <c:pt idx="131">
                  <c:v>73.273273273273006</c:v>
                </c:pt>
                <c:pt idx="132">
                  <c:v>73.273273273273006</c:v>
                </c:pt>
                <c:pt idx="133">
                  <c:v>73.273273273273006</c:v>
                </c:pt>
                <c:pt idx="134">
                  <c:v>71.771771771771498</c:v>
                </c:pt>
                <c:pt idx="135">
                  <c:v>71.171171171170897</c:v>
                </c:pt>
                <c:pt idx="136">
                  <c:v>70.570570570570297</c:v>
                </c:pt>
                <c:pt idx="137">
                  <c:v>70.27027027026999</c:v>
                </c:pt>
                <c:pt idx="138">
                  <c:v>70.27027027026999</c:v>
                </c:pt>
                <c:pt idx="139">
                  <c:v>70.27027027026999</c:v>
                </c:pt>
                <c:pt idx="140">
                  <c:v>70.27027027026999</c:v>
                </c:pt>
                <c:pt idx="141">
                  <c:v>69.369369369369082</c:v>
                </c:pt>
                <c:pt idx="142">
                  <c:v>69.069069069068775</c:v>
                </c:pt>
                <c:pt idx="143">
                  <c:v>69.069069069068775</c:v>
                </c:pt>
                <c:pt idx="144">
                  <c:v>68.768768768768467</c:v>
                </c:pt>
                <c:pt idx="145">
                  <c:v>68.168168168167867</c:v>
                </c:pt>
                <c:pt idx="146">
                  <c:v>67.86786786786756</c:v>
                </c:pt>
                <c:pt idx="147">
                  <c:v>67.267267267266959</c:v>
                </c:pt>
                <c:pt idx="148">
                  <c:v>66.966966966966652</c:v>
                </c:pt>
                <c:pt idx="149">
                  <c:v>66.966966966966652</c:v>
                </c:pt>
                <c:pt idx="150">
                  <c:v>66.366366366366051</c:v>
                </c:pt>
                <c:pt idx="151">
                  <c:v>64.56456456456425</c:v>
                </c:pt>
                <c:pt idx="152">
                  <c:v>63.063063063062749</c:v>
                </c:pt>
                <c:pt idx="153">
                  <c:v>63.063063063062749</c:v>
                </c:pt>
                <c:pt idx="154">
                  <c:v>62.762762762762449</c:v>
                </c:pt>
                <c:pt idx="155">
                  <c:v>61.261261261260948</c:v>
                </c:pt>
                <c:pt idx="156">
                  <c:v>60.060060060059747</c:v>
                </c:pt>
                <c:pt idx="157">
                  <c:v>57.957957957957646</c:v>
                </c:pt>
                <c:pt idx="158">
                  <c:v>57.357357357357046</c:v>
                </c:pt>
                <c:pt idx="159">
                  <c:v>55.555555555555244</c:v>
                </c:pt>
                <c:pt idx="160">
                  <c:v>55.255255255254944</c:v>
                </c:pt>
                <c:pt idx="161">
                  <c:v>54.354354354354044</c:v>
                </c:pt>
                <c:pt idx="162">
                  <c:v>51.951951951951642</c:v>
                </c:pt>
                <c:pt idx="163">
                  <c:v>50.750750750750441</c:v>
                </c:pt>
                <c:pt idx="164">
                  <c:v>48.34834834834804</c:v>
                </c:pt>
                <c:pt idx="165">
                  <c:v>46.846846846846539</c:v>
                </c:pt>
                <c:pt idx="166">
                  <c:v>44.444444444444137</c:v>
                </c:pt>
                <c:pt idx="167">
                  <c:v>43.543543543543237</c:v>
                </c:pt>
                <c:pt idx="168">
                  <c:v>42.342342342342036</c:v>
                </c:pt>
                <c:pt idx="169">
                  <c:v>38.138138138137833</c:v>
                </c:pt>
                <c:pt idx="170">
                  <c:v>37.237237237236933</c:v>
                </c:pt>
                <c:pt idx="171">
                  <c:v>34.834834834834531</c:v>
                </c:pt>
                <c:pt idx="172">
                  <c:v>33.33333333333303</c:v>
                </c:pt>
                <c:pt idx="173">
                  <c:v>31.831831831831529</c:v>
                </c:pt>
                <c:pt idx="174">
                  <c:v>29.129129129128827</c:v>
                </c:pt>
                <c:pt idx="175">
                  <c:v>28.828828828828527</c:v>
                </c:pt>
                <c:pt idx="176">
                  <c:v>26.126126126125826</c:v>
                </c:pt>
                <c:pt idx="177">
                  <c:v>23.423423423423124</c:v>
                </c:pt>
                <c:pt idx="178">
                  <c:v>22.222222222221923</c:v>
                </c:pt>
                <c:pt idx="179">
                  <c:v>21.621621621621323</c:v>
                </c:pt>
                <c:pt idx="180">
                  <c:v>19.519519519519221</c:v>
                </c:pt>
                <c:pt idx="181">
                  <c:v>19.519519519519221</c:v>
                </c:pt>
                <c:pt idx="182">
                  <c:v>18.918918918918621</c:v>
                </c:pt>
                <c:pt idx="183">
                  <c:v>15.915915915915619</c:v>
                </c:pt>
                <c:pt idx="184">
                  <c:v>14.114114114113818</c:v>
                </c:pt>
                <c:pt idx="185">
                  <c:v>10.810810810810516</c:v>
                </c:pt>
                <c:pt idx="186">
                  <c:v>9.9099099099096151</c:v>
                </c:pt>
                <c:pt idx="187">
                  <c:v>8.1081081081078139</c:v>
                </c:pt>
                <c:pt idx="188">
                  <c:v>7.8078078078075137</c:v>
                </c:pt>
                <c:pt idx="189">
                  <c:v>7.2072072072069133</c:v>
                </c:pt>
                <c:pt idx="190">
                  <c:v>4.2042042042039105</c:v>
                </c:pt>
                <c:pt idx="191">
                  <c:v>3.0030030030027093</c:v>
                </c:pt>
                <c:pt idx="192">
                  <c:v>2.7027027027024091</c:v>
                </c:pt>
                <c:pt idx="193">
                  <c:v>2.7027027027024091</c:v>
                </c:pt>
                <c:pt idx="194">
                  <c:v>1.5015015015012079</c:v>
                </c:pt>
                <c:pt idx="195">
                  <c:v>1.5015015015012079</c:v>
                </c:pt>
                <c:pt idx="196">
                  <c:v>1.5015015015012079</c:v>
                </c:pt>
                <c:pt idx="197">
                  <c:v>1.5015015015012079</c:v>
                </c:pt>
                <c:pt idx="198">
                  <c:v>0.60060060060030696</c:v>
                </c:pt>
                <c:pt idx="199">
                  <c:v>-2.936539900133539E-13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F17E-4E71-8699-259A090E5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440856"/>
        <c:axId val="610441184"/>
        <c:extLst>
          <c:ext xmlns:c15="http://schemas.microsoft.com/office/drawing/2012/chart" uri="{02D57815-91ED-43cb-92C2-25804820EDAC}">
            <c15:filteredScatterSeries>
              <c15:ser>
                <c:idx val="14"/>
                <c:order val="14"/>
                <c:tx>
                  <c:strRef>
                    <c:extLst>
                      <c:ext uri="{02D57815-91ED-43cb-92C2-25804820EDAC}">
                        <c15:formulaRef>
                          <c15:sqref>'Figure 2b'!$AH$3</c15:sqref>
                        </c15:formulaRef>
                      </c:ext>
                    </c:extLst>
                    <c:strCache>
                      <c:ptCount val="1"/>
                      <c:pt idx="0">
                        <c:v>DR, 3G, 18°C</c:v>
                      </c:pt>
                    </c:strCache>
                  </c:strRef>
                </c:tx>
                <c:spPr>
                  <a:ln w="19050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'Figure 2b'!$S$4:$S$203</c15:sqref>
                        </c15:formulaRef>
                      </c:ext>
                    </c:extLst>
                    <c:numCache>
                      <c:formatCode>General</c:formatCode>
                      <c:ptCount val="20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  <c:pt idx="53">
                        <c:v>54</c:v>
                      </c:pt>
                      <c:pt idx="54">
                        <c:v>55</c:v>
                      </c:pt>
                      <c:pt idx="55">
                        <c:v>56</c:v>
                      </c:pt>
                      <c:pt idx="56">
                        <c:v>57</c:v>
                      </c:pt>
                      <c:pt idx="57">
                        <c:v>58</c:v>
                      </c:pt>
                      <c:pt idx="58">
                        <c:v>59</c:v>
                      </c:pt>
                      <c:pt idx="59">
                        <c:v>60</c:v>
                      </c:pt>
                      <c:pt idx="60">
                        <c:v>61</c:v>
                      </c:pt>
                      <c:pt idx="61">
                        <c:v>62</c:v>
                      </c:pt>
                      <c:pt idx="62">
                        <c:v>63</c:v>
                      </c:pt>
                      <c:pt idx="63">
                        <c:v>64</c:v>
                      </c:pt>
                      <c:pt idx="64">
                        <c:v>65</c:v>
                      </c:pt>
                      <c:pt idx="65">
                        <c:v>66</c:v>
                      </c:pt>
                      <c:pt idx="66">
                        <c:v>67</c:v>
                      </c:pt>
                      <c:pt idx="67">
                        <c:v>68</c:v>
                      </c:pt>
                      <c:pt idx="68">
                        <c:v>69</c:v>
                      </c:pt>
                      <c:pt idx="69">
                        <c:v>70</c:v>
                      </c:pt>
                      <c:pt idx="70">
                        <c:v>71</c:v>
                      </c:pt>
                      <c:pt idx="71">
                        <c:v>72</c:v>
                      </c:pt>
                      <c:pt idx="72">
                        <c:v>73</c:v>
                      </c:pt>
                      <c:pt idx="73">
                        <c:v>74</c:v>
                      </c:pt>
                      <c:pt idx="74">
                        <c:v>75</c:v>
                      </c:pt>
                      <c:pt idx="75">
                        <c:v>76</c:v>
                      </c:pt>
                      <c:pt idx="76">
                        <c:v>77</c:v>
                      </c:pt>
                      <c:pt idx="77">
                        <c:v>78</c:v>
                      </c:pt>
                      <c:pt idx="78">
                        <c:v>79</c:v>
                      </c:pt>
                      <c:pt idx="79">
                        <c:v>80</c:v>
                      </c:pt>
                      <c:pt idx="80">
                        <c:v>81</c:v>
                      </c:pt>
                      <c:pt idx="81">
                        <c:v>82</c:v>
                      </c:pt>
                      <c:pt idx="82">
                        <c:v>83</c:v>
                      </c:pt>
                      <c:pt idx="83">
                        <c:v>84</c:v>
                      </c:pt>
                      <c:pt idx="84">
                        <c:v>85</c:v>
                      </c:pt>
                      <c:pt idx="85">
                        <c:v>86</c:v>
                      </c:pt>
                      <c:pt idx="86">
                        <c:v>87</c:v>
                      </c:pt>
                      <c:pt idx="87">
                        <c:v>88</c:v>
                      </c:pt>
                      <c:pt idx="88">
                        <c:v>89</c:v>
                      </c:pt>
                      <c:pt idx="89">
                        <c:v>90</c:v>
                      </c:pt>
                      <c:pt idx="90">
                        <c:v>91</c:v>
                      </c:pt>
                      <c:pt idx="91">
                        <c:v>92</c:v>
                      </c:pt>
                      <c:pt idx="92">
                        <c:v>93</c:v>
                      </c:pt>
                      <c:pt idx="93">
                        <c:v>94</c:v>
                      </c:pt>
                      <c:pt idx="94">
                        <c:v>95</c:v>
                      </c:pt>
                      <c:pt idx="95">
                        <c:v>96</c:v>
                      </c:pt>
                      <c:pt idx="96">
                        <c:v>97</c:v>
                      </c:pt>
                      <c:pt idx="97">
                        <c:v>98</c:v>
                      </c:pt>
                      <c:pt idx="98">
                        <c:v>99</c:v>
                      </c:pt>
                      <c:pt idx="99">
                        <c:v>100</c:v>
                      </c:pt>
                      <c:pt idx="100">
                        <c:v>101</c:v>
                      </c:pt>
                      <c:pt idx="101">
                        <c:v>102</c:v>
                      </c:pt>
                      <c:pt idx="102">
                        <c:v>103</c:v>
                      </c:pt>
                      <c:pt idx="103">
                        <c:v>104</c:v>
                      </c:pt>
                      <c:pt idx="104">
                        <c:v>105</c:v>
                      </c:pt>
                      <c:pt idx="105">
                        <c:v>106</c:v>
                      </c:pt>
                      <c:pt idx="106">
                        <c:v>107</c:v>
                      </c:pt>
                      <c:pt idx="107">
                        <c:v>108</c:v>
                      </c:pt>
                      <c:pt idx="108">
                        <c:v>109</c:v>
                      </c:pt>
                      <c:pt idx="109">
                        <c:v>110</c:v>
                      </c:pt>
                      <c:pt idx="110">
                        <c:v>111</c:v>
                      </c:pt>
                      <c:pt idx="111">
                        <c:v>112</c:v>
                      </c:pt>
                      <c:pt idx="112">
                        <c:v>113</c:v>
                      </c:pt>
                      <c:pt idx="113">
                        <c:v>114</c:v>
                      </c:pt>
                      <c:pt idx="114">
                        <c:v>115</c:v>
                      </c:pt>
                      <c:pt idx="115">
                        <c:v>116</c:v>
                      </c:pt>
                      <c:pt idx="116">
                        <c:v>117</c:v>
                      </c:pt>
                      <c:pt idx="117">
                        <c:v>118</c:v>
                      </c:pt>
                      <c:pt idx="118">
                        <c:v>119</c:v>
                      </c:pt>
                      <c:pt idx="119">
                        <c:v>120</c:v>
                      </c:pt>
                      <c:pt idx="120">
                        <c:v>121</c:v>
                      </c:pt>
                      <c:pt idx="121">
                        <c:v>122</c:v>
                      </c:pt>
                      <c:pt idx="122">
                        <c:v>123</c:v>
                      </c:pt>
                      <c:pt idx="123">
                        <c:v>124</c:v>
                      </c:pt>
                      <c:pt idx="124">
                        <c:v>125</c:v>
                      </c:pt>
                      <c:pt idx="125">
                        <c:v>126</c:v>
                      </c:pt>
                      <c:pt idx="126">
                        <c:v>127</c:v>
                      </c:pt>
                      <c:pt idx="127">
                        <c:v>128</c:v>
                      </c:pt>
                      <c:pt idx="128">
                        <c:v>129</c:v>
                      </c:pt>
                      <c:pt idx="129">
                        <c:v>130</c:v>
                      </c:pt>
                      <c:pt idx="130">
                        <c:v>131</c:v>
                      </c:pt>
                      <c:pt idx="131">
                        <c:v>132</c:v>
                      </c:pt>
                      <c:pt idx="132">
                        <c:v>133</c:v>
                      </c:pt>
                      <c:pt idx="133">
                        <c:v>134</c:v>
                      </c:pt>
                      <c:pt idx="134">
                        <c:v>135</c:v>
                      </c:pt>
                      <c:pt idx="135">
                        <c:v>136</c:v>
                      </c:pt>
                      <c:pt idx="136">
                        <c:v>137</c:v>
                      </c:pt>
                      <c:pt idx="137">
                        <c:v>138</c:v>
                      </c:pt>
                      <c:pt idx="138">
                        <c:v>139</c:v>
                      </c:pt>
                      <c:pt idx="139">
                        <c:v>140</c:v>
                      </c:pt>
                      <c:pt idx="140">
                        <c:v>141</c:v>
                      </c:pt>
                      <c:pt idx="141">
                        <c:v>142</c:v>
                      </c:pt>
                      <c:pt idx="142">
                        <c:v>143</c:v>
                      </c:pt>
                      <c:pt idx="143">
                        <c:v>144</c:v>
                      </c:pt>
                      <c:pt idx="144">
                        <c:v>145</c:v>
                      </c:pt>
                      <c:pt idx="145">
                        <c:v>146</c:v>
                      </c:pt>
                      <c:pt idx="146">
                        <c:v>147</c:v>
                      </c:pt>
                      <c:pt idx="147">
                        <c:v>148</c:v>
                      </c:pt>
                      <c:pt idx="148">
                        <c:v>149</c:v>
                      </c:pt>
                      <c:pt idx="149">
                        <c:v>150</c:v>
                      </c:pt>
                      <c:pt idx="150">
                        <c:v>151</c:v>
                      </c:pt>
                      <c:pt idx="151">
                        <c:v>152</c:v>
                      </c:pt>
                      <c:pt idx="152">
                        <c:v>153</c:v>
                      </c:pt>
                      <c:pt idx="153">
                        <c:v>154</c:v>
                      </c:pt>
                      <c:pt idx="154">
                        <c:v>155</c:v>
                      </c:pt>
                      <c:pt idx="155">
                        <c:v>156</c:v>
                      </c:pt>
                      <c:pt idx="156">
                        <c:v>157</c:v>
                      </c:pt>
                      <c:pt idx="157">
                        <c:v>158</c:v>
                      </c:pt>
                      <c:pt idx="158">
                        <c:v>159</c:v>
                      </c:pt>
                      <c:pt idx="159">
                        <c:v>160</c:v>
                      </c:pt>
                      <c:pt idx="160">
                        <c:v>161</c:v>
                      </c:pt>
                      <c:pt idx="161">
                        <c:v>162</c:v>
                      </c:pt>
                      <c:pt idx="162">
                        <c:v>163</c:v>
                      </c:pt>
                      <c:pt idx="163">
                        <c:v>164</c:v>
                      </c:pt>
                      <c:pt idx="164">
                        <c:v>165</c:v>
                      </c:pt>
                      <c:pt idx="165">
                        <c:v>166</c:v>
                      </c:pt>
                      <c:pt idx="166">
                        <c:v>167</c:v>
                      </c:pt>
                      <c:pt idx="167">
                        <c:v>168</c:v>
                      </c:pt>
                      <c:pt idx="168">
                        <c:v>169</c:v>
                      </c:pt>
                      <c:pt idx="169">
                        <c:v>170</c:v>
                      </c:pt>
                      <c:pt idx="170">
                        <c:v>171</c:v>
                      </c:pt>
                      <c:pt idx="171">
                        <c:v>172</c:v>
                      </c:pt>
                      <c:pt idx="172">
                        <c:v>173</c:v>
                      </c:pt>
                      <c:pt idx="173">
                        <c:v>174</c:v>
                      </c:pt>
                      <c:pt idx="174">
                        <c:v>175</c:v>
                      </c:pt>
                      <c:pt idx="175">
                        <c:v>176</c:v>
                      </c:pt>
                      <c:pt idx="176">
                        <c:v>177</c:v>
                      </c:pt>
                      <c:pt idx="177">
                        <c:v>178</c:v>
                      </c:pt>
                      <c:pt idx="178">
                        <c:v>179</c:v>
                      </c:pt>
                      <c:pt idx="179">
                        <c:v>180</c:v>
                      </c:pt>
                      <c:pt idx="180">
                        <c:v>181</c:v>
                      </c:pt>
                      <c:pt idx="181">
                        <c:v>182</c:v>
                      </c:pt>
                      <c:pt idx="182">
                        <c:v>183</c:v>
                      </c:pt>
                      <c:pt idx="183">
                        <c:v>184</c:v>
                      </c:pt>
                      <c:pt idx="184">
                        <c:v>185</c:v>
                      </c:pt>
                      <c:pt idx="185">
                        <c:v>186</c:v>
                      </c:pt>
                      <c:pt idx="186">
                        <c:v>187</c:v>
                      </c:pt>
                      <c:pt idx="187">
                        <c:v>188</c:v>
                      </c:pt>
                      <c:pt idx="188">
                        <c:v>189</c:v>
                      </c:pt>
                      <c:pt idx="189">
                        <c:v>190</c:v>
                      </c:pt>
                      <c:pt idx="190">
                        <c:v>191</c:v>
                      </c:pt>
                      <c:pt idx="191">
                        <c:v>192</c:v>
                      </c:pt>
                      <c:pt idx="192">
                        <c:v>193</c:v>
                      </c:pt>
                      <c:pt idx="193">
                        <c:v>194</c:v>
                      </c:pt>
                      <c:pt idx="194">
                        <c:v>195</c:v>
                      </c:pt>
                      <c:pt idx="195">
                        <c:v>196</c:v>
                      </c:pt>
                      <c:pt idx="196">
                        <c:v>197</c:v>
                      </c:pt>
                      <c:pt idx="197">
                        <c:v>198</c:v>
                      </c:pt>
                      <c:pt idx="198">
                        <c:v>199</c:v>
                      </c:pt>
                      <c:pt idx="199">
                        <c:v>200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'Figure 2b'!$AH$4:$AH$203</c15:sqref>
                        </c15:formulaRef>
                      </c:ext>
                    </c:extLst>
                    <c:numCache>
                      <c:formatCode>General</c:formatCode>
                      <c:ptCount val="200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F-F17E-4E71-8699-259A090E5CDC}"/>
                  </c:ext>
                </c:extLst>
              </c15:ser>
            </c15:filteredScatterSeries>
          </c:ext>
        </c:extLst>
      </c:scatterChart>
      <c:valAx>
        <c:axId val="610440856"/>
        <c:scaling>
          <c:orientation val="minMax"/>
          <c:max val="3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Age, days</a:t>
                </a:r>
                <a:endParaRPr lang="ru-RU" sz="18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1184"/>
        <c:crosses val="autoZero"/>
        <c:crossBetween val="midCat"/>
      </c:valAx>
      <c:valAx>
        <c:axId val="610441184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Survival, %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0.213685495307779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0440856"/>
        <c:crosses val="autoZero"/>
        <c:crossBetween val="midCat"/>
        <c:majorUnit val="10"/>
        <c:minorUnit val="5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72616459476999184"/>
          <c:y val="3.2678796734590607E-3"/>
          <c:w val="0.27098367827960024"/>
          <c:h val="0.7632727902886595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81256155009275"/>
          <c:y val="5.8168564270154127E-2"/>
          <c:w val="0.80185077532215598"/>
          <c:h val="0.50720553092561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2c'!$C$1</c:f>
              <c:strCache>
                <c:ptCount val="1"/>
                <c:pt idx="0">
                  <c:v>Median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61D60F0-9A99-46B8-BCA6-4AF3AD247F24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CE9-484F-A04E-B1CFBB8BC6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3C1B342-B16F-461F-BB97-9A84E286FD54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CE9-484F-A04E-B1CFBB8BC6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1E4645A-0833-4B36-8FB1-5376989720E1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CE9-484F-A04E-B1CFBB8BC6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84C758F-5BEF-45D4-80EC-E9A95E25F55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CE9-484F-A04E-B1CFBB8BC6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CB8D1AD-9D44-4B69-AA83-56767447E47C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CE9-484F-A04E-B1CFBB8BC6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DCD8D9E-4F8A-415B-9194-7A668BAA954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CE9-484F-A04E-B1CFBB8BC6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2B7BED6-7518-40F6-933D-6567F5B11BFB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CE9-484F-A04E-B1CFBB8BC6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A783741-7F24-4C07-BCB9-1E933EC0116B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CE9-484F-A04E-B1CFBB8BC64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B7228CA-C395-44BC-83D5-0987F7B1350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CE9-484F-A04E-B1CFBB8BC6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30501AF-7D2A-4DC7-B74B-B41541A21B44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CE9-484F-A04E-B1CFBB8BC64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00D8CC2-0ECD-4448-AEC1-279292B6233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CE9-484F-A04E-B1CFBB8BC6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527548A-4955-4427-9827-954AFC8FC679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CE9-484F-A04E-B1CFBB8BC64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4EC3B9C-9E2C-4382-85EC-0479AEFAC39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CE9-484F-A04E-B1CFBB8BC647}"/>
                </c:ext>
              </c:extLst>
            </c:dLbl>
            <c:dLbl>
              <c:idx val="13"/>
              <c:layout>
                <c:manualLayout>
                  <c:x val="-5.5255541652236414E-3"/>
                  <c:y val="0"/>
                </c:manualLayout>
              </c:layout>
              <c:tx>
                <c:rich>
                  <a:bodyPr/>
                  <a:lstStyle/>
                  <a:p>
                    <a:fld id="{D7DE58F9-4AE8-4D9D-865E-3D29B191D8C5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5CE9-484F-A04E-B1CFBB8BC647}"/>
                </c:ext>
              </c:extLst>
            </c:dLbl>
            <c:dLbl>
              <c:idx val="14"/>
              <c:layout>
                <c:manualLayout>
                  <c:x val="0"/>
                  <c:y val="1.4007522885387926E-2"/>
                </c:manualLayout>
              </c:layout>
              <c:tx>
                <c:rich>
                  <a:bodyPr/>
                  <a:lstStyle/>
                  <a:p>
                    <a:fld id="{C6DBBFE3-098E-41B8-AC07-5CCB56679F6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5CE9-484F-A04E-B1CFBB8BC6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2c'!$B$2:$B$16</c:f>
              <c:strCache>
                <c:ptCount val="15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18°C, DD</c:v>
                </c:pt>
              </c:strCache>
            </c:strRef>
          </c:cat>
          <c:val>
            <c:numRef>
              <c:f>'Figure 2c'!$C$2:$C$16</c:f>
              <c:numCache>
                <c:formatCode>General</c:formatCode>
                <c:ptCount val="15"/>
                <c:pt idx="0">
                  <c:v>77</c:v>
                </c:pt>
                <c:pt idx="1">
                  <c:v>63</c:v>
                </c:pt>
                <c:pt idx="2">
                  <c:v>165</c:v>
                </c:pt>
                <c:pt idx="3">
                  <c:v>49</c:v>
                </c:pt>
                <c:pt idx="4">
                  <c:v>62</c:v>
                </c:pt>
                <c:pt idx="5">
                  <c:v>121</c:v>
                </c:pt>
                <c:pt idx="6">
                  <c:v>68</c:v>
                </c:pt>
                <c:pt idx="7">
                  <c:v>154</c:v>
                </c:pt>
                <c:pt idx="8">
                  <c:v>69</c:v>
                </c:pt>
                <c:pt idx="9">
                  <c:v>157</c:v>
                </c:pt>
                <c:pt idx="10">
                  <c:v>55</c:v>
                </c:pt>
                <c:pt idx="11">
                  <c:v>106</c:v>
                </c:pt>
                <c:pt idx="12">
                  <c:v>155</c:v>
                </c:pt>
                <c:pt idx="13">
                  <c:v>74</c:v>
                </c:pt>
                <c:pt idx="14">
                  <c:v>171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2c'!$G$2:$G$16</c15:f>
                <c15:dlblRangeCache>
                  <c:ptCount val="15"/>
                  <c:pt idx="1">
                    <c:v>-18%</c:v>
                  </c:pt>
                  <c:pt idx="2">
                    <c:v>114%</c:v>
                  </c:pt>
                  <c:pt idx="3">
                    <c:v>-36%</c:v>
                  </c:pt>
                  <c:pt idx="4">
                    <c:v>-19%</c:v>
                  </c:pt>
                  <c:pt idx="5">
                    <c:v>57%</c:v>
                  </c:pt>
                  <c:pt idx="6">
                    <c:v>-12%</c:v>
                  </c:pt>
                  <c:pt idx="7">
                    <c:v>100%</c:v>
                  </c:pt>
                  <c:pt idx="8">
                    <c:v>-10%</c:v>
                  </c:pt>
                  <c:pt idx="9">
                    <c:v>104%</c:v>
                  </c:pt>
                  <c:pt idx="10">
                    <c:v>-29%</c:v>
                  </c:pt>
                  <c:pt idx="11">
                    <c:v>38%</c:v>
                  </c:pt>
                  <c:pt idx="12">
                    <c:v>101%</c:v>
                  </c:pt>
                  <c:pt idx="13">
                    <c:v>ns</c:v>
                  </c:pt>
                  <c:pt idx="14">
                    <c:v>122%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5CE9-484F-A04E-B1CFBB8BC647}"/>
            </c:ext>
          </c:extLst>
        </c:ser>
        <c:ser>
          <c:idx val="1"/>
          <c:order val="1"/>
          <c:tx>
            <c:strRef>
              <c:f>'Figure 2c'!$D$1</c:f>
              <c:strCache>
                <c:ptCount val="1"/>
                <c:pt idx="0">
                  <c:v>Maximum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038B64A-5A90-40CA-B747-B4D294688D2A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5CE9-484F-A04E-B1CFBB8BC647}"/>
                </c:ext>
              </c:extLst>
            </c:dLbl>
            <c:dLbl>
              <c:idx val="1"/>
              <c:layout>
                <c:manualLayout>
                  <c:x val="-5.065032806430475E-17"/>
                  <c:y val="4.6691742951293158E-3"/>
                </c:manualLayout>
              </c:layout>
              <c:tx>
                <c:rich>
                  <a:bodyPr/>
                  <a:lstStyle/>
                  <a:p>
                    <a:fld id="{835D31DD-17F4-4C11-83D6-B1F024C90942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CE9-484F-A04E-B1CFBB8BC6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01C4BE1-66A0-44B2-923A-27E556308E2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CE9-484F-A04E-B1CFBB8BC6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193A5D4-E213-4DFB-AC33-5F913F8196A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CE9-484F-A04E-B1CFBB8BC6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BB97D4B-5854-4BD3-8608-9BD6F7ED7D8D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CE9-484F-A04E-B1CFBB8BC6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DFE76E4-89CB-48D5-BDCE-B419A36A482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5CE9-484F-A04E-B1CFBB8BC6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F240026-7B7A-4B36-9910-28266331B5A2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5CE9-484F-A04E-B1CFBB8BC64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B477AF8-AC3D-413A-9D87-9F5A2E0AC4B3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5CE9-484F-A04E-B1CFBB8BC64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4C376CF6-5810-4F78-ACBC-AAF757DFA36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CE9-484F-A04E-B1CFBB8BC64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64B0053-1E57-4ED4-8E28-2A31C93D4A2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CE9-484F-A04E-B1CFBB8BC647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C89CDED-6464-4D45-8F01-9061938462EC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5CE9-484F-A04E-B1CFBB8BC647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319D7F9-331E-4279-9741-ADC73B578E27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5CE9-484F-A04E-B1CFBB8BC647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CEF1DD5-0ED5-4829-BCF2-A2F0E531A32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5CE9-484F-A04E-B1CFBB8BC647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E76C15EA-E534-4907-8059-0EA07D5B038B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5CE9-484F-A04E-B1CFBB8BC647}"/>
                </c:ext>
              </c:extLst>
            </c:dLbl>
            <c:dLbl>
              <c:idx val="14"/>
              <c:layout>
                <c:manualLayout>
                  <c:x val="0"/>
                  <c:y val="2.3345871475646568E-2"/>
                </c:manualLayout>
              </c:layout>
              <c:tx>
                <c:rich>
                  <a:bodyPr/>
                  <a:lstStyle/>
                  <a:p>
                    <a:fld id="{8BFA84EC-B5CD-4248-9262-00E2235FE697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5CE9-484F-A04E-B1CFBB8BC6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2c'!$B$2:$B$16</c:f>
              <c:strCache>
                <c:ptCount val="15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18°C, DD</c:v>
                </c:pt>
              </c:strCache>
            </c:strRef>
          </c:cat>
          <c:val>
            <c:numRef>
              <c:f>'Figure 2c'!$D$2:$D$16</c:f>
              <c:numCache>
                <c:formatCode>General</c:formatCode>
                <c:ptCount val="15"/>
                <c:pt idx="0">
                  <c:v>95</c:v>
                </c:pt>
                <c:pt idx="1">
                  <c:v>94</c:v>
                </c:pt>
                <c:pt idx="2">
                  <c:v>194</c:v>
                </c:pt>
                <c:pt idx="3">
                  <c:v>92</c:v>
                </c:pt>
                <c:pt idx="4">
                  <c:v>98</c:v>
                </c:pt>
                <c:pt idx="5">
                  <c:v>164</c:v>
                </c:pt>
                <c:pt idx="6">
                  <c:v>93</c:v>
                </c:pt>
                <c:pt idx="7">
                  <c:v>183</c:v>
                </c:pt>
                <c:pt idx="8">
                  <c:v>100</c:v>
                </c:pt>
                <c:pt idx="9">
                  <c:v>197</c:v>
                </c:pt>
                <c:pt idx="10">
                  <c:v>90</c:v>
                </c:pt>
                <c:pt idx="11">
                  <c:v>164</c:v>
                </c:pt>
                <c:pt idx="12">
                  <c:v>191</c:v>
                </c:pt>
                <c:pt idx="13">
                  <c:v>102</c:v>
                </c:pt>
                <c:pt idx="14">
                  <c:v>213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2c'!$H$2:$H$16</c15:f>
                <c15:dlblRangeCache>
                  <c:ptCount val="15"/>
                  <c:pt idx="1">
                    <c:v>-1%</c:v>
                  </c:pt>
                  <c:pt idx="2">
                    <c:v>104%</c:v>
                  </c:pt>
                  <c:pt idx="3">
                    <c:v>-3%</c:v>
                  </c:pt>
                  <c:pt idx="4">
                    <c:v>3%</c:v>
                  </c:pt>
                  <c:pt idx="5">
                    <c:v>73%</c:v>
                  </c:pt>
                  <c:pt idx="6">
                    <c:v>-2%</c:v>
                  </c:pt>
                  <c:pt idx="7">
                    <c:v>93%</c:v>
                  </c:pt>
                  <c:pt idx="8">
                    <c:v>5%</c:v>
                  </c:pt>
                  <c:pt idx="9">
                    <c:v>107%</c:v>
                  </c:pt>
                  <c:pt idx="10">
                    <c:v>-5%</c:v>
                  </c:pt>
                  <c:pt idx="11">
                    <c:v>73%</c:v>
                  </c:pt>
                  <c:pt idx="12">
                    <c:v>101%</c:v>
                  </c:pt>
                  <c:pt idx="13">
                    <c:v>ns</c:v>
                  </c:pt>
                  <c:pt idx="14">
                    <c:v>124%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5CE9-484F-A04E-B1CFBB8BC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93673400"/>
        <c:axId val="497008848"/>
      </c:barChart>
      <c:catAx>
        <c:axId val="493673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9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7008848"/>
        <c:crosses val="autoZero"/>
        <c:auto val="1"/>
        <c:lblAlgn val="ctr"/>
        <c:lblOffset val="100"/>
        <c:noMultiLvlLbl val="0"/>
      </c:catAx>
      <c:valAx>
        <c:axId val="497008848"/>
        <c:scaling>
          <c:orientation val="minMax"/>
          <c:max val="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Lifespan,</a:t>
                </a:r>
                <a:r>
                  <a:rPr lang="en-US" sz="1800" b="1" baseline="0"/>
                  <a:t> days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4.83638047402058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367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1.118750685255736E-2"/>
          <c:y val="0.91535816427184591"/>
          <c:w val="0.33127158392777922"/>
          <c:h val="6.372833562125922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093542708631563"/>
          <c:y val="5.2048986404670622E-2"/>
          <c:w val="0.81860287430221002"/>
          <c:h val="0.505281187881470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2d'!$B$1</c:f>
              <c:strCache>
                <c:ptCount val="1"/>
                <c:pt idx="0">
                  <c:v>Median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DC8BD33-3914-4A41-A293-31C8D6986A3B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011-4C34-8615-57C343C854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7A15544-C1C3-498D-9918-371AE266367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E011-4C34-8615-57C343C8540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8FC56FD-8786-40A3-A698-D8D386E52442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011-4C34-8615-57C343C8540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7D3E8BC-8161-48B2-A4EC-8AE30CC3EF24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011-4C34-8615-57C343C8540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184E686-4D62-4CDC-8B51-D184B870C09D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011-4C34-8615-57C343C8540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4802868-97C9-4916-9B46-7D815E944C67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011-4C34-8615-57C343C8540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A930DF8-4CF1-4DC3-B359-FA4E1C3E0B4C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011-4C34-8615-57C343C8540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80087CE-F03F-491A-9F79-4C9579BC1F64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011-4C34-8615-57C343C8540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D13943F-8551-41DA-9C4C-F6C9CE17FC4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011-4C34-8615-57C343C8540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2D235A8-20A0-404B-971A-F1C0A57A0E09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011-4C34-8615-57C343C8540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D8273593-614A-441A-BBD5-50DEB0395D5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011-4C34-8615-57C343C8540A}"/>
                </c:ext>
              </c:extLst>
            </c:dLbl>
            <c:dLbl>
              <c:idx val="11"/>
              <c:layout>
                <c:manualLayout>
                  <c:x val="-5.5493010611617167E-3"/>
                  <c:y val="-1.3352595688966119E-5"/>
                </c:manualLayout>
              </c:layout>
              <c:tx>
                <c:rich>
                  <a:bodyPr/>
                  <a:lstStyle/>
                  <a:p>
                    <a:fld id="{C2565B1A-668A-4CDA-944C-64E7CDCD56D4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E011-4C34-8615-57C343C8540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57D8E668-A033-43F9-B929-CB0DE8014CB0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011-4C34-8615-57C343C8540A}"/>
                </c:ext>
              </c:extLst>
            </c:dLbl>
            <c:dLbl>
              <c:idx val="13"/>
              <c:layout>
                <c:manualLayout>
                  <c:x val="-2.7764848783233846E-3"/>
                  <c:y val="4.7317242738572976E-3"/>
                </c:manualLayout>
              </c:layout>
              <c:tx>
                <c:rich>
                  <a:bodyPr/>
                  <a:lstStyle/>
                  <a:p>
                    <a:fld id="{3573C57C-C16F-4203-8ED1-3896A4347128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E011-4C34-8615-57C343C8540A}"/>
                </c:ext>
              </c:extLst>
            </c:dLbl>
            <c:dLbl>
              <c:idx val="14"/>
              <c:layout>
                <c:manualLayout>
                  <c:x val="-2.7655162336892719E-3"/>
                  <c:y val="1.8926904147152954E-2"/>
                </c:manualLayout>
              </c:layout>
              <c:tx>
                <c:rich>
                  <a:bodyPr/>
                  <a:lstStyle/>
                  <a:p>
                    <a:fld id="{6CD9DCE6-9EA6-44C5-84B9-D7F7C988912A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E011-4C34-8615-57C343C854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2d'!$A$2:$A$16</c:f>
              <c:strCache>
                <c:ptCount val="15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18°C, DD</c:v>
                </c:pt>
              </c:strCache>
            </c:strRef>
          </c:cat>
          <c:val>
            <c:numRef>
              <c:f>'Figure 2d'!$B$2:$B$16</c:f>
              <c:numCache>
                <c:formatCode>General</c:formatCode>
                <c:ptCount val="15"/>
                <c:pt idx="0">
                  <c:v>88</c:v>
                </c:pt>
                <c:pt idx="1">
                  <c:v>76</c:v>
                </c:pt>
                <c:pt idx="2">
                  <c:v>140</c:v>
                </c:pt>
                <c:pt idx="3">
                  <c:v>62</c:v>
                </c:pt>
                <c:pt idx="4">
                  <c:v>71</c:v>
                </c:pt>
                <c:pt idx="5">
                  <c:v>106</c:v>
                </c:pt>
                <c:pt idx="6">
                  <c:v>77</c:v>
                </c:pt>
                <c:pt idx="7">
                  <c:v>133</c:v>
                </c:pt>
                <c:pt idx="8">
                  <c:v>78</c:v>
                </c:pt>
                <c:pt idx="9">
                  <c:v>151</c:v>
                </c:pt>
                <c:pt idx="10">
                  <c:v>68</c:v>
                </c:pt>
                <c:pt idx="11">
                  <c:v>85</c:v>
                </c:pt>
                <c:pt idx="12">
                  <c:v>149</c:v>
                </c:pt>
                <c:pt idx="13">
                  <c:v>85</c:v>
                </c:pt>
                <c:pt idx="14">
                  <c:v>165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2d'!$F$2:$F$16</c15:f>
                <c15:dlblRangeCache>
                  <c:ptCount val="15"/>
                  <c:pt idx="1">
                    <c:v>-14%</c:v>
                  </c:pt>
                  <c:pt idx="2">
                    <c:v>59%</c:v>
                  </c:pt>
                  <c:pt idx="3">
                    <c:v>-30%</c:v>
                  </c:pt>
                  <c:pt idx="4">
                    <c:v>-19%</c:v>
                  </c:pt>
                  <c:pt idx="5">
                    <c:v>20%</c:v>
                  </c:pt>
                  <c:pt idx="6">
                    <c:v>-13%</c:v>
                  </c:pt>
                  <c:pt idx="7">
                    <c:v>51%</c:v>
                  </c:pt>
                  <c:pt idx="8">
                    <c:v>-11%</c:v>
                  </c:pt>
                  <c:pt idx="9">
                    <c:v>72%</c:v>
                  </c:pt>
                  <c:pt idx="10">
                    <c:v>-23%</c:v>
                  </c:pt>
                  <c:pt idx="11">
                    <c:v>ns</c:v>
                  </c:pt>
                  <c:pt idx="12">
                    <c:v>69%</c:v>
                  </c:pt>
                  <c:pt idx="13">
                    <c:v>ns</c:v>
                  </c:pt>
                  <c:pt idx="14">
                    <c:v>88%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E011-4C34-8615-57C343C8540A}"/>
            </c:ext>
          </c:extLst>
        </c:ser>
        <c:ser>
          <c:idx val="1"/>
          <c:order val="1"/>
          <c:tx>
            <c:strRef>
              <c:f>'Figure 2d'!$C$1</c:f>
              <c:strCache>
                <c:ptCount val="1"/>
                <c:pt idx="0">
                  <c:v>Maximum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9E83BB2-F128-4E63-9134-61DE1B3F9C3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E011-4C34-8615-57C343C8540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AF02414-3103-4687-8AC4-F7B8E5795AF9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011-4C34-8615-57C343C8540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5FE1306-F20A-4CC1-AA3E-44C24A878CB8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011-4C34-8615-57C343C8540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B7BEAB7-3546-4517-BDB4-FD538A87C7B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E011-4C34-8615-57C343C8540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FE76CA2-66DA-4D4D-A96E-48D696F40696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E011-4C34-8615-57C343C8540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1653176-9D4F-45C2-A06B-914B56634AB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E011-4C34-8615-57C343C8540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F2BF285-0045-4455-B4F2-A6D8A31A6B4F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E011-4C34-8615-57C343C8540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46D6F61-B4B4-41C2-AD75-A3CCA537FA02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E011-4C34-8615-57C343C8540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5660984-979F-470A-BB1E-AA0C9CFAE44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E011-4C34-8615-57C343C8540A}"/>
                </c:ext>
              </c:extLst>
            </c:dLbl>
            <c:dLbl>
              <c:idx val="9"/>
              <c:layout>
                <c:manualLayout>
                  <c:x val="0"/>
                  <c:y val="1.4195178110364715E-2"/>
                </c:manualLayout>
              </c:layout>
              <c:tx>
                <c:rich>
                  <a:bodyPr/>
                  <a:lstStyle/>
                  <a:p>
                    <a:fld id="{5D23D41D-F088-42C3-AFD6-5552C001F3D4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E011-4C34-8615-57C343C8540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B0300CA-076E-4036-A4B2-9FCA5DC52CDA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E011-4C34-8615-57C343C8540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A542034-24B4-48FD-9426-AB9060A1867E}" type="CELLRANGE">
                      <a:rPr lang="ru-RU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E011-4C34-8615-57C343C8540A}"/>
                </c:ext>
              </c:extLst>
            </c:dLbl>
            <c:dLbl>
              <c:idx val="12"/>
              <c:layout>
                <c:manualLayout>
                  <c:x val="1.014010905078858E-16"/>
                  <c:y val="2.3658630183941171E-2"/>
                </c:manualLayout>
              </c:layout>
              <c:tx>
                <c:rich>
                  <a:bodyPr/>
                  <a:lstStyle/>
                  <a:p>
                    <a:fld id="{2993F7C9-A01D-4511-96D7-66B125B5E0F3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E011-4C34-8615-57C343C8540A}"/>
                </c:ext>
              </c:extLst>
            </c:dLbl>
            <c:dLbl>
              <c:idx val="13"/>
              <c:layout>
                <c:manualLayout>
                  <c:x val="-2.7655162336890689E-3"/>
                  <c:y val="-4.3373654281070047E-1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D-E011-4C34-8615-57C343C8540A}"/>
                </c:ext>
              </c:extLst>
            </c:dLbl>
            <c:dLbl>
              <c:idx val="14"/>
              <c:layout>
                <c:manualLayout>
                  <c:x val="-2.0280218101577161E-16"/>
                  <c:y val="1.8926904147152954E-2"/>
                </c:manualLayout>
              </c:layout>
              <c:tx>
                <c:rich>
                  <a:bodyPr/>
                  <a:lstStyle/>
                  <a:p>
                    <a:fld id="{FAA0E7BD-AD7B-4475-B813-F7818124CEC1}" type="CELLRANGE">
                      <a:rPr lang="en-US"/>
                      <a:pPr/>
                      <a:t>[ДИАПАЗОН ЯЧЕЕК]</a:t>
                    </a:fld>
                    <a:endParaRPr lang="ru-RU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E011-4C34-8615-57C343C854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2d'!$A$2:$A$16</c:f>
              <c:strCache>
                <c:ptCount val="15"/>
                <c:pt idx="0">
                  <c:v>control</c:v>
                </c:pt>
                <c:pt idx="1">
                  <c:v>DD</c:v>
                </c:pt>
                <c:pt idx="2">
                  <c:v>18°C</c:v>
                </c:pt>
                <c:pt idx="3">
                  <c:v>3G</c:v>
                </c:pt>
                <c:pt idx="4">
                  <c:v>DR</c:v>
                </c:pt>
                <c:pt idx="5">
                  <c:v>18°C, DD</c:v>
                </c:pt>
                <c:pt idx="6">
                  <c:v>3G, DD</c:v>
                </c:pt>
                <c:pt idx="7">
                  <c:v>3G, 18°C</c:v>
                </c:pt>
                <c:pt idx="8">
                  <c:v>DR, DD</c:v>
                </c:pt>
                <c:pt idx="9">
                  <c:v>DR, 18°C</c:v>
                </c:pt>
                <c:pt idx="10">
                  <c:v>DR, 3G</c:v>
                </c:pt>
                <c:pt idx="11">
                  <c:v>3G, 18°C, DD</c:v>
                </c:pt>
                <c:pt idx="12">
                  <c:v>DR, 18°C, DD</c:v>
                </c:pt>
                <c:pt idx="13">
                  <c:v>DR, 3G, DD</c:v>
                </c:pt>
                <c:pt idx="14">
                  <c:v>DR, 3G, 18°C, DD</c:v>
                </c:pt>
              </c:strCache>
            </c:strRef>
          </c:cat>
          <c:val>
            <c:numRef>
              <c:f>'Figure 2d'!$C$2:$C$16</c:f>
              <c:numCache>
                <c:formatCode>General</c:formatCode>
                <c:ptCount val="15"/>
                <c:pt idx="0">
                  <c:v>105</c:v>
                </c:pt>
                <c:pt idx="1">
                  <c:v>103</c:v>
                </c:pt>
                <c:pt idx="2">
                  <c:v>174</c:v>
                </c:pt>
                <c:pt idx="3">
                  <c:v>94</c:v>
                </c:pt>
                <c:pt idx="4">
                  <c:v>99</c:v>
                </c:pt>
                <c:pt idx="5">
                  <c:v>164</c:v>
                </c:pt>
                <c:pt idx="6">
                  <c:v>100</c:v>
                </c:pt>
                <c:pt idx="7">
                  <c:v>172</c:v>
                </c:pt>
                <c:pt idx="8">
                  <c:v>95</c:v>
                </c:pt>
                <c:pt idx="9">
                  <c:v>196</c:v>
                </c:pt>
                <c:pt idx="10">
                  <c:v>94</c:v>
                </c:pt>
                <c:pt idx="11">
                  <c:v>164</c:v>
                </c:pt>
                <c:pt idx="12">
                  <c:v>191</c:v>
                </c:pt>
                <c:pt idx="13">
                  <c:v>99</c:v>
                </c:pt>
                <c:pt idx="14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'Figure 2d'!$G$2:$G$16</c15:f>
                <c15:dlblRangeCache>
                  <c:ptCount val="15"/>
                  <c:pt idx="1">
                    <c:v>-2%</c:v>
                  </c:pt>
                  <c:pt idx="2">
                    <c:v>66%</c:v>
                  </c:pt>
                  <c:pt idx="3">
                    <c:v>-10%</c:v>
                  </c:pt>
                  <c:pt idx="4">
                    <c:v>-6%</c:v>
                  </c:pt>
                  <c:pt idx="5">
                    <c:v>56%</c:v>
                  </c:pt>
                  <c:pt idx="6">
                    <c:v>-5%</c:v>
                  </c:pt>
                  <c:pt idx="7">
                    <c:v>64%</c:v>
                  </c:pt>
                  <c:pt idx="8">
                    <c:v>-10%</c:v>
                  </c:pt>
                  <c:pt idx="9">
                    <c:v>87%</c:v>
                  </c:pt>
                  <c:pt idx="10">
                    <c:v>-10%</c:v>
                  </c:pt>
                  <c:pt idx="11">
                    <c:v>56%</c:v>
                  </c:pt>
                  <c:pt idx="12">
                    <c:v>82%</c:v>
                  </c:pt>
                  <c:pt idx="13">
                    <c:v>-6%</c:v>
                  </c:pt>
                  <c:pt idx="14">
                    <c:v>90%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E011-4C34-8615-57C343C85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93673400"/>
        <c:axId val="497008848"/>
      </c:barChart>
      <c:catAx>
        <c:axId val="493673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9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7008848"/>
        <c:crosses val="autoZero"/>
        <c:auto val="1"/>
        <c:lblAlgn val="ctr"/>
        <c:lblOffset val="100"/>
        <c:noMultiLvlLbl val="0"/>
      </c:catAx>
      <c:valAx>
        <c:axId val="497008848"/>
        <c:scaling>
          <c:orientation val="minMax"/>
          <c:max val="3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/>
                  <a:t>Lifespan,</a:t>
                </a:r>
                <a:r>
                  <a:rPr lang="en-US" sz="1800" b="1" baseline="0"/>
                  <a:t> days</a:t>
                </a:r>
                <a:endParaRPr lang="ru-RU" sz="1800" b="1"/>
              </a:p>
            </c:rich>
          </c:tx>
          <c:layout>
            <c:manualLayout>
              <c:xMode val="edge"/>
              <c:yMode val="edge"/>
              <c:x val="0"/>
              <c:y val="4.774274313434004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9367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1.7696255295038123E-2"/>
          <c:y val="0.89916542784862952"/>
          <c:w val="0.34623496288600747"/>
          <c:h val="6.793905430729549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07915612274825"/>
          <c:y val="5.7060367454068242E-2"/>
          <c:w val="0.81431122808770051"/>
          <c:h val="0.7962099008457274"/>
        </c:manualLayout>
      </c:layout>
      <c:lineChart>
        <c:grouping val="standard"/>
        <c:varyColors val="0"/>
        <c:ser>
          <c:idx val="0"/>
          <c:order val="0"/>
          <c:tx>
            <c:strRef>
              <c:f>'Figure 2e'!$E$2</c:f>
              <c:strCache>
                <c:ptCount val="1"/>
                <c:pt idx="0">
                  <c:v>Hazard Ratio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683911171518535E-2"/>
                  <c:y val="-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F33B-4AFE-A004-9C0026A38693}"/>
                </c:ext>
              </c:extLst>
            </c:dLbl>
            <c:dLbl>
              <c:idx val="1"/>
              <c:layout>
                <c:manualLayout>
                  <c:x val="-5.3070634323084405E-2"/>
                  <c:y val="-4.16666666666668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F33B-4AFE-A004-9C0026A38693}"/>
                </c:ext>
              </c:extLst>
            </c:dLbl>
            <c:dLbl>
              <c:idx val="2"/>
              <c:layout>
                <c:manualLayout>
                  <c:x val="-5.2678399200684824E-2"/>
                  <c:y val="-8.79629629629629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F33B-4AFE-A004-9C0026A38693}"/>
                </c:ext>
              </c:extLst>
            </c:dLbl>
            <c:dLbl>
              <c:idx val="3"/>
              <c:layout>
                <c:manualLayout>
                  <c:x val="-5.3080704531118447E-2"/>
                  <c:y val="-4.62962962962962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F33B-4AFE-A004-9C0026A38693}"/>
                </c:ext>
              </c:extLst>
            </c:dLbl>
            <c:dLbl>
              <c:idx val="4"/>
              <c:layout>
                <c:manualLayout>
                  <c:x val="-4.1816013491755663E-2"/>
                  <c:y val="-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F33B-4AFE-A004-9C0026A38693}"/>
                </c:ext>
              </c:extLst>
            </c:dLbl>
            <c:dLbl>
              <c:idx val="5"/>
              <c:layout>
                <c:manualLayout>
                  <c:x val="-4.1732119488229594E-2"/>
                  <c:y val="-6.481481481481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33B-4AFE-A004-9C0026A38693}"/>
                </c:ext>
              </c:extLst>
            </c:dLbl>
            <c:dLbl>
              <c:idx val="6"/>
              <c:layout>
                <c:manualLayout>
                  <c:x val="-4.1816013491755663E-2"/>
                  <c:y val="-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F33B-4AFE-A004-9C0026A38693}"/>
                </c:ext>
              </c:extLst>
            </c:dLbl>
            <c:dLbl>
              <c:idx val="7"/>
              <c:layout>
                <c:manualLayout>
                  <c:x val="-4.1839279125529372E-2"/>
                  <c:y val="-5.55555555555555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F33B-4AFE-A004-9C0026A38693}"/>
                </c:ext>
              </c:extLst>
            </c:dLbl>
            <c:dLbl>
              <c:idx val="8"/>
              <c:layout>
                <c:manualLayout>
                  <c:x val="-4.1815929838316189E-2"/>
                  <c:y val="-3.24074074074074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F33B-4AFE-A004-9C0026A38693}"/>
                </c:ext>
              </c:extLst>
            </c:dLbl>
            <c:dLbl>
              <c:idx val="9"/>
              <c:layout>
                <c:manualLayout>
                  <c:x val="-4.1816064069080096E-2"/>
                  <c:y val="-8.79629629629629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F33B-4AFE-A004-9C0026A38693}"/>
                </c:ext>
              </c:extLst>
            </c:dLbl>
            <c:dLbl>
              <c:idx val="10"/>
              <c:layout>
                <c:manualLayout>
                  <c:x val="-4.4342054231450517E-2"/>
                  <c:y val="-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F33B-4AFE-A004-9C0026A38693}"/>
                </c:ext>
              </c:extLst>
            </c:dLbl>
            <c:dLbl>
              <c:idx val="11"/>
              <c:layout>
                <c:manualLayout>
                  <c:x val="-4.1537175995299477E-2"/>
                  <c:y val="-3.24074074074074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F33B-4AFE-A004-9C0026A38693}"/>
                </c:ext>
              </c:extLst>
            </c:dLbl>
            <c:dLbl>
              <c:idx val="12"/>
              <c:layout>
                <c:manualLayout>
                  <c:x val="-3.6213073248453048E-2"/>
                  <c:y val="-5.09259259259260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ns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F33B-4AFE-A004-9C0026A38693}"/>
                </c:ext>
              </c:extLst>
            </c:dLbl>
            <c:dLbl>
              <c:idx val="13"/>
              <c:layout>
                <c:manualLayout>
                  <c:x val="-3.0265647978796897E-2"/>
                  <c:y val="-3.47222222222222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787489550897389E-2"/>
                      <c:h val="6.0115923009623796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D-F33B-4AFE-A004-9C0026A38693}"/>
                </c:ext>
              </c:extLst>
            </c:dLbl>
            <c:dLbl>
              <c:idx val="14"/>
              <c:layout>
                <c:manualLayout>
                  <c:x val="-2.0957039180556372E-2"/>
                  <c:y val="-4.16664843977836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616546538960046E-2"/>
                      <c:h val="6.474555263925341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F33B-4AFE-A004-9C0026A386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'Figure 2e'!$I$3:$I$17</c:f>
                <c:numCache>
                  <c:formatCode>General</c:formatCode>
                  <c:ptCount val="15"/>
                  <c:pt idx="0">
                    <c:v>5.2315782892153995E-2</c:v>
                  </c:pt>
                  <c:pt idx="1">
                    <c:v>7.0465655283060979E-3</c:v>
                  </c:pt>
                  <c:pt idx="2">
                    <c:v>0.10831946061044007</c:v>
                  </c:pt>
                  <c:pt idx="3">
                    <c:v>5.6459135922427017E-2</c:v>
                  </c:pt>
                </c:numCache>
              </c:numRef>
            </c:plus>
            <c:minus>
              <c:numRef>
                <c:f>'Figure 2e'!$H$3:$H$17</c:f>
                <c:numCache>
                  <c:formatCode>General</c:formatCode>
                  <c:ptCount val="15"/>
                  <c:pt idx="0">
                    <c:v>4.8669758649343975E-2</c:v>
                  </c:pt>
                  <c:pt idx="1">
                    <c:v>5.9049159051303007E-3</c:v>
                  </c:pt>
                  <c:pt idx="2">
                    <c:v>0.10095073900688001</c:v>
                  </c:pt>
                  <c:pt idx="3">
                    <c:v>5.2808953808807013E-2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2e'!$D$3:$D$6</c:f>
              <c:strCache>
                <c:ptCount val="4"/>
                <c:pt idx="0">
                  <c:v>DD</c:v>
                </c:pt>
                <c:pt idx="1">
                  <c:v>18°C</c:v>
                </c:pt>
                <c:pt idx="2">
                  <c:v>3G</c:v>
                </c:pt>
                <c:pt idx="3">
                  <c:v>DR</c:v>
                </c:pt>
              </c:strCache>
            </c:strRef>
          </c:cat>
          <c:val>
            <c:numRef>
              <c:f>'Figure 2e'!$E$3:$E$6</c:f>
              <c:numCache>
                <c:formatCode>0.00000</c:formatCode>
                <c:ptCount val="4"/>
                <c:pt idx="0">
                  <c:v>0.69834876494139397</c:v>
                </c:pt>
                <c:pt idx="1">
                  <c:v>3.64467136150642E-2</c:v>
                </c:pt>
                <c:pt idx="2">
                  <c:v>1.4839656300975399</c:v>
                </c:pt>
                <c:pt idx="3">
                  <c:v>0.81682168401594302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33B-4AFE-A004-9C0026A386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844264"/>
        <c:axId val="368851808"/>
      </c:lineChart>
      <c:catAx>
        <c:axId val="368844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51808"/>
        <c:crosses val="autoZero"/>
        <c:auto val="1"/>
        <c:lblAlgn val="ctr"/>
        <c:lblOffset val="100"/>
        <c:noMultiLvlLbl val="0"/>
      </c:catAx>
      <c:valAx>
        <c:axId val="3688518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Hazard ratio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222801108194808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44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997294702043821"/>
          <c:y val="5.7060367454068242E-2"/>
          <c:w val="0.80959134622820395"/>
          <c:h val="0.77769138232720914"/>
        </c:manualLayout>
      </c:layout>
      <c:lineChart>
        <c:grouping val="standard"/>
        <c:varyColors val="0"/>
        <c:ser>
          <c:idx val="0"/>
          <c:order val="0"/>
          <c:tx>
            <c:strRef>
              <c:f>'Figure 2f'!$E$2</c:f>
              <c:strCache>
                <c:ptCount val="1"/>
                <c:pt idx="0">
                  <c:v>Hazard Ratio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2637053105920879E-2"/>
                  <c:y val="-6.018518518518518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5430909449069869E-2"/>
                      <c:h val="7.4490740740740746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80B2-495E-9908-33EC7F4766E8}"/>
                </c:ext>
              </c:extLst>
            </c:dLbl>
            <c:dLbl>
              <c:idx val="1"/>
              <c:layout>
                <c:manualLayout>
                  <c:x val="-5.0238117769967408E-2"/>
                  <c:y val="-4.398148148148156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5430909449069869E-2"/>
                      <c:h val="7.9120370370370369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1-80B2-495E-9908-33EC7F4766E8}"/>
                </c:ext>
              </c:extLst>
            </c:dLbl>
            <c:dLbl>
              <c:idx val="2"/>
              <c:layout>
                <c:manualLayout>
                  <c:x val="-5.9626833751685697E-2"/>
                  <c:y val="-6.018518518518518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276367795742149E-2"/>
                      <c:h val="7.4004811898512685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0B2-495E-9908-33EC7F4766E8}"/>
                </c:ext>
              </c:extLst>
            </c:dLbl>
            <c:dLbl>
              <c:idx val="3"/>
              <c:layout>
                <c:manualLayout>
                  <c:x val="-5.303389767322033E-2"/>
                  <c:y val="-3.472222222222222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5430909449069869E-2"/>
                      <c:h val="6.986111111111111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80B2-495E-9908-33EC7F4766E8}"/>
                </c:ext>
              </c:extLst>
            </c:dLbl>
            <c:dLbl>
              <c:idx val="4"/>
              <c:layout>
                <c:manualLayout>
                  <c:x val="-4.1815946914843236E-2"/>
                  <c:y val="-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80B2-495E-9908-33EC7F4766E8}"/>
                </c:ext>
              </c:extLst>
            </c:dLbl>
            <c:dLbl>
              <c:idx val="5"/>
              <c:layout>
                <c:manualLayout>
                  <c:x val="-4.1732119488229594E-2"/>
                  <c:y val="-6.481481481481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80B2-495E-9908-33EC7F4766E8}"/>
                </c:ext>
              </c:extLst>
            </c:dLbl>
            <c:dLbl>
              <c:idx val="6"/>
              <c:layout>
                <c:manualLayout>
                  <c:x val="-4.4602097159421102E-2"/>
                  <c:y val="-3.2407225138524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73506124375063E-2"/>
                      <c:h val="6.474555263925341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6-80B2-495E-9908-33EC7F4766E8}"/>
                </c:ext>
              </c:extLst>
            </c:dLbl>
            <c:dLbl>
              <c:idx val="7"/>
              <c:layout>
                <c:manualLayout>
                  <c:x val="-4.1839350479961263E-2"/>
                  <c:y val="-7.40740740740741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80B2-495E-9908-33EC7F4766E8}"/>
                </c:ext>
              </c:extLst>
            </c:dLbl>
            <c:dLbl>
              <c:idx val="8"/>
              <c:layout>
                <c:manualLayout>
                  <c:x val="-4.4584578761966552E-2"/>
                  <c:y val="-3.240722513852435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371956534422343E-2"/>
                      <c:h val="4.6227034120734901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8-80B2-495E-9908-33EC7F4766E8}"/>
                </c:ext>
              </c:extLst>
            </c:dLbl>
            <c:dLbl>
              <c:idx val="9"/>
              <c:layout>
                <c:manualLayout>
                  <c:x val="-4.181602179166901E-2"/>
                  <c:y val="-7.40740740740741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80B2-495E-9908-33EC7F4766E8}"/>
                </c:ext>
              </c:extLst>
            </c:dLbl>
            <c:dLbl>
              <c:idx val="10"/>
              <c:layout>
                <c:manualLayout>
                  <c:x val="-4.1554469744032596E-2"/>
                  <c:y val="-2.31481481481481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80B2-495E-9908-33EC7F4766E8}"/>
                </c:ext>
              </c:extLst>
            </c:dLbl>
            <c:dLbl>
              <c:idx val="11"/>
              <c:layout>
                <c:manualLayout>
                  <c:x val="-4.4324767726968105E-2"/>
                  <c:y val="-2.77777777777777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80B2-495E-9908-33EC7F4766E8}"/>
                </c:ext>
              </c:extLst>
            </c:dLbl>
            <c:dLbl>
              <c:idx val="12"/>
              <c:layout>
                <c:manualLayout>
                  <c:x val="-3.0473306953672719E-2"/>
                  <c:y val="-5.55555555555556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80B2-495E-9908-33EC7F4766E8}"/>
                </c:ext>
              </c:extLst>
            </c:dLbl>
            <c:dLbl>
              <c:idx val="13"/>
              <c:layout>
                <c:manualLayout>
                  <c:x val="-3.308277854177856E-2"/>
                  <c:y val="-3.24074074074074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***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80B2-495E-9908-33EC7F4766E8}"/>
                </c:ext>
              </c:extLst>
            </c:dLbl>
            <c:dLbl>
              <c:idx val="14"/>
              <c:layout>
                <c:manualLayout>
                  <c:x val="-2.0957039180556372E-2"/>
                  <c:y val="-4.166648439778360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400"/>
                      <a:t>***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616546538960046E-2"/>
                      <c:h val="6.474555263925341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E-80B2-495E-9908-33EC7F4766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errBars>
            <c:errDir val="y"/>
            <c:errBarType val="both"/>
            <c:errValType val="cust"/>
            <c:noEndCap val="0"/>
            <c:plus>
              <c:numRef>
                <c:f>'Figure 2f'!$I$3:$I$17</c:f>
                <c:numCache>
                  <c:formatCode>General</c:formatCode>
                  <c:ptCount val="15"/>
                  <c:pt idx="0">
                    <c:v>5.4724795072815025E-2</c:v>
                  </c:pt>
                  <c:pt idx="1">
                    <c:v>1.3148748367921501E-2</c:v>
                  </c:pt>
                  <c:pt idx="2">
                    <c:v>8.3771951396499844E-2</c:v>
                  </c:pt>
                  <c:pt idx="3">
                    <c:v>5.4014088640252034E-2</c:v>
                  </c:pt>
                </c:numCache>
              </c:numRef>
            </c:plus>
            <c:minus>
              <c:numRef>
                <c:f>'Figure 2f'!$H$3:$H$17</c:f>
                <c:numCache>
                  <c:formatCode>General</c:formatCode>
                  <c:ptCount val="15"/>
                  <c:pt idx="0">
                    <c:v>5.1034090583741976E-2</c:v>
                  </c:pt>
                  <c:pt idx="1">
                    <c:v>1.1539658560346902E-2</c:v>
                  </c:pt>
                  <c:pt idx="2">
                    <c:v>7.8378618719670001E-2</c:v>
                  </c:pt>
                  <c:pt idx="3">
                    <c:v>5.0521343709051036E-2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2f'!$D$3:$D$6</c:f>
              <c:strCache>
                <c:ptCount val="4"/>
                <c:pt idx="0">
                  <c:v>DD</c:v>
                </c:pt>
                <c:pt idx="1">
                  <c:v>18°C</c:v>
                </c:pt>
                <c:pt idx="2">
                  <c:v>3G</c:v>
                </c:pt>
                <c:pt idx="3">
                  <c:v>DR</c:v>
                </c:pt>
              </c:strCache>
            </c:strRef>
          </c:cat>
          <c:val>
            <c:numRef>
              <c:f>'Figure 2f'!$E$3:$E$6</c:f>
              <c:numCache>
                <c:formatCode>0.00000</c:formatCode>
                <c:ptCount val="4"/>
                <c:pt idx="0">
                  <c:v>0.75672006718265294</c:v>
                </c:pt>
                <c:pt idx="1">
                  <c:v>9.4296829143715497E-2</c:v>
                </c:pt>
                <c:pt idx="2">
                  <c:v>1.21741606374855</c:v>
                </c:pt>
                <c:pt idx="3">
                  <c:v>0.78129505333976801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0B2-495E-9908-33EC7F476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844264"/>
        <c:axId val="368851808"/>
      </c:lineChart>
      <c:catAx>
        <c:axId val="368844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51808"/>
        <c:crosses val="autoZero"/>
        <c:auto val="1"/>
        <c:lblAlgn val="ctr"/>
        <c:lblOffset val="100"/>
        <c:noMultiLvlLbl val="0"/>
      </c:catAx>
      <c:valAx>
        <c:axId val="368851808"/>
        <c:scaling>
          <c:orientation val="minMax"/>
          <c:max val="1.8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Hazard ratio</a:t>
                </a:r>
                <a:endParaRPr lang="ru-RU" sz="1800" b="1">
                  <a:solidFill>
                    <a:schemeClr val="tx1">
                      <a:lumMod val="65000"/>
                      <a:lumOff val="3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0"/>
              <c:y val="0.223748906386701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6884426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197304</xdr:colOff>
      <xdr:row>4</xdr:row>
      <xdr:rowOff>108101</xdr:rowOff>
    </xdr:from>
    <xdr:to>
      <xdr:col>42</xdr:col>
      <xdr:colOff>340367</xdr:colOff>
      <xdr:row>21</xdr:row>
      <xdr:rowOff>22149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68DD1CD8-88E2-403F-83DF-5773DB87E7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0.65649</cdr:x>
      <cdr:y>0.04013</cdr:y>
    </cdr:from>
    <cdr:to>
      <cdr:x>0.72189</cdr:x>
      <cdr:y>0.82284</cdr:y>
    </cdr:to>
    <cdr:grpSp>
      <cdr:nvGrpSpPr>
        <cdr:cNvPr id="33" name="Группа 32">
          <a:extLst xmlns:a="http://schemas.openxmlformats.org/drawingml/2006/main">
            <a:ext uri="{FF2B5EF4-FFF2-40B4-BE49-F238E27FC236}">
              <a16:creationId xmlns:a16="http://schemas.microsoft.com/office/drawing/2014/main" id="{52E874CC-B8F0-473C-8BC0-ED2F74929766}"/>
            </a:ext>
          </a:extLst>
        </cdr:cNvPr>
        <cdr:cNvGrpSpPr/>
      </cdr:nvGrpSpPr>
      <cdr:grpSpPr>
        <a:xfrm xmlns:a="http://schemas.openxmlformats.org/drawingml/2006/main">
          <a:off x="3032861" y="107946"/>
          <a:ext cx="302136" cy="2105415"/>
          <a:chOff x="150" y="-30171"/>
          <a:chExt cx="301129" cy="1890246"/>
        </a:xfrm>
      </cdr:grpSpPr>
      <cdr:sp macro="" textlink="">
        <cdr:nvSpPr>
          <cdr:cNvPr id="34" name="TextBox 2">
            <a:extLst xmlns:a="http://schemas.openxmlformats.org/drawingml/2006/main">
              <a:ext uri="{FF2B5EF4-FFF2-40B4-BE49-F238E27FC236}">
                <a16:creationId xmlns:a16="http://schemas.microsoft.com/office/drawing/2014/main" id="{0768E0F2-AF6E-4C21-A667-21796D8BA9B4}"/>
              </a:ext>
            </a:extLst>
          </cdr:cNvPr>
          <cdr:cNvSpPr txBox="1"/>
        </cdr:nvSpPr>
        <cdr:spPr>
          <a:xfrm xmlns:a="http://schemas.openxmlformats.org/drawingml/2006/main">
            <a:off x="5325" y="-30171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ns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5" name="TextBox 3">
            <a:extLst xmlns:a="http://schemas.openxmlformats.org/drawingml/2006/main">
              <a:ext uri="{FF2B5EF4-FFF2-40B4-BE49-F238E27FC236}">
                <a16:creationId xmlns:a16="http://schemas.microsoft.com/office/drawing/2014/main" id="{DDE60254-7F37-45E8-B454-E457438939D4}"/>
              </a:ext>
            </a:extLst>
          </cdr:cNvPr>
          <cdr:cNvSpPr txBox="1"/>
        </cdr:nvSpPr>
        <cdr:spPr>
          <a:xfrm xmlns:a="http://schemas.openxmlformats.org/drawingml/2006/main">
            <a:off x="26907" y="131932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6" name="TextBox 4">
            <a:extLst xmlns:a="http://schemas.openxmlformats.org/drawingml/2006/main">
              <a:ext uri="{FF2B5EF4-FFF2-40B4-BE49-F238E27FC236}">
                <a16:creationId xmlns:a16="http://schemas.microsoft.com/office/drawing/2014/main" id="{E4CBE5D3-3327-46F9-AAFA-203FAD184532}"/>
              </a:ext>
            </a:extLst>
          </cdr:cNvPr>
          <cdr:cNvSpPr txBox="1"/>
        </cdr:nvSpPr>
        <cdr:spPr>
          <a:xfrm xmlns:a="http://schemas.openxmlformats.org/drawingml/2006/main">
            <a:off x="9280" y="210828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ns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7" name="TextBox 5">
            <a:extLst xmlns:a="http://schemas.openxmlformats.org/drawingml/2006/main">
              <a:ext uri="{FF2B5EF4-FFF2-40B4-BE49-F238E27FC236}">
                <a16:creationId xmlns:a16="http://schemas.microsoft.com/office/drawing/2014/main" id="{CFA5091C-A7A2-420D-8B17-4C4E676EF460}"/>
              </a:ext>
            </a:extLst>
          </cdr:cNvPr>
          <cdr:cNvSpPr txBox="1"/>
        </cdr:nvSpPr>
        <cdr:spPr>
          <a:xfrm xmlns:a="http://schemas.openxmlformats.org/drawingml/2006/main">
            <a:off x="23984" y="379472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8" name="TextBox 6">
            <a:extLst xmlns:a="http://schemas.openxmlformats.org/drawingml/2006/main">
              <a:ext uri="{FF2B5EF4-FFF2-40B4-BE49-F238E27FC236}">
                <a16:creationId xmlns:a16="http://schemas.microsoft.com/office/drawing/2014/main" id="{724FD37A-D007-413C-9D3C-07656E1AA88E}"/>
              </a:ext>
            </a:extLst>
          </cdr:cNvPr>
          <cdr:cNvSpPr txBox="1"/>
        </cdr:nvSpPr>
        <cdr:spPr>
          <a:xfrm xmlns:a="http://schemas.openxmlformats.org/drawingml/2006/main">
            <a:off x="17970" y="497442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9" name="TextBox 7">
            <a:extLst xmlns:a="http://schemas.openxmlformats.org/drawingml/2006/main">
              <a:ext uri="{FF2B5EF4-FFF2-40B4-BE49-F238E27FC236}">
                <a16:creationId xmlns:a16="http://schemas.microsoft.com/office/drawing/2014/main" id="{8FBE7C91-3493-4C87-A636-AF4C7B423689}"/>
              </a:ext>
            </a:extLst>
          </cdr:cNvPr>
          <cdr:cNvSpPr txBox="1"/>
        </cdr:nvSpPr>
        <cdr:spPr>
          <a:xfrm xmlns:a="http://schemas.openxmlformats.org/drawingml/2006/main">
            <a:off x="11087" y="619958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0" name="TextBox 8">
            <a:extLst xmlns:a="http://schemas.openxmlformats.org/drawingml/2006/main">
              <a:ext uri="{FF2B5EF4-FFF2-40B4-BE49-F238E27FC236}">
                <a16:creationId xmlns:a16="http://schemas.microsoft.com/office/drawing/2014/main" id="{D716F3F1-ADDD-4EFF-8E35-F21A9E4E30BA}"/>
              </a:ext>
            </a:extLst>
          </cdr:cNvPr>
          <cdr:cNvSpPr txBox="1"/>
        </cdr:nvSpPr>
        <cdr:spPr>
          <a:xfrm xmlns:a="http://schemas.openxmlformats.org/drawingml/2006/main">
            <a:off x="21046" y="867863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1" name="TextBox 9">
            <a:extLst xmlns:a="http://schemas.openxmlformats.org/drawingml/2006/main">
              <a:ext uri="{FF2B5EF4-FFF2-40B4-BE49-F238E27FC236}">
                <a16:creationId xmlns:a16="http://schemas.microsoft.com/office/drawing/2014/main" id="{3B60F38A-B791-4487-A244-AC104F207AE0}"/>
              </a:ext>
            </a:extLst>
          </cdr:cNvPr>
          <cdr:cNvSpPr txBox="1"/>
        </cdr:nvSpPr>
        <cdr:spPr>
          <a:xfrm xmlns:a="http://schemas.openxmlformats.org/drawingml/2006/main">
            <a:off x="16701" y="990774"/>
            <a:ext cx="274371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2" name="TextBox 10">
            <a:extLst xmlns:a="http://schemas.openxmlformats.org/drawingml/2006/main">
              <a:ext uri="{FF2B5EF4-FFF2-40B4-BE49-F238E27FC236}">
                <a16:creationId xmlns:a16="http://schemas.microsoft.com/office/drawing/2014/main" id="{D82056F0-77AB-4C5A-A940-73D28B9AC24C}"/>
              </a:ext>
            </a:extLst>
          </cdr:cNvPr>
          <cdr:cNvSpPr txBox="1"/>
        </cdr:nvSpPr>
        <cdr:spPr>
          <a:xfrm xmlns:a="http://schemas.openxmlformats.org/drawingml/2006/main">
            <a:off x="13034" y="1101269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3" name="TextBox 11">
            <a:extLst xmlns:a="http://schemas.openxmlformats.org/drawingml/2006/main">
              <a:ext uri="{FF2B5EF4-FFF2-40B4-BE49-F238E27FC236}">
                <a16:creationId xmlns:a16="http://schemas.microsoft.com/office/drawing/2014/main" id="{3ED23328-BE11-4186-90E3-F804C3E952B6}"/>
              </a:ext>
            </a:extLst>
          </cdr:cNvPr>
          <cdr:cNvSpPr txBox="1"/>
        </cdr:nvSpPr>
        <cdr:spPr>
          <a:xfrm xmlns:a="http://schemas.openxmlformats.org/drawingml/2006/main">
            <a:off x="17682" y="1236524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4" name="TextBox 12">
            <a:extLst xmlns:a="http://schemas.openxmlformats.org/drawingml/2006/main">
              <a:ext uri="{FF2B5EF4-FFF2-40B4-BE49-F238E27FC236}">
                <a16:creationId xmlns:a16="http://schemas.microsoft.com/office/drawing/2014/main" id="{C24AA288-4D22-4B2B-99F6-A38C35A0A910}"/>
              </a:ext>
            </a:extLst>
          </cdr:cNvPr>
          <cdr:cNvSpPr txBox="1"/>
        </cdr:nvSpPr>
        <cdr:spPr>
          <a:xfrm xmlns:a="http://schemas.openxmlformats.org/drawingml/2006/main">
            <a:off x="12356" y="1362817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5" name="TextBox 13">
            <a:extLst xmlns:a="http://schemas.openxmlformats.org/drawingml/2006/main">
              <a:ext uri="{FF2B5EF4-FFF2-40B4-BE49-F238E27FC236}">
                <a16:creationId xmlns:a16="http://schemas.microsoft.com/office/drawing/2014/main" id="{3057EEA1-4EBD-4343-B8FE-FAB560C0E734}"/>
              </a:ext>
            </a:extLst>
          </cdr:cNvPr>
          <cdr:cNvSpPr txBox="1"/>
        </cdr:nvSpPr>
        <cdr:spPr>
          <a:xfrm xmlns:a="http://schemas.openxmlformats.org/drawingml/2006/main">
            <a:off x="150" y="1443453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ns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6" name="TextBox 14">
            <a:extLst xmlns:a="http://schemas.openxmlformats.org/drawingml/2006/main">
              <a:ext uri="{FF2B5EF4-FFF2-40B4-BE49-F238E27FC236}">
                <a16:creationId xmlns:a16="http://schemas.microsoft.com/office/drawing/2014/main" id="{7A095864-0EE2-4176-8CDB-BCA0290D8126}"/>
              </a:ext>
            </a:extLst>
          </cdr:cNvPr>
          <cdr:cNvSpPr txBox="1"/>
        </cdr:nvSpPr>
        <cdr:spPr>
          <a:xfrm xmlns:a="http://schemas.openxmlformats.org/drawingml/2006/main">
            <a:off x="12353" y="1607961"/>
            <a:ext cx="274373" cy="142298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7" name="TextBox 15">
            <a:extLst xmlns:a="http://schemas.openxmlformats.org/drawingml/2006/main">
              <a:ext uri="{FF2B5EF4-FFF2-40B4-BE49-F238E27FC236}">
                <a16:creationId xmlns:a16="http://schemas.microsoft.com/office/drawing/2014/main" id="{0C51E18C-00F5-4AA0-BEA4-0A74D6FFDA9D}"/>
              </a:ext>
            </a:extLst>
          </cdr:cNvPr>
          <cdr:cNvSpPr txBox="1"/>
        </cdr:nvSpPr>
        <cdr:spPr>
          <a:xfrm xmlns:a="http://schemas.openxmlformats.org/drawingml/2006/main">
            <a:off x="13711" y="1717776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8" name="TextBox 16">
            <a:extLst xmlns:a="http://schemas.openxmlformats.org/drawingml/2006/main">
              <a:ext uri="{FF2B5EF4-FFF2-40B4-BE49-F238E27FC236}">
                <a16:creationId xmlns:a16="http://schemas.microsoft.com/office/drawing/2014/main" id="{70F4822A-52F3-43B4-A25C-76513326D0EC}"/>
              </a:ext>
            </a:extLst>
          </cdr:cNvPr>
          <cdr:cNvSpPr txBox="1"/>
        </cdr:nvSpPr>
        <cdr:spPr>
          <a:xfrm xmlns:a="http://schemas.openxmlformats.org/drawingml/2006/main">
            <a:off x="21046" y="741172"/>
            <a:ext cx="274372" cy="142299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120650</xdr:colOff>
      <xdr:row>3</xdr:row>
      <xdr:rowOff>80168</xdr:rowOff>
    </xdr:from>
    <xdr:to>
      <xdr:col>42</xdr:col>
      <xdr:colOff>292814</xdr:colOff>
      <xdr:row>19</xdr:row>
      <xdr:rowOff>149393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EE41012D-F480-4DFA-B62C-14E4C0C0C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0.63598</cdr:x>
      <cdr:y>0.05268</cdr:y>
    </cdr:from>
    <cdr:to>
      <cdr:x>0.71773</cdr:x>
      <cdr:y>0.83063</cdr:y>
    </cdr:to>
    <cdr:grpSp>
      <cdr:nvGrpSpPr>
        <cdr:cNvPr id="16" name="Группа 15">
          <a:extLst xmlns:a="http://schemas.openxmlformats.org/drawingml/2006/main">
            <a:ext uri="{FF2B5EF4-FFF2-40B4-BE49-F238E27FC236}">
              <a16:creationId xmlns:a16="http://schemas.microsoft.com/office/drawing/2014/main" id="{9E2428AD-6BEC-4891-8740-A4D896914113}"/>
            </a:ext>
          </a:extLst>
        </cdr:cNvPr>
        <cdr:cNvGrpSpPr/>
      </cdr:nvGrpSpPr>
      <cdr:grpSpPr>
        <a:xfrm xmlns:a="http://schemas.openxmlformats.org/drawingml/2006/main">
          <a:off x="2926328" y="137454"/>
          <a:ext cx="376155" cy="2029847"/>
          <a:chOff x="3075200" y="271855"/>
          <a:chExt cx="292911" cy="1852876"/>
        </a:xfrm>
      </cdr:grpSpPr>
      <cdr:sp macro="" textlink="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F7B6AB6D-0D46-40B2-BE53-6765F00EF1F1}"/>
              </a:ext>
            </a:extLst>
          </cdr:cNvPr>
          <cdr:cNvSpPr txBox="1"/>
        </cdr:nvSpPr>
        <cdr:spPr>
          <a:xfrm xmlns:a="http://schemas.openxmlformats.org/drawingml/2006/main">
            <a:off x="3075200" y="271855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3" name="TextBox 2">
            <a:extLst xmlns:a="http://schemas.openxmlformats.org/drawingml/2006/main">
              <a:ext uri="{FF2B5EF4-FFF2-40B4-BE49-F238E27FC236}">
                <a16:creationId xmlns:a16="http://schemas.microsoft.com/office/drawing/2014/main" id="{16821E50-3611-4C1D-8264-BB3803830FC0}"/>
              </a:ext>
            </a:extLst>
          </cdr:cNvPr>
          <cdr:cNvSpPr txBox="1"/>
        </cdr:nvSpPr>
        <cdr:spPr>
          <a:xfrm xmlns:a="http://schemas.openxmlformats.org/drawingml/2006/main">
            <a:off x="3079372" y="395313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" name="TextBox 3">
            <a:extLst xmlns:a="http://schemas.openxmlformats.org/drawingml/2006/main">
              <a:ext uri="{FF2B5EF4-FFF2-40B4-BE49-F238E27FC236}">
                <a16:creationId xmlns:a16="http://schemas.microsoft.com/office/drawing/2014/main" id="{BB55086B-6187-43A3-9672-4262BD1E29D1}"/>
              </a:ext>
            </a:extLst>
          </cdr:cNvPr>
          <cdr:cNvSpPr txBox="1"/>
        </cdr:nvSpPr>
        <cdr:spPr>
          <a:xfrm xmlns:a="http://schemas.openxmlformats.org/drawingml/2006/main">
            <a:off x="3078861" y="516308"/>
            <a:ext cx="273893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5" name="TextBox 4">
            <a:extLst xmlns:a="http://schemas.openxmlformats.org/drawingml/2006/main">
              <a:ext uri="{FF2B5EF4-FFF2-40B4-BE49-F238E27FC236}">
                <a16:creationId xmlns:a16="http://schemas.microsoft.com/office/drawing/2014/main" id="{56CAF526-0B87-482E-A850-6B825FF976EE}"/>
              </a:ext>
            </a:extLst>
          </cdr:cNvPr>
          <cdr:cNvSpPr txBox="1"/>
        </cdr:nvSpPr>
        <cdr:spPr>
          <a:xfrm xmlns:a="http://schemas.openxmlformats.org/drawingml/2006/main">
            <a:off x="3083199" y="638657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6" name="TextBox 5">
            <a:extLst xmlns:a="http://schemas.openxmlformats.org/drawingml/2006/main">
              <a:ext uri="{FF2B5EF4-FFF2-40B4-BE49-F238E27FC236}">
                <a16:creationId xmlns:a16="http://schemas.microsoft.com/office/drawing/2014/main" id="{C319B735-1D42-403D-80A4-1CF9701D704C}"/>
              </a:ext>
            </a:extLst>
          </cdr:cNvPr>
          <cdr:cNvSpPr txBox="1"/>
        </cdr:nvSpPr>
        <cdr:spPr>
          <a:xfrm xmlns:a="http://schemas.openxmlformats.org/drawingml/2006/main">
            <a:off x="3087536" y="758364"/>
            <a:ext cx="273892" cy="142107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7" name="TextBox 6">
            <a:extLst xmlns:a="http://schemas.openxmlformats.org/drawingml/2006/main">
              <a:ext uri="{FF2B5EF4-FFF2-40B4-BE49-F238E27FC236}">
                <a16:creationId xmlns:a16="http://schemas.microsoft.com/office/drawing/2014/main" id="{6DBD398D-AACC-4A0B-8BEC-70D2B26F4C72}"/>
              </a:ext>
            </a:extLst>
          </cdr:cNvPr>
          <cdr:cNvSpPr txBox="1"/>
        </cdr:nvSpPr>
        <cdr:spPr>
          <a:xfrm xmlns:a="http://schemas.openxmlformats.org/drawingml/2006/main">
            <a:off x="3084711" y="884765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8" name="TextBox 7">
            <a:extLst xmlns:a="http://schemas.openxmlformats.org/drawingml/2006/main">
              <a:ext uri="{FF2B5EF4-FFF2-40B4-BE49-F238E27FC236}">
                <a16:creationId xmlns:a16="http://schemas.microsoft.com/office/drawing/2014/main" id="{A54232E3-9FD9-403E-8BB0-50E2CCC3299E}"/>
              </a:ext>
            </a:extLst>
          </cdr:cNvPr>
          <cdr:cNvSpPr txBox="1"/>
        </cdr:nvSpPr>
        <cdr:spPr>
          <a:xfrm xmlns:a="http://schemas.openxmlformats.org/drawingml/2006/main">
            <a:off x="3089049" y="1123667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9" name="TextBox 8">
            <a:extLst xmlns:a="http://schemas.openxmlformats.org/drawingml/2006/main">
              <a:ext uri="{FF2B5EF4-FFF2-40B4-BE49-F238E27FC236}">
                <a16:creationId xmlns:a16="http://schemas.microsoft.com/office/drawing/2014/main" id="{67F83B4F-74C2-491F-B252-F267794A8942}"/>
              </a:ext>
            </a:extLst>
          </cdr:cNvPr>
          <cdr:cNvSpPr txBox="1"/>
        </cdr:nvSpPr>
        <cdr:spPr>
          <a:xfrm xmlns:a="http://schemas.openxmlformats.org/drawingml/2006/main">
            <a:off x="3091872" y="1237630"/>
            <a:ext cx="273891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0" name="TextBox 9">
            <a:extLst xmlns:a="http://schemas.openxmlformats.org/drawingml/2006/main">
              <a:ext uri="{FF2B5EF4-FFF2-40B4-BE49-F238E27FC236}">
                <a16:creationId xmlns:a16="http://schemas.microsoft.com/office/drawing/2014/main" id="{794806B7-4C82-4288-9A3D-F77F5854C7FB}"/>
              </a:ext>
            </a:extLst>
          </cdr:cNvPr>
          <cdr:cNvSpPr txBox="1"/>
        </cdr:nvSpPr>
        <cdr:spPr>
          <a:xfrm xmlns:a="http://schemas.openxmlformats.org/drawingml/2006/main">
            <a:off x="3088211" y="1367893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1" name="TextBox 10">
            <a:extLst xmlns:a="http://schemas.openxmlformats.org/drawingml/2006/main">
              <a:ext uri="{FF2B5EF4-FFF2-40B4-BE49-F238E27FC236}">
                <a16:creationId xmlns:a16="http://schemas.microsoft.com/office/drawing/2014/main" id="{B92587E2-6BE9-4D9F-95A5-48DF9CD02EAD}"/>
              </a:ext>
            </a:extLst>
          </cdr:cNvPr>
          <cdr:cNvSpPr txBox="1"/>
        </cdr:nvSpPr>
        <cdr:spPr>
          <a:xfrm xmlns:a="http://schemas.openxmlformats.org/drawingml/2006/main">
            <a:off x="3090799" y="1494497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2" name="TextBox 11">
            <a:extLst xmlns:a="http://schemas.openxmlformats.org/drawingml/2006/main">
              <a:ext uri="{FF2B5EF4-FFF2-40B4-BE49-F238E27FC236}">
                <a16:creationId xmlns:a16="http://schemas.microsoft.com/office/drawing/2014/main" id="{A4A4DBA5-BBDE-4E96-932C-01828E3DF723}"/>
              </a:ext>
            </a:extLst>
          </cdr:cNvPr>
          <cdr:cNvSpPr txBox="1"/>
        </cdr:nvSpPr>
        <cdr:spPr>
          <a:xfrm xmlns:a="http://schemas.openxmlformats.org/drawingml/2006/main">
            <a:off x="3087534" y="1618631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3" name="TextBox 12">
            <a:extLst xmlns:a="http://schemas.openxmlformats.org/drawingml/2006/main">
              <a:ext uri="{FF2B5EF4-FFF2-40B4-BE49-F238E27FC236}">
                <a16:creationId xmlns:a16="http://schemas.microsoft.com/office/drawing/2014/main" id="{B0D3C227-2D03-4732-A29C-506E068CF776}"/>
              </a:ext>
            </a:extLst>
          </cdr:cNvPr>
          <cdr:cNvSpPr txBox="1"/>
        </cdr:nvSpPr>
        <cdr:spPr>
          <a:xfrm xmlns:a="http://schemas.openxmlformats.org/drawingml/2006/main">
            <a:off x="3088607" y="1739624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4" name="TextBox 13">
            <a:extLst xmlns:a="http://schemas.openxmlformats.org/drawingml/2006/main">
              <a:ext uri="{FF2B5EF4-FFF2-40B4-BE49-F238E27FC236}">
                <a16:creationId xmlns:a16="http://schemas.microsoft.com/office/drawing/2014/main" id="{EFE1DFF2-EC8C-4964-A6AD-540EEBB1FAA4}"/>
              </a:ext>
            </a:extLst>
          </cdr:cNvPr>
          <cdr:cNvSpPr txBox="1"/>
        </cdr:nvSpPr>
        <cdr:spPr>
          <a:xfrm xmlns:a="http://schemas.openxmlformats.org/drawingml/2006/main">
            <a:off x="3090796" y="1861456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5" name="TextBox 14">
            <a:extLst xmlns:a="http://schemas.openxmlformats.org/drawingml/2006/main">
              <a:ext uri="{FF2B5EF4-FFF2-40B4-BE49-F238E27FC236}">
                <a16:creationId xmlns:a16="http://schemas.microsoft.com/office/drawing/2014/main" id="{38E82AF9-5DCA-4027-83A8-7FBC5FA4347E}"/>
              </a:ext>
            </a:extLst>
          </cdr:cNvPr>
          <cdr:cNvSpPr txBox="1"/>
        </cdr:nvSpPr>
        <cdr:spPr>
          <a:xfrm xmlns:a="http://schemas.openxmlformats.org/drawingml/2006/main">
            <a:off x="3094219" y="1982625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7" name="TextBox 16">
            <a:extLst xmlns:a="http://schemas.openxmlformats.org/drawingml/2006/main">
              <a:ext uri="{FF2B5EF4-FFF2-40B4-BE49-F238E27FC236}">
                <a16:creationId xmlns:a16="http://schemas.microsoft.com/office/drawing/2014/main" id="{925341F4-1999-4F06-9484-48F3DDD7CC72}"/>
              </a:ext>
            </a:extLst>
          </cdr:cNvPr>
          <cdr:cNvSpPr txBox="1"/>
        </cdr:nvSpPr>
        <cdr:spPr>
          <a:xfrm xmlns:a="http://schemas.openxmlformats.org/drawingml/2006/main">
            <a:off x="3085469" y="1006610"/>
            <a:ext cx="273892" cy="142106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</cdr:grp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20411</xdr:colOff>
      <xdr:row>0</xdr:row>
      <xdr:rowOff>163285</xdr:rowOff>
    </xdr:from>
    <xdr:to>
      <xdr:col>20</xdr:col>
      <xdr:colOff>435240</xdr:colOff>
      <xdr:row>15</xdr:row>
      <xdr:rowOff>5785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E4E352BF-66F8-4374-8596-54A5F736A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0.26244</cdr:x>
      <cdr:y>0.19315</cdr:y>
    </cdr:from>
    <cdr:to>
      <cdr:x>0.29323</cdr:x>
      <cdr:y>0.28534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03207" y="612284"/>
          <a:ext cx="141161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0.4174</cdr:x>
      <cdr:y>0.20073</cdr:y>
    </cdr:from>
    <cdr:to>
      <cdr:x>0.44818</cdr:x>
      <cdr:y>0.29292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1913626" y="636322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0.51523</cdr:x>
      <cdr:y>0.12172</cdr:y>
    </cdr:from>
    <cdr:to>
      <cdr:x>0.54602</cdr:x>
      <cdr:y>0.2139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2362144" y="385842"/>
          <a:ext cx="141162" cy="292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0.61723</cdr:x>
      <cdr:y>0.11533</cdr:y>
    </cdr:from>
    <cdr:to>
      <cdr:x>0.64801</cdr:x>
      <cdr:y>0.20751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2833582" y="311055"/>
          <a:ext cx="141304" cy="248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0.56772</cdr:x>
      <cdr:y>0.26428</cdr:y>
    </cdr:from>
    <cdr:to>
      <cdr:x>0.5985</cdr:x>
      <cdr:y>0.35647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2602825" y="837789"/>
          <a:ext cx="141115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0.67007</cdr:x>
      <cdr:y>0.26099</cdr:y>
    </cdr:from>
    <cdr:to>
      <cdr:x>0.70085</cdr:x>
      <cdr:y>0.35317</cdr:y>
    </cdr:to>
    <cdr:sp macro="" textlink="">
      <cdr:nvSpPr>
        <cdr:cNvPr id="16" name="TextBox 15"/>
        <cdr:cNvSpPr txBox="1"/>
      </cdr:nvSpPr>
      <cdr:spPr>
        <a:xfrm xmlns:a="http://schemas.openxmlformats.org/drawingml/2006/main">
          <a:off x="3076159" y="703915"/>
          <a:ext cx="141305" cy="248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0.71755</cdr:x>
      <cdr:y>0.14993</cdr:y>
    </cdr:from>
    <cdr:to>
      <cdr:x>0.74833</cdr:x>
      <cdr:y>0.24211</cdr:y>
    </cdr:to>
    <cdr:sp macro="" textlink="">
      <cdr:nvSpPr>
        <cdr:cNvPr id="17" name="TextBox 16"/>
        <cdr:cNvSpPr txBox="1"/>
      </cdr:nvSpPr>
      <cdr:spPr>
        <a:xfrm xmlns:a="http://schemas.openxmlformats.org/drawingml/2006/main">
          <a:off x="3294102" y="404391"/>
          <a:ext cx="141304" cy="248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0.11691</cdr:y>
    </cdr:from>
    <cdr:to>
      <cdr:x>0.80118</cdr:x>
      <cdr:y>0.2091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3534018" y="369980"/>
          <a:ext cx="141243" cy="291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0.86988</cdr:x>
      <cdr:y>0.10452</cdr:y>
    </cdr:from>
    <cdr:to>
      <cdr:x>0.90066</cdr:x>
      <cdr:y>0.1967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3993445" y="281918"/>
          <a:ext cx="141304" cy="248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0.92155</cdr:x>
      <cdr:y>0.11343</cdr:y>
    </cdr:from>
    <cdr:to>
      <cdr:x>0.95233</cdr:x>
      <cdr:y>0.20561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4230651" y="305929"/>
          <a:ext cx="141304" cy="248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0.23359</cdr:x>
      <cdr:y>0.2771</cdr:y>
    </cdr:from>
    <cdr:to>
      <cdr:x>0.26438</cdr:x>
      <cdr:y>0.34042</cdr:y>
    </cdr:to>
    <cdr:sp macro="" textlink="">
      <cdr:nvSpPr>
        <cdr:cNvPr id="26" name="TextBox 25">
          <a:extLst xmlns:a="http://schemas.openxmlformats.org/drawingml/2006/main">
            <a:ext uri="{FF2B5EF4-FFF2-40B4-BE49-F238E27FC236}">
              <a16:creationId xmlns:a16="http://schemas.microsoft.com/office/drawing/2014/main" id="{095B60F9-3DE1-43BB-A576-9C1B8EF87456}"/>
            </a:ext>
          </a:extLst>
        </cdr:cNvPr>
        <cdr:cNvSpPr txBox="1"/>
      </cdr:nvSpPr>
      <cdr:spPr>
        <a:xfrm xmlns:a="http://schemas.openxmlformats.org/drawingml/2006/main">
          <a:off x="1070916" y="878416"/>
          <a:ext cx="141161" cy="2007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0.28206</cdr:x>
      <cdr:y>0.11135</cdr:y>
    </cdr:from>
    <cdr:to>
      <cdr:x>0.31285</cdr:x>
      <cdr:y>0.20354</cdr:y>
    </cdr:to>
    <cdr:sp macro="" textlink="">
      <cdr:nvSpPr>
        <cdr:cNvPr id="27" name="TextBox 26">
          <a:extLst xmlns:a="http://schemas.openxmlformats.org/drawingml/2006/main">
            <a:ext uri="{FF2B5EF4-FFF2-40B4-BE49-F238E27FC236}">
              <a16:creationId xmlns:a16="http://schemas.microsoft.com/office/drawing/2014/main" id="{6C17DA9D-FC13-48C5-9F15-53950BF57B0E}"/>
            </a:ext>
          </a:extLst>
        </cdr:cNvPr>
        <cdr:cNvSpPr txBox="1"/>
      </cdr:nvSpPr>
      <cdr:spPr>
        <a:xfrm xmlns:a="http://schemas.openxmlformats.org/drawingml/2006/main">
          <a:off x="1293165" y="352992"/>
          <a:ext cx="141161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0.38046</cdr:x>
      <cdr:y>0.25916</cdr:y>
    </cdr:from>
    <cdr:to>
      <cdr:x>0.41124</cdr:x>
      <cdr:y>0.35135</cdr:y>
    </cdr:to>
    <cdr:sp macro="" textlink="">
      <cdr:nvSpPr>
        <cdr:cNvPr id="28" name="TextBox 27">
          <a:extLst xmlns:a="http://schemas.openxmlformats.org/drawingml/2006/main">
            <a:ext uri="{FF2B5EF4-FFF2-40B4-BE49-F238E27FC236}">
              <a16:creationId xmlns:a16="http://schemas.microsoft.com/office/drawing/2014/main" id="{F3BF7D10-3218-44E8-9076-3C97FD662FD7}"/>
            </a:ext>
          </a:extLst>
        </cdr:cNvPr>
        <cdr:cNvSpPr txBox="1"/>
      </cdr:nvSpPr>
      <cdr:spPr>
        <a:xfrm xmlns:a="http://schemas.openxmlformats.org/drawingml/2006/main">
          <a:off x="1744292" y="821531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0.43471</cdr:x>
      <cdr:y>0.09499</cdr:y>
    </cdr:from>
    <cdr:to>
      <cdr:x>0.46549</cdr:x>
      <cdr:y>0.18718</cdr:y>
    </cdr:to>
    <cdr:sp macro="" textlink="">
      <cdr:nvSpPr>
        <cdr:cNvPr id="29" name="TextBox 28">
          <a:extLst xmlns:a="http://schemas.openxmlformats.org/drawingml/2006/main">
            <a:ext uri="{FF2B5EF4-FFF2-40B4-BE49-F238E27FC236}">
              <a16:creationId xmlns:a16="http://schemas.microsoft.com/office/drawing/2014/main" id="{123748C8-F804-44E9-A4AF-FC7716FD167D}"/>
            </a:ext>
          </a:extLst>
        </cdr:cNvPr>
        <cdr:cNvSpPr txBox="1"/>
      </cdr:nvSpPr>
      <cdr:spPr>
        <a:xfrm xmlns:a="http://schemas.openxmlformats.org/drawingml/2006/main">
          <a:off x="1995662" y="256212"/>
          <a:ext cx="141304" cy="248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0.53282</cdr:x>
      <cdr:y>0.09557</cdr:y>
    </cdr:from>
    <cdr:to>
      <cdr:x>0.5636</cdr:x>
      <cdr:y>0.18776</cdr:y>
    </cdr:to>
    <cdr:sp macro="" textlink="">
      <cdr:nvSpPr>
        <cdr:cNvPr id="30" name="TextBox 29">
          <a:extLst xmlns:a="http://schemas.openxmlformats.org/drawingml/2006/main">
            <a:ext uri="{FF2B5EF4-FFF2-40B4-BE49-F238E27FC236}">
              <a16:creationId xmlns:a16="http://schemas.microsoft.com/office/drawing/2014/main" id="{36188867-F283-4F9B-A119-CD820D125BD9}"/>
            </a:ext>
          </a:extLst>
        </cdr:cNvPr>
        <cdr:cNvSpPr txBox="1"/>
      </cdr:nvSpPr>
      <cdr:spPr>
        <a:xfrm xmlns:a="http://schemas.openxmlformats.org/drawingml/2006/main">
          <a:off x="2442791" y="302948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0.58476</cdr:x>
      <cdr:y>0.24747</cdr:y>
    </cdr:from>
    <cdr:to>
      <cdr:x>0.61554</cdr:x>
      <cdr:y>0.33966</cdr:y>
    </cdr:to>
    <cdr:sp macro="" textlink="">
      <cdr:nvSpPr>
        <cdr:cNvPr id="31" name="TextBox 30">
          <a:extLst xmlns:a="http://schemas.openxmlformats.org/drawingml/2006/main">
            <a:ext uri="{FF2B5EF4-FFF2-40B4-BE49-F238E27FC236}">
              <a16:creationId xmlns:a16="http://schemas.microsoft.com/office/drawing/2014/main" id="{0EB93611-A124-4254-BE35-B7B4C4F0B10F}"/>
            </a:ext>
          </a:extLst>
        </cdr:cNvPr>
        <cdr:cNvSpPr txBox="1"/>
      </cdr:nvSpPr>
      <cdr:spPr>
        <a:xfrm xmlns:a="http://schemas.openxmlformats.org/drawingml/2006/main">
          <a:off x="2680916" y="784490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0.63439</cdr:x>
      <cdr:y>0.09724</cdr:y>
    </cdr:from>
    <cdr:to>
      <cdr:x>0.66517</cdr:x>
      <cdr:y>0.18943</cdr:y>
    </cdr:to>
    <cdr:sp macro="" textlink="">
      <cdr:nvSpPr>
        <cdr:cNvPr id="32" name="TextBox 31">
          <a:extLst xmlns:a="http://schemas.openxmlformats.org/drawingml/2006/main">
            <a:ext uri="{FF2B5EF4-FFF2-40B4-BE49-F238E27FC236}">
              <a16:creationId xmlns:a16="http://schemas.microsoft.com/office/drawing/2014/main" id="{A7B84D9F-0207-410A-BE0E-847941105EAA}"/>
            </a:ext>
          </a:extLst>
        </cdr:cNvPr>
        <cdr:cNvSpPr txBox="1"/>
      </cdr:nvSpPr>
      <cdr:spPr>
        <a:xfrm xmlns:a="http://schemas.openxmlformats.org/drawingml/2006/main">
          <a:off x="2908457" y="308239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0.68633</cdr:x>
      <cdr:y>0.25248</cdr:y>
    </cdr:from>
    <cdr:to>
      <cdr:x>0.71711</cdr:x>
      <cdr:y>0.34467</cdr:y>
    </cdr:to>
    <cdr:sp macro="" textlink="">
      <cdr:nvSpPr>
        <cdr:cNvPr id="33" name="TextBox 32">
          <a:extLst xmlns:a="http://schemas.openxmlformats.org/drawingml/2006/main">
            <a:ext uri="{FF2B5EF4-FFF2-40B4-BE49-F238E27FC236}">
              <a16:creationId xmlns:a16="http://schemas.microsoft.com/office/drawing/2014/main" id="{4F3EC19E-4367-4033-97BF-53020A662820}"/>
            </a:ext>
          </a:extLst>
        </cdr:cNvPr>
        <cdr:cNvSpPr txBox="1"/>
      </cdr:nvSpPr>
      <cdr:spPr>
        <a:xfrm xmlns:a="http://schemas.openxmlformats.org/drawingml/2006/main">
          <a:off x="3146582" y="800364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0.73711</cdr:x>
      <cdr:y>0.0722</cdr:y>
    </cdr:from>
    <cdr:to>
      <cdr:x>0.76789</cdr:x>
      <cdr:y>0.16439</cdr:y>
    </cdr:to>
    <cdr:sp macro="" textlink="">
      <cdr:nvSpPr>
        <cdr:cNvPr id="34" name="TextBox 33">
          <a:extLst xmlns:a="http://schemas.openxmlformats.org/drawingml/2006/main">
            <a:ext uri="{FF2B5EF4-FFF2-40B4-BE49-F238E27FC236}">
              <a16:creationId xmlns:a16="http://schemas.microsoft.com/office/drawing/2014/main" id="{E764E8D4-0DCD-4152-9B3E-48A24064FACD}"/>
            </a:ext>
          </a:extLst>
        </cdr:cNvPr>
        <cdr:cNvSpPr txBox="1"/>
      </cdr:nvSpPr>
      <cdr:spPr>
        <a:xfrm xmlns:a="http://schemas.openxmlformats.org/drawingml/2006/main">
          <a:off x="3379415" y="228864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0.78559</cdr:x>
      <cdr:y>0.06719</cdr:y>
    </cdr:from>
    <cdr:to>
      <cdr:x>0.81637</cdr:x>
      <cdr:y>0.15938</cdr:y>
    </cdr:to>
    <cdr:sp macro="" textlink="">
      <cdr:nvSpPr>
        <cdr:cNvPr id="35" name="TextBox 34">
          <a:extLst xmlns:a="http://schemas.openxmlformats.org/drawingml/2006/main">
            <a:ext uri="{FF2B5EF4-FFF2-40B4-BE49-F238E27FC236}">
              <a16:creationId xmlns:a16="http://schemas.microsoft.com/office/drawing/2014/main" id="{EF0F25AD-180D-4AFE-B4BB-8AC2B686CBDC}"/>
            </a:ext>
          </a:extLst>
        </cdr:cNvPr>
        <cdr:cNvSpPr txBox="1"/>
      </cdr:nvSpPr>
      <cdr:spPr>
        <a:xfrm xmlns:a="http://schemas.openxmlformats.org/drawingml/2006/main">
          <a:off x="3601665" y="212989"/>
          <a:ext cx="141116" cy="2922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0.88953</cdr:x>
      <cdr:y>0.06662</cdr:y>
    </cdr:from>
    <cdr:to>
      <cdr:x>0.92031</cdr:x>
      <cdr:y>0.15881</cdr:y>
    </cdr:to>
    <cdr:sp macro="" textlink="">
      <cdr:nvSpPr>
        <cdr:cNvPr id="36" name="TextBox 35">
          <a:extLst xmlns:a="http://schemas.openxmlformats.org/drawingml/2006/main">
            <a:ext uri="{FF2B5EF4-FFF2-40B4-BE49-F238E27FC236}">
              <a16:creationId xmlns:a16="http://schemas.microsoft.com/office/drawing/2014/main" id="{AB22D5CF-3B3E-486A-8CD3-ACF13A62AA97}"/>
            </a:ext>
          </a:extLst>
        </cdr:cNvPr>
        <cdr:cNvSpPr txBox="1"/>
      </cdr:nvSpPr>
      <cdr:spPr>
        <a:xfrm xmlns:a="http://schemas.openxmlformats.org/drawingml/2006/main">
          <a:off x="4083635" y="179694"/>
          <a:ext cx="141305" cy="248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0.93897</cdr:x>
      <cdr:y>0.05418</cdr:y>
    </cdr:from>
    <cdr:to>
      <cdr:x>0.96975</cdr:x>
      <cdr:y>0.14637</cdr:y>
    </cdr:to>
    <cdr:sp macro="" textlink="">
      <cdr:nvSpPr>
        <cdr:cNvPr id="37" name="TextBox 36">
          <a:extLst xmlns:a="http://schemas.openxmlformats.org/drawingml/2006/main">
            <a:ext uri="{FF2B5EF4-FFF2-40B4-BE49-F238E27FC236}">
              <a16:creationId xmlns:a16="http://schemas.microsoft.com/office/drawing/2014/main" id="{0E828262-2364-49CA-90E2-4FF1B9912E4C}"/>
            </a:ext>
          </a:extLst>
        </cdr:cNvPr>
        <cdr:cNvSpPr txBox="1"/>
      </cdr:nvSpPr>
      <cdr:spPr>
        <a:xfrm xmlns:a="http://schemas.openxmlformats.org/drawingml/2006/main">
          <a:off x="4310632" y="146128"/>
          <a:ext cx="141305" cy="2486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overflow" horzOverflow="overflow" vert="vert270" wrap="square" lIns="0" tIns="0" rIns="0" bIns="0" rtlCol="0" anchor="t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238960</xdr:colOff>
      <xdr:row>2</xdr:row>
      <xdr:rowOff>74362</xdr:rowOff>
    </xdr:from>
    <xdr:to>
      <xdr:col>15</xdr:col>
      <xdr:colOff>65394</xdr:colOff>
      <xdr:row>16</xdr:row>
      <xdr:rowOff>105945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34A32C7A-DD3E-4269-A109-20307F732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0.21681</cdr:x>
      <cdr:y>0.26316</cdr:y>
    </cdr:from>
    <cdr:to>
      <cdr:x>0.25207</cdr:x>
      <cdr:y>0.37307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00453" y="710155"/>
          <a:ext cx="162702" cy="2966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0.26218</cdr:x>
      <cdr:y>0.17246</cdr:y>
    </cdr:from>
    <cdr:to>
      <cdr:x>0.2928</cdr:x>
      <cdr:y>0.28695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209767" y="465395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0.31066</cdr:x>
      <cdr:y>0.31377</cdr:y>
    </cdr:from>
    <cdr:to>
      <cdr:x>0.33533</cdr:x>
      <cdr:y>0.36685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433496" y="846723"/>
          <a:ext cx="113849" cy="143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>
              <a:solidFill>
                <a:schemeClr val="accent1"/>
              </a:solidFill>
            </a:rPr>
            <a:t>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0.41324</cdr:x>
      <cdr:y>0.21735</cdr:y>
    </cdr:from>
    <cdr:to>
      <cdr:x>0.43887</cdr:x>
      <cdr:y>0.31442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906845" y="586549"/>
          <a:ext cx="118265" cy="2619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0.51685</cdr:x>
      <cdr:y>0.15449</cdr:y>
    </cdr:from>
    <cdr:to>
      <cdr:x>0.53852</cdr:x>
      <cdr:y>0.27424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387709" y="416914"/>
          <a:ext cx="100110" cy="3231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0.56517</cdr:x>
      <cdr:y>0.22958</cdr:y>
    </cdr:from>
    <cdr:to>
      <cdr:x>0.59363</cdr:x>
      <cdr:y>0.35279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607864" y="619549"/>
          <a:ext cx="131324" cy="3324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0.61729</cdr:x>
      <cdr:y>0.13326</cdr:y>
    </cdr:from>
    <cdr:to>
      <cdr:x>0.64832</cdr:x>
      <cdr:y>0.26493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851712" y="359616"/>
          <a:ext cx="143351" cy="355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0.66837</cdr:x>
      <cdr:y>0.2212</cdr:y>
    </cdr:from>
    <cdr:to>
      <cdr:x>0.69288</cdr:x>
      <cdr:y>0.34509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087708" y="596936"/>
          <a:ext cx="113230" cy="3343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0.71789</cdr:x>
      <cdr:y>0.15911</cdr:y>
    </cdr:from>
    <cdr:to>
      <cdr:x>0.74308</cdr:x>
      <cdr:y>0.26237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3316452" y="429378"/>
          <a:ext cx="116372" cy="278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0.76952</cdr:x>
      <cdr:y>0.14496</cdr:y>
    </cdr:from>
    <cdr:to>
      <cdr:x>0.79571</cdr:x>
      <cdr:y>0.2638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554970" y="391179"/>
          <a:ext cx="120991" cy="320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0.82008</cdr:x>
      <cdr:y>0.22882</cdr:y>
    </cdr:from>
    <cdr:to>
      <cdr:x>0.84524</cdr:x>
      <cdr:y>0.3463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3788578" y="617486"/>
          <a:ext cx="116233" cy="3170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0.87024</cdr:x>
      <cdr:y>0.13776</cdr:y>
    </cdr:from>
    <cdr:to>
      <cdr:x>0.89451</cdr:x>
      <cdr:y>0.28594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020304" y="371767"/>
          <a:ext cx="112122" cy="3998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0.92141</cdr:x>
      <cdr:y>0.08032</cdr:y>
    </cdr:from>
    <cdr:to>
      <cdr:x>0.94998</cdr:x>
      <cdr:y>0.19984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4258312" y="216745"/>
          <a:ext cx="132037" cy="322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0.28282</cdr:x>
      <cdr:y>0.11775</cdr:y>
    </cdr:from>
    <cdr:to>
      <cdr:x>0.31344</cdr:x>
      <cdr:y>0.23224</cdr:y>
    </cdr:to>
    <cdr:sp macro="" textlink="">
      <cdr:nvSpPr>
        <cdr:cNvPr id="15" name="TextBox 14">
          <a:extLst xmlns:a="http://schemas.openxmlformats.org/drawingml/2006/main">
            <a:ext uri="{FF2B5EF4-FFF2-40B4-BE49-F238E27FC236}">
              <a16:creationId xmlns:a16="http://schemas.microsoft.com/office/drawing/2014/main" id="{43BC87E0-1710-4EDA-ADBD-BD94EE20B19E}"/>
            </a:ext>
          </a:extLst>
        </cdr:cNvPr>
        <cdr:cNvSpPr txBox="1"/>
      </cdr:nvSpPr>
      <cdr:spPr>
        <a:xfrm xmlns:a="http://schemas.openxmlformats.org/drawingml/2006/main">
          <a:off x="1305017" y="317758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0.33201</cdr:x>
      <cdr:y>0.22246</cdr:y>
    </cdr:from>
    <cdr:to>
      <cdr:x>0.36263</cdr:x>
      <cdr:y>0.33695</cdr:y>
    </cdr:to>
    <cdr:sp macro="" textlink="">
      <cdr:nvSpPr>
        <cdr:cNvPr id="16" name="TextBox 15">
          <a:extLst xmlns:a="http://schemas.openxmlformats.org/drawingml/2006/main">
            <a:ext uri="{FF2B5EF4-FFF2-40B4-BE49-F238E27FC236}">
              <a16:creationId xmlns:a16="http://schemas.microsoft.com/office/drawing/2014/main" id="{F20F0AC2-78BE-4779-BA28-15EC5B033516}"/>
            </a:ext>
          </a:extLst>
        </cdr:cNvPr>
        <cdr:cNvSpPr txBox="1"/>
      </cdr:nvSpPr>
      <cdr:spPr>
        <a:xfrm xmlns:a="http://schemas.openxmlformats.org/drawingml/2006/main">
          <a:off x="1534127" y="600334"/>
          <a:ext cx="141486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0.3819</cdr:x>
      <cdr:y>0.23246</cdr:y>
    </cdr:from>
    <cdr:to>
      <cdr:x>0.41252</cdr:x>
      <cdr:y>0.34695</cdr:y>
    </cdr:to>
    <cdr:sp macro="" textlink="">
      <cdr:nvSpPr>
        <cdr:cNvPr id="17" name="TextBox 16">
          <a:extLst xmlns:a="http://schemas.openxmlformats.org/drawingml/2006/main">
            <a:ext uri="{FF2B5EF4-FFF2-40B4-BE49-F238E27FC236}">
              <a16:creationId xmlns:a16="http://schemas.microsoft.com/office/drawing/2014/main" id="{62BC7064-12CD-46B3-B680-0E9859DE98E3}"/>
            </a:ext>
          </a:extLst>
        </cdr:cNvPr>
        <cdr:cNvSpPr txBox="1"/>
      </cdr:nvSpPr>
      <cdr:spPr>
        <a:xfrm xmlns:a="http://schemas.openxmlformats.org/drawingml/2006/main">
          <a:off x="1762216" y="627321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0.43351</cdr:x>
      <cdr:y>0.08775</cdr:y>
    </cdr:from>
    <cdr:to>
      <cdr:x>0.46413</cdr:x>
      <cdr:y>0.20224</cdr:y>
    </cdr:to>
    <cdr:sp macro="" textlink="">
      <cdr:nvSpPr>
        <cdr:cNvPr id="18" name="TextBox 17">
          <a:extLst xmlns:a="http://schemas.openxmlformats.org/drawingml/2006/main">
            <a:ext uri="{FF2B5EF4-FFF2-40B4-BE49-F238E27FC236}">
              <a16:creationId xmlns:a16="http://schemas.microsoft.com/office/drawing/2014/main" id="{842D027B-6B6D-4216-8E38-FBF467016DB6}"/>
            </a:ext>
          </a:extLst>
        </cdr:cNvPr>
        <cdr:cNvSpPr txBox="1"/>
      </cdr:nvSpPr>
      <cdr:spPr>
        <a:xfrm xmlns:a="http://schemas.openxmlformats.org/drawingml/2006/main">
          <a:off x="2000341" y="236796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0.53568</cdr:x>
      <cdr:y>0.09657</cdr:y>
    </cdr:from>
    <cdr:to>
      <cdr:x>0.5663</cdr:x>
      <cdr:y>0.21106</cdr:y>
    </cdr:to>
    <cdr:sp macro="" textlink="">
      <cdr:nvSpPr>
        <cdr:cNvPr id="19" name="TextBox 18">
          <a:extLst xmlns:a="http://schemas.openxmlformats.org/drawingml/2006/main">
            <a:ext uri="{FF2B5EF4-FFF2-40B4-BE49-F238E27FC236}">
              <a16:creationId xmlns:a16="http://schemas.microsoft.com/office/drawing/2014/main" id="{D35A631F-40B0-4403-8FBC-0CCF6F3691E6}"/>
            </a:ext>
          </a:extLst>
        </cdr:cNvPr>
        <cdr:cNvSpPr txBox="1"/>
      </cdr:nvSpPr>
      <cdr:spPr>
        <a:xfrm xmlns:a="http://schemas.openxmlformats.org/drawingml/2006/main">
          <a:off x="2471829" y="260608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0.6358</cdr:x>
      <cdr:y>0.07892</cdr:y>
    </cdr:from>
    <cdr:to>
      <cdr:x>0.66642</cdr:x>
      <cdr:y>0.19341</cdr:y>
    </cdr:to>
    <cdr:sp macro="" textlink="">
      <cdr:nvSpPr>
        <cdr:cNvPr id="20" name="TextBox 19">
          <a:extLst xmlns:a="http://schemas.openxmlformats.org/drawingml/2006/main">
            <a:ext uri="{FF2B5EF4-FFF2-40B4-BE49-F238E27FC236}">
              <a16:creationId xmlns:a16="http://schemas.microsoft.com/office/drawing/2014/main" id="{EF4E58CD-A764-4105-B8E4-36AA73421AC5}"/>
            </a:ext>
          </a:extLst>
        </cdr:cNvPr>
        <cdr:cNvSpPr txBox="1"/>
      </cdr:nvSpPr>
      <cdr:spPr>
        <a:xfrm xmlns:a="http://schemas.openxmlformats.org/drawingml/2006/main">
          <a:off x="2933792" y="212983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0.68534</cdr:x>
      <cdr:y>0.22893</cdr:y>
    </cdr:from>
    <cdr:to>
      <cdr:x>0.71596</cdr:x>
      <cdr:y>0.34342</cdr:y>
    </cdr:to>
    <cdr:sp macro="" textlink="">
      <cdr:nvSpPr>
        <cdr:cNvPr id="21" name="TextBox 20">
          <a:extLst xmlns:a="http://schemas.openxmlformats.org/drawingml/2006/main">
            <a:ext uri="{FF2B5EF4-FFF2-40B4-BE49-F238E27FC236}">
              <a16:creationId xmlns:a16="http://schemas.microsoft.com/office/drawing/2014/main" id="{8224B748-6F93-4348-A4A6-CE1F0D27E2E4}"/>
            </a:ext>
          </a:extLst>
        </cdr:cNvPr>
        <cdr:cNvSpPr txBox="1"/>
      </cdr:nvSpPr>
      <cdr:spPr>
        <a:xfrm xmlns:a="http://schemas.openxmlformats.org/drawingml/2006/main">
          <a:off x="3162392" y="617796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0.73591</cdr:x>
      <cdr:y>0.06834</cdr:y>
    </cdr:from>
    <cdr:to>
      <cdr:x>0.76653</cdr:x>
      <cdr:y>0.18283</cdr:y>
    </cdr:to>
    <cdr:sp macro="" textlink="">
      <cdr:nvSpPr>
        <cdr:cNvPr id="22" name="TextBox 21">
          <a:extLst xmlns:a="http://schemas.openxmlformats.org/drawingml/2006/main">
            <a:ext uri="{FF2B5EF4-FFF2-40B4-BE49-F238E27FC236}">
              <a16:creationId xmlns:a16="http://schemas.microsoft.com/office/drawing/2014/main" id="{DA62268E-8E32-428A-AAEC-84A4AEF99D12}"/>
            </a:ext>
          </a:extLst>
        </cdr:cNvPr>
        <cdr:cNvSpPr txBox="1"/>
      </cdr:nvSpPr>
      <cdr:spPr>
        <a:xfrm xmlns:a="http://schemas.openxmlformats.org/drawingml/2006/main">
          <a:off x="3395755" y="184409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0.78649</cdr:x>
      <cdr:y>0.07716</cdr:y>
    </cdr:from>
    <cdr:to>
      <cdr:x>0.81711</cdr:x>
      <cdr:y>0.19165</cdr:y>
    </cdr:to>
    <cdr:sp macro="" textlink="">
      <cdr:nvSpPr>
        <cdr:cNvPr id="23" name="TextBox 22">
          <a:extLst xmlns:a="http://schemas.openxmlformats.org/drawingml/2006/main">
            <a:ext uri="{FF2B5EF4-FFF2-40B4-BE49-F238E27FC236}">
              <a16:creationId xmlns:a16="http://schemas.microsoft.com/office/drawing/2014/main" id="{8508B167-7D26-46BB-9804-8A26B06FB772}"/>
            </a:ext>
          </a:extLst>
        </cdr:cNvPr>
        <cdr:cNvSpPr txBox="1"/>
      </cdr:nvSpPr>
      <cdr:spPr>
        <a:xfrm xmlns:a="http://schemas.openxmlformats.org/drawingml/2006/main">
          <a:off x="3629117" y="208222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0.83706</cdr:x>
      <cdr:y>0.20952</cdr:y>
    </cdr:from>
    <cdr:to>
      <cdr:x>0.86768</cdr:x>
      <cdr:y>0.32401</cdr:y>
    </cdr:to>
    <cdr:sp macro="" textlink="">
      <cdr:nvSpPr>
        <cdr:cNvPr id="24" name="TextBox 23">
          <a:extLst xmlns:a="http://schemas.openxmlformats.org/drawingml/2006/main">
            <a:ext uri="{FF2B5EF4-FFF2-40B4-BE49-F238E27FC236}">
              <a16:creationId xmlns:a16="http://schemas.microsoft.com/office/drawing/2014/main" id="{F75AA628-426C-4C14-A884-F0A2299458C7}"/>
            </a:ext>
          </a:extLst>
        </cdr:cNvPr>
        <cdr:cNvSpPr txBox="1"/>
      </cdr:nvSpPr>
      <cdr:spPr>
        <a:xfrm xmlns:a="http://schemas.openxmlformats.org/drawingml/2006/main">
          <a:off x="3862480" y="565409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0.88763</cdr:x>
      <cdr:y>0.08598</cdr:y>
    </cdr:from>
    <cdr:to>
      <cdr:x>0.91825</cdr:x>
      <cdr:y>0.20047</cdr:y>
    </cdr:to>
    <cdr:sp macro="" textlink="">
      <cdr:nvSpPr>
        <cdr:cNvPr id="25" name="TextBox 24">
          <a:extLst xmlns:a="http://schemas.openxmlformats.org/drawingml/2006/main">
            <a:ext uri="{FF2B5EF4-FFF2-40B4-BE49-F238E27FC236}">
              <a16:creationId xmlns:a16="http://schemas.microsoft.com/office/drawing/2014/main" id="{EE8E94CC-F2BB-4FFF-8440-6051531AFD92}"/>
            </a:ext>
          </a:extLst>
        </cdr:cNvPr>
        <cdr:cNvSpPr txBox="1"/>
      </cdr:nvSpPr>
      <cdr:spPr>
        <a:xfrm xmlns:a="http://schemas.openxmlformats.org/drawingml/2006/main">
          <a:off x="4095842" y="232034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0.93821</cdr:x>
      <cdr:y>0.03833</cdr:y>
    </cdr:from>
    <cdr:to>
      <cdr:x>0.96883</cdr:x>
      <cdr:y>0.15282</cdr:y>
    </cdr:to>
    <cdr:sp macro="" textlink="">
      <cdr:nvSpPr>
        <cdr:cNvPr id="26" name="TextBox 25">
          <a:extLst xmlns:a="http://schemas.openxmlformats.org/drawingml/2006/main">
            <a:ext uri="{FF2B5EF4-FFF2-40B4-BE49-F238E27FC236}">
              <a16:creationId xmlns:a16="http://schemas.microsoft.com/office/drawing/2014/main" id="{52F95F61-1131-4B5F-83BA-5EE6D7242BCA}"/>
            </a:ext>
          </a:extLst>
        </cdr:cNvPr>
        <cdr:cNvSpPr txBox="1"/>
      </cdr:nvSpPr>
      <cdr:spPr>
        <a:xfrm xmlns:a="http://schemas.openxmlformats.org/drawingml/2006/main">
          <a:off x="4329205" y="103446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  <cdr:relSizeAnchor xmlns:cdr="http://schemas.openxmlformats.org/drawingml/2006/chartDrawing">
    <cdr:from>
      <cdr:x>0.58419</cdr:x>
      <cdr:y>0.22187</cdr:y>
    </cdr:from>
    <cdr:to>
      <cdr:x>0.61481</cdr:x>
      <cdr:y>0.33636</cdr:y>
    </cdr:to>
    <cdr:sp macro="" textlink="">
      <cdr:nvSpPr>
        <cdr:cNvPr id="27" name="TextBox 26">
          <a:extLst xmlns:a="http://schemas.openxmlformats.org/drawingml/2006/main">
            <a:ext uri="{FF2B5EF4-FFF2-40B4-BE49-F238E27FC236}">
              <a16:creationId xmlns:a16="http://schemas.microsoft.com/office/drawing/2014/main" id="{492C3F0F-BA83-4988-9620-C2FF9688112F}"/>
            </a:ext>
          </a:extLst>
        </cdr:cNvPr>
        <cdr:cNvSpPr txBox="1"/>
      </cdr:nvSpPr>
      <cdr:spPr>
        <a:xfrm xmlns:a="http://schemas.openxmlformats.org/drawingml/2006/main">
          <a:off x="2695666" y="598746"/>
          <a:ext cx="141291" cy="3089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6"/>
              </a:solidFill>
            </a:rPr>
            <a:t>*</a:t>
          </a:r>
          <a:r>
            <a:rPr lang="en-US" sz="1100">
              <a:solidFill>
                <a:schemeClr val="accent6"/>
              </a:solidFill>
            </a:rPr>
            <a:t>**</a:t>
          </a:r>
          <a:endParaRPr lang="ru-RU" sz="1100">
            <a:solidFill>
              <a:schemeClr val="accent6"/>
            </a:solidFill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486833</xdr:colOff>
      <xdr:row>9</xdr:row>
      <xdr:rowOff>0</xdr:rowOff>
    </xdr:from>
    <xdr:to>
      <xdr:col>8</xdr:col>
      <xdr:colOff>788098</xdr:colOff>
      <xdr:row>23</xdr:row>
      <xdr:rowOff>76200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FCEFF8E5-3C3B-44BD-8A78-D8190D1F0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0.14715</cdr:x>
      <cdr:y>0.18228</cdr:y>
    </cdr:from>
    <cdr:to>
      <cdr:x>0.9596</cdr:x>
      <cdr:y>0.18228</cdr:y>
    </cdr:to>
    <cdr:cxnSp macro="">
      <cdr:nvCxnSpPr>
        <cdr:cNvPr id="3" name="Прямая соединительная линия 2">
          <a:extLst xmlns:a="http://schemas.openxmlformats.org/drawingml/2006/main">
            <a:ext uri="{FF2B5EF4-FFF2-40B4-BE49-F238E27FC236}">
              <a16:creationId xmlns:a16="http://schemas.microsoft.com/office/drawing/2014/main" id="{22DAE9F8-D4B1-4E9F-A2D3-2DF2E70FE1E1}"/>
            </a:ext>
          </a:extLst>
        </cdr:cNvPr>
        <cdr:cNvCxnSpPr/>
      </cdr:nvCxnSpPr>
      <cdr:spPr>
        <a:xfrm xmlns:a="http://schemas.openxmlformats.org/drawingml/2006/main">
          <a:off x="674830" y="500019"/>
          <a:ext cx="3725898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391583</xdr:colOff>
      <xdr:row>9</xdr:row>
      <xdr:rowOff>105833</xdr:rowOff>
    </xdr:from>
    <xdr:to>
      <xdr:col>6</xdr:col>
      <xdr:colOff>354786</xdr:colOff>
      <xdr:row>23</xdr:row>
      <xdr:rowOff>182033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8A332203-3ED1-43A5-92FF-34F407529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0.15177</cdr:x>
      <cdr:y>0.18521</cdr:y>
    </cdr:from>
    <cdr:to>
      <cdr:x>0.96422</cdr:x>
      <cdr:y>0.18521</cdr:y>
    </cdr:to>
    <cdr:cxnSp macro="">
      <cdr:nvCxnSpPr>
        <cdr:cNvPr id="3" name="Прямая соединительная линия 2">
          <a:extLst xmlns:a="http://schemas.openxmlformats.org/drawingml/2006/main">
            <a:ext uri="{FF2B5EF4-FFF2-40B4-BE49-F238E27FC236}">
              <a16:creationId xmlns:a16="http://schemas.microsoft.com/office/drawing/2014/main" id="{E69EE889-74A8-4020-A2BB-B14234D68C55}"/>
            </a:ext>
          </a:extLst>
        </cdr:cNvPr>
        <cdr:cNvCxnSpPr/>
      </cdr:nvCxnSpPr>
      <cdr:spPr>
        <a:xfrm xmlns:a="http://schemas.openxmlformats.org/drawingml/2006/main">
          <a:off x="696323" y="508078"/>
          <a:ext cx="3727618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92449</xdr:colOff>
      <xdr:row>5</xdr:row>
      <xdr:rowOff>39222</xdr:rowOff>
    </xdr:from>
    <xdr:to>
      <xdr:col>42</xdr:col>
      <xdr:colOff>222297</xdr:colOff>
      <xdr:row>21</xdr:row>
      <xdr:rowOff>110660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BB8497CF-D9EC-412B-99DD-CFAF9E240E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0.67992</cdr:x>
      <cdr:y>0.05515</cdr:y>
    </cdr:from>
    <cdr:to>
      <cdr:x>0.74278</cdr:x>
      <cdr:y>0.77979</cdr:y>
    </cdr:to>
    <cdr:grpSp>
      <cdr:nvGrpSpPr>
        <cdr:cNvPr id="2" name="Группа 1">
          <a:extLst xmlns:a="http://schemas.openxmlformats.org/drawingml/2006/main">
            <a:ext uri="{FF2B5EF4-FFF2-40B4-BE49-F238E27FC236}">
              <a16:creationId xmlns:a16="http://schemas.microsoft.com/office/drawing/2014/main" id="{39CF49BC-2D8A-4706-821D-6F57A073C984}"/>
            </a:ext>
          </a:extLst>
        </cdr:cNvPr>
        <cdr:cNvGrpSpPr/>
      </cdr:nvGrpSpPr>
      <cdr:grpSpPr>
        <a:xfrm xmlns:a="http://schemas.openxmlformats.org/drawingml/2006/main">
          <a:off x="3119166" y="146822"/>
          <a:ext cx="288373" cy="1929165"/>
          <a:chOff x="0" y="0"/>
          <a:chExt cx="290647" cy="1819207"/>
        </a:xfrm>
      </cdr:grpSpPr>
      <cdr:sp macro="" textlink="">
        <cdr:nvSpPr>
          <cdr:cNvPr id="3" name="TextBox 2">
            <a:extLst xmlns:a="http://schemas.openxmlformats.org/drawingml/2006/main">
              <a:ext uri="{FF2B5EF4-FFF2-40B4-BE49-F238E27FC236}">
                <a16:creationId xmlns:a16="http://schemas.microsoft.com/office/drawing/2014/main" id="{BCF84191-3449-4045-B9BE-2DA9C374AD3B}"/>
              </a:ext>
            </a:extLst>
          </cdr:cNvPr>
          <cdr:cNvSpPr txBox="1"/>
        </cdr:nvSpPr>
        <cdr:spPr>
          <a:xfrm xmlns:a="http://schemas.openxmlformats.org/drawingml/2006/main">
            <a:off x="0" y="0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4" name="TextBox 3">
            <a:extLst xmlns:a="http://schemas.openxmlformats.org/drawingml/2006/main">
              <a:ext uri="{FF2B5EF4-FFF2-40B4-BE49-F238E27FC236}">
                <a16:creationId xmlns:a16="http://schemas.microsoft.com/office/drawing/2014/main" id="{BF9BA468-3718-4F5C-AA68-48A7C6E7139F}"/>
              </a:ext>
            </a:extLst>
          </cdr:cNvPr>
          <cdr:cNvSpPr txBox="1"/>
        </cdr:nvSpPr>
        <cdr:spPr>
          <a:xfrm xmlns:a="http://schemas.openxmlformats.org/drawingml/2006/main">
            <a:off x="3686" y="133952"/>
            <a:ext cx="275775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5" name="TextBox 4">
            <a:extLst xmlns:a="http://schemas.openxmlformats.org/drawingml/2006/main">
              <a:ext uri="{FF2B5EF4-FFF2-40B4-BE49-F238E27FC236}">
                <a16:creationId xmlns:a16="http://schemas.microsoft.com/office/drawing/2014/main" id="{695AB2C1-0290-402D-B7DC-BCC24481B3A4}"/>
              </a:ext>
            </a:extLst>
          </cdr:cNvPr>
          <cdr:cNvSpPr txBox="1"/>
        </cdr:nvSpPr>
        <cdr:spPr>
          <a:xfrm xmlns:a="http://schemas.openxmlformats.org/drawingml/2006/main">
            <a:off x="2413" y="267539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6" name="TextBox 5">
            <a:extLst xmlns:a="http://schemas.openxmlformats.org/drawingml/2006/main">
              <a:ext uri="{FF2B5EF4-FFF2-40B4-BE49-F238E27FC236}">
                <a16:creationId xmlns:a16="http://schemas.microsoft.com/office/drawing/2014/main" id="{6267069A-E252-484D-B33A-C8068FF8A1CB}"/>
              </a:ext>
            </a:extLst>
          </cdr:cNvPr>
          <cdr:cNvSpPr txBox="1"/>
        </cdr:nvSpPr>
        <cdr:spPr>
          <a:xfrm xmlns:a="http://schemas.openxmlformats.org/drawingml/2006/main">
            <a:off x="2428" y="388702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7" name="TextBox 6">
            <a:extLst xmlns:a="http://schemas.openxmlformats.org/drawingml/2006/main">
              <a:ext uri="{FF2B5EF4-FFF2-40B4-BE49-F238E27FC236}">
                <a16:creationId xmlns:a16="http://schemas.microsoft.com/office/drawing/2014/main" id="{9D50F236-BFAD-4941-98CD-B694224F5FCA}"/>
              </a:ext>
            </a:extLst>
          </cdr:cNvPr>
          <cdr:cNvSpPr txBox="1"/>
        </cdr:nvSpPr>
        <cdr:spPr>
          <a:xfrm xmlns:a="http://schemas.openxmlformats.org/drawingml/2006/main">
            <a:off x="5812" y="521900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8" name="TextBox 7">
            <a:extLst xmlns:a="http://schemas.openxmlformats.org/drawingml/2006/main">
              <a:ext uri="{FF2B5EF4-FFF2-40B4-BE49-F238E27FC236}">
                <a16:creationId xmlns:a16="http://schemas.microsoft.com/office/drawing/2014/main" id="{FE86E45D-E5A4-4A26-952F-1BB53EDD591C}"/>
              </a:ext>
            </a:extLst>
          </cdr:cNvPr>
          <cdr:cNvSpPr txBox="1"/>
        </cdr:nvSpPr>
        <cdr:spPr>
          <a:xfrm xmlns:a="http://schemas.openxmlformats.org/drawingml/2006/main">
            <a:off x="9213" y="781641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9" name="TextBox 8">
            <a:extLst xmlns:a="http://schemas.openxmlformats.org/drawingml/2006/main">
              <a:ext uri="{FF2B5EF4-FFF2-40B4-BE49-F238E27FC236}">
                <a16:creationId xmlns:a16="http://schemas.microsoft.com/office/drawing/2014/main" id="{590CA6DD-145A-4474-9CC8-BFB6B95C0E43}"/>
              </a:ext>
            </a:extLst>
          </cdr:cNvPr>
          <cdr:cNvSpPr txBox="1"/>
        </cdr:nvSpPr>
        <cdr:spPr>
          <a:xfrm xmlns:a="http://schemas.openxmlformats.org/drawingml/2006/main">
            <a:off x="10173" y="905795"/>
            <a:ext cx="275775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0" name="TextBox 9">
            <a:extLst xmlns:a="http://schemas.openxmlformats.org/drawingml/2006/main">
              <a:ext uri="{FF2B5EF4-FFF2-40B4-BE49-F238E27FC236}">
                <a16:creationId xmlns:a16="http://schemas.microsoft.com/office/drawing/2014/main" id="{78414412-1640-4254-94B9-A57904B02211}"/>
              </a:ext>
            </a:extLst>
          </cdr:cNvPr>
          <cdr:cNvSpPr txBox="1"/>
        </cdr:nvSpPr>
        <cdr:spPr>
          <a:xfrm xmlns:a="http://schemas.openxmlformats.org/drawingml/2006/main">
            <a:off x="11817" y="1034419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1" name="TextBox 10">
            <a:extLst xmlns:a="http://schemas.openxmlformats.org/drawingml/2006/main">
              <a:ext uri="{FF2B5EF4-FFF2-40B4-BE49-F238E27FC236}">
                <a16:creationId xmlns:a16="http://schemas.microsoft.com/office/drawing/2014/main" id="{2C5487A4-81D0-47A7-84D6-05DAFD173EFD}"/>
              </a:ext>
            </a:extLst>
          </cdr:cNvPr>
          <cdr:cNvSpPr txBox="1"/>
        </cdr:nvSpPr>
        <cdr:spPr>
          <a:xfrm xmlns:a="http://schemas.openxmlformats.org/drawingml/2006/main">
            <a:off x="14524" y="1170768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2" name="TextBox 11">
            <a:extLst xmlns:a="http://schemas.openxmlformats.org/drawingml/2006/main">
              <a:ext uri="{FF2B5EF4-FFF2-40B4-BE49-F238E27FC236}">
                <a16:creationId xmlns:a16="http://schemas.microsoft.com/office/drawing/2014/main" id="{2EB8643F-8A4A-4774-BC37-E66088F7E7CE}"/>
              </a:ext>
            </a:extLst>
          </cdr:cNvPr>
          <cdr:cNvSpPr txBox="1"/>
        </cdr:nvSpPr>
        <cdr:spPr>
          <a:xfrm xmlns:a="http://schemas.openxmlformats.org/drawingml/2006/main">
            <a:off x="11136" y="1306982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3" name="TextBox 12">
            <a:extLst xmlns:a="http://schemas.openxmlformats.org/drawingml/2006/main">
              <a:ext uri="{FF2B5EF4-FFF2-40B4-BE49-F238E27FC236}">
                <a16:creationId xmlns:a16="http://schemas.microsoft.com/office/drawing/2014/main" id="{8297B5B0-D67B-42EA-AD47-CFD5DC9CC085}"/>
              </a:ext>
            </a:extLst>
          </cdr:cNvPr>
          <cdr:cNvSpPr txBox="1"/>
        </cdr:nvSpPr>
        <cdr:spPr>
          <a:xfrm xmlns:a="http://schemas.openxmlformats.org/drawingml/2006/main">
            <a:off x="14872" y="1426610"/>
            <a:ext cx="275775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4" name="TextBox 13">
            <a:extLst xmlns:a="http://schemas.openxmlformats.org/drawingml/2006/main">
              <a:ext uri="{FF2B5EF4-FFF2-40B4-BE49-F238E27FC236}">
                <a16:creationId xmlns:a16="http://schemas.microsoft.com/office/drawing/2014/main" id="{9A45C407-1BBF-44A6-ADF9-53D20ADBB16D}"/>
              </a:ext>
            </a:extLst>
          </cdr:cNvPr>
          <cdr:cNvSpPr txBox="1"/>
        </cdr:nvSpPr>
        <cdr:spPr>
          <a:xfrm xmlns:a="http://schemas.openxmlformats.org/drawingml/2006/main">
            <a:off x="2111" y="1514174"/>
            <a:ext cx="275777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ns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5" name="TextBox 14">
            <a:extLst xmlns:a="http://schemas.openxmlformats.org/drawingml/2006/main">
              <a:ext uri="{FF2B5EF4-FFF2-40B4-BE49-F238E27FC236}">
                <a16:creationId xmlns:a16="http://schemas.microsoft.com/office/drawing/2014/main" id="{E3DD5C1B-C036-47D6-8A67-CC86FE2CBC95}"/>
              </a:ext>
            </a:extLst>
          </cdr:cNvPr>
          <cdr:cNvSpPr txBox="1"/>
        </cdr:nvSpPr>
        <cdr:spPr>
          <a:xfrm xmlns:a="http://schemas.openxmlformats.org/drawingml/2006/main">
            <a:off x="12497" y="1678424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6" name="TextBox 15">
            <a:extLst xmlns:a="http://schemas.openxmlformats.org/drawingml/2006/main">
              <a:ext uri="{FF2B5EF4-FFF2-40B4-BE49-F238E27FC236}">
                <a16:creationId xmlns:a16="http://schemas.microsoft.com/office/drawing/2014/main" id="{0A7604A0-A0D7-491F-A3E9-7329F42DBEB0}"/>
              </a:ext>
            </a:extLst>
          </cdr:cNvPr>
          <cdr:cNvSpPr txBox="1"/>
        </cdr:nvSpPr>
        <cdr:spPr>
          <a:xfrm xmlns:a="http://schemas.openxmlformats.org/drawingml/2006/main">
            <a:off x="2441" y="655342"/>
            <a:ext cx="275776" cy="140783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</cdr:grp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158750</xdr:colOff>
      <xdr:row>8</xdr:row>
      <xdr:rowOff>15875</xdr:rowOff>
    </xdr:from>
    <xdr:to>
      <xdr:col>42</xdr:col>
      <xdr:colOff>272724</xdr:colOff>
      <xdr:row>24</xdr:row>
      <xdr:rowOff>87874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id="{B57CB43B-2AB3-4F9D-9820-C67A667DF5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0.67089</cdr:x>
      <cdr:y>0.05716</cdr:y>
    </cdr:from>
    <cdr:to>
      <cdr:x>0.73405</cdr:x>
      <cdr:y>0.77173</cdr:y>
    </cdr:to>
    <cdr:grpSp>
      <cdr:nvGrpSpPr>
        <cdr:cNvPr id="2" name="Группа 1">
          <a:extLst xmlns:a="http://schemas.openxmlformats.org/drawingml/2006/main">
            <a:ext uri="{FF2B5EF4-FFF2-40B4-BE49-F238E27FC236}">
              <a16:creationId xmlns:a16="http://schemas.microsoft.com/office/drawing/2014/main" id="{8F0A848B-04A5-4B60-8786-E50FA063F1BD}"/>
            </a:ext>
          </a:extLst>
        </cdr:cNvPr>
        <cdr:cNvGrpSpPr/>
      </cdr:nvGrpSpPr>
      <cdr:grpSpPr>
        <a:xfrm xmlns:a="http://schemas.openxmlformats.org/drawingml/2006/main">
          <a:off x="3055907" y="156561"/>
          <a:ext cx="287694" cy="1957207"/>
          <a:chOff x="16868" y="87007"/>
          <a:chExt cx="290312" cy="1803684"/>
        </a:xfrm>
      </cdr:grpSpPr>
      <cdr:sp macro="" textlink="">
        <cdr:nvSpPr>
          <cdr:cNvPr id="4" name="TextBox 3">
            <a:extLst xmlns:a="http://schemas.openxmlformats.org/drawingml/2006/main">
              <a:ext uri="{FF2B5EF4-FFF2-40B4-BE49-F238E27FC236}">
                <a16:creationId xmlns:a16="http://schemas.microsoft.com/office/drawing/2014/main" id="{33C207FF-B162-4A48-A2AC-CCEBF552CFC9}"/>
              </a:ext>
            </a:extLst>
          </cdr:cNvPr>
          <cdr:cNvSpPr txBox="1"/>
        </cdr:nvSpPr>
        <cdr:spPr>
          <a:xfrm xmlns:a="http://schemas.openxmlformats.org/drawingml/2006/main">
            <a:off x="16868" y="87007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5" name="TextBox 4">
            <a:extLst xmlns:a="http://schemas.openxmlformats.org/drawingml/2006/main">
              <a:ext uri="{FF2B5EF4-FFF2-40B4-BE49-F238E27FC236}">
                <a16:creationId xmlns:a16="http://schemas.microsoft.com/office/drawing/2014/main" id="{D1EFDF2A-A241-40F5-AAFB-EE3D892E6AEA}"/>
              </a:ext>
            </a:extLst>
          </cdr:cNvPr>
          <cdr:cNvSpPr txBox="1"/>
        </cdr:nvSpPr>
        <cdr:spPr>
          <a:xfrm xmlns:a="http://schemas.openxmlformats.org/drawingml/2006/main">
            <a:off x="20542" y="210049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6" name="TextBox 5">
            <a:extLst xmlns:a="http://schemas.openxmlformats.org/drawingml/2006/main">
              <a:ext uri="{FF2B5EF4-FFF2-40B4-BE49-F238E27FC236}">
                <a16:creationId xmlns:a16="http://schemas.microsoft.com/office/drawing/2014/main" id="{110F0453-2198-40FA-9E65-03F755A9F5C3}"/>
              </a:ext>
            </a:extLst>
          </cdr:cNvPr>
          <cdr:cNvSpPr txBox="1"/>
        </cdr:nvSpPr>
        <cdr:spPr>
          <a:xfrm xmlns:a="http://schemas.openxmlformats.org/drawingml/2006/main">
            <a:off x="19273" y="341079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7" name="TextBox 6">
            <a:extLst xmlns:a="http://schemas.openxmlformats.org/drawingml/2006/main">
              <a:ext uri="{FF2B5EF4-FFF2-40B4-BE49-F238E27FC236}">
                <a16:creationId xmlns:a16="http://schemas.microsoft.com/office/drawing/2014/main" id="{EC28CE2A-491B-41EC-82C0-97F8EC0D4B5D}"/>
              </a:ext>
            </a:extLst>
          </cdr:cNvPr>
          <cdr:cNvSpPr txBox="1"/>
        </cdr:nvSpPr>
        <cdr:spPr>
          <a:xfrm xmlns:a="http://schemas.openxmlformats.org/drawingml/2006/main">
            <a:off x="29247" y="479154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8" name="TextBox 7">
            <a:extLst xmlns:a="http://schemas.openxmlformats.org/drawingml/2006/main">
              <a:ext uri="{FF2B5EF4-FFF2-40B4-BE49-F238E27FC236}">
                <a16:creationId xmlns:a16="http://schemas.microsoft.com/office/drawing/2014/main" id="{98AF6031-2A46-4A44-A8B3-06DFB16B88FD}"/>
              </a:ext>
            </a:extLst>
          </cdr:cNvPr>
          <cdr:cNvSpPr txBox="1"/>
        </cdr:nvSpPr>
        <cdr:spPr>
          <a:xfrm xmlns:a="http://schemas.openxmlformats.org/drawingml/2006/main">
            <a:off x="17043" y="607064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9" name="TextBox 8">
            <a:extLst xmlns:a="http://schemas.openxmlformats.org/drawingml/2006/main">
              <a:ext uri="{FF2B5EF4-FFF2-40B4-BE49-F238E27FC236}">
                <a16:creationId xmlns:a16="http://schemas.microsoft.com/office/drawing/2014/main" id="{CA86B019-38A9-4DAF-8C68-A4BF0632E7BB}"/>
              </a:ext>
            </a:extLst>
          </cdr:cNvPr>
          <cdr:cNvSpPr txBox="1"/>
        </cdr:nvSpPr>
        <cdr:spPr>
          <a:xfrm xmlns:a="http://schemas.openxmlformats.org/drawingml/2006/main">
            <a:off x="21708" y="857243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0" name="TextBox 9">
            <a:extLst xmlns:a="http://schemas.openxmlformats.org/drawingml/2006/main">
              <a:ext uri="{FF2B5EF4-FFF2-40B4-BE49-F238E27FC236}">
                <a16:creationId xmlns:a16="http://schemas.microsoft.com/office/drawing/2014/main" id="{FD499100-D2A3-455B-9145-1DD96FDB771A}"/>
              </a:ext>
            </a:extLst>
          </cdr:cNvPr>
          <cdr:cNvSpPr txBox="1"/>
        </cdr:nvSpPr>
        <cdr:spPr>
          <a:xfrm xmlns:a="http://schemas.openxmlformats.org/drawingml/2006/main">
            <a:off x="22666" y="991262"/>
            <a:ext cx="274851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1" name="TextBox 10">
            <a:extLst xmlns:a="http://schemas.openxmlformats.org/drawingml/2006/main">
              <a:ext uri="{FF2B5EF4-FFF2-40B4-BE49-F238E27FC236}">
                <a16:creationId xmlns:a16="http://schemas.microsoft.com/office/drawing/2014/main" id="{C1F8058C-BDBD-43F9-84EA-03FBFA5DF080}"/>
              </a:ext>
            </a:extLst>
          </cdr:cNvPr>
          <cdr:cNvSpPr txBox="1"/>
        </cdr:nvSpPr>
        <cdr:spPr>
          <a:xfrm xmlns:a="http://schemas.openxmlformats.org/drawingml/2006/main">
            <a:off x="24302" y="1125626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2" name="TextBox 11">
            <a:extLst xmlns:a="http://schemas.openxmlformats.org/drawingml/2006/main">
              <a:ext uri="{FF2B5EF4-FFF2-40B4-BE49-F238E27FC236}">
                <a16:creationId xmlns:a16="http://schemas.microsoft.com/office/drawing/2014/main" id="{348D5783-7568-4F3A-8063-1801F6A1479B}"/>
              </a:ext>
            </a:extLst>
          </cdr:cNvPr>
          <cdr:cNvSpPr txBox="1"/>
        </cdr:nvSpPr>
        <cdr:spPr>
          <a:xfrm xmlns:a="http://schemas.openxmlformats.org/drawingml/2006/main">
            <a:off x="18315" y="1251094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3" name="TextBox 12">
            <a:extLst xmlns:a="http://schemas.openxmlformats.org/drawingml/2006/main">
              <a:ext uri="{FF2B5EF4-FFF2-40B4-BE49-F238E27FC236}">
                <a16:creationId xmlns:a16="http://schemas.microsoft.com/office/drawing/2014/main" id="{61B070CA-9457-4C8C-9FA8-7799C826DEFC}"/>
              </a:ext>
            </a:extLst>
          </cdr:cNvPr>
          <cdr:cNvSpPr txBox="1"/>
        </cdr:nvSpPr>
        <cdr:spPr>
          <a:xfrm xmlns:a="http://schemas.openxmlformats.org/drawingml/2006/main">
            <a:off x="23623" y="1368070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4" name="TextBox 13">
            <a:extLst xmlns:a="http://schemas.openxmlformats.org/drawingml/2006/main">
              <a:ext uri="{FF2B5EF4-FFF2-40B4-BE49-F238E27FC236}">
                <a16:creationId xmlns:a16="http://schemas.microsoft.com/office/drawing/2014/main" id="{550CF2A3-1E6A-4FEF-ACB5-3DEC77797267}"/>
              </a:ext>
            </a:extLst>
          </cdr:cNvPr>
          <cdr:cNvSpPr txBox="1"/>
        </cdr:nvSpPr>
        <cdr:spPr>
          <a:xfrm xmlns:a="http://schemas.openxmlformats.org/drawingml/2006/main">
            <a:off x="27348" y="1497508"/>
            <a:ext cx="274851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200">
                <a:solidFill>
                  <a:sysClr val="windowText" lastClr="000000"/>
                </a:solidFill>
              </a:rPr>
              <a:t>***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5" name="TextBox 14">
            <a:extLst xmlns:a="http://schemas.openxmlformats.org/drawingml/2006/main">
              <a:ext uri="{FF2B5EF4-FFF2-40B4-BE49-F238E27FC236}">
                <a16:creationId xmlns:a16="http://schemas.microsoft.com/office/drawing/2014/main" id="{0B3172CC-52C7-44E9-AEDA-B220D0D29EC5}"/>
              </a:ext>
            </a:extLst>
          </cdr:cNvPr>
          <cdr:cNvSpPr txBox="1"/>
        </cdr:nvSpPr>
        <cdr:spPr>
          <a:xfrm xmlns:a="http://schemas.openxmlformats.org/drawingml/2006/main">
            <a:off x="28931" y="1619744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6" name="TextBox 15">
            <a:extLst xmlns:a="http://schemas.openxmlformats.org/drawingml/2006/main">
              <a:ext uri="{FF2B5EF4-FFF2-40B4-BE49-F238E27FC236}">
                <a16:creationId xmlns:a16="http://schemas.microsoft.com/office/drawing/2014/main" id="{B93E2F49-3E15-4034-979D-E16A15B2DFC8}"/>
              </a:ext>
            </a:extLst>
          </cdr:cNvPr>
          <cdr:cNvSpPr txBox="1"/>
        </cdr:nvSpPr>
        <cdr:spPr>
          <a:xfrm xmlns:a="http://schemas.openxmlformats.org/drawingml/2006/main">
            <a:off x="24981" y="1748199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  <cdr:sp macro="" textlink="">
        <cdr:nvSpPr>
          <cdr:cNvPr id="17" name="TextBox 16">
            <a:extLst xmlns:a="http://schemas.openxmlformats.org/drawingml/2006/main">
              <a:ext uri="{FF2B5EF4-FFF2-40B4-BE49-F238E27FC236}">
                <a16:creationId xmlns:a16="http://schemas.microsoft.com/office/drawing/2014/main" id="{DAE02509-E6F8-46EA-B145-77AD585EE0C5}"/>
              </a:ext>
            </a:extLst>
          </cdr:cNvPr>
          <cdr:cNvSpPr txBox="1"/>
        </cdr:nvSpPr>
        <cdr:spPr>
          <a:xfrm xmlns:a="http://schemas.openxmlformats.org/drawingml/2006/main">
            <a:off x="32328" y="729412"/>
            <a:ext cx="274852" cy="142492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vert="horz" wrap="square" lIns="0" tIns="0" rIns="0" bIns="0" rtlCol="0" anchor="t">
            <a:noAutofit/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r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ru-RU" sz="1200">
                <a:solidFill>
                  <a:sysClr val="windowText" lastClr="000000"/>
                </a:solidFill>
              </a:rPr>
              <a:t>*</a:t>
            </a:r>
            <a:r>
              <a:rPr lang="en-US" sz="1200">
                <a:solidFill>
                  <a:sysClr val="windowText" lastClr="000000"/>
                </a:solidFill>
              </a:rPr>
              <a:t>**</a:t>
            </a:r>
            <a:endParaRPr lang="ru-RU" sz="1200">
              <a:solidFill>
                <a:sysClr val="windowText" lastClr="000000"/>
              </a:solidFill>
            </a:endParaRPr>
          </a:p>
        </cdr:txBody>
      </cdr:sp>
    </cdr:grp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481693</xdr:colOff>
      <xdr:row>20</xdr:row>
      <xdr:rowOff>108860</xdr:rowOff>
    </xdr:from>
    <xdr:to>
      <xdr:col>8</xdr:col>
      <xdr:colOff>24823</xdr:colOff>
      <xdr:row>37</xdr:row>
      <xdr:rowOff>23941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98B669A5-8A8D-4377-AB8F-2E5568E4EE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0.22331</cdr:x>
      <cdr:y>0.24206</cdr:y>
    </cdr:from>
    <cdr:to>
      <cdr:x>0.25414</cdr:x>
      <cdr:y>0.33126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26504" y="658385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0.27922</cdr:x>
      <cdr:y>0.07082</cdr:y>
    </cdr:from>
    <cdr:to>
      <cdr:x>0.31006</cdr:x>
      <cdr:y>0.16001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281517" y="187674"/>
          <a:ext cx="141546" cy="23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0.33285</cdr:x>
      <cdr:y>0.27775</cdr:y>
    </cdr:from>
    <cdr:to>
      <cdr:x>0.36369</cdr:x>
      <cdr:y>0.36695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527675" y="736082"/>
          <a:ext cx="141546" cy="236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0.38513</cdr:x>
      <cdr:y>0.25884</cdr:y>
    </cdr:from>
    <cdr:to>
      <cdr:x>0.41596</cdr:x>
      <cdr:y>0.34804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767611" y="685948"/>
          <a:ext cx="141500" cy="236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0.44006</cdr:x>
      <cdr:y>0.16895</cdr:y>
    </cdr:from>
    <cdr:to>
      <cdr:x>0.47089</cdr:x>
      <cdr:y>0.25814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019721" y="447730"/>
          <a:ext cx="141500" cy="23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0.49389</cdr:x>
      <cdr:y>0.24266</cdr:y>
    </cdr:from>
    <cdr:to>
      <cdr:x>0.52473</cdr:x>
      <cdr:y>0.33186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266784" y="643079"/>
          <a:ext cx="141546" cy="236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0.54574</cdr:x>
      <cdr:y>0.09171</cdr:y>
    </cdr:from>
    <cdr:to>
      <cdr:x>0.57657</cdr:x>
      <cdr:y>0.18091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2504773" y="243035"/>
          <a:ext cx="141499" cy="236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0.59976</cdr:x>
      <cdr:y>0.24358</cdr:y>
    </cdr:from>
    <cdr:to>
      <cdr:x>0.6306</cdr:x>
      <cdr:y>0.33278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752721" y="645528"/>
          <a:ext cx="141545" cy="2363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0.65363</cdr:x>
      <cdr:y>0.08278</cdr:y>
    </cdr:from>
    <cdr:to>
      <cdr:x>0.68446</cdr:x>
      <cdr:y>0.17198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999941" y="219389"/>
          <a:ext cx="141499" cy="2363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0.70616</cdr:x>
      <cdr:y>0.25893</cdr:y>
    </cdr:from>
    <cdr:to>
      <cdr:x>0.737</cdr:x>
      <cdr:y>0.34812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3241049" y="686202"/>
          <a:ext cx="141546" cy="23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0.7587</cdr:x>
      <cdr:y>0.19546</cdr:y>
    </cdr:from>
    <cdr:to>
      <cdr:x>0.78954</cdr:x>
      <cdr:y>0.28465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3482205" y="518003"/>
          <a:ext cx="141545" cy="23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0.81186</cdr:x>
      <cdr:y>0.0892</cdr:y>
    </cdr:from>
    <cdr:to>
      <cdr:x>0.84269</cdr:x>
      <cdr:y>0.17839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3726192" y="236383"/>
          <a:ext cx="141500" cy="236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0.91746</cdr:x>
      <cdr:y>0.07615</cdr:y>
    </cdr:from>
    <cdr:to>
      <cdr:x>0.9483</cdr:x>
      <cdr:y>0.16535</cdr:y>
    </cdr:to>
    <cdr:sp macro="" textlink="">
      <cdr:nvSpPr>
        <cdr:cNvPr id="15" name="TextBox 14"/>
        <cdr:cNvSpPr txBox="1"/>
      </cdr:nvSpPr>
      <cdr:spPr>
        <a:xfrm xmlns:a="http://schemas.openxmlformats.org/drawingml/2006/main">
          <a:off x="4217396" y="207133"/>
          <a:ext cx="141766" cy="242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0.24265</cdr:x>
      <cdr:y>0.22805</cdr:y>
    </cdr:from>
    <cdr:to>
      <cdr:x>0.27348</cdr:x>
      <cdr:y>0.31725</cdr:y>
    </cdr:to>
    <cdr:sp macro="" textlink="">
      <cdr:nvSpPr>
        <cdr:cNvPr id="16" name="TextBox 15">
          <a:extLst xmlns:a="http://schemas.openxmlformats.org/drawingml/2006/main">
            <a:ext uri="{FF2B5EF4-FFF2-40B4-BE49-F238E27FC236}">
              <a16:creationId xmlns:a16="http://schemas.microsoft.com/office/drawing/2014/main" id="{69CD6636-4040-4884-9E73-DF5E9F89EFE5}"/>
            </a:ext>
          </a:extLst>
        </cdr:cNvPr>
        <cdr:cNvSpPr txBox="1"/>
      </cdr:nvSpPr>
      <cdr:spPr>
        <a:xfrm xmlns:a="http://schemas.openxmlformats.org/drawingml/2006/main">
          <a:off x="1115404" y="620285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0.2979</cdr:x>
      <cdr:y>0.02727</cdr:y>
    </cdr:from>
    <cdr:to>
      <cdr:x>0.32873</cdr:x>
      <cdr:y>0.11647</cdr:y>
    </cdr:to>
    <cdr:sp macro="" textlink="">
      <cdr:nvSpPr>
        <cdr:cNvPr id="17" name="TextBox 16">
          <a:extLst xmlns:a="http://schemas.openxmlformats.org/drawingml/2006/main">
            <a:ext uri="{FF2B5EF4-FFF2-40B4-BE49-F238E27FC236}">
              <a16:creationId xmlns:a16="http://schemas.microsoft.com/office/drawing/2014/main" id="{60478176-790B-4F4B-B5E0-D62C558C01F9}"/>
            </a:ext>
          </a:extLst>
        </cdr:cNvPr>
        <cdr:cNvSpPr txBox="1"/>
      </cdr:nvSpPr>
      <cdr:spPr>
        <a:xfrm xmlns:a="http://schemas.openxmlformats.org/drawingml/2006/main">
          <a:off x="1369404" y="74185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0.34901</cdr:x>
      <cdr:y>0.21871</cdr:y>
    </cdr:from>
    <cdr:to>
      <cdr:x>0.37984</cdr:x>
      <cdr:y>0.30791</cdr:y>
    </cdr:to>
    <cdr:sp macro="" textlink="">
      <cdr:nvSpPr>
        <cdr:cNvPr id="18" name="TextBox 17">
          <a:extLst xmlns:a="http://schemas.openxmlformats.org/drawingml/2006/main">
            <a:ext uri="{FF2B5EF4-FFF2-40B4-BE49-F238E27FC236}">
              <a16:creationId xmlns:a16="http://schemas.microsoft.com/office/drawing/2014/main" id="{14799BA5-C756-4BB4-91CE-B44A9C7FEB04}"/>
            </a:ext>
          </a:extLst>
        </cdr:cNvPr>
        <cdr:cNvSpPr txBox="1"/>
      </cdr:nvSpPr>
      <cdr:spPr>
        <a:xfrm xmlns:a="http://schemas.openxmlformats.org/drawingml/2006/main">
          <a:off x="1604354" y="594885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0.93749</cdr:x>
      <cdr:y>0.01327</cdr:y>
    </cdr:from>
    <cdr:to>
      <cdr:x>0.96832</cdr:x>
      <cdr:y>0.10247</cdr:y>
    </cdr:to>
    <cdr:sp macro="" textlink="">
      <cdr:nvSpPr>
        <cdr:cNvPr id="19" name="TextBox 18">
          <a:extLst xmlns:a="http://schemas.openxmlformats.org/drawingml/2006/main">
            <a:ext uri="{FF2B5EF4-FFF2-40B4-BE49-F238E27FC236}">
              <a16:creationId xmlns:a16="http://schemas.microsoft.com/office/drawing/2014/main" id="{3A263D03-1C81-465D-B53E-72BEEA98CA78}"/>
            </a:ext>
          </a:extLst>
        </cdr:cNvPr>
        <cdr:cNvSpPr txBox="1"/>
      </cdr:nvSpPr>
      <cdr:spPr>
        <a:xfrm xmlns:a="http://schemas.openxmlformats.org/drawingml/2006/main">
          <a:off x="4309454" y="36085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0.83112</cdr:x>
      <cdr:y>0.04129</cdr:y>
    </cdr:from>
    <cdr:to>
      <cdr:x>0.86195</cdr:x>
      <cdr:y>0.13049</cdr:y>
    </cdr:to>
    <cdr:sp macro="" textlink="">
      <cdr:nvSpPr>
        <cdr:cNvPr id="20" name="TextBox 19">
          <a:extLst xmlns:a="http://schemas.openxmlformats.org/drawingml/2006/main">
            <a:ext uri="{FF2B5EF4-FFF2-40B4-BE49-F238E27FC236}">
              <a16:creationId xmlns:a16="http://schemas.microsoft.com/office/drawing/2014/main" id="{91C3DC21-966D-4EE8-AE9B-726217E81B1F}"/>
            </a:ext>
          </a:extLst>
        </cdr:cNvPr>
        <cdr:cNvSpPr txBox="1"/>
      </cdr:nvSpPr>
      <cdr:spPr>
        <a:xfrm xmlns:a="http://schemas.openxmlformats.org/drawingml/2006/main">
          <a:off x="3820527" y="11229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0.78001</cdr:x>
      <cdr:y>0.09498</cdr:y>
    </cdr:from>
    <cdr:to>
      <cdr:x>0.81084</cdr:x>
      <cdr:y>0.18418</cdr:y>
    </cdr:to>
    <cdr:sp macro="" textlink="">
      <cdr:nvSpPr>
        <cdr:cNvPr id="21" name="TextBox 20">
          <a:extLst xmlns:a="http://schemas.openxmlformats.org/drawingml/2006/main">
            <a:ext uri="{FF2B5EF4-FFF2-40B4-BE49-F238E27FC236}">
              <a16:creationId xmlns:a16="http://schemas.microsoft.com/office/drawing/2014/main" id="{39845173-4560-44CC-8F2A-8FE5B8583856}"/>
            </a:ext>
          </a:extLst>
        </cdr:cNvPr>
        <cdr:cNvSpPr txBox="1"/>
      </cdr:nvSpPr>
      <cdr:spPr>
        <a:xfrm xmlns:a="http://schemas.openxmlformats.org/drawingml/2006/main">
          <a:off x="3585577" y="2583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0.72476</cdr:x>
      <cdr:y>0.22572</cdr:y>
    </cdr:from>
    <cdr:to>
      <cdr:x>0.75559</cdr:x>
      <cdr:y>0.31492</cdr:y>
    </cdr:to>
    <cdr:sp macro="" textlink="">
      <cdr:nvSpPr>
        <cdr:cNvPr id="22" name="TextBox 21">
          <a:extLst xmlns:a="http://schemas.openxmlformats.org/drawingml/2006/main">
            <a:ext uri="{FF2B5EF4-FFF2-40B4-BE49-F238E27FC236}">
              <a16:creationId xmlns:a16="http://schemas.microsoft.com/office/drawing/2014/main" id="{1CE9F21C-1888-45F1-A685-B7382B32F55F}"/>
            </a:ext>
          </a:extLst>
        </cdr:cNvPr>
        <cdr:cNvSpPr txBox="1"/>
      </cdr:nvSpPr>
      <cdr:spPr>
        <a:xfrm xmlns:a="http://schemas.openxmlformats.org/drawingml/2006/main">
          <a:off x="3331577" y="6139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0.67088</cdr:x>
      <cdr:y>0.01794</cdr:y>
    </cdr:from>
    <cdr:to>
      <cdr:x>0.70171</cdr:x>
      <cdr:y>0.10714</cdr:y>
    </cdr:to>
    <cdr:sp macro="" textlink="">
      <cdr:nvSpPr>
        <cdr:cNvPr id="23" name="TextBox 22">
          <a:extLst xmlns:a="http://schemas.openxmlformats.org/drawingml/2006/main">
            <a:ext uri="{FF2B5EF4-FFF2-40B4-BE49-F238E27FC236}">
              <a16:creationId xmlns:a16="http://schemas.microsoft.com/office/drawing/2014/main" id="{F0A5A943-ECC4-4E28-A3AF-B2C6C28517A0}"/>
            </a:ext>
          </a:extLst>
        </cdr:cNvPr>
        <cdr:cNvSpPr txBox="1"/>
      </cdr:nvSpPr>
      <cdr:spPr>
        <a:xfrm xmlns:a="http://schemas.openxmlformats.org/drawingml/2006/main">
          <a:off x="3083927" y="4879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0.61701</cdr:x>
      <cdr:y>0.22105</cdr:y>
    </cdr:from>
    <cdr:to>
      <cdr:x>0.64784</cdr:x>
      <cdr:y>0.31025</cdr:y>
    </cdr:to>
    <cdr:sp macro="" textlink="">
      <cdr:nvSpPr>
        <cdr:cNvPr id="24" name="TextBox 23">
          <a:extLst xmlns:a="http://schemas.openxmlformats.org/drawingml/2006/main">
            <a:ext uri="{FF2B5EF4-FFF2-40B4-BE49-F238E27FC236}">
              <a16:creationId xmlns:a16="http://schemas.microsoft.com/office/drawing/2014/main" id="{60F9795C-F20D-4614-842A-44E673BE3871}"/>
            </a:ext>
          </a:extLst>
        </cdr:cNvPr>
        <cdr:cNvSpPr txBox="1"/>
      </cdr:nvSpPr>
      <cdr:spPr>
        <a:xfrm xmlns:a="http://schemas.openxmlformats.org/drawingml/2006/main">
          <a:off x="2836277" y="6012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0.56175</cdr:x>
      <cdr:y>0.05996</cdr:y>
    </cdr:from>
    <cdr:to>
      <cdr:x>0.59258</cdr:x>
      <cdr:y>0.14916</cdr:y>
    </cdr:to>
    <cdr:sp macro="" textlink="">
      <cdr:nvSpPr>
        <cdr:cNvPr id="25" name="TextBox 24">
          <a:extLst xmlns:a="http://schemas.openxmlformats.org/drawingml/2006/main">
            <a:ext uri="{FF2B5EF4-FFF2-40B4-BE49-F238E27FC236}">
              <a16:creationId xmlns:a16="http://schemas.microsoft.com/office/drawing/2014/main" id="{635D9BD5-66DA-4D45-92C7-7A835EFFEBEB}"/>
            </a:ext>
          </a:extLst>
        </cdr:cNvPr>
        <cdr:cNvSpPr txBox="1"/>
      </cdr:nvSpPr>
      <cdr:spPr>
        <a:xfrm xmlns:a="http://schemas.openxmlformats.org/drawingml/2006/main">
          <a:off x="2582277" y="16309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0.51064</cdr:x>
      <cdr:y>0.22105</cdr:y>
    </cdr:from>
    <cdr:to>
      <cdr:x>0.54147</cdr:x>
      <cdr:y>0.31025</cdr:y>
    </cdr:to>
    <cdr:sp macro="" textlink="">
      <cdr:nvSpPr>
        <cdr:cNvPr id="26" name="TextBox 25">
          <a:extLst xmlns:a="http://schemas.openxmlformats.org/drawingml/2006/main">
            <a:ext uri="{FF2B5EF4-FFF2-40B4-BE49-F238E27FC236}">
              <a16:creationId xmlns:a16="http://schemas.microsoft.com/office/drawing/2014/main" id="{153D3396-818A-448C-8D38-83130D57A880}"/>
            </a:ext>
          </a:extLst>
        </cdr:cNvPr>
        <cdr:cNvSpPr txBox="1"/>
      </cdr:nvSpPr>
      <cdr:spPr>
        <a:xfrm xmlns:a="http://schemas.openxmlformats.org/drawingml/2006/main">
          <a:off x="2347327" y="6012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0.45539</cdr:x>
      <cdr:y>0.09031</cdr:y>
    </cdr:from>
    <cdr:to>
      <cdr:x>0.48622</cdr:x>
      <cdr:y>0.17951</cdr:y>
    </cdr:to>
    <cdr:sp macro="" textlink="">
      <cdr:nvSpPr>
        <cdr:cNvPr id="27" name="TextBox 26">
          <a:extLst xmlns:a="http://schemas.openxmlformats.org/drawingml/2006/main">
            <a:ext uri="{FF2B5EF4-FFF2-40B4-BE49-F238E27FC236}">
              <a16:creationId xmlns:a16="http://schemas.microsoft.com/office/drawing/2014/main" id="{E6D199EC-F74F-4676-9A95-2F416975B9C4}"/>
            </a:ext>
          </a:extLst>
        </cdr:cNvPr>
        <cdr:cNvSpPr txBox="1"/>
      </cdr:nvSpPr>
      <cdr:spPr>
        <a:xfrm xmlns:a="http://schemas.openxmlformats.org/drawingml/2006/main">
          <a:off x="2093327" y="2456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0.40151</cdr:x>
      <cdr:y>0.21638</cdr:y>
    </cdr:from>
    <cdr:to>
      <cdr:x>0.43234</cdr:x>
      <cdr:y>0.30558</cdr:y>
    </cdr:to>
    <cdr:sp macro="" textlink="">
      <cdr:nvSpPr>
        <cdr:cNvPr id="28" name="TextBox 27">
          <a:extLst xmlns:a="http://schemas.openxmlformats.org/drawingml/2006/main">
            <a:ext uri="{FF2B5EF4-FFF2-40B4-BE49-F238E27FC236}">
              <a16:creationId xmlns:a16="http://schemas.microsoft.com/office/drawing/2014/main" id="{45531F4F-71F9-4964-BDAD-5D8431911E62}"/>
            </a:ext>
          </a:extLst>
        </cdr:cNvPr>
        <cdr:cNvSpPr txBox="1"/>
      </cdr:nvSpPr>
      <cdr:spPr>
        <a:xfrm xmlns:a="http://schemas.openxmlformats.org/drawingml/2006/main">
          <a:off x="1845677" y="588544"/>
          <a:ext cx="141720" cy="2426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18</xdr:row>
      <xdr:rowOff>95250</xdr:rowOff>
    </xdr:from>
    <xdr:to>
      <xdr:col>6</xdr:col>
      <xdr:colOff>190361</xdr:colOff>
      <xdr:row>35</xdr:row>
      <xdr:rowOff>7939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F0F96B95-0330-4BE5-8C06-8D14BF243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0.21042</cdr:x>
      <cdr:y>0.22618</cdr:y>
    </cdr:from>
    <cdr:to>
      <cdr:x>0.24139</cdr:x>
      <cdr:y>0.31132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62637" y="609812"/>
          <a:ext cx="141680" cy="2295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0.43029</cdr:x>
      <cdr:y>0.20442</cdr:y>
    </cdr:from>
    <cdr:to>
      <cdr:x>0.46127</cdr:x>
      <cdr:y>0.28956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965344" y="552711"/>
          <a:ext cx="141502" cy="2302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</a:p>
      </cdr:txBody>
    </cdr:sp>
  </cdr:relSizeAnchor>
  <cdr:relSizeAnchor xmlns:cdr="http://schemas.openxmlformats.org/drawingml/2006/chartDrawing">
    <cdr:from>
      <cdr:x>0.26278</cdr:x>
      <cdr:y>0.12876</cdr:y>
    </cdr:from>
    <cdr:to>
      <cdr:x>0.29376</cdr:x>
      <cdr:y>0.2139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202169" y="347150"/>
          <a:ext cx="141726" cy="2295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0.31886</cdr:x>
      <cdr:y>0.24739</cdr:y>
    </cdr:from>
    <cdr:to>
      <cdr:x>0.34984</cdr:x>
      <cdr:y>0.33253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1458689" y="667000"/>
          <a:ext cx="141726" cy="2295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0.37448</cdr:x>
      <cdr:y>0.23517</cdr:y>
    </cdr:from>
    <cdr:to>
      <cdr:x>0.40546</cdr:x>
      <cdr:y>0.32031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1713167" y="634042"/>
          <a:ext cx="141726" cy="2295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0.482</cdr:x>
      <cdr:y>0.22448</cdr:y>
    </cdr:from>
    <cdr:to>
      <cdr:x>0.51297</cdr:x>
      <cdr:y>0.30962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206559" y="609017"/>
          <a:ext cx="141778" cy="2309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0.53437</cdr:x>
      <cdr:y>0.13989</cdr:y>
    </cdr:from>
    <cdr:to>
      <cdr:x>0.56534</cdr:x>
      <cdr:y>0.22503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444621" y="377154"/>
          <a:ext cx="141680" cy="229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0.58767</cdr:x>
      <cdr:y>0.2253</cdr:y>
    </cdr:from>
    <cdr:to>
      <cdr:x>0.61864</cdr:x>
      <cdr:y>0.31044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2690302" y="611243"/>
          <a:ext cx="141778" cy="2309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0.6463</cdr:x>
      <cdr:y>0.11441</cdr:y>
    </cdr:from>
    <cdr:to>
      <cdr:x>0.67727</cdr:x>
      <cdr:y>0.19954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956674" y="308473"/>
          <a:ext cx="141680" cy="229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0.69961</cdr:x>
      <cdr:y>0.24302</cdr:y>
    </cdr:from>
    <cdr:to>
      <cdr:x>0.73058</cdr:x>
      <cdr:y>0.32816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3200554" y="655198"/>
          <a:ext cx="141680" cy="229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0.809</cdr:x>
      <cdr:y>0.1153</cdr:y>
    </cdr:from>
    <cdr:to>
      <cdr:x>0.83997</cdr:x>
      <cdr:y>0.20044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3700971" y="310859"/>
          <a:ext cx="141680" cy="2295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0.91734</cdr:x>
      <cdr:y>0.10724</cdr:y>
    </cdr:from>
    <cdr:to>
      <cdr:x>0.94831</cdr:x>
      <cdr:y>0.19239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4212666" y="287844"/>
          <a:ext cx="142223" cy="2285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1"/>
              </a:solidFill>
            </a:rPr>
            <a:t>*</a:t>
          </a:r>
          <a:r>
            <a:rPr lang="en-US" sz="1100">
              <a:solidFill>
                <a:schemeClr val="accent1"/>
              </a:solidFill>
            </a:rPr>
            <a:t>**</a:t>
          </a:r>
          <a:endParaRPr lang="ru-RU" sz="1100">
            <a:solidFill>
              <a:schemeClr val="accent1"/>
            </a:solidFill>
          </a:endParaRPr>
        </a:p>
      </cdr:txBody>
    </cdr:sp>
  </cdr:relSizeAnchor>
  <cdr:relSizeAnchor xmlns:cdr="http://schemas.openxmlformats.org/drawingml/2006/chartDrawing">
    <cdr:from>
      <cdr:x>0.2282</cdr:x>
      <cdr:y>0.19576</cdr:y>
    </cdr:from>
    <cdr:to>
      <cdr:x>0.25917</cdr:x>
      <cdr:y>0.2809</cdr:y>
    </cdr:to>
    <cdr:sp macro="" textlink="">
      <cdr:nvSpPr>
        <cdr:cNvPr id="15" name="TextBox 14">
          <a:extLst xmlns:a="http://schemas.openxmlformats.org/drawingml/2006/main">
            <a:ext uri="{FF2B5EF4-FFF2-40B4-BE49-F238E27FC236}">
              <a16:creationId xmlns:a16="http://schemas.microsoft.com/office/drawing/2014/main" id="{71C72847-B257-4A02-9514-2E83C0B67647}"/>
            </a:ext>
          </a:extLst>
        </cdr:cNvPr>
        <cdr:cNvSpPr txBox="1"/>
      </cdr:nvSpPr>
      <cdr:spPr>
        <a:xfrm xmlns:a="http://schemas.openxmlformats.org/drawingml/2006/main">
          <a:off x="1047949" y="525426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0.28301</cdr:x>
      <cdr:y>0.07155</cdr:y>
    </cdr:from>
    <cdr:to>
      <cdr:x>0.31398</cdr:x>
      <cdr:y>0.15669</cdr:y>
    </cdr:to>
    <cdr:sp macro="" textlink="">
      <cdr:nvSpPr>
        <cdr:cNvPr id="16" name="TextBox 15">
          <a:extLst xmlns:a="http://schemas.openxmlformats.org/drawingml/2006/main">
            <a:ext uri="{FF2B5EF4-FFF2-40B4-BE49-F238E27FC236}">
              <a16:creationId xmlns:a16="http://schemas.microsoft.com/office/drawing/2014/main" id="{FC88C9C2-124A-4C8B-B6EE-2597CB212D12}"/>
            </a:ext>
          </a:extLst>
        </cdr:cNvPr>
        <cdr:cNvSpPr txBox="1"/>
      </cdr:nvSpPr>
      <cdr:spPr>
        <a:xfrm xmlns:a="http://schemas.openxmlformats.org/drawingml/2006/main">
          <a:off x="1299681" y="192051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0.33931</cdr:x>
      <cdr:y>0.19576</cdr:y>
    </cdr:from>
    <cdr:to>
      <cdr:x>0.37028</cdr:x>
      <cdr:y>0.2809</cdr:y>
    </cdr:to>
    <cdr:sp macro="" textlink="">
      <cdr:nvSpPr>
        <cdr:cNvPr id="17" name="TextBox 16">
          <a:extLst xmlns:a="http://schemas.openxmlformats.org/drawingml/2006/main">
            <a:ext uri="{FF2B5EF4-FFF2-40B4-BE49-F238E27FC236}">
              <a16:creationId xmlns:a16="http://schemas.microsoft.com/office/drawing/2014/main" id="{6B12733C-54A1-468A-A9B1-6683BA9676F2}"/>
            </a:ext>
          </a:extLst>
        </cdr:cNvPr>
        <cdr:cNvSpPr txBox="1"/>
      </cdr:nvSpPr>
      <cdr:spPr>
        <a:xfrm xmlns:a="http://schemas.openxmlformats.org/drawingml/2006/main">
          <a:off x="1558217" y="525426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0.39265</cdr:x>
      <cdr:y>0.19069</cdr:y>
    </cdr:from>
    <cdr:to>
      <cdr:x>0.42362</cdr:x>
      <cdr:y>0.27583</cdr:y>
    </cdr:to>
    <cdr:sp macro="" textlink="">
      <cdr:nvSpPr>
        <cdr:cNvPr id="18" name="TextBox 17">
          <a:extLst xmlns:a="http://schemas.openxmlformats.org/drawingml/2006/main">
            <a:ext uri="{FF2B5EF4-FFF2-40B4-BE49-F238E27FC236}">
              <a16:creationId xmlns:a16="http://schemas.microsoft.com/office/drawing/2014/main" id="{CC937529-73AA-4F1D-A4BF-30771A552873}"/>
            </a:ext>
          </a:extLst>
        </cdr:cNvPr>
        <cdr:cNvSpPr txBox="1"/>
      </cdr:nvSpPr>
      <cdr:spPr>
        <a:xfrm xmlns:a="http://schemas.openxmlformats.org/drawingml/2006/main">
          <a:off x="1803146" y="511819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0.44598</cdr:x>
      <cdr:y>0.0893</cdr:y>
    </cdr:from>
    <cdr:to>
      <cdr:x>0.47695</cdr:x>
      <cdr:y>0.17444</cdr:y>
    </cdr:to>
    <cdr:sp macro="" textlink="">
      <cdr:nvSpPr>
        <cdr:cNvPr id="19" name="TextBox 18">
          <a:extLst xmlns:a="http://schemas.openxmlformats.org/drawingml/2006/main">
            <a:ext uri="{FF2B5EF4-FFF2-40B4-BE49-F238E27FC236}">
              <a16:creationId xmlns:a16="http://schemas.microsoft.com/office/drawing/2014/main" id="{E9AB46FC-C9AA-40EB-BDD6-9C943974A99E}"/>
            </a:ext>
          </a:extLst>
        </cdr:cNvPr>
        <cdr:cNvSpPr txBox="1"/>
      </cdr:nvSpPr>
      <cdr:spPr>
        <a:xfrm xmlns:a="http://schemas.openxmlformats.org/drawingml/2006/main">
          <a:off x="2048075" y="239676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0.50228</cdr:x>
      <cdr:y>0.20337</cdr:y>
    </cdr:from>
    <cdr:to>
      <cdr:x>0.53325</cdr:x>
      <cdr:y>0.28851</cdr:y>
    </cdr:to>
    <cdr:sp macro="" textlink="">
      <cdr:nvSpPr>
        <cdr:cNvPr id="20" name="TextBox 19">
          <a:extLst xmlns:a="http://schemas.openxmlformats.org/drawingml/2006/main">
            <a:ext uri="{FF2B5EF4-FFF2-40B4-BE49-F238E27FC236}">
              <a16:creationId xmlns:a16="http://schemas.microsoft.com/office/drawing/2014/main" id="{0DEAEAF1-DC79-44FD-BDFF-5A78E9EE770A}"/>
            </a:ext>
          </a:extLst>
        </cdr:cNvPr>
        <cdr:cNvSpPr txBox="1"/>
      </cdr:nvSpPr>
      <cdr:spPr>
        <a:xfrm xmlns:a="http://schemas.openxmlformats.org/drawingml/2006/main">
          <a:off x="2306611" y="545837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0.55562</cdr:x>
      <cdr:y>0.07409</cdr:y>
    </cdr:from>
    <cdr:to>
      <cdr:x>0.58659</cdr:x>
      <cdr:y>0.15923</cdr:y>
    </cdr:to>
    <cdr:sp macro="" textlink="">
      <cdr:nvSpPr>
        <cdr:cNvPr id="21" name="TextBox 20">
          <a:extLst xmlns:a="http://schemas.openxmlformats.org/drawingml/2006/main">
            <a:ext uri="{FF2B5EF4-FFF2-40B4-BE49-F238E27FC236}">
              <a16:creationId xmlns:a16="http://schemas.microsoft.com/office/drawing/2014/main" id="{2E0AE17C-A787-4D87-BE4A-85E00832498A}"/>
            </a:ext>
          </a:extLst>
        </cdr:cNvPr>
        <cdr:cNvSpPr txBox="1"/>
      </cdr:nvSpPr>
      <cdr:spPr>
        <a:xfrm xmlns:a="http://schemas.openxmlformats.org/drawingml/2006/main">
          <a:off x="2551539" y="198855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0.60895</cdr:x>
      <cdr:y>0.18816</cdr:y>
    </cdr:from>
    <cdr:to>
      <cdr:x>0.63992</cdr:x>
      <cdr:y>0.2733</cdr:y>
    </cdr:to>
    <cdr:sp macro="" textlink="">
      <cdr:nvSpPr>
        <cdr:cNvPr id="22" name="TextBox 21">
          <a:extLst xmlns:a="http://schemas.openxmlformats.org/drawingml/2006/main">
            <a:ext uri="{FF2B5EF4-FFF2-40B4-BE49-F238E27FC236}">
              <a16:creationId xmlns:a16="http://schemas.microsoft.com/office/drawing/2014/main" id="{1525CD6E-5F6E-4A83-ADC5-85DD8B6D0FC5}"/>
            </a:ext>
          </a:extLst>
        </cdr:cNvPr>
        <cdr:cNvSpPr txBox="1"/>
      </cdr:nvSpPr>
      <cdr:spPr>
        <a:xfrm xmlns:a="http://schemas.openxmlformats.org/drawingml/2006/main">
          <a:off x="2796467" y="505016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0.66673</cdr:x>
      <cdr:y>0.04874</cdr:y>
    </cdr:from>
    <cdr:to>
      <cdr:x>0.6977</cdr:x>
      <cdr:y>0.13388</cdr:y>
    </cdr:to>
    <cdr:sp macro="" textlink="">
      <cdr:nvSpPr>
        <cdr:cNvPr id="23" name="TextBox 22">
          <a:extLst xmlns:a="http://schemas.openxmlformats.org/drawingml/2006/main">
            <a:ext uri="{FF2B5EF4-FFF2-40B4-BE49-F238E27FC236}">
              <a16:creationId xmlns:a16="http://schemas.microsoft.com/office/drawing/2014/main" id="{0C5FD41C-FEA7-4BC2-B245-333040986CD7}"/>
            </a:ext>
          </a:extLst>
        </cdr:cNvPr>
        <cdr:cNvSpPr txBox="1"/>
      </cdr:nvSpPr>
      <cdr:spPr>
        <a:xfrm xmlns:a="http://schemas.openxmlformats.org/drawingml/2006/main">
          <a:off x="3061806" y="130820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0.72155</cdr:x>
      <cdr:y>0.19323</cdr:y>
    </cdr:from>
    <cdr:to>
      <cdr:x>0.75252</cdr:x>
      <cdr:y>0.27837</cdr:y>
    </cdr:to>
    <cdr:sp macro="" textlink="">
      <cdr:nvSpPr>
        <cdr:cNvPr id="24" name="TextBox 23">
          <a:extLst xmlns:a="http://schemas.openxmlformats.org/drawingml/2006/main">
            <a:ext uri="{FF2B5EF4-FFF2-40B4-BE49-F238E27FC236}">
              <a16:creationId xmlns:a16="http://schemas.microsoft.com/office/drawing/2014/main" id="{7847D855-BA68-4A69-A6C6-9068352FE213}"/>
            </a:ext>
          </a:extLst>
        </cdr:cNvPr>
        <cdr:cNvSpPr txBox="1"/>
      </cdr:nvSpPr>
      <cdr:spPr>
        <a:xfrm xmlns:a="http://schemas.openxmlformats.org/drawingml/2006/main">
          <a:off x="3313538" y="518624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0.7734</cdr:x>
      <cdr:y>0.09183</cdr:y>
    </cdr:from>
    <cdr:to>
      <cdr:x>0.80437</cdr:x>
      <cdr:y>0.17697</cdr:y>
    </cdr:to>
    <cdr:sp macro="" textlink="">
      <cdr:nvSpPr>
        <cdr:cNvPr id="25" name="TextBox 24">
          <a:extLst xmlns:a="http://schemas.openxmlformats.org/drawingml/2006/main">
            <a:ext uri="{FF2B5EF4-FFF2-40B4-BE49-F238E27FC236}">
              <a16:creationId xmlns:a16="http://schemas.microsoft.com/office/drawing/2014/main" id="{9A44124A-828A-4883-90A0-29821B6E998D}"/>
            </a:ext>
          </a:extLst>
        </cdr:cNvPr>
        <cdr:cNvSpPr txBox="1"/>
      </cdr:nvSpPr>
      <cdr:spPr>
        <a:xfrm xmlns:a="http://schemas.openxmlformats.org/drawingml/2006/main">
          <a:off x="3551663" y="246481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0.82822</cdr:x>
      <cdr:y>0.07155</cdr:y>
    </cdr:from>
    <cdr:to>
      <cdr:x>0.85919</cdr:x>
      <cdr:y>0.15669</cdr:y>
    </cdr:to>
    <cdr:sp macro="" textlink="">
      <cdr:nvSpPr>
        <cdr:cNvPr id="26" name="TextBox 25">
          <a:extLst xmlns:a="http://schemas.openxmlformats.org/drawingml/2006/main">
            <a:ext uri="{FF2B5EF4-FFF2-40B4-BE49-F238E27FC236}">
              <a16:creationId xmlns:a16="http://schemas.microsoft.com/office/drawing/2014/main" id="{B60DE5D5-A2BB-4ED4-B225-B0AC3BAA1DD0}"/>
            </a:ext>
          </a:extLst>
        </cdr:cNvPr>
        <cdr:cNvSpPr txBox="1"/>
      </cdr:nvSpPr>
      <cdr:spPr>
        <a:xfrm xmlns:a="http://schemas.openxmlformats.org/drawingml/2006/main">
          <a:off x="3803395" y="192053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  <cdr:relSizeAnchor xmlns:cdr="http://schemas.openxmlformats.org/drawingml/2006/chartDrawing">
    <cdr:from>
      <cdr:x>0.93785</cdr:x>
      <cdr:y>0.05381</cdr:y>
    </cdr:from>
    <cdr:to>
      <cdr:x>0.96882</cdr:x>
      <cdr:y>0.13895</cdr:y>
    </cdr:to>
    <cdr:sp macro="" textlink="">
      <cdr:nvSpPr>
        <cdr:cNvPr id="27" name="TextBox 26">
          <a:extLst xmlns:a="http://schemas.openxmlformats.org/drawingml/2006/main">
            <a:ext uri="{FF2B5EF4-FFF2-40B4-BE49-F238E27FC236}">
              <a16:creationId xmlns:a16="http://schemas.microsoft.com/office/drawing/2014/main" id="{BFA88DA7-DA22-4516-B582-79F38E4F338B}"/>
            </a:ext>
          </a:extLst>
        </cdr:cNvPr>
        <cdr:cNvSpPr txBox="1"/>
      </cdr:nvSpPr>
      <cdr:spPr>
        <a:xfrm xmlns:a="http://schemas.openxmlformats.org/drawingml/2006/main">
          <a:off x="4306859" y="144427"/>
          <a:ext cx="142222" cy="228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square" lIns="0" tIns="0" rIns="0" bIns="0" rtlCol="0" anchor="t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ru-RU" sz="1100">
              <a:solidFill>
                <a:schemeClr val="accent2"/>
              </a:solidFill>
            </a:rPr>
            <a:t>*</a:t>
          </a:r>
          <a:r>
            <a:rPr lang="en-US" sz="1100">
              <a:solidFill>
                <a:schemeClr val="accent2"/>
              </a:solidFill>
            </a:rPr>
            <a:t>**</a:t>
          </a:r>
          <a:endParaRPr lang="ru-RU" sz="1100">
            <a:solidFill>
              <a:schemeClr val="accent2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42629</xdr:colOff>
      <xdr:row>7</xdr:row>
      <xdr:rowOff>138545</xdr:rowOff>
    </xdr:from>
    <xdr:to>
      <xdr:col>6</xdr:col>
      <xdr:colOff>521466</xdr:colOff>
      <xdr:row>22</xdr:row>
      <xdr:rowOff>24245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B63AB5F7-205B-4C20-931D-DD2F167831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0.15941</cdr:x>
      <cdr:y>0.41082</cdr:y>
    </cdr:from>
    <cdr:to>
      <cdr:x>0.97186</cdr:x>
      <cdr:y>0.41082</cdr:y>
    </cdr:to>
    <cdr:cxnSp macro="">
      <cdr:nvCxnSpPr>
        <cdr:cNvPr id="3" name="Прямая соединительная линия 2">
          <a:extLst xmlns:a="http://schemas.openxmlformats.org/drawingml/2006/main">
            <a:ext uri="{FF2B5EF4-FFF2-40B4-BE49-F238E27FC236}">
              <a16:creationId xmlns:a16="http://schemas.microsoft.com/office/drawing/2014/main" id="{F725E12E-99E7-4217-890A-3A390635E9F0}"/>
            </a:ext>
          </a:extLst>
        </cdr:cNvPr>
        <cdr:cNvCxnSpPr/>
      </cdr:nvCxnSpPr>
      <cdr:spPr>
        <a:xfrm xmlns:a="http://schemas.openxmlformats.org/drawingml/2006/main">
          <a:off x="718730" y="1126951"/>
          <a:ext cx="3663048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152931</xdr:colOff>
      <xdr:row>8</xdr:row>
      <xdr:rowOff>5728</xdr:rowOff>
    </xdr:from>
    <xdr:to>
      <xdr:col>6</xdr:col>
      <xdr:colOff>654385</xdr:colOff>
      <xdr:row>22</xdr:row>
      <xdr:rowOff>79929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E63A6914-E370-47A7-8C66-D067DC23C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0.16245</cdr:x>
      <cdr:y>0.40638</cdr:y>
    </cdr:from>
    <cdr:to>
      <cdr:x>0.9749</cdr:x>
      <cdr:y>0.40638</cdr:y>
    </cdr:to>
    <cdr:cxnSp macro="">
      <cdr:nvCxnSpPr>
        <cdr:cNvPr id="3" name="Прямая соединительная линия 2">
          <a:extLst xmlns:a="http://schemas.openxmlformats.org/drawingml/2006/main">
            <a:ext uri="{FF2B5EF4-FFF2-40B4-BE49-F238E27FC236}">
              <a16:creationId xmlns:a16="http://schemas.microsoft.com/office/drawing/2014/main" id="{6C8F079B-3450-42B5-9450-CBF50BAE73AE}"/>
            </a:ext>
          </a:extLst>
        </cdr:cNvPr>
        <cdr:cNvCxnSpPr/>
      </cdr:nvCxnSpPr>
      <cdr:spPr>
        <a:xfrm xmlns:a="http://schemas.openxmlformats.org/drawingml/2006/main">
          <a:off x="736411" y="1114775"/>
          <a:ext cx="3683047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bg1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4EE04-F4D6-48FB-B9B2-F36A66D1D304}">
  <dimension ref="A1:AI216"/>
  <sheetViews>
    <sheetView topLeftCell="L1" zoomScale="70" zoomScaleNormal="70" workbookViewId="0">
      <selection activeCell="BB10" sqref="BB10"/>
    </sheetView>
  </sheetViews>
  <sheetFormatPr defaultRowHeight="12.75" x14ac:dyDescent="0.2"/>
  <cols>
    <col min="1" max="1" width="9.140625" style="20"/>
    <col min="2" max="2" width="10.5703125" style="20" bestFit="1" customWidth="1"/>
    <col min="3" max="6" width="9.140625" style="20"/>
    <col min="7" max="7" width="9.140625" style="30"/>
    <col min="8" max="8" width="9.140625" style="20"/>
    <col min="9" max="9" width="9.140625" style="22"/>
    <col min="10" max="10" width="9.140625" style="20"/>
    <col min="11" max="11" width="9.140625" style="22"/>
    <col min="12" max="12" width="9.140625" style="20"/>
    <col min="13" max="13" width="12.28515625" style="30" bestFit="1" customWidth="1"/>
    <col min="14" max="14" width="12.28515625" style="22" bestFit="1" customWidth="1"/>
    <col min="15" max="15" width="11.42578125" style="20" bestFit="1" customWidth="1"/>
    <col min="16" max="16" width="12.28515625" style="30" bestFit="1" customWidth="1"/>
    <col min="17" max="17" width="16" style="20" bestFit="1" customWidth="1"/>
    <col min="18" max="21" width="9.140625" style="20"/>
    <col min="22" max="22" width="13.7109375" style="20" bestFit="1" customWidth="1"/>
    <col min="23" max="24" width="9.140625" style="20"/>
    <col min="25" max="25" width="9.140625" style="30"/>
    <col min="26" max="26" width="9.140625" style="20"/>
    <col min="27" max="27" width="9.140625" style="22"/>
    <col min="28" max="28" width="9.140625" style="20"/>
    <col min="29" max="29" width="13.7109375" style="22" bestFit="1" customWidth="1"/>
    <col min="30" max="30" width="9.140625" style="20"/>
    <col min="31" max="31" width="9.140625" style="30"/>
    <col min="32" max="33" width="9.140625" style="20"/>
    <col min="34" max="34" width="9.140625" style="30"/>
    <col min="35" max="35" width="9.140625" style="20"/>
    <col min="36" max="39" width="9.140625" style="21"/>
    <col min="40" max="40" width="21.140625" style="21" bestFit="1" customWidth="1"/>
    <col min="41" max="16384" width="9.140625" style="21"/>
  </cols>
  <sheetData>
    <row r="1" spans="1:35" x14ac:dyDescent="0.2">
      <c r="A1" s="20" t="s">
        <v>50</v>
      </c>
      <c r="B1" s="23">
        <v>1</v>
      </c>
      <c r="C1" s="23">
        <v>2</v>
      </c>
      <c r="D1" s="23">
        <v>3</v>
      </c>
      <c r="E1" s="23">
        <v>4</v>
      </c>
      <c r="F1" s="23">
        <v>12</v>
      </c>
      <c r="G1" s="29">
        <v>6</v>
      </c>
      <c r="H1" s="23">
        <v>7</v>
      </c>
      <c r="I1" s="25">
        <v>8</v>
      </c>
      <c r="J1" s="23">
        <v>9</v>
      </c>
      <c r="K1" s="25">
        <v>10</v>
      </c>
      <c r="L1" s="23">
        <v>11</v>
      </c>
      <c r="M1" s="29">
        <v>5</v>
      </c>
      <c r="N1" s="25">
        <v>13</v>
      </c>
      <c r="O1" s="23">
        <v>14</v>
      </c>
      <c r="P1" s="29">
        <v>15</v>
      </c>
      <c r="Q1" s="23">
        <v>16</v>
      </c>
      <c r="T1" s="20">
        <v>1</v>
      </c>
      <c r="U1" s="20">
        <v>2</v>
      </c>
      <c r="V1" s="20">
        <v>3</v>
      </c>
      <c r="W1" s="20">
        <v>4</v>
      </c>
      <c r="X1" s="20">
        <v>12</v>
      </c>
      <c r="Y1" s="30">
        <v>6</v>
      </c>
      <c r="Z1" s="20">
        <v>7</v>
      </c>
      <c r="AA1" s="22">
        <v>8</v>
      </c>
      <c r="AB1" s="20">
        <v>9</v>
      </c>
      <c r="AC1" s="22">
        <v>10</v>
      </c>
      <c r="AD1" s="20">
        <v>11</v>
      </c>
      <c r="AE1" s="30">
        <v>5</v>
      </c>
      <c r="AF1" s="20">
        <v>13</v>
      </c>
      <c r="AG1" s="20">
        <v>14</v>
      </c>
      <c r="AH1" s="30">
        <v>14</v>
      </c>
      <c r="AI1" s="20">
        <v>16</v>
      </c>
    </row>
    <row r="2" spans="1:35" x14ac:dyDescent="0.2">
      <c r="A2" s="31" t="s">
        <v>51</v>
      </c>
      <c r="B2" s="24">
        <v>17</v>
      </c>
      <c r="C2" s="24">
        <v>18</v>
      </c>
      <c r="D2" s="24">
        <v>19</v>
      </c>
      <c r="E2" s="24">
        <v>20</v>
      </c>
      <c r="F2" s="24">
        <v>28</v>
      </c>
      <c r="G2" s="29">
        <v>22</v>
      </c>
      <c r="H2" s="24">
        <v>23</v>
      </c>
      <c r="I2" s="24">
        <v>24</v>
      </c>
      <c r="J2" s="24">
        <v>25</v>
      </c>
      <c r="K2" s="24">
        <v>26</v>
      </c>
      <c r="L2" s="24">
        <v>27</v>
      </c>
      <c r="M2" s="32">
        <v>21</v>
      </c>
      <c r="N2" s="24">
        <v>29</v>
      </c>
      <c r="O2" s="24">
        <v>30</v>
      </c>
      <c r="P2" s="32">
        <v>31</v>
      </c>
      <c r="Q2" s="24">
        <v>32</v>
      </c>
      <c r="T2" s="20">
        <f>SUM(B4:B98)</f>
        <v>366</v>
      </c>
      <c r="U2" s="20">
        <f>SUM(C4:C98)</f>
        <v>134</v>
      </c>
      <c r="V2" s="20">
        <f t="shared" ref="V2:AH2" si="0">SUM(D4:D216)</f>
        <v>75</v>
      </c>
      <c r="W2" s="20">
        <f t="shared" si="0"/>
        <v>245</v>
      </c>
      <c r="X2" s="20">
        <f t="shared" si="0"/>
        <v>318</v>
      </c>
      <c r="Y2" s="30">
        <f t="shared" si="0"/>
        <v>237</v>
      </c>
      <c r="Z2" s="20">
        <f t="shared" si="0"/>
        <v>238</v>
      </c>
      <c r="AA2" s="22">
        <f t="shared" si="0"/>
        <v>134</v>
      </c>
      <c r="AB2" s="20">
        <f t="shared" si="0"/>
        <v>148</v>
      </c>
      <c r="AC2" s="22">
        <f t="shared" si="0"/>
        <v>399</v>
      </c>
      <c r="AD2" s="20">
        <f t="shared" si="0"/>
        <v>139</v>
      </c>
      <c r="AE2" s="30">
        <f t="shared" si="0"/>
        <v>386</v>
      </c>
      <c r="AF2" s="20">
        <f t="shared" si="0"/>
        <v>145</v>
      </c>
      <c r="AG2" s="20">
        <f t="shared" si="0"/>
        <v>146</v>
      </c>
      <c r="AH2" s="30">
        <f t="shared" si="0"/>
        <v>142</v>
      </c>
      <c r="AI2" s="20">
        <f>SUM(Q4:Q216)</f>
        <v>376</v>
      </c>
    </row>
    <row r="3" spans="1:35" ht="15" x14ac:dyDescent="0.25">
      <c r="A3" s="20" t="s">
        <v>52</v>
      </c>
      <c r="B3" s="20" t="s">
        <v>26</v>
      </c>
      <c r="C3" s="20" t="s">
        <v>18</v>
      </c>
      <c r="D3" s="20" t="s">
        <v>53</v>
      </c>
      <c r="E3" s="20" t="s">
        <v>21</v>
      </c>
      <c r="F3" s="20" t="s">
        <v>22</v>
      </c>
      <c r="G3" s="30" t="s">
        <v>54</v>
      </c>
      <c r="H3" s="20" t="s">
        <v>27</v>
      </c>
      <c r="I3" s="22" t="s">
        <v>55</v>
      </c>
      <c r="J3" s="20" t="s">
        <v>28</v>
      </c>
      <c r="K3" s="22" t="s">
        <v>56</v>
      </c>
      <c r="L3" s="20" t="s">
        <v>29</v>
      </c>
      <c r="M3" s="30" t="s">
        <v>57</v>
      </c>
      <c r="N3" s="22" t="s">
        <v>58</v>
      </c>
      <c r="O3" s="20" t="s">
        <v>31</v>
      </c>
      <c r="P3" s="30" t="s">
        <v>59</v>
      </c>
      <c r="Q3" s="20" t="s">
        <v>60</v>
      </c>
      <c r="S3" s="20" t="s">
        <v>25</v>
      </c>
      <c r="T3" s="33" t="s">
        <v>26</v>
      </c>
      <c r="U3" s="33" t="s">
        <v>18</v>
      </c>
      <c r="V3" s="34" t="s">
        <v>61</v>
      </c>
      <c r="W3" s="33" t="s">
        <v>21</v>
      </c>
      <c r="X3" s="33" t="s">
        <v>22</v>
      </c>
      <c r="Y3" s="34" t="s">
        <v>40</v>
      </c>
      <c r="Z3" s="33" t="s">
        <v>41</v>
      </c>
      <c r="AA3" s="34" t="s">
        <v>42</v>
      </c>
      <c r="AB3" s="33" t="s">
        <v>43</v>
      </c>
      <c r="AC3" s="34" t="s">
        <v>44</v>
      </c>
      <c r="AD3" s="33" t="s">
        <v>45</v>
      </c>
      <c r="AE3" s="34" t="s">
        <v>46</v>
      </c>
      <c r="AF3" s="34" t="s">
        <v>30</v>
      </c>
      <c r="AG3" s="33" t="s">
        <v>48</v>
      </c>
      <c r="AH3" s="34" t="s">
        <v>32</v>
      </c>
      <c r="AI3" s="34" t="s">
        <v>49</v>
      </c>
    </row>
    <row r="4" spans="1:35" x14ac:dyDescent="0.2">
      <c r="A4" s="20">
        <v>1</v>
      </c>
      <c r="B4" s="22">
        <v>0</v>
      </c>
      <c r="C4" s="20">
        <v>0</v>
      </c>
      <c r="D4" s="20">
        <v>0</v>
      </c>
      <c r="E4" s="20">
        <v>0</v>
      </c>
      <c r="F4" s="20">
        <v>0</v>
      </c>
      <c r="G4" s="30">
        <v>0</v>
      </c>
      <c r="H4" s="20">
        <v>0</v>
      </c>
      <c r="I4" s="22">
        <v>0</v>
      </c>
      <c r="J4" s="20">
        <v>0</v>
      </c>
      <c r="K4" s="22">
        <v>0</v>
      </c>
      <c r="L4" s="20">
        <v>0</v>
      </c>
      <c r="M4" s="30">
        <v>0</v>
      </c>
      <c r="N4" s="22">
        <v>0</v>
      </c>
      <c r="O4" s="20">
        <v>0</v>
      </c>
      <c r="P4" s="30">
        <v>0</v>
      </c>
      <c r="Q4" s="20">
        <v>0</v>
      </c>
      <c r="S4" s="20">
        <v>1</v>
      </c>
      <c r="T4" s="20">
        <f>100-(B4/T2*100)</f>
        <v>100</v>
      </c>
      <c r="U4" s="20">
        <f t="shared" ref="U4:W4" si="1">100-(C4/U2*100)</f>
        <v>100</v>
      </c>
      <c r="V4" s="20">
        <f t="shared" si="1"/>
        <v>100</v>
      </c>
      <c r="W4" s="20">
        <f t="shared" si="1"/>
        <v>100</v>
      </c>
      <c r="X4" s="20">
        <f>100-(F4/X2*100)</f>
        <v>100</v>
      </c>
      <c r="Y4" s="30">
        <f t="shared" ref="Y4" si="2">100-(G4/Y2*100)</f>
        <v>100</v>
      </c>
      <c r="Z4" s="20">
        <f>100-(H4/Z2*100)</f>
        <v>100</v>
      </c>
      <c r="AA4" s="22">
        <f t="shared" ref="AA4:AC4" si="3">100-(I4/AA2*100)</f>
        <v>100</v>
      </c>
      <c r="AB4" s="20">
        <f t="shared" si="3"/>
        <v>100</v>
      </c>
      <c r="AC4" s="22">
        <f t="shared" si="3"/>
        <v>100</v>
      </c>
      <c r="AD4" s="20">
        <f>100-(L4/AD2*100)</f>
        <v>100</v>
      </c>
      <c r="AE4" s="30">
        <f t="shared" ref="AE4:AF4" si="4">100-(M4/AE2*100)</f>
        <v>100</v>
      </c>
      <c r="AF4" s="20">
        <f t="shared" si="4"/>
        <v>100</v>
      </c>
      <c r="AG4" s="20">
        <f>100-(O4/AG2*100)</f>
        <v>100</v>
      </c>
      <c r="AH4" s="30">
        <f>100-(P4/AH2*100)</f>
        <v>100</v>
      </c>
      <c r="AI4" s="20">
        <f>100-(Q4/AI2*100)</f>
        <v>100</v>
      </c>
    </row>
    <row r="5" spans="1:35" x14ac:dyDescent="0.2">
      <c r="A5" s="20">
        <v>2</v>
      </c>
      <c r="B5" s="22">
        <v>0</v>
      </c>
      <c r="C5" s="20">
        <v>0</v>
      </c>
      <c r="D5" s="20">
        <v>0</v>
      </c>
      <c r="E5" s="20">
        <v>0</v>
      </c>
      <c r="F5" s="20">
        <v>0</v>
      </c>
      <c r="G5" s="30">
        <v>0</v>
      </c>
      <c r="H5" s="20">
        <v>0</v>
      </c>
      <c r="I5" s="22">
        <v>0</v>
      </c>
      <c r="J5" s="20">
        <v>0</v>
      </c>
      <c r="K5" s="22">
        <v>0</v>
      </c>
      <c r="L5" s="20">
        <v>0</v>
      </c>
      <c r="M5" s="30">
        <v>0</v>
      </c>
      <c r="N5" s="22">
        <v>0</v>
      </c>
      <c r="O5" s="20">
        <v>0</v>
      </c>
      <c r="P5" s="30">
        <v>0</v>
      </c>
      <c r="Q5" s="20">
        <v>0</v>
      </c>
      <c r="S5" s="20">
        <v>2</v>
      </c>
      <c r="T5" s="20">
        <f>T4-(B5/$T$2*100)</f>
        <v>100</v>
      </c>
      <c r="U5" s="20">
        <f>U4-(C5/$U$2*100)</f>
        <v>100</v>
      </c>
      <c r="V5" s="20">
        <f>V4-(D5/$V$2*100)</f>
        <v>100</v>
      </c>
      <c r="W5" s="20">
        <f>W4-(E5/$W$2*100)</f>
        <v>100</v>
      </c>
      <c r="X5" s="20">
        <f>X4-(F5/$X$2*100)</f>
        <v>100</v>
      </c>
      <c r="Y5" s="30">
        <f>Y4-(G5/$Y$2*100)</f>
        <v>100</v>
      </c>
      <c r="Z5" s="20">
        <f>Z4-(H5/$Z$2*100)</f>
        <v>100</v>
      </c>
      <c r="AA5" s="22">
        <f>AA4-(I5/$AA$2*100)</f>
        <v>100</v>
      </c>
      <c r="AB5" s="20">
        <f>AB4-(J5/$AB$2*100)</f>
        <v>100</v>
      </c>
      <c r="AC5" s="22">
        <f>AC4-(K5/$AC$2*100)</f>
        <v>100</v>
      </c>
      <c r="AD5" s="20">
        <f>AD4-(L5/$AD$2*100)</f>
        <v>100</v>
      </c>
      <c r="AE5" s="30">
        <f>AE4-(M5/$AE$2*100)</f>
        <v>100</v>
      </c>
      <c r="AF5" s="20">
        <f>AF4-(N5/$AF$2*100)</f>
        <v>100</v>
      </c>
      <c r="AG5" s="20">
        <f>AG4-(O5/$AG$2*100)</f>
        <v>100</v>
      </c>
      <c r="AH5" s="30">
        <f>AH4-(P5/$AH$2*100)</f>
        <v>100</v>
      </c>
      <c r="AI5" s="20">
        <f t="shared" ref="AI5:AI68" si="5">AI4-(Q5/$AI$2*100)</f>
        <v>100</v>
      </c>
    </row>
    <row r="6" spans="1:35" x14ac:dyDescent="0.2">
      <c r="A6" s="20">
        <v>3</v>
      </c>
      <c r="B6" s="22">
        <v>0</v>
      </c>
      <c r="C6" s="20">
        <v>0</v>
      </c>
      <c r="D6" s="20">
        <v>0</v>
      </c>
      <c r="E6" s="20">
        <v>0</v>
      </c>
      <c r="F6" s="20">
        <v>0</v>
      </c>
      <c r="G6" s="30">
        <v>0</v>
      </c>
      <c r="H6" s="20">
        <v>0</v>
      </c>
      <c r="I6" s="22">
        <v>0</v>
      </c>
      <c r="J6" s="20">
        <v>0</v>
      </c>
      <c r="K6" s="22">
        <v>0</v>
      </c>
      <c r="L6" s="20">
        <v>0</v>
      </c>
      <c r="M6" s="30">
        <v>0</v>
      </c>
      <c r="N6" s="22">
        <v>0</v>
      </c>
      <c r="O6" s="20">
        <v>0</v>
      </c>
      <c r="P6" s="30">
        <v>0</v>
      </c>
      <c r="Q6" s="20">
        <v>1</v>
      </c>
      <c r="S6" s="20">
        <v>3</v>
      </c>
      <c r="T6" s="20">
        <f t="shared" ref="T6:T69" si="6">T5-(B6/$T$2*100)</f>
        <v>100</v>
      </c>
      <c r="U6" s="20">
        <f t="shared" ref="U6:U69" si="7">U5-(C6/$U$2*100)</f>
        <v>100</v>
      </c>
      <c r="V6" s="20">
        <f t="shared" ref="V6:V69" si="8">V5-(D6/$V$2*100)</f>
        <v>100</v>
      </c>
      <c r="W6" s="20">
        <f t="shared" ref="W6:W69" si="9">W5-(E6/$W$2*100)</f>
        <v>100</v>
      </c>
      <c r="X6" s="20">
        <f t="shared" ref="X6:X69" si="10">X5-(F6/$X$2*100)</f>
        <v>100</v>
      </c>
      <c r="Y6" s="30">
        <f t="shared" ref="Y6:Y69" si="11">Y5-(G6/$Y$2*100)</f>
        <v>100</v>
      </c>
      <c r="Z6" s="20">
        <f t="shared" ref="Z6:Z69" si="12">Z5-(H6/$Z$2*100)</f>
        <v>100</v>
      </c>
      <c r="AA6" s="22">
        <f t="shared" ref="AA6:AA69" si="13">AA5-(I6/$AA$2*100)</f>
        <v>100</v>
      </c>
      <c r="AB6" s="20">
        <f t="shared" ref="AB6:AB69" si="14">AB5-(J6/$AB$2*100)</f>
        <v>100</v>
      </c>
      <c r="AC6" s="22">
        <f t="shared" ref="AC6:AC69" si="15">AC5-(K6/$AC$2*100)</f>
        <v>100</v>
      </c>
      <c r="AD6" s="20">
        <f t="shared" ref="AD6:AD69" si="16">AD5-(L6/$AD$2*100)</f>
        <v>100</v>
      </c>
      <c r="AE6" s="30">
        <f t="shared" ref="AE6:AE69" si="17">AE5-(M6/$AE$2*100)</f>
        <v>100</v>
      </c>
      <c r="AF6" s="20">
        <f t="shared" ref="AF6:AF69" si="18">AF5-(N6/$AF$2*100)</f>
        <v>100</v>
      </c>
      <c r="AG6" s="20">
        <f t="shared" ref="AG6:AG69" si="19">AG5-(O6/$AG$2*100)</f>
        <v>100</v>
      </c>
      <c r="AH6" s="30">
        <f t="shared" ref="AH6:AH69" si="20">AH5-(P6/$AH$2*100)</f>
        <v>100</v>
      </c>
      <c r="AI6" s="20">
        <f t="shared" si="5"/>
        <v>99.734042553191486</v>
      </c>
    </row>
    <row r="7" spans="1:35" x14ac:dyDescent="0.2">
      <c r="A7" s="20">
        <v>4</v>
      </c>
      <c r="B7" s="22">
        <v>0</v>
      </c>
      <c r="C7" s="20">
        <v>0</v>
      </c>
      <c r="D7" s="20">
        <v>0</v>
      </c>
      <c r="E7" s="20">
        <v>0</v>
      </c>
      <c r="F7" s="20">
        <v>0</v>
      </c>
      <c r="G7" s="30">
        <v>0</v>
      </c>
      <c r="H7" s="20">
        <v>0</v>
      </c>
      <c r="I7" s="22">
        <v>0</v>
      </c>
      <c r="J7" s="20">
        <v>0</v>
      </c>
      <c r="K7" s="22">
        <v>0</v>
      </c>
      <c r="L7" s="20">
        <v>0</v>
      </c>
      <c r="M7" s="30">
        <v>0</v>
      </c>
      <c r="N7" s="22">
        <v>0</v>
      </c>
      <c r="O7" s="20">
        <v>0</v>
      </c>
      <c r="P7" s="30">
        <v>0</v>
      </c>
      <c r="Q7" s="20">
        <v>0</v>
      </c>
      <c r="S7" s="20">
        <v>4</v>
      </c>
      <c r="T7" s="20">
        <f t="shared" si="6"/>
        <v>100</v>
      </c>
      <c r="U7" s="20">
        <f t="shared" si="7"/>
        <v>100</v>
      </c>
      <c r="V7" s="20">
        <f t="shared" si="8"/>
        <v>100</v>
      </c>
      <c r="W7" s="20">
        <f t="shared" si="9"/>
        <v>100</v>
      </c>
      <c r="X7" s="20">
        <f t="shared" si="10"/>
        <v>100</v>
      </c>
      <c r="Y7" s="30">
        <f t="shared" si="11"/>
        <v>100</v>
      </c>
      <c r="Z7" s="20">
        <f t="shared" si="12"/>
        <v>100</v>
      </c>
      <c r="AA7" s="22">
        <f t="shared" si="13"/>
        <v>100</v>
      </c>
      <c r="AB7" s="20">
        <f t="shared" si="14"/>
        <v>100</v>
      </c>
      <c r="AC7" s="22">
        <f t="shared" si="15"/>
        <v>100</v>
      </c>
      <c r="AD7" s="20">
        <f t="shared" si="16"/>
        <v>100</v>
      </c>
      <c r="AE7" s="30">
        <f t="shared" si="17"/>
        <v>100</v>
      </c>
      <c r="AF7" s="20">
        <f t="shared" si="18"/>
        <v>100</v>
      </c>
      <c r="AG7" s="20">
        <f t="shared" si="19"/>
        <v>100</v>
      </c>
      <c r="AH7" s="30">
        <f t="shared" si="20"/>
        <v>100</v>
      </c>
      <c r="AI7" s="20">
        <f t="shared" si="5"/>
        <v>99.734042553191486</v>
      </c>
    </row>
    <row r="8" spans="1:35" x14ac:dyDescent="0.2">
      <c r="A8" s="20">
        <v>5</v>
      </c>
      <c r="B8" s="22">
        <v>0</v>
      </c>
      <c r="C8" s="20">
        <v>0</v>
      </c>
      <c r="D8" s="20">
        <v>0</v>
      </c>
      <c r="E8" s="20">
        <v>0</v>
      </c>
      <c r="F8" s="20">
        <v>0</v>
      </c>
      <c r="G8" s="30">
        <v>0</v>
      </c>
      <c r="H8" s="20">
        <v>0</v>
      </c>
      <c r="I8" s="22">
        <v>0</v>
      </c>
      <c r="J8" s="20">
        <v>0</v>
      </c>
      <c r="K8" s="22">
        <v>0</v>
      </c>
      <c r="L8" s="20">
        <v>0</v>
      </c>
      <c r="M8" s="30">
        <v>0</v>
      </c>
      <c r="N8" s="22">
        <v>0</v>
      </c>
      <c r="O8" s="20">
        <v>0</v>
      </c>
      <c r="P8" s="30">
        <v>0</v>
      </c>
      <c r="Q8" s="20">
        <v>1</v>
      </c>
      <c r="S8" s="20">
        <v>5</v>
      </c>
      <c r="T8" s="20">
        <f t="shared" si="6"/>
        <v>100</v>
      </c>
      <c r="U8" s="20">
        <f t="shared" si="7"/>
        <v>100</v>
      </c>
      <c r="V8" s="20">
        <f t="shared" si="8"/>
        <v>100</v>
      </c>
      <c r="W8" s="20">
        <f t="shared" si="9"/>
        <v>100</v>
      </c>
      <c r="X8" s="20">
        <f t="shared" si="10"/>
        <v>100</v>
      </c>
      <c r="Y8" s="30">
        <f t="shared" si="11"/>
        <v>100</v>
      </c>
      <c r="Z8" s="20">
        <f t="shared" si="12"/>
        <v>100</v>
      </c>
      <c r="AA8" s="22">
        <f t="shared" si="13"/>
        <v>100</v>
      </c>
      <c r="AB8" s="20">
        <f t="shared" si="14"/>
        <v>100</v>
      </c>
      <c r="AC8" s="22">
        <f t="shared" si="15"/>
        <v>100</v>
      </c>
      <c r="AD8" s="20">
        <f t="shared" si="16"/>
        <v>100</v>
      </c>
      <c r="AE8" s="30">
        <f t="shared" si="17"/>
        <v>100</v>
      </c>
      <c r="AF8" s="20">
        <f t="shared" si="18"/>
        <v>100</v>
      </c>
      <c r="AG8" s="20">
        <f t="shared" si="19"/>
        <v>100</v>
      </c>
      <c r="AH8" s="30">
        <f t="shared" si="20"/>
        <v>100</v>
      </c>
      <c r="AI8" s="20">
        <f t="shared" si="5"/>
        <v>99.468085106382972</v>
      </c>
    </row>
    <row r="9" spans="1:35" x14ac:dyDescent="0.2">
      <c r="A9" s="20">
        <v>6</v>
      </c>
      <c r="B9" s="22">
        <v>0</v>
      </c>
      <c r="C9" s="20">
        <v>0</v>
      </c>
      <c r="D9" s="20">
        <v>0</v>
      </c>
      <c r="E9" s="20">
        <v>1</v>
      </c>
      <c r="F9" s="20">
        <v>0</v>
      </c>
      <c r="G9" s="30">
        <v>0</v>
      </c>
      <c r="H9" s="20">
        <v>0</v>
      </c>
      <c r="I9" s="22">
        <v>1</v>
      </c>
      <c r="J9" s="20">
        <v>0</v>
      </c>
      <c r="K9" s="22">
        <v>1</v>
      </c>
      <c r="L9" s="20">
        <v>0</v>
      </c>
      <c r="M9" s="30">
        <v>0</v>
      </c>
      <c r="N9" s="22">
        <v>1</v>
      </c>
      <c r="O9" s="20">
        <v>0</v>
      </c>
      <c r="P9" s="30">
        <v>0</v>
      </c>
      <c r="Q9" s="20">
        <v>1</v>
      </c>
      <c r="S9" s="20">
        <v>6</v>
      </c>
      <c r="T9" s="20">
        <f t="shared" si="6"/>
        <v>100</v>
      </c>
      <c r="U9" s="20">
        <f t="shared" si="7"/>
        <v>100</v>
      </c>
      <c r="V9" s="20">
        <f t="shared" si="8"/>
        <v>100</v>
      </c>
      <c r="W9" s="20">
        <f t="shared" si="9"/>
        <v>99.591836734693871</v>
      </c>
      <c r="X9" s="20">
        <f t="shared" si="10"/>
        <v>100</v>
      </c>
      <c r="Y9" s="30">
        <f t="shared" si="11"/>
        <v>100</v>
      </c>
      <c r="Z9" s="20">
        <f t="shared" si="12"/>
        <v>100</v>
      </c>
      <c r="AA9" s="22">
        <f t="shared" si="13"/>
        <v>99.253731343283576</v>
      </c>
      <c r="AB9" s="20">
        <f t="shared" si="14"/>
        <v>100</v>
      </c>
      <c r="AC9" s="22">
        <f t="shared" si="15"/>
        <v>99.749373433583955</v>
      </c>
      <c r="AD9" s="20">
        <f t="shared" si="16"/>
        <v>100</v>
      </c>
      <c r="AE9" s="30">
        <f t="shared" si="17"/>
        <v>100</v>
      </c>
      <c r="AF9" s="20">
        <f t="shared" si="18"/>
        <v>99.310344827586206</v>
      </c>
      <c r="AG9" s="20">
        <f t="shared" si="19"/>
        <v>100</v>
      </c>
      <c r="AH9" s="30">
        <f t="shared" si="20"/>
        <v>100</v>
      </c>
      <c r="AI9" s="20">
        <f t="shared" si="5"/>
        <v>99.202127659574458</v>
      </c>
    </row>
    <row r="10" spans="1:35" x14ac:dyDescent="0.2">
      <c r="A10" s="20">
        <v>7</v>
      </c>
      <c r="B10" s="22">
        <v>0</v>
      </c>
      <c r="C10" s="20">
        <v>0</v>
      </c>
      <c r="D10" s="20">
        <v>0</v>
      </c>
      <c r="E10" s="20">
        <v>0</v>
      </c>
      <c r="F10" s="20">
        <v>1</v>
      </c>
      <c r="G10" s="30">
        <v>0</v>
      </c>
      <c r="H10" s="20">
        <v>0</v>
      </c>
      <c r="I10" s="22">
        <v>0</v>
      </c>
      <c r="J10" s="20">
        <v>0</v>
      </c>
      <c r="K10" s="22">
        <v>0</v>
      </c>
      <c r="L10" s="20">
        <v>0</v>
      </c>
      <c r="M10" s="30">
        <v>0</v>
      </c>
      <c r="N10" s="22">
        <v>0</v>
      </c>
      <c r="O10" s="20">
        <v>0</v>
      </c>
      <c r="P10" s="30">
        <v>0</v>
      </c>
      <c r="Q10" s="20">
        <v>0</v>
      </c>
      <c r="S10" s="20">
        <v>7</v>
      </c>
      <c r="T10" s="20">
        <f t="shared" si="6"/>
        <v>100</v>
      </c>
      <c r="U10" s="20">
        <f t="shared" si="7"/>
        <v>100</v>
      </c>
      <c r="V10" s="20">
        <f t="shared" si="8"/>
        <v>100</v>
      </c>
      <c r="W10" s="20">
        <f t="shared" si="9"/>
        <v>99.591836734693871</v>
      </c>
      <c r="X10" s="20">
        <f t="shared" si="10"/>
        <v>99.685534591194966</v>
      </c>
      <c r="Y10" s="30">
        <f t="shared" si="11"/>
        <v>100</v>
      </c>
      <c r="Z10" s="20">
        <f t="shared" si="12"/>
        <v>100</v>
      </c>
      <c r="AA10" s="22">
        <f t="shared" si="13"/>
        <v>99.253731343283576</v>
      </c>
      <c r="AB10" s="20">
        <f t="shared" si="14"/>
        <v>100</v>
      </c>
      <c r="AC10" s="22">
        <f t="shared" si="15"/>
        <v>99.749373433583955</v>
      </c>
      <c r="AD10" s="20">
        <f t="shared" si="16"/>
        <v>100</v>
      </c>
      <c r="AE10" s="30">
        <f t="shared" si="17"/>
        <v>100</v>
      </c>
      <c r="AF10" s="20">
        <f t="shared" si="18"/>
        <v>99.310344827586206</v>
      </c>
      <c r="AG10" s="20">
        <f t="shared" si="19"/>
        <v>100</v>
      </c>
      <c r="AH10" s="30">
        <f t="shared" si="20"/>
        <v>100</v>
      </c>
      <c r="AI10" s="20">
        <f t="shared" si="5"/>
        <v>99.202127659574458</v>
      </c>
    </row>
    <row r="11" spans="1:35" x14ac:dyDescent="0.2">
      <c r="A11" s="20">
        <v>8</v>
      </c>
      <c r="B11" s="22">
        <v>0</v>
      </c>
      <c r="C11" s="20">
        <v>0</v>
      </c>
      <c r="D11" s="20">
        <v>0</v>
      </c>
      <c r="E11" s="20">
        <v>0</v>
      </c>
      <c r="F11" s="20">
        <v>0</v>
      </c>
      <c r="G11" s="30">
        <v>0</v>
      </c>
      <c r="H11" s="20">
        <v>0</v>
      </c>
      <c r="I11" s="22">
        <v>0</v>
      </c>
      <c r="J11" s="20">
        <v>0</v>
      </c>
      <c r="K11" s="22">
        <v>0</v>
      </c>
      <c r="L11" s="20">
        <v>0</v>
      </c>
      <c r="M11" s="30">
        <v>0</v>
      </c>
      <c r="N11" s="22">
        <v>0</v>
      </c>
      <c r="O11" s="20">
        <v>0</v>
      </c>
      <c r="P11" s="30">
        <v>0</v>
      </c>
      <c r="Q11" s="20">
        <v>0</v>
      </c>
      <c r="S11" s="20">
        <v>8</v>
      </c>
      <c r="T11" s="20">
        <f t="shared" si="6"/>
        <v>100</v>
      </c>
      <c r="U11" s="20">
        <f t="shared" si="7"/>
        <v>100</v>
      </c>
      <c r="V11" s="20">
        <f t="shared" si="8"/>
        <v>100</v>
      </c>
      <c r="W11" s="20">
        <f t="shared" si="9"/>
        <v>99.591836734693871</v>
      </c>
      <c r="X11" s="20">
        <f t="shared" si="10"/>
        <v>99.685534591194966</v>
      </c>
      <c r="Y11" s="30">
        <f t="shared" si="11"/>
        <v>100</v>
      </c>
      <c r="Z11" s="20">
        <f t="shared" si="12"/>
        <v>100</v>
      </c>
      <c r="AA11" s="22">
        <f t="shared" si="13"/>
        <v>99.253731343283576</v>
      </c>
      <c r="AB11" s="20">
        <f t="shared" si="14"/>
        <v>100</v>
      </c>
      <c r="AC11" s="22">
        <f t="shared" si="15"/>
        <v>99.749373433583955</v>
      </c>
      <c r="AD11" s="20">
        <f t="shared" si="16"/>
        <v>100</v>
      </c>
      <c r="AE11" s="30">
        <f t="shared" si="17"/>
        <v>100</v>
      </c>
      <c r="AF11" s="20">
        <f t="shared" si="18"/>
        <v>99.310344827586206</v>
      </c>
      <c r="AG11" s="20">
        <f t="shared" si="19"/>
        <v>100</v>
      </c>
      <c r="AH11" s="30">
        <f t="shared" si="20"/>
        <v>100</v>
      </c>
      <c r="AI11" s="20">
        <f t="shared" si="5"/>
        <v>99.202127659574458</v>
      </c>
    </row>
    <row r="12" spans="1:35" x14ac:dyDescent="0.2">
      <c r="A12" s="20">
        <v>9</v>
      </c>
      <c r="B12" s="22">
        <v>1</v>
      </c>
      <c r="C12" s="20">
        <v>0</v>
      </c>
      <c r="D12" s="20">
        <v>0</v>
      </c>
      <c r="E12" s="20">
        <v>2</v>
      </c>
      <c r="F12" s="20">
        <v>3</v>
      </c>
      <c r="G12" s="30">
        <v>0</v>
      </c>
      <c r="H12" s="20">
        <v>0</v>
      </c>
      <c r="I12" s="22">
        <v>0</v>
      </c>
      <c r="J12" s="20">
        <v>0</v>
      </c>
      <c r="K12" s="22">
        <v>0</v>
      </c>
      <c r="L12" s="20">
        <v>0</v>
      </c>
      <c r="M12" s="30">
        <v>0</v>
      </c>
      <c r="N12" s="22">
        <v>0</v>
      </c>
      <c r="O12" s="20">
        <v>0</v>
      </c>
      <c r="P12" s="30">
        <v>0</v>
      </c>
      <c r="Q12" s="20">
        <v>0</v>
      </c>
      <c r="S12" s="20">
        <v>9</v>
      </c>
      <c r="T12" s="20">
        <f t="shared" si="6"/>
        <v>99.726775956284158</v>
      </c>
      <c r="U12" s="20">
        <f t="shared" si="7"/>
        <v>100</v>
      </c>
      <c r="V12" s="20">
        <f t="shared" si="8"/>
        <v>100</v>
      </c>
      <c r="W12" s="20">
        <f t="shared" si="9"/>
        <v>98.775510204081627</v>
      </c>
      <c r="X12" s="20">
        <f t="shared" si="10"/>
        <v>98.742138364779876</v>
      </c>
      <c r="Y12" s="30">
        <f t="shared" si="11"/>
        <v>100</v>
      </c>
      <c r="Z12" s="20">
        <f t="shared" si="12"/>
        <v>100</v>
      </c>
      <c r="AA12" s="22">
        <f t="shared" si="13"/>
        <v>99.253731343283576</v>
      </c>
      <c r="AB12" s="20">
        <f t="shared" si="14"/>
        <v>100</v>
      </c>
      <c r="AC12" s="22">
        <f t="shared" si="15"/>
        <v>99.749373433583955</v>
      </c>
      <c r="AD12" s="20">
        <f t="shared" si="16"/>
        <v>100</v>
      </c>
      <c r="AE12" s="30">
        <f t="shared" si="17"/>
        <v>100</v>
      </c>
      <c r="AF12" s="20">
        <f t="shared" si="18"/>
        <v>99.310344827586206</v>
      </c>
      <c r="AG12" s="20">
        <f t="shared" si="19"/>
        <v>100</v>
      </c>
      <c r="AH12" s="30">
        <f t="shared" si="20"/>
        <v>100</v>
      </c>
      <c r="AI12" s="20">
        <f t="shared" si="5"/>
        <v>99.202127659574458</v>
      </c>
    </row>
    <row r="13" spans="1:35" x14ac:dyDescent="0.2">
      <c r="A13" s="20">
        <v>10</v>
      </c>
      <c r="B13" s="22">
        <v>0</v>
      </c>
      <c r="C13" s="20">
        <v>0</v>
      </c>
      <c r="D13" s="20">
        <v>0</v>
      </c>
      <c r="E13" s="20">
        <v>0</v>
      </c>
      <c r="F13" s="20">
        <v>0</v>
      </c>
      <c r="G13" s="30">
        <v>17</v>
      </c>
      <c r="H13" s="20">
        <v>0</v>
      </c>
      <c r="I13" s="22">
        <v>0</v>
      </c>
      <c r="J13" s="20">
        <v>0</v>
      </c>
      <c r="K13" s="22">
        <v>5</v>
      </c>
      <c r="L13" s="20">
        <v>2</v>
      </c>
      <c r="M13" s="30">
        <v>0</v>
      </c>
      <c r="N13" s="22">
        <v>0</v>
      </c>
      <c r="O13" s="20">
        <v>0</v>
      </c>
      <c r="P13" s="30">
        <v>0</v>
      </c>
      <c r="Q13" s="20">
        <v>0</v>
      </c>
      <c r="S13" s="20">
        <v>10</v>
      </c>
      <c r="T13" s="20">
        <f t="shared" si="6"/>
        <v>99.726775956284158</v>
      </c>
      <c r="U13" s="20">
        <f t="shared" si="7"/>
        <v>100</v>
      </c>
      <c r="V13" s="20">
        <f t="shared" si="8"/>
        <v>100</v>
      </c>
      <c r="W13" s="20">
        <f t="shared" si="9"/>
        <v>98.775510204081627</v>
      </c>
      <c r="X13" s="20">
        <f t="shared" si="10"/>
        <v>98.742138364779876</v>
      </c>
      <c r="Y13" s="30">
        <f t="shared" si="11"/>
        <v>92.827004219409289</v>
      </c>
      <c r="Z13" s="20">
        <f t="shared" si="12"/>
        <v>100</v>
      </c>
      <c r="AA13" s="22">
        <f t="shared" si="13"/>
        <v>99.253731343283576</v>
      </c>
      <c r="AB13" s="20">
        <f t="shared" si="14"/>
        <v>100</v>
      </c>
      <c r="AC13" s="22">
        <f t="shared" si="15"/>
        <v>98.496240601503757</v>
      </c>
      <c r="AD13" s="20">
        <f t="shared" si="16"/>
        <v>98.561151079136692</v>
      </c>
      <c r="AE13" s="30">
        <f t="shared" si="17"/>
        <v>100</v>
      </c>
      <c r="AF13" s="20">
        <f t="shared" si="18"/>
        <v>99.310344827586206</v>
      </c>
      <c r="AG13" s="20">
        <f t="shared" si="19"/>
        <v>100</v>
      </c>
      <c r="AH13" s="30">
        <f t="shared" si="20"/>
        <v>100</v>
      </c>
      <c r="AI13" s="20">
        <f t="shared" si="5"/>
        <v>99.202127659574458</v>
      </c>
    </row>
    <row r="14" spans="1:35" x14ac:dyDescent="0.2">
      <c r="A14" s="20">
        <v>11</v>
      </c>
      <c r="B14" s="22">
        <v>0</v>
      </c>
      <c r="C14" s="20">
        <v>0</v>
      </c>
      <c r="D14" s="20">
        <v>0</v>
      </c>
      <c r="E14" s="20">
        <v>0</v>
      </c>
      <c r="F14" s="20">
        <v>0</v>
      </c>
      <c r="G14" s="30">
        <v>0</v>
      </c>
      <c r="H14" s="20">
        <v>0</v>
      </c>
      <c r="I14" s="22">
        <v>0</v>
      </c>
      <c r="J14" s="20">
        <v>0</v>
      </c>
      <c r="K14" s="22">
        <v>1</v>
      </c>
      <c r="L14" s="20">
        <v>0</v>
      </c>
      <c r="M14" s="30">
        <v>0</v>
      </c>
      <c r="N14" s="22">
        <v>0</v>
      </c>
      <c r="O14" s="20">
        <v>0</v>
      </c>
      <c r="P14" s="30">
        <v>0</v>
      </c>
      <c r="Q14" s="20">
        <v>1</v>
      </c>
      <c r="S14" s="20">
        <v>11</v>
      </c>
      <c r="T14" s="20">
        <f t="shared" si="6"/>
        <v>99.726775956284158</v>
      </c>
      <c r="U14" s="20">
        <f t="shared" si="7"/>
        <v>100</v>
      </c>
      <c r="V14" s="20">
        <f t="shared" si="8"/>
        <v>100</v>
      </c>
      <c r="W14" s="20">
        <f t="shared" si="9"/>
        <v>98.775510204081627</v>
      </c>
      <c r="X14" s="20">
        <f t="shared" si="10"/>
        <v>98.742138364779876</v>
      </c>
      <c r="Y14" s="30">
        <f t="shared" si="11"/>
        <v>92.827004219409289</v>
      </c>
      <c r="Z14" s="20">
        <f t="shared" si="12"/>
        <v>100</v>
      </c>
      <c r="AA14" s="22">
        <f t="shared" si="13"/>
        <v>99.253731343283576</v>
      </c>
      <c r="AB14" s="20">
        <f t="shared" si="14"/>
        <v>100</v>
      </c>
      <c r="AC14" s="22">
        <f t="shared" si="15"/>
        <v>98.245614035087712</v>
      </c>
      <c r="AD14" s="20">
        <f t="shared" si="16"/>
        <v>98.561151079136692</v>
      </c>
      <c r="AE14" s="30">
        <f t="shared" si="17"/>
        <v>100</v>
      </c>
      <c r="AF14" s="20">
        <f t="shared" si="18"/>
        <v>99.310344827586206</v>
      </c>
      <c r="AG14" s="20">
        <f t="shared" si="19"/>
        <v>100</v>
      </c>
      <c r="AH14" s="30">
        <f t="shared" si="20"/>
        <v>100</v>
      </c>
      <c r="AI14" s="20">
        <f t="shared" si="5"/>
        <v>98.936170212765944</v>
      </c>
    </row>
    <row r="15" spans="1:35" x14ac:dyDescent="0.2">
      <c r="A15" s="20">
        <v>12</v>
      </c>
      <c r="B15" s="22">
        <v>0</v>
      </c>
      <c r="C15" s="20">
        <v>1</v>
      </c>
      <c r="D15" s="20">
        <v>0</v>
      </c>
      <c r="E15" s="20">
        <v>0</v>
      </c>
      <c r="F15" s="20">
        <v>0</v>
      </c>
      <c r="G15" s="30">
        <v>1</v>
      </c>
      <c r="H15" s="20">
        <v>0</v>
      </c>
      <c r="I15" s="22">
        <v>0</v>
      </c>
      <c r="J15" s="20">
        <v>0</v>
      </c>
      <c r="K15" s="22">
        <v>2</v>
      </c>
      <c r="L15" s="20">
        <v>0</v>
      </c>
      <c r="M15" s="30">
        <v>0</v>
      </c>
      <c r="N15" s="22">
        <v>0</v>
      </c>
      <c r="O15" s="20">
        <v>0</v>
      </c>
      <c r="P15" s="30">
        <v>0</v>
      </c>
      <c r="Q15" s="20">
        <v>1</v>
      </c>
      <c r="S15" s="20">
        <v>12</v>
      </c>
      <c r="T15" s="20">
        <f t="shared" si="6"/>
        <v>99.726775956284158</v>
      </c>
      <c r="U15" s="20">
        <f t="shared" si="7"/>
        <v>99.253731343283576</v>
      </c>
      <c r="V15" s="20">
        <f t="shared" si="8"/>
        <v>100</v>
      </c>
      <c r="W15" s="20">
        <f t="shared" si="9"/>
        <v>98.775510204081627</v>
      </c>
      <c r="X15" s="20">
        <f t="shared" si="10"/>
        <v>98.742138364779876</v>
      </c>
      <c r="Y15" s="30">
        <f t="shared" si="11"/>
        <v>92.405063291139243</v>
      </c>
      <c r="Z15" s="20">
        <f t="shared" si="12"/>
        <v>100</v>
      </c>
      <c r="AA15" s="22">
        <f t="shared" si="13"/>
        <v>99.253731343283576</v>
      </c>
      <c r="AB15" s="20">
        <f t="shared" si="14"/>
        <v>100</v>
      </c>
      <c r="AC15" s="22">
        <f t="shared" si="15"/>
        <v>97.744360902255636</v>
      </c>
      <c r="AD15" s="20">
        <f t="shared" si="16"/>
        <v>98.561151079136692</v>
      </c>
      <c r="AE15" s="30">
        <f t="shared" si="17"/>
        <v>100</v>
      </c>
      <c r="AF15" s="20">
        <f t="shared" si="18"/>
        <v>99.310344827586206</v>
      </c>
      <c r="AG15" s="20">
        <f t="shared" si="19"/>
        <v>100</v>
      </c>
      <c r="AH15" s="30">
        <f t="shared" si="20"/>
        <v>100</v>
      </c>
      <c r="AI15" s="20">
        <f t="shared" si="5"/>
        <v>98.67021276595743</v>
      </c>
    </row>
    <row r="16" spans="1:35" x14ac:dyDescent="0.2">
      <c r="A16" s="20">
        <v>13</v>
      </c>
      <c r="B16" s="22">
        <v>0</v>
      </c>
      <c r="C16" s="20">
        <v>0</v>
      </c>
      <c r="D16" s="20">
        <v>0</v>
      </c>
      <c r="E16" s="20">
        <v>0</v>
      </c>
      <c r="F16" s="20">
        <v>0</v>
      </c>
      <c r="G16" s="30">
        <v>0</v>
      </c>
      <c r="H16" s="20">
        <v>0</v>
      </c>
      <c r="I16" s="22">
        <v>0</v>
      </c>
      <c r="J16" s="20">
        <v>0</v>
      </c>
      <c r="K16" s="22">
        <v>1</v>
      </c>
      <c r="L16" s="20">
        <v>1</v>
      </c>
      <c r="M16" s="30">
        <v>0</v>
      </c>
      <c r="N16" s="22">
        <v>0</v>
      </c>
      <c r="O16" s="20">
        <v>0</v>
      </c>
      <c r="P16" s="30">
        <v>0</v>
      </c>
      <c r="Q16" s="20">
        <v>0</v>
      </c>
      <c r="S16" s="20">
        <v>13</v>
      </c>
      <c r="T16" s="20">
        <f t="shared" si="6"/>
        <v>99.726775956284158</v>
      </c>
      <c r="U16" s="20">
        <f t="shared" si="7"/>
        <v>99.253731343283576</v>
      </c>
      <c r="V16" s="20">
        <f t="shared" si="8"/>
        <v>100</v>
      </c>
      <c r="W16" s="20">
        <f t="shared" si="9"/>
        <v>98.775510204081627</v>
      </c>
      <c r="X16" s="20">
        <f t="shared" si="10"/>
        <v>98.742138364779876</v>
      </c>
      <c r="Y16" s="30">
        <f t="shared" si="11"/>
        <v>92.405063291139243</v>
      </c>
      <c r="Z16" s="20">
        <f t="shared" si="12"/>
        <v>100</v>
      </c>
      <c r="AA16" s="22">
        <f t="shared" si="13"/>
        <v>99.253731343283576</v>
      </c>
      <c r="AB16" s="20">
        <f t="shared" si="14"/>
        <v>100</v>
      </c>
      <c r="AC16" s="22">
        <f t="shared" si="15"/>
        <v>97.493734335839591</v>
      </c>
      <c r="AD16" s="20">
        <f t="shared" si="16"/>
        <v>97.841726618705039</v>
      </c>
      <c r="AE16" s="30">
        <f t="shared" si="17"/>
        <v>100</v>
      </c>
      <c r="AF16" s="20">
        <f t="shared" si="18"/>
        <v>99.310344827586206</v>
      </c>
      <c r="AG16" s="20">
        <f t="shared" si="19"/>
        <v>100</v>
      </c>
      <c r="AH16" s="30">
        <f t="shared" si="20"/>
        <v>100</v>
      </c>
      <c r="AI16" s="20">
        <f t="shared" si="5"/>
        <v>98.67021276595743</v>
      </c>
    </row>
    <row r="17" spans="1:35" x14ac:dyDescent="0.2">
      <c r="A17" s="20">
        <v>14</v>
      </c>
      <c r="B17" s="22">
        <v>0</v>
      </c>
      <c r="C17" s="20">
        <v>0</v>
      </c>
      <c r="D17" s="20">
        <v>1</v>
      </c>
      <c r="E17" s="20">
        <v>0</v>
      </c>
      <c r="F17" s="20">
        <v>0</v>
      </c>
      <c r="G17" s="30">
        <v>7</v>
      </c>
      <c r="H17" s="20">
        <v>0</v>
      </c>
      <c r="I17" s="22">
        <v>0</v>
      </c>
      <c r="J17" s="20">
        <v>0</v>
      </c>
      <c r="K17" s="22">
        <v>0</v>
      </c>
      <c r="L17" s="20">
        <v>0</v>
      </c>
      <c r="M17" s="30">
        <v>10</v>
      </c>
      <c r="N17" s="22">
        <v>0</v>
      </c>
      <c r="O17" s="20">
        <v>0</v>
      </c>
      <c r="P17" s="30">
        <v>0</v>
      </c>
      <c r="Q17" s="20">
        <v>0</v>
      </c>
      <c r="S17" s="20">
        <v>14</v>
      </c>
      <c r="T17" s="20">
        <f t="shared" si="6"/>
        <v>99.726775956284158</v>
      </c>
      <c r="U17" s="20">
        <f t="shared" si="7"/>
        <v>99.253731343283576</v>
      </c>
      <c r="V17" s="20">
        <f t="shared" si="8"/>
        <v>98.666666666666671</v>
      </c>
      <c r="W17" s="20">
        <f t="shared" si="9"/>
        <v>98.775510204081627</v>
      </c>
      <c r="X17" s="20">
        <f t="shared" si="10"/>
        <v>98.742138364779876</v>
      </c>
      <c r="Y17" s="30">
        <f t="shared" si="11"/>
        <v>89.451476793248943</v>
      </c>
      <c r="Z17" s="20">
        <f t="shared" si="12"/>
        <v>100</v>
      </c>
      <c r="AA17" s="22">
        <f t="shared" si="13"/>
        <v>99.253731343283576</v>
      </c>
      <c r="AB17" s="20">
        <f t="shared" si="14"/>
        <v>100</v>
      </c>
      <c r="AC17" s="22">
        <f t="shared" si="15"/>
        <v>97.493734335839591</v>
      </c>
      <c r="AD17" s="20">
        <f t="shared" si="16"/>
        <v>97.841726618705039</v>
      </c>
      <c r="AE17" s="30">
        <f t="shared" si="17"/>
        <v>97.409326424870471</v>
      </c>
      <c r="AF17" s="20">
        <f t="shared" si="18"/>
        <v>99.310344827586206</v>
      </c>
      <c r="AG17" s="20">
        <f t="shared" si="19"/>
        <v>100</v>
      </c>
      <c r="AH17" s="30">
        <f t="shared" si="20"/>
        <v>100</v>
      </c>
      <c r="AI17" s="20">
        <f t="shared" si="5"/>
        <v>98.67021276595743</v>
      </c>
    </row>
    <row r="18" spans="1:35" x14ac:dyDescent="0.2">
      <c r="A18" s="20">
        <v>15</v>
      </c>
      <c r="B18" s="22">
        <v>0</v>
      </c>
      <c r="C18" s="20">
        <v>1</v>
      </c>
      <c r="D18" s="20">
        <v>1</v>
      </c>
      <c r="E18" s="20">
        <v>0</v>
      </c>
      <c r="F18" s="20">
        <v>1</v>
      </c>
      <c r="G18" s="30">
        <v>0</v>
      </c>
      <c r="H18" s="20">
        <v>0</v>
      </c>
      <c r="I18" s="22">
        <v>0</v>
      </c>
      <c r="J18" s="20">
        <v>0</v>
      </c>
      <c r="K18" s="22">
        <v>1</v>
      </c>
      <c r="L18" s="20">
        <v>0</v>
      </c>
      <c r="M18" s="30">
        <v>1</v>
      </c>
      <c r="N18" s="22">
        <v>0</v>
      </c>
      <c r="O18" s="20">
        <v>0</v>
      </c>
      <c r="P18" s="30">
        <v>0</v>
      </c>
      <c r="Q18" s="20">
        <v>1</v>
      </c>
      <c r="S18" s="20">
        <v>15</v>
      </c>
      <c r="T18" s="20">
        <f t="shared" si="6"/>
        <v>99.726775956284158</v>
      </c>
      <c r="U18" s="20">
        <f t="shared" si="7"/>
        <v>98.507462686567152</v>
      </c>
      <c r="V18" s="20">
        <f t="shared" si="8"/>
        <v>97.333333333333343</v>
      </c>
      <c r="W18" s="20">
        <f t="shared" si="9"/>
        <v>98.775510204081627</v>
      </c>
      <c r="X18" s="20">
        <f t="shared" si="10"/>
        <v>98.427672955974842</v>
      </c>
      <c r="Y18" s="30">
        <f t="shared" si="11"/>
        <v>89.451476793248943</v>
      </c>
      <c r="Z18" s="20">
        <f t="shared" si="12"/>
        <v>100</v>
      </c>
      <c r="AA18" s="22">
        <f t="shared" si="13"/>
        <v>99.253731343283576</v>
      </c>
      <c r="AB18" s="20">
        <f t="shared" si="14"/>
        <v>100</v>
      </c>
      <c r="AC18" s="22">
        <f t="shared" si="15"/>
        <v>97.243107769423546</v>
      </c>
      <c r="AD18" s="20">
        <f t="shared" si="16"/>
        <v>97.841726618705039</v>
      </c>
      <c r="AE18" s="30">
        <f t="shared" si="17"/>
        <v>97.150259067357524</v>
      </c>
      <c r="AF18" s="20">
        <f t="shared" si="18"/>
        <v>99.310344827586206</v>
      </c>
      <c r="AG18" s="20">
        <f t="shared" si="19"/>
        <v>100</v>
      </c>
      <c r="AH18" s="30">
        <f t="shared" si="20"/>
        <v>100</v>
      </c>
      <c r="AI18" s="20">
        <f t="shared" si="5"/>
        <v>98.404255319148916</v>
      </c>
    </row>
    <row r="19" spans="1:35" x14ac:dyDescent="0.2">
      <c r="A19" s="20">
        <v>16</v>
      </c>
      <c r="B19" s="22">
        <v>1</v>
      </c>
      <c r="C19" s="20">
        <v>0</v>
      </c>
      <c r="D19" s="20">
        <v>0</v>
      </c>
      <c r="E19" s="20">
        <v>0</v>
      </c>
      <c r="F19" s="20">
        <v>0</v>
      </c>
      <c r="G19" s="30">
        <v>0</v>
      </c>
      <c r="H19" s="20">
        <v>0</v>
      </c>
      <c r="I19" s="22">
        <v>0</v>
      </c>
      <c r="J19" s="20">
        <v>0</v>
      </c>
      <c r="K19" s="22">
        <v>0</v>
      </c>
      <c r="L19" s="20">
        <v>1</v>
      </c>
      <c r="M19" s="30">
        <v>1</v>
      </c>
      <c r="N19" s="22">
        <v>0</v>
      </c>
      <c r="O19" s="20">
        <v>0</v>
      </c>
      <c r="P19" s="30">
        <v>0</v>
      </c>
      <c r="Q19" s="20">
        <v>2</v>
      </c>
      <c r="S19" s="20">
        <v>16</v>
      </c>
      <c r="T19" s="20">
        <f t="shared" si="6"/>
        <v>99.453551912568315</v>
      </c>
      <c r="U19" s="20">
        <f t="shared" si="7"/>
        <v>98.507462686567152</v>
      </c>
      <c r="V19" s="20">
        <f t="shared" si="8"/>
        <v>97.333333333333343</v>
      </c>
      <c r="W19" s="20">
        <f t="shared" si="9"/>
        <v>98.775510204081627</v>
      </c>
      <c r="X19" s="20">
        <f t="shared" si="10"/>
        <v>98.427672955974842</v>
      </c>
      <c r="Y19" s="30">
        <f t="shared" si="11"/>
        <v>89.451476793248943</v>
      </c>
      <c r="Z19" s="20">
        <f t="shared" si="12"/>
        <v>100</v>
      </c>
      <c r="AA19" s="22">
        <f t="shared" si="13"/>
        <v>99.253731343283576</v>
      </c>
      <c r="AB19" s="20">
        <f t="shared" si="14"/>
        <v>100</v>
      </c>
      <c r="AC19" s="22">
        <f t="shared" si="15"/>
        <v>97.243107769423546</v>
      </c>
      <c r="AD19" s="20">
        <f t="shared" si="16"/>
        <v>97.122302158273385</v>
      </c>
      <c r="AE19" s="30">
        <f t="shared" si="17"/>
        <v>96.891191709844577</v>
      </c>
      <c r="AF19" s="20">
        <f t="shared" si="18"/>
        <v>99.310344827586206</v>
      </c>
      <c r="AG19" s="20">
        <f t="shared" si="19"/>
        <v>100</v>
      </c>
      <c r="AH19" s="30">
        <f t="shared" si="20"/>
        <v>100</v>
      </c>
      <c r="AI19" s="20">
        <f t="shared" si="5"/>
        <v>97.872340425531888</v>
      </c>
    </row>
    <row r="20" spans="1:35" x14ac:dyDescent="0.2">
      <c r="A20" s="20">
        <v>17</v>
      </c>
      <c r="B20" s="22">
        <v>0</v>
      </c>
      <c r="C20" s="20">
        <v>0</v>
      </c>
      <c r="D20" s="20">
        <v>0</v>
      </c>
      <c r="E20" s="20">
        <v>0</v>
      </c>
      <c r="F20" s="20">
        <v>0</v>
      </c>
      <c r="G20" s="30">
        <v>3</v>
      </c>
      <c r="H20" s="20">
        <v>0</v>
      </c>
      <c r="I20" s="22">
        <v>0</v>
      </c>
      <c r="J20" s="20">
        <v>0</v>
      </c>
      <c r="K20" s="22">
        <v>2</v>
      </c>
      <c r="L20" s="20">
        <v>0</v>
      </c>
      <c r="M20" s="30">
        <v>1</v>
      </c>
      <c r="N20" s="22">
        <v>0</v>
      </c>
      <c r="O20" s="20">
        <v>0</v>
      </c>
      <c r="P20" s="30">
        <v>0</v>
      </c>
      <c r="Q20" s="20">
        <v>0</v>
      </c>
      <c r="S20" s="20">
        <v>17</v>
      </c>
      <c r="T20" s="20">
        <f t="shared" si="6"/>
        <v>99.453551912568315</v>
      </c>
      <c r="U20" s="20">
        <f t="shared" si="7"/>
        <v>98.507462686567152</v>
      </c>
      <c r="V20" s="20">
        <f t="shared" si="8"/>
        <v>97.333333333333343</v>
      </c>
      <c r="W20" s="20">
        <f t="shared" si="9"/>
        <v>98.775510204081627</v>
      </c>
      <c r="X20" s="20">
        <f t="shared" si="10"/>
        <v>98.427672955974842</v>
      </c>
      <c r="Y20" s="30">
        <f t="shared" si="11"/>
        <v>88.185654008438817</v>
      </c>
      <c r="Z20" s="20">
        <f t="shared" si="12"/>
        <v>100</v>
      </c>
      <c r="AA20" s="22">
        <f t="shared" si="13"/>
        <v>99.253731343283576</v>
      </c>
      <c r="AB20" s="20">
        <f t="shared" si="14"/>
        <v>100</v>
      </c>
      <c r="AC20" s="22">
        <f t="shared" si="15"/>
        <v>96.741854636591469</v>
      </c>
      <c r="AD20" s="20">
        <f t="shared" si="16"/>
        <v>97.122302158273385</v>
      </c>
      <c r="AE20" s="30">
        <f t="shared" si="17"/>
        <v>96.63212435233163</v>
      </c>
      <c r="AF20" s="20">
        <f t="shared" si="18"/>
        <v>99.310344827586206</v>
      </c>
      <c r="AG20" s="20">
        <f t="shared" si="19"/>
        <v>100</v>
      </c>
      <c r="AH20" s="30">
        <f t="shared" si="20"/>
        <v>100</v>
      </c>
      <c r="AI20" s="20">
        <f t="shared" si="5"/>
        <v>97.872340425531888</v>
      </c>
    </row>
    <row r="21" spans="1:35" x14ac:dyDescent="0.2">
      <c r="A21" s="20">
        <v>18</v>
      </c>
      <c r="B21" s="22">
        <v>0</v>
      </c>
      <c r="C21" s="20">
        <v>1</v>
      </c>
      <c r="D21" s="20">
        <v>0</v>
      </c>
      <c r="E21" s="20">
        <v>0</v>
      </c>
      <c r="F21" s="20">
        <v>1</v>
      </c>
      <c r="G21" s="30">
        <v>0</v>
      </c>
      <c r="H21" s="20">
        <v>0</v>
      </c>
      <c r="I21" s="22">
        <v>1</v>
      </c>
      <c r="J21" s="20">
        <v>0</v>
      </c>
      <c r="K21" s="22">
        <v>1</v>
      </c>
      <c r="L21" s="20">
        <v>0</v>
      </c>
      <c r="M21" s="30">
        <v>0</v>
      </c>
      <c r="N21" s="22">
        <v>0</v>
      </c>
      <c r="O21" s="20">
        <v>0</v>
      </c>
      <c r="P21" s="30">
        <v>0</v>
      </c>
      <c r="Q21" s="20">
        <v>1</v>
      </c>
      <c r="S21" s="20">
        <v>18</v>
      </c>
      <c r="T21" s="20">
        <f t="shared" si="6"/>
        <v>99.453551912568315</v>
      </c>
      <c r="U21" s="20">
        <f t="shared" si="7"/>
        <v>97.761194029850728</v>
      </c>
      <c r="V21" s="20">
        <f t="shared" si="8"/>
        <v>97.333333333333343</v>
      </c>
      <c r="W21" s="20">
        <f t="shared" si="9"/>
        <v>98.775510204081627</v>
      </c>
      <c r="X21" s="20">
        <f t="shared" si="10"/>
        <v>98.113207547169807</v>
      </c>
      <c r="Y21" s="30">
        <f t="shared" si="11"/>
        <v>88.185654008438817</v>
      </c>
      <c r="Z21" s="20">
        <f t="shared" si="12"/>
        <v>100</v>
      </c>
      <c r="AA21" s="22">
        <f t="shared" si="13"/>
        <v>98.507462686567152</v>
      </c>
      <c r="AB21" s="20">
        <f t="shared" si="14"/>
        <v>100</v>
      </c>
      <c r="AC21" s="22">
        <f t="shared" si="15"/>
        <v>96.491228070175424</v>
      </c>
      <c r="AD21" s="20">
        <f t="shared" si="16"/>
        <v>97.122302158273385</v>
      </c>
      <c r="AE21" s="30">
        <f t="shared" si="17"/>
        <v>96.63212435233163</v>
      </c>
      <c r="AF21" s="20">
        <f t="shared" si="18"/>
        <v>99.310344827586206</v>
      </c>
      <c r="AG21" s="20">
        <f t="shared" si="19"/>
        <v>100</v>
      </c>
      <c r="AH21" s="30">
        <f t="shared" si="20"/>
        <v>100</v>
      </c>
      <c r="AI21" s="20">
        <f t="shared" si="5"/>
        <v>97.606382978723374</v>
      </c>
    </row>
    <row r="22" spans="1:35" x14ac:dyDescent="0.2">
      <c r="A22" s="20">
        <v>19</v>
      </c>
      <c r="B22" s="22">
        <v>0</v>
      </c>
      <c r="C22" s="20">
        <v>0</v>
      </c>
      <c r="D22" s="20">
        <v>0</v>
      </c>
      <c r="E22" s="20">
        <v>0</v>
      </c>
      <c r="F22" s="20">
        <v>0</v>
      </c>
      <c r="G22" s="30">
        <v>0</v>
      </c>
      <c r="H22" s="20">
        <v>0</v>
      </c>
      <c r="I22" s="22">
        <v>0</v>
      </c>
      <c r="J22" s="20">
        <v>0</v>
      </c>
      <c r="K22" s="22">
        <v>1</v>
      </c>
      <c r="L22" s="20">
        <v>0</v>
      </c>
      <c r="M22" s="30">
        <v>0</v>
      </c>
      <c r="N22" s="22">
        <v>0</v>
      </c>
      <c r="O22" s="20">
        <v>1</v>
      </c>
      <c r="P22" s="30">
        <v>1</v>
      </c>
      <c r="Q22" s="20">
        <v>1</v>
      </c>
      <c r="S22" s="20">
        <v>19</v>
      </c>
      <c r="T22" s="20">
        <f t="shared" si="6"/>
        <v>99.453551912568315</v>
      </c>
      <c r="U22" s="20">
        <f t="shared" si="7"/>
        <v>97.761194029850728</v>
      </c>
      <c r="V22" s="20">
        <f t="shared" si="8"/>
        <v>97.333333333333343</v>
      </c>
      <c r="W22" s="20">
        <f t="shared" si="9"/>
        <v>98.775510204081627</v>
      </c>
      <c r="X22" s="20">
        <f t="shared" si="10"/>
        <v>98.113207547169807</v>
      </c>
      <c r="Y22" s="30">
        <f t="shared" si="11"/>
        <v>88.185654008438817</v>
      </c>
      <c r="Z22" s="20">
        <f t="shared" si="12"/>
        <v>100</v>
      </c>
      <c r="AA22" s="22">
        <f t="shared" si="13"/>
        <v>98.507462686567152</v>
      </c>
      <c r="AB22" s="20">
        <f t="shared" si="14"/>
        <v>100</v>
      </c>
      <c r="AC22" s="22">
        <f t="shared" si="15"/>
        <v>96.240601503759379</v>
      </c>
      <c r="AD22" s="20">
        <f t="shared" si="16"/>
        <v>97.122302158273385</v>
      </c>
      <c r="AE22" s="30">
        <f t="shared" si="17"/>
        <v>96.63212435233163</v>
      </c>
      <c r="AF22" s="20">
        <f t="shared" si="18"/>
        <v>99.310344827586206</v>
      </c>
      <c r="AG22" s="20">
        <f t="shared" si="19"/>
        <v>99.31506849315069</v>
      </c>
      <c r="AH22" s="30">
        <f t="shared" si="20"/>
        <v>99.295774647887328</v>
      </c>
      <c r="AI22" s="20">
        <f t="shared" si="5"/>
        <v>97.34042553191486</v>
      </c>
    </row>
    <row r="23" spans="1:35" x14ac:dyDescent="0.2">
      <c r="A23" s="20">
        <v>20</v>
      </c>
      <c r="B23" s="22">
        <v>2</v>
      </c>
      <c r="C23" s="20">
        <v>0</v>
      </c>
      <c r="D23" s="20">
        <v>0</v>
      </c>
      <c r="E23" s="20">
        <v>1</v>
      </c>
      <c r="F23" s="20">
        <v>0</v>
      </c>
      <c r="G23" s="30">
        <v>0</v>
      </c>
      <c r="H23" s="20">
        <v>0</v>
      </c>
      <c r="I23" s="22">
        <v>0</v>
      </c>
      <c r="J23" s="20">
        <v>0</v>
      </c>
      <c r="K23" s="22">
        <v>0</v>
      </c>
      <c r="L23" s="20">
        <v>0</v>
      </c>
      <c r="M23" s="30">
        <v>0</v>
      </c>
      <c r="N23" s="22">
        <v>1</v>
      </c>
      <c r="O23" s="20">
        <v>0</v>
      </c>
      <c r="P23" s="30">
        <v>0</v>
      </c>
      <c r="Q23" s="20">
        <v>0</v>
      </c>
      <c r="S23" s="20">
        <v>20</v>
      </c>
      <c r="T23" s="20">
        <f t="shared" si="6"/>
        <v>98.907103825136616</v>
      </c>
      <c r="U23" s="20">
        <f t="shared" si="7"/>
        <v>97.761194029850728</v>
      </c>
      <c r="V23" s="20">
        <f t="shared" si="8"/>
        <v>97.333333333333343</v>
      </c>
      <c r="W23" s="20">
        <f t="shared" si="9"/>
        <v>98.367346938775498</v>
      </c>
      <c r="X23" s="20">
        <f t="shared" si="10"/>
        <v>98.113207547169807</v>
      </c>
      <c r="Y23" s="30">
        <f t="shared" si="11"/>
        <v>88.185654008438817</v>
      </c>
      <c r="Z23" s="20">
        <f t="shared" si="12"/>
        <v>100</v>
      </c>
      <c r="AA23" s="22">
        <f t="shared" si="13"/>
        <v>98.507462686567152</v>
      </c>
      <c r="AB23" s="20">
        <f t="shared" si="14"/>
        <v>100</v>
      </c>
      <c r="AC23" s="22">
        <f t="shared" si="15"/>
        <v>96.240601503759379</v>
      </c>
      <c r="AD23" s="20">
        <f t="shared" si="16"/>
        <v>97.122302158273385</v>
      </c>
      <c r="AE23" s="30">
        <f t="shared" si="17"/>
        <v>96.63212435233163</v>
      </c>
      <c r="AF23" s="20">
        <f t="shared" si="18"/>
        <v>98.620689655172413</v>
      </c>
      <c r="AG23" s="20">
        <f t="shared" si="19"/>
        <v>99.31506849315069</v>
      </c>
      <c r="AH23" s="30">
        <f t="shared" si="20"/>
        <v>99.295774647887328</v>
      </c>
      <c r="AI23" s="20">
        <f t="shared" si="5"/>
        <v>97.34042553191486</v>
      </c>
    </row>
    <row r="24" spans="1:35" x14ac:dyDescent="0.2">
      <c r="A24" s="20">
        <v>21</v>
      </c>
      <c r="B24" s="22">
        <v>0</v>
      </c>
      <c r="C24" s="20">
        <v>0</v>
      </c>
      <c r="D24" s="20">
        <v>1</v>
      </c>
      <c r="E24" s="20">
        <v>0</v>
      </c>
      <c r="F24" s="20">
        <v>0</v>
      </c>
      <c r="G24" s="30">
        <v>1</v>
      </c>
      <c r="H24" s="20">
        <v>0</v>
      </c>
      <c r="I24" s="22">
        <v>0</v>
      </c>
      <c r="J24" s="20">
        <v>0</v>
      </c>
      <c r="K24" s="22">
        <v>0</v>
      </c>
      <c r="L24" s="20">
        <v>0</v>
      </c>
      <c r="M24" s="30">
        <v>1</v>
      </c>
      <c r="N24" s="22">
        <v>0</v>
      </c>
      <c r="O24" s="20">
        <v>0</v>
      </c>
      <c r="P24" s="30">
        <v>0</v>
      </c>
      <c r="Q24" s="20">
        <v>3</v>
      </c>
      <c r="S24" s="20">
        <v>21</v>
      </c>
      <c r="T24" s="20">
        <f t="shared" si="6"/>
        <v>98.907103825136616</v>
      </c>
      <c r="U24" s="20">
        <f t="shared" si="7"/>
        <v>97.761194029850728</v>
      </c>
      <c r="V24" s="20">
        <f t="shared" si="8"/>
        <v>96.000000000000014</v>
      </c>
      <c r="W24" s="20">
        <f t="shared" si="9"/>
        <v>98.367346938775498</v>
      </c>
      <c r="X24" s="20">
        <f t="shared" si="10"/>
        <v>98.113207547169807</v>
      </c>
      <c r="Y24" s="30">
        <f t="shared" si="11"/>
        <v>87.76371308016877</v>
      </c>
      <c r="Z24" s="20">
        <f t="shared" si="12"/>
        <v>100</v>
      </c>
      <c r="AA24" s="22">
        <f t="shared" si="13"/>
        <v>98.507462686567152</v>
      </c>
      <c r="AB24" s="20">
        <f t="shared" si="14"/>
        <v>100</v>
      </c>
      <c r="AC24" s="22">
        <f t="shared" si="15"/>
        <v>96.240601503759379</v>
      </c>
      <c r="AD24" s="20">
        <f t="shared" si="16"/>
        <v>97.122302158273385</v>
      </c>
      <c r="AE24" s="30">
        <f t="shared" si="17"/>
        <v>96.373056994818683</v>
      </c>
      <c r="AF24" s="20">
        <f t="shared" si="18"/>
        <v>98.620689655172413</v>
      </c>
      <c r="AG24" s="20">
        <f t="shared" si="19"/>
        <v>99.31506849315069</v>
      </c>
      <c r="AH24" s="30">
        <f t="shared" si="20"/>
        <v>99.295774647887328</v>
      </c>
      <c r="AI24" s="20">
        <f t="shared" si="5"/>
        <v>96.542553191489333</v>
      </c>
    </row>
    <row r="25" spans="1:35" x14ac:dyDescent="0.2">
      <c r="A25" s="20">
        <v>22</v>
      </c>
      <c r="B25" s="22">
        <v>0</v>
      </c>
      <c r="C25" s="20">
        <v>0</v>
      </c>
      <c r="D25" s="20">
        <v>0</v>
      </c>
      <c r="E25" s="20">
        <v>0</v>
      </c>
      <c r="F25" s="20">
        <v>0</v>
      </c>
      <c r="G25" s="30">
        <v>0</v>
      </c>
      <c r="H25" s="20">
        <v>0</v>
      </c>
      <c r="I25" s="22">
        <v>0</v>
      </c>
      <c r="J25" s="20">
        <v>0</v>
      </c>
      <c r="K25" s="22">
        <v>0</v>
      </c>
      <c r="L25" s="20">
        <v>0</v>
      </c>
      <c r="M25" s="30">
        <v>1</v>
      </c>
      <c r="N25" s="22">
        <v>0</v>
      </c>
      <c r="O25" s="20">
        <v>0</v>
      </c>
      <c r="P25" s="30">
        <v>1</v>
      </c>
      <c r="Q25" s="20">
        <v>1</v>
      </c>
      <c r="S25" s="20">
        <v>22</v>
      </c>
      <c r="T25" s="20">
        <f t="shared" si="6"/>
        <v>98.907103825136616</v>
      </c>
      <c r="U25" s="20">
        <f t="shared" si="7"/>
        <v>97.761194029850728</v>
      </c>
      <c r="V25" s="20">
        <f t="shared" si="8"/>
        <v>96.000000000000014</v>
      </c>
      <c r="W25" s="20">
        <f t="shared" si="9"/>
        <v>98.367346938775498</v>
      </c>
      <c r="X25" s="20">
        <f t="shared" si="10"/>
        <v>98.113207547169807</v>
      </c>
      <c r="Y25" s="30">
        <f t="shared" si="11"/>
        <v>87.76371308016877</v>
      </c>
      <c r="Z25" s="20">
        <f t="shared" si="12"/>
        <v>100</v>
      </c>
      <c r="AA25" s="22">
        <f t="shared" si="13"/>
        <v>98.507462686567152</v>
      </c>
      <c r="AB25" s="20">
        <f t="shared" si="14"/>
        <v>100</v>
      </c>
      <c r="AC25" s="22">
        <f t="shared" si="15"/>
        <v>96.240601503759379</v>
      </c>
      <c r="AD25" s="20">
        <f t="shared" si="16"/>
        <v>97.122302158273385</v>
      </c>
      <c r="AE25" s="30">
        <f t="shared" si="17"/>
        <v>96.113989637305735</v>
      </c>
      <c r="AF25" s="20">
        <f t="shared" si="18"/>
        <v>98.620689655172413</v>
      </c>
      <c r="AG25" s="20">
        <f t="shared" si="19"/>
        <v>99.31506849315069</v>
      </c>
      <c r="AH25" s="30">
        <f t="shared" si="20"/>
        <v>98.591549295774655</v>
      </c>
      <c r="AI25" s="20">
        <f t="shared" si="5"/>
        <v>96.276595744680819</v>
      </c>
    </row>
    <row r="26" spans="1:35" x14ac:dyDescent="0.2">
      <c r="A26" s="20">
        <v>23</v>
      </c>
      <c r="B26" s="22">
        <v>2</v>
      </c>
      <c r="C26" s="20">
        <v>0</v>
      </c>
      <c r="D26" s="20">
        <v>0</v>
      </c>
      <c r="E26" s="20">
        <v>0</v>
      </c>
      <c r="F26" s="20">
        <v>1</v>
      </c>
      <c r="G26" s="30">
        <v>2</v>
      </c>
      <c r="H26" s="20">
        <v>1</v>
      </c>
      <c r="I26" s="22">
        <v>0</v>
      </c>
      <c r="J26" s="20">
        <v>1</v>
      </c>
      <c r="K26" s="22">
        <v>0</v>
      </c>
      <c r="L26" s="20">
        <v>0</v>
      </c>
      <c r="M26" s="30">
        <v>1</v>
      </c>
      <c r="N26" s="22">
        <v>0</v>
      </c>
      <c r="O26" s="20">
        <v>0</v>
      </c>
      <c r="P26" s="30">
        <v>0</v>
      </c>
      <c r="Q26" s="20">
        <v>1</v>
      </c>
      <c r="S26" s="20">
        <v>23</v>
      </c>
      <c r="T26" s="20">
        <f t="shared" si="6"/>
        <v>98.360655737704917</v>
      </c>
      <c r="U26" s="20">
        <f t="shared" si="7"/>
        <v>97.761194029850728</v>
      </c>
      <c r="V26" s="20">
        <f t="shared" si="8"/>
        <v>96.000000000000014</v>
      </c>
      <c r="W26" s="20">
        <f t="shared" si="9"/>
        <v>98.367346938775498</v>
      </c>
      <c r="X26" s="20">
        <f t="shared" si="10"/>
        <v>97.798742138364773</v>
      </c>
      <c r="Y26" s="30">
        <f t="shared" si="11"/>
        <v>86.919831223628691</v>
      </c>
      <c r="Z26" s="20">
        <f t="shared" si="12"/>
        <v>99.579831932773104</v>
      </c>
      <c r="AA26" s="22">
        <f t="shared" si="13"/>
        <v>98.507462686567152</v>
      </c>
      <c r="AB26" s="20">
        <f t="shared" si="14"/>
        <v>99.324324324324323</v>
      </c>
      <c r="AC26" s="22">
        <f t="shared" si="15"/>
        <v>96.240601503759379</v>
      </c>
      <c r="AD26" s="20">
        <f t="shared" si="16"/>
        <v>97.122302158273385</v>
      </c>
      <c r="AE26" s="30">
        <f t="shared" si="17"/>
        <v>95.854922279792788</v>
      </c>
      <c r="AF26" s="20">
        <f t="shared" si="18"/>
        <v>98.620689655172413</v>
      </c>
      <c r="AG26" s="20">
        <f t="shared" si="19"/>
        <v>99.31506849315069</v>
      </c>
      <c r="AH26" s="30">
        <f t="shared" si="20"/>
        <v>98.591549295774655</v>
      </c>
      <c r="AI26" s="20">
        <f t="shared" si="5"/>
        <v>96.010638297872305</v>
      </c>
    </row>
    <row r="27" spans="1:35" x14ac:dyDescent="0.2">
      <c r="A27" s="20">
        <v>24</v>
      </c>
      <c r="B27" s="22">
        <v>0</v>
      </c>
      <c r="C27" s="20">
        <v>0</v>
      </c>
      <c r="D27" s="20">
        <v>0</v>
      </c>
      <c r="E27" s="20">
        <v>0</v>
      </c>
      <c r="F27" s="20">
        <v>2</v>
      </c>
      <c r="G27" s="30">
        <v>0</v>
      </c>
      <c r="H27" s="20">
        <v>0</v>
      </c>
      <c r="I27" s="22">
        <v>0</v>
      </c>
      <c r="J27" s="20">
        <v>2</v>
      </c>
      <c r="K27" s="22">
        <v>2</v>
      </c>
      <c r="L27" s="20">
        <v>0</v>
      </c>
      <c r="M27" s="30">
        <v>2</v>
      </c>
      <c r="N27" s="22">
        <v>0</v>
      </c>
      <c r="O27" s="20">
        <v>0</v>
      </c>
      <c r="P27" s="30">
        <v>0</v>
      </c>
      <c r="Q27" s="20">
        <v>3</v>
      </c>
      <c r="S27" s="20">
        <v>24</v>
      </c>
      <c r="T27" s="20">
        <f t="shared" si="6"/>
        <v>98.360655737704917</v>
      </c>
      <c r="U27" s="20">
        <f t="shared" si="7"/>
        <v>97.761194029850728</v>
      </c>
      <c r="V27" s="20">
        <f t="shared" si="8"/>
        <v>96.000000000000014</v>
      </c>
      <c r="W27" s="20">
        <f t="shared" si="9"/>
        <v>98.367346938775498</v>
      </c>
      <c r="X27" s="20">
        <f t="shared" si="10"/>
        <v>97.169811320754704</v>
      </c>
      <c r="Y27" s="30">
        <f t="shared" si="11"/>
        <v>86.919831223628691</v>
      </c>
      <c r="Z27" s="20">
        <f t="shared" si="12"/>
        <v>99.579831932773104</v>
      </c>
      <c r="AA27" s="22">
        <f t="shared" si="13"/>
        <v>98.507462686567152</v>
      </c>
      <c r="AB27" s="20">
        <f t="shared" si="14"/>
        <v>97.972972972972968</v>
      </c>
      <c r="AC27" s="22">
        <f t="shared" si="15"/>
        <v>95.739348370927303</v>
      </c>
      <c r="AD27" s="20">
        <f t="shared" si="16"/>
        <v>97.122302158273385</v>
      </c>
      <c r="AE27" s="30">
        <f t="shared" si="17"/>
        <v>95.33678756476688</v>
      </c>
      <c r="AF27" s="20">
        <f t="shared" si="18"/>
        <v>98.620689655172413</v>
      </c>
      <c r="AG27" s="20">
        <f t="shared" si="19"/>
        <v>99.31506849315069</v>
      </c>
      <c r="AH27" s="30">
        <f t="shared" si="20"/>
        <v>98.591549295774655</v>
      </c>
      <c r="AI27" s="20">
        <f t="shared" si="5"/>
        <v>95.212765957446777</v>
      </c>
    </row>
    <row r="28" spans="1:35" x14ac:dyDescent="0.2">
      <c r="A28" s="20">
        <v>25</v>
      </c>
      <c r="B28" s="22">
        <v>0</v>
      </c>
      <c r="C28" s="20">
        <v>0</v>
      </c>
      <c r="D28" s="20">
        <v>0</v>
      </c>
      <c r="E28" s="20">
        <v>0</v>
      </c>
      <c r="F28" s="20">
        <v>0</v>
      </c>
      <c r="G28" s="30">
        <v>0</v>
      </c>
      <c r="H28" s="20">
        <v>0</v>
      </c>
      <c r="I28" s="22">
        <v>0</v>
      </c>
      <c r="J28" s="20">
        <v>0</v>
      </c>
      <c r="K28" s="22">
        <v>0</v>
      </c>
      <c r="L28" s="20">
        <v>0</v>
      </c>
      <c r="M28" s="30">
        <v>0</v>
      </c>
      <c r="N28" s="22">
        <v>0</v>
      </c>
      <c r="O28" s="20">
        <v>0</v>
      </c>
      <c r="P28" s="30">
        <v>0</v>
      </c>
      <c r="Q28" s="20">
        <v>1</v>
      </c>
      <c r="S28" s="20">
        <v>25</v>
      </c>
      <c r="T28" s="20">
        <f t="shared" si="6"/>
        <v>98.360655737704917</v>
      </c>
      <c r="U28" s="20">
        <f t="shared" si="7"/>
        <v>97.761194029850728</v>
      </c>
      <c r="V28" s="20">
        <f t="shared" si="8"/>
        <v>96.000000000000014</v>
      </c>
      <c r="W28" s="20">
        <f t="shared" si="9"/>
        <v>98.367346938775498</v>
      </c>
      <c r="X28" s="20">
        <f t="shared" si="10"/>
        <v>97.169811320754704</v>
      </c>
      <c r="Y28" s="30">
        <f t="shared" si="11"/>
        <v>86.919831223628691</v>
      </c>
      <c r="Z28" s="20">
        <f t="shared" si="12"/>
        <v>99.579831932773104</v>
      </c>
      <c r="AA28" s="22">
        <f t="shared" si="13"/>
        <v>98.507462686567152</v>
      </c>
      <c r="AB28" s="20">
        <f t="shared" si="14"/>
        <v>97.972972972972968</v>
      </c>
      <c r="AC28" s="22">
        <f t="shared" si="15"/>
        <v>95.739348370927303</v>
      </c>
      <c r="AD28" s="20">
        <f t="shared" si="16"/>
        <v>97.122302158273385</v>
      </c>
      <c r="AE28" s="30">
        <f t="shared" si="17"/>
        <v>95.33678756476688</v>
      </c>
      <c r="AF28" s="20">
        <f t="shared" si="18"/>
        <v>98.620689655172413</v>
      </c>
      <c r="AG28" s="20">
        <f t="shared" si="19"/>
        <v>99.31506849315069</v>
      </c>
      <c r="AH28" s="30">
        <f t="shared" si="20"/>
        <v>98.591549295774655</v>
      </c>
      <c r="AI28" s="20">
        <f t="shared" si="5"/>
        <v>94.946808510638263</v>
      </c>
    </row>
    <row r="29" spans="1:35" x14ac:dyDescent="0.2">
      <c r="A29" s="20">
        <v>26</v>
      </c>
      <c r="B29" s="22">
        <v>5</v>
      </c>
      <c r="C29" s="20">
        <v>0</v>
      </c>
      <c r="D29" s="20">
        <v>0</v>
      </c>
      <c r="E29" s="20">
        <v>0</v>
      </c>
      <c r="F29" s="20">
        <v>0</v>
      </c>
      <c r="G29" s="30">
        <v>1</v>
      </c>
      <c r="H29" s="20">
        <v>0</v>
      </c>
      <c r="I29" s="22">
        <v>0</v>
      </c>
      <c r="J29" s="20">
        <v>0</v>
      </c>
      <c r="K29" s="22">
        <v>2</v>
      </c>
      <c r="L29" s="20">
        <v>0</v>
      </c>
      <c r="M29" s="30">
        <v>1</v>
      </c>
      <c r="N29" s="22">
        <v>0</v>
      </c>
      <c r="O29" s="20">
        <v>1</v>
      </c>
      <c r="P29" s="30">
        <v>0</v>
      </c>
      <c r="Q29" s="20">
        <v>2</v>
      </c>
      <c r="S29" s="20">
        <v>26</v>
      </c>
      <c r="T29" s="20">
        <f t="shared" si="6"/>
        <v>96.994535519125677</v>
      </c>
      <c r="U29" s="20">
        <f t="shared" si="7"/>
        <v>97.761194029850728</v>
      </c>
      <c r="V29" s="20">
        <f t="shared" si="8"/>
        <v>96.000000000000014</v>
      </c>
      <c r="W29" s="20">
        <f t="shared" si="9"/>
        <v>98.367346938775498</v>
      </c>
      <c r="X29" s="20">
        <f t="shared" si="10"/>
        <v>97.169811320754704</v>
      </c>
      <c r="Y29" s="30">
        <f t="shared" si="11"/>
        <v>86.497890295358644</v>
      </c>
      <c r="Z29" s="20">
        <f t="shared" si="12"/>
        <v>99.579831932773104</v>
      </c>
      <c r="AA29" s="22">
        <f t="shared" si="13"/>
        <v>98.507462686567152</v>
      </c>
      <c r="AB29" s="20">
        <f t="shared" si="14"/>
        <v>97.972972972972968</v>
      </c>
      <c r="AC29" s="22">
        <f t="shared" si="15"/>
        <v>95.238095238095227</v>
      </c>
      <c r="AD29" s="20">
        <f t="shared" si="16"/>
        <v>97.122302158273385</v>
      </c>
      <c r="AE29" s="30">
        <f t="shared" si="17"/>
        <v>95.077720207253932</v>
      </c>
      <c r="AF29" s="20">
        <f t="shared" si="18"/>
        <v>98.620689655172413</v>
      </c>
      <c r="AG29" s="20">
        <f t="shared" si="19"/>
        <v>98.63013698630138</v>
      </c>
      <c r="AH29" s="30">
        <f t="shared" si="20"/>
        <v>98.591549295774655</v>
      </c>
      <c r="AI29" s="20">
        <f t="shared" si="5"/>
        <v>94.414893617021235</v>
      </c>
    </row>
    <row r="30" spans="1:35" x14ac:dyDescent="0.2">
      <c r="A30" s="20">
        <v>27</v>
      </c>
      <c r="B30" s="22">
        <v>1</v>
      </c>
      <c r="C30" s="20">
        <v>0</v>
      </c>
      <c r="D30" s="20">
        <v>0</v>
      </c>
      <c r="E30" s="20">
        <v>2</v>
      </c>
      <c r="F30" s="20">
        <v>0</v>
      </c>
      <c r="G30" s="30">
        <v>0</v>
      </c>
      <c r="H30" s="20">
        <v>0</v>
      </c>
      <c r="I30" s="22">
        <v>0</v>
      </c>
      <c r="J30" s="20">
        <v>2</v>
      </c>
      <c r="K30" s="22">
        <v>1</v>
      </c>
      <c r="L30" s="20">
        <v>0</v>
      </c>
      <c r="M30" s="30">
        <v>1</v>
      </c>
      <c r="N30" s="22">
        <v>0</v>
      </c>
      <c r="O30" s="20">
        <v>0</v>
      </c>
      <c r="P30" s="30">
        <v>0</v>
      </c>
      <c r="Q30" s="20">
        <v>1</v>
      </c>
      <c r="S30" s="20">
        <v>27</v>
      </c>
      <c r="T30" s="20">
        <f t="shared" si="6"/>
        <v>96.721311475409834</v>
      </c>
      <c r="U30" s="20">
        <f t="shared" si="7"/>
        <v>97.761194029850728</v>
      </c>
      <c r="V30" s="20">
        <f t="shared" si="8"/>
        <v>96.000000000000014</v>
      </c>
      <c r="W30" s="20">
        <f t="shared" si="9"/>
        <v>97.551020408163254</v>
      </c>
      <c r="X30" s="20">
        <f t="shared" si="10"/>
        <v>97.169811320754704</v>
      </c>
      <c r="Y30" s="30">
        <f t="shared" si="11"/>
        <v>86.497890295358644</v>
      </c>
      <c r="Z30" s="20">
        <f t="shared" si="12"/>
        <v>99.579831932773104</v>
      </c>
      <c r="AA30" s="22">
        <f t="shared" si="13"/>
        <v>98.507462686567152</v>
      </c>
      <c r="AB30" s="20">
        <f t="shared" si="14"/>
        <v>96.621621621621614</v>
      </c>
      <c r="AC30" s="22">
        <f t="shared" si="15"/>
        <v>94.987468671679181</v>
      </c>
      <c r="AD30" s="20">
        <f t="shared" si="16"/>
        <v>97.122302158273385</v>
      </c>
      <c r="AE30" s="30">
        <f t="shared" si="17"/>
        <v>94.818652849740985</v>
      </c>
      <c r="AF30" s="20">
        <f t="shared" si="18"/>
        <v>98.620689655172413</v>
      </c>
      <c r="AG30" s="20">
        <f t="shared" si="19"/>
        <v>98.63013698630138</v>
      </c>
      <c r="AH30" s="30">
        <f t="shared" si="20"/>
        <v>98.591549295774655</v>
      </c>
      <c r="AI30" s="20">
        <f t="shared" si="5"/>
        <v>94.148936170212721</v>
      </c>
    </row>
    <row r="31" spans="1:35" x14ac:dyDescent="0.2">
      <c r="A31" s="20">
        <v>28</v>
      </c>
      <c r="B31" s="22">
        <v>0</v>
      </c>
      <c r="C31" s="20">
        <v>0</v>
      </c>
      <c r="D31" s="20">
        <v>1</v>
      </c>
      <c r="E31" s="20">
        <v>1</v>
      </c>
      <c r="F31" s="20">
        <v>0</v>
      </c>
      <c r="G31" s="30">
        <v>8</v>
      </c>
      <c r="H31" s="20">
        <v>0</v>
      </c>
      <c r="I31" s="22">
        <v>0</v>
      </c>
      <c r="J31" s="20">
        <v>0</v>
      </c>
      <c r="K31" s="22">
        <v>0</v>
      </c>
      <c r="L31" s="20">
        <v>0</v>
      </c>
      <c r="M31" s="30">
        <v>3</v>
      </c>
      <c r="N31" s="22">
        <v>0</v>
      </c>
      <c r="O31" s="20">
        <v>2</v>
      </c>
      <c r="P31" s="30">
        <v>0</v>
      </c>
      <c r="Q31" s="20">
        <v>0</v>
      </c>
      <c r="S31" s="20">
        <v>28</v>
      </c>
      <c r="T31" s="20">
        <f t="shared" si="6"/>
        <v>96.721311475409834</v>
      </c>
      <c r="U31" s="20">
        <f t="shared" si="7"/>
        <v>97.761194029850728</v>
      </c>
      <c r="V31" s="20">
        <f t="shared" si="8"/>
        <v>94.666666666666686</v>
      </c>
      <c r="W31" s="20">
        <f t="shared" si="9"/>
        <v>97.142857142857125</v>
      </c>
      <c r="X31" s="20">
        <f t="shared" si="10"/>
        <v>97.169811320754704</v>
      </c>
      <c r="Y31" s="30">
        <f t="shared" si="11"/>
        <v>83.122362869198312</v>
      </c>
      <c r="Z31" s="20">
        <f t="shared" si="12"/>
        <v>99.579831932773104</v>
      </c>
      <c r="AA31" s="22">
        <f t="shared" si="13"/>
        <v>98.507462686567152</v>
      </c>
      <c r="AB31" s="20">
        <f t="shared" si="14"/>
        <v>96.621621621621614</v>
      </c>
      <c r="AC31" s="22">
        <f t="shared" si="15"/>
        <v>94.987468671679181</v>
      </c>
      <c r="AD31" s="20">
        <f t="shared" si="16"/>
        <v>97.122302158273385</v>
      </c>
      <c r="AE31" s="30">
        <f t="shared" si="17"/>
        <v>94.04145077720213</v>
      </c>
      <c r="AF31" s="20">
        <f t="shared" si="18"/>
        <v>98.620689655172413</v>
      </c>
      <c r="AG31" s="20">
        <f t="shared" si="19"/>
        <v>97.260273972602747</v>
      </c>
      <c r="AH31" s="30">
        <f t="shared" si="20"/>
        <v>98.591549295774655</v>
      </c>
      <c r="AI31" s="20">
        <f t="shared" si="5"/>
        <v>94.148936170212721</v>
      </c>
    </row>
    <row r="32" spans="1:35" x14ac:dyDescent="0.2">
      <c r="A32" s="20">
        <v>29</v>
      </c>
      <c r="B32" s="22">
        <v>0</v>
      </c>
      <c r="C32" s="20">
        <v>1</v>
      </c>
      <c r="D32" s="20">
        <v>0</v>
      </c>
      <c r="E32" s="20">
        <v>0</v>
      </c>
      <c r="F32" s="20">
        <v>0</v>
      </c>
      <c r="G32" s="30">
        <v>0</v>
      </c>
      <c r="H32" s="20">
        <v>0</v>
      </c>
      <c r="I32" s="22">
        <v>0</v>
      </c>
      <c r="J32" s="20">
        <v>0</v>
      </c>
      <c r="K32" s="22">
        <v>0</v>
      </c>
      <c r="L32" s="20">
        <v>0</v>
      </c>
      <c r="M32" s="30">
        <v>0</v>
      </c>
      <c r="N32" s="22">
        <v>0</v>
      </c>
      <c r="O32" s="20">
        <v>0</v>
      </c>
      <c r="P32" s="30">
        <v>0</v>
      </c>
      <c r="Q32" s="20">
        <v>0</v>
      </c>
      <c r="S32" s="20">
        <v>29</v>
      </c>
      <c r="T32" s="20">
        <f t="shared" si="6"/>
        <v>96.721311475409834</v>
      </c>
      <c r="U32" s="20">
        <f t="shared" si="7"/>
        <v>97.014925373134304</v>
      </c>
      <c r="V32" s="20">
        <f t="shared" si="8"/>
        <v>94.666666666666686</v>
      </c>
      <c r="W32" s="20">
        <f t="shared" si="9"/>
        <v>97.142857142857125</v>
      </c>
      <c r="X32" s="20">
        <f t="shared" si="10"/>
        <v>97.169811320754704</v>
      </c>
      <c r="Y32" s="30">
        <f t="shared" si="11"/>
        <v>83.122362869198312</v>
      </c>
      <c r="Z32" s="20">
        <f t="shared" si="12"/>
        <v>99.579831932773104</v>
      </c>
      <c r="AA32" s="22">
        <f t="shared" si="13"/>
        <v>98.507462686567152</v>
      </c>
      <c r="AB32" s="20">
        <f t="shared" si="14"/>
        <v>96.621621621621614</v>
      </c>
      <c r="AC32" s="22">
        <f t="shared" si="15"/>
        <v>94.987468671679181</v>
      </c>
      <c r="AD32" s="20">
        <f t="shared" si="16"/>
        <v>97.122302158273385</v>
      </c>
      <c r="AE32" s="30">
        <f t="shared" si="17"/>
        <v>94.04145077720213</v>
      </c>
      <c r="AF32" s="20">
        <f t="shared" si="18"/>
        <v>98.620689655172413</v>
      </c>
      <c r="AG32" s="20">
        <f t="shared" si="19"/>
        <v>97.260273972602747</v>
      </c>
      <c r="AH32" s="30">
        <f t="shared" si="20"/>
        <v>98.591549295774655</v>
      </c>
      <c r="AI32" s="20">
        <f t="shared" si="5"/>
        <v>94.148936170212721</v>
      </c>
    </row>
    <row r="33" spans="1:35" x14ac:dyDescent="0.2">
      <c r="A33" s="20">
        <v>30</v>
      </c>
      <c r="B33" s="22">
        <v>8</v>
      </c>
      <c r="C33" s="20">
        <v>3</v>
      </c>
      <c r="D33" s="20">
        <v>1</v>
      </c>
      <c r="E33" s="20">
        <v>0</v>
      </c>
      <c r="F33" s="20">
        <v>3</v>
      </c>
      <c r="G33" s="30">
        <v>1</v>
      </c>
      <c r="H33" s="20">
        <v>4</v>
      </c>
      <c r="I33" s="22">
        <v>0</v>
      </c>
      <c r="J33" s="20">
        <v>1</v>
      </c>
      <c r="K33" s="22">
        <v>0</v>
      </c>
      <c r="L33" s="20">
        <v>0</v>
      </c>
      <c r="M33" s="30">
        <v>1</v>
      </c>
      <c r="N33" s="22">
        <v>0</v>
      </c>
      <c r="O33" s="20">
        <v>0</v>
      </c>
      <c r="P33" s="30">
        <v>0</v>
      </c>
      <c r="Q33" s="20">
        <v>0</v>
      </c>
      <c r="S33" s="20">
        <v>30</v>
      </c>
      <c r="T33" s="20">
        <f t="shared" si="6"/>
        <v>94.535519125683052</v>
      </c>
      <c r="U33" s="20">
        <f t="shared" si="7"/>
        <v>94.776119402985046</v>
      </c>
      <c r="V33" s="20">
        <f t="shared" si="8"/>
        <v>93.333333333333357</v>
      </c>
      <c r="W33" s="20">
        <f t="shared" si="9"/>
        <v>97.142857142857125</v>
      </c>
      <c r="X33" s="20">
        <f t="shared" si="10"/>
        <v>96.226415094339615</v>
      </c>
      <c r="Y33" s="30">
        <f t="shared" si="11"/>
        <v>82.700421940928265</v>
      </c>
      <c r="Z33" s="20">
        <f t="shared" si="12"/>
        <v>97.899159663865547</v>
      </c>
      <c r="AA33" s="22">
        <f t="shared" si="13"/>
        <v>98.507462686567152</v>
      </c>
      <c r="AB33" s="20">
        <f t="shared" si="14"/>
        <v>95.945945945945937</v>
      </c>
      <c r="AC33" s="22">
        <f t="shared" si="15"/>
        <v>94.987468671679181</v>
      </c>
      <c r="AD33" s="20">
        <f t="shared" si="16"/>
        <v>97.122302158273385</v>
      </c>
      <c r="AE33" s="30">
        <f t="shared" si="17"/>
        <v>93.782383419689182</v>
      </c>
      <c r="AF33" s="20">
        <f t="shared" si="18"/>
        <v>98.620689655172413</v>
      </c>
      <c r="AG33" s="20">
        <f t="shared" si="19"/>
        <v>97.260273972602747</v>
      </c>
      <c r="AH33" s="30">
        <f t="shared" si="20"/>
        <v>98.591549295774655</v>
      </c>
      <c r="AI33" s="20">
        <f t="shared" si="5"/>
        <v>94.148936170212721</v>
      </c>
    </row>
    <row r="34" spans="1:35" x14ac:dyDescent="0.2">
      <c r="A34" s="20">
        <v>31</v>
      </c>
      <c r="B34" s="22">
        <v>5</v>
      </c>
      <c r="C34" s="20">
        <v>0</v>
      </c>
      <c r="D34" s="20">
        <v>0</v>
      </c>
      <c r="E34" s="20">
        <v>2</v>
      </c>
      <c r="F34" s="20">
        <v>0</v>
      </c>
      <c r="G34" s="30">
        <v>2</v>
      </c>
      <c r="H34" s="20">
        <v>0</v>
      </c>
      <c r="I34" s="22">
        <v>0</v>
      </c>
      <c r="J34" s="20">
        <v>0</v>
      </c>
      <c r="K34" s="22">
        <v>0</v>
      </c>
      <c r="L34" s="20">
        <v>0</v>
      </c>
      <c r="M34" s="30">
        <v>4</v>
      </c>
      <c r="N34" s="22">
        <v>0</v>
      </c>
      <c r="O34" s="20">
        <v>0</v>
      </c>
      <c r="P34" s="30">
        <v>0</v>
      </c>
      <c r="Q34" s="20">
        <v>4</v>
      </c>
      <c r="S34" s="20">
        <v>31</v>
      </c>
      <c r="T34" s="20">
        <f t="shared" si="6"/>
        <v>93.169398907103812</v>
      </c>
      <c r="U34" s="20">
        <f t="shared" si="7"/>
        <v>94.776119402985046</v>
      </c>
      <c r="V34" s="20">
        <f t="shared" si="8"/>
        <v>93.333333333333357</v>
      </c>
      <c r="W34" s="20">
        <f t="shared" si="9"/>
        <v>96.326530612244881</v>
      </c>
      <c r="X34" s="20">
        <f t="shared" si="10"/>
        <v>96.226415094339615</v>
      </c>
      <c r="Y34" s="30">
        <f t="shared" si="11"/>
        <v>81.856540084388186</v>
      </c>
      <c r="Z34" s="20">
        <f t="shared" si="12"/>
        <v>97.899159663865547</v>
      </c>
      <c r="AA34" s="22">
        <f t="shared" si="13"/>
        <v>98.507462686567152</v>
      </c>
      <c r="AB34" s="20">
        <f t="shared" si="14"/>
        <v>95.945945945945937</v>
      </c>
      <c r="AC34" s="22">
        <f t="shared" si="15"/>
        <v>94.987468671679181</v>
      </c>
      <c r="AD34" s="20">
        <f t="shared" si="16"/>
        <v>97.122302158273385</v>
      </c>
      <c r="AE34" s="30">
        <f t="shared" si="17"/>
        <v>92.746113989637365</v>
      </c>
      <c r="AF34" s="20">
        <f t="shared" si="18"/>
        <v>98.620689655172413</v>
      </c>
      <c r="AG34" s="20">
        <f t="shared" si="19"/>
        <v>97.260273972602747</v>
      </c>
      <c r="AH34" s="30">
        <f t="shared" si="20"/>
        <v>98.591549295774655</v>
      </c>
      <c r="AI34" s="20">
        <f t="shared" si="5"/>
        <v>93.08510638297868</v>
      </c>
    </row>
    <row r="35" spans="1:35" x14ac:dyDescent="0.2">
      <c r="A35" s="20">
        <v>32</v>
      </c>
      <c r="B35" s="22">
        <v>3</v>
      </c>
      <c r="C35" s="20">
        <v>1</v>
      </c>
      <c r="D35" s="20">
        <v>0</v>
      </c>
      <c r="E35" s="20">
        <v>0</v>
      </c>
      <c r="F35" s="20">
        <v>0</v>
      </c>
      <c r="G35" s="30">
        <v>0</v>
      </c>
      <c r="H35" s="20">
        <v>0</v>
      </c>
      <c r="I35" s="22">
        <v>0</v>
      </c>
      <c r="J35" s="20">
        <v>0</v>
      </c>
      <c r="K35" s="22">
        <v>1</v>
      </c>
      <c r="L35" s="20">
        <v>0</v>
      </c>
      <c r="M35" s="30">
        <v>0</v>
      </c>
      <c r="N35" s="22">
        <v>0</v>
      </c>
      <c r="O35" s="20">
        <v>0</v>
      </c>
      <c r="P35" s="30">
        <v>0</v>
      </c>
      <c r="Q35" s="20">
        <v>0</v>
      </c>
      <c r="S35" s="20">
        <v>32</v>
      </c>
      <c r="T35" s="20">
        <f t="shared" si="6"/>
        <v>92.34972677595627</v>
      </c>
      <c r="U35" s="20">
        <f t="shared" si="7"/>
        <v>94.029850746268622</v>
      </c>
      <c r="V35" s="20">
        <f t="shared" si="8"/>
        <v>93.333333333333357</v>
      </c>
      <c r="W35" s="20">
        <f t="shared" si="9"/>
        <v>96.326530612244881</v>
      </c>
      <c r="X35" s="20">
        <f t="shared" si="10"/>
        <v>96.226415094339615</v>
      </c>
      <c r="Y35" s="30">
        <f t="shared" si="11"/>
        <v>81.856540084388186</v>
      </c>
      <c r="Z35" s="20">
        <f t="shared" si="12"/>
        <v>97.899159663865547</v>
      </c>
      <c r="AA35" s="22">
        <f t="shared" si="13"/>
        <v>98.507462686567152</v>
      </c>
      <c r="AB35" s="20">
        <f t="shared" si="14"/>
        <v>95.945945945945937</v>
      </c>
      <c r="AC35" s="22">
        <f t="shared" si="15"/>
        <v>94.736842105263136</v>
      </c>
      <c r="AD35" s="20">
        <f t="shared" si="16"/>
        <v>97.122302158273385</v>
      </c>
      <c r="AE35" s="30">
        <f t="shared" si="17"/>
        <v>92.746113989637365</v>
      </c>
      <c r="AF35" s="20">
        <f t="shared" si="18"/>
        <v>98.620689655172413</v>
      </c>
      <c r="AG35" s="20">
        <f t="shared" si="19"/>
        <v>97.260273972602747</v>
      </c>
      <c r="AH35" s="30">
        <f t="shared" si="20"/>
        <v>98.591549295774655</v>
      </c>
      <c r="AI35" s="20">
        <f t="shared" si="5"/>
        <v>93.08510638297868</v>
      </c>
    </row>
    <row r="36" spans="1:35" x14ac:dyDescent="0.2">
      <c r="A36" s="20">
        <v>33</v>
      </c>
      <c r="B36" s="22">
        <v>7</v>
      </c>
      <c r="C36" s="20">
        <v>0</v>
      </c>
      <c r="D36" s="20">
        <v>0</v>
      </c>
      <c r="E36" s="20">
        <v>0</v>
      </c>
      <c r="F36" s="20">
        <v>0</v>
      </c>
      <c r="G36" s="30">
        <v>0</v>
      </c>
      <c r="H36" s="20">
        <v>3</v>
      </c>
      <c r="I36" s="22">
        <v>0</v>
      </c>
      <c r="J36" s="20">
        <v>0</v>
      </c>
      <c r="K36" s="22">
        <v>0</v>
      </c>
      <c r="L36" s="20">
        <v>0</v>
      </c>
      <c r="M36" s="30">
        <v>0</v>
      </c>
      <c r="N36" s="22">
        <v>0</v>
      </c>
      <c r="O36" s="20">
        <v>5</v>
      </c>
      <c r="P36" s="30">
        <v>0</v>
      </c>
      <c r="Q36" s="20">
        <v>0</v>
      </c>
      <c r="S36" s="20">
        <v>33</v>
      </c>
      <c r="T36" s="20">
        <f t="shared" si="6"/>
        <v>90.437158469945345</v>
      </c>
      <c r="U36" s="20">
        <f t="shared" si="7"/>
        <v>94.029850746268622</v>
      </c>
      <c r="V36" s="20">
        <f t="shared" si="8"/>
        <v>93.333333333333357</v>
      </c>
      <c r="W36" s="20">
        <f t="shared" si="9"/>
        <v>96.326530612244881</v>
      </c>
      <c r="X36" s="20">
        <f t="shared" si="10"/>
        <v>96.226415094339615</v>
      </c>
      <c r="Y36" s="30">
        <f t="shared" si="11"/>
        <v>81.856540084388186</v>
      </c>
      <c r="Z36" s="20">
        <f t="shared" si="12"/>
        <v>96.638655462184872</v>
      </c>
      <c r="AA36" s="22">
        <f t="shared" si="13"/>
        <v>98.507462686567152</v>
      </c>
      <c r="AB36" s="20">
        <f t="shared" si="14"/>
        <v>95.945945945945937</v>
      </c>
      <c r="AC36" s="22">
        <f t="shared" si="15"/>
        <v>94.736842105263136</v>
      </c>
      <c r="AD36" s="20">
        <f t="shared" si="16"/>
        <v>97.122302158273385</v>
      </c>
      <c r="AE36" s="30">
        <f t="shared" si="17"/>
        <v>92.746113989637365</v>
      </c>
      <c r="AF36" s="20">
        <f t="shared" si="18"/>
        <v>98.620689655172413</v>
      </c>
      <c r="AG36" s="20">
        <f t="shared" si="19"/>
        <v>93.835616438356169</v>
      </c>
      <c r="AH36" s="30">
        <f t="shared" si="20"/>
        <v>98.591549295774655</v>
      </c>
      <c r="AI36" s="20">
        <f t="shared" si="5"/>
        <v>93.08510638297868</v>
      </c>
    </row>
    <row r="37" spans="1:35" x14ac:dyDescent="0.2">
      <c r="A37" s="20">
        <v>34</v>
      </c>
      <c r="B37" s="22">
        <v>0</v>
      </c>
      <c r="C37" s="20">
        <v>0</v>
      </c>
      <c r="D37" s="20">
        <v>0</v>
      </c>
      <c r="E37" s="20">
        <v>1</v>
      </c>
      <c r="F37" s="20">
        <v>0</v>
      </c>
      <c r="G37" s="30">
        <v>0</v>
      </c>
      <c r="H37" s="20">
        <v>0</v>
      </c>
      <c r="I37" s="22">
        <v>0</v>
      </c>
      <c r="J37" s="20">
        <v>2</v>
      </c>
      <c r="K37" s="22">
        <v>1</v>
      </c>
      <c r="L37" s="20">
        <v>1</v>
      </c>
      <c r="M37" s="30">
        <v>0</v>
      </c>
      <c r="N37" s="22">
        <v>1</v>
      </c>
      <c r="O37" s="20">
        <v>2</v>
      </c>
      <c r="P37" s="30">
        <v>0</v>
      </c>
      <c r="Q37" s="20">
        <v>0</v>
      </c>
      <c r="S37" s="20">
        <v>34</v>
      </c>
      <c r="T37" s="20">
        <f t="shared" si="6"/>
        <v>90.437158469945345</v>
      </c>
      <c r="U37" s="20">
        <f t="shared" si="7"/>
        <v>94.029850746268622</v>
      </c>
      <c r="V37" s="20">
        <f t="shared" si="8"/>
        <v>93.333333333333357</v>
      </c>
      <c r="W37" s="20">
        <f t="shared" si="9"/>
        <v>95.918367346938751</v>
      </c>
      <c r="X37" s="20">
        <f t="shared" si="10"/>
        <v>96.226415094339615</v>
      </c>
      <c r="Y37" s="30">
        <f t="shared" si="11"/>
        <v>81.856540084388186</v>
      </c>
      <c r="Z37" s="20">
        <f t="shared" si="12"/>
        <v>96.638655462184872</v>
      </c>
      <c r="AA37" s="22">
        <f t="shared" si="13"/>
        <v>98.507462686567152</v>
      </c>
      <c r="AB37" s="20">
        <f t="shared" si="14"/>
        <v>94.594594594594582</v>
      </c>
      <c r="AC37" s="22">
        <f t="shared" si="15"/>
        <v>94.486215538847091</v>
      </c>
      <c r="AD37" s="20">
        <f t="shared" si="16"/>
        <v>96.402877697841731</v>
      </c>
      <c r="AE37" s="30">
        <f t="shared" si="17"/>
        <v>92.746113989637365</v>
      </c>
      <c r="AF37" s="20">
        <f t="shared" si="18"/>
        <v>97.931034482758619</v>
      </c>
      <c r="AG37" s="20">
        <f t="shared" si="19"/>
        <v>92.465753424657535</v>
      </c>
      <c r="AH37" s="30">
        <f t="shared" si="20"/>
        <v>98.591549295774655</v>
      </c>
      <c r="AI37" s="20">
        <f t="shared" si="5"/>
        <v>93.08510638297868</v>
      </c>
    </row>
    <row r="38" spans="1:35" x14ac:dyDescent="0.2">
      <c r="A38" s="20">
        <v>35</v>
      </c>
      <c r="B38" s="22">
        <v>0</v>
      </c>
      <c r="C38" s="20">
        <v>0</v>
      </c>
      <c r="D38" s="20">
        <v>0</v>
      </c>
      <c r="E38" s="20">
        <v>0</v>
      </c>
      <c r="F38" s="20">
        <v>1</v>
      </c>
      <c r="G38" s="30">
        <v>0</v>
      </c>
      <c r="H38" s="20">
        <v>0</v>
      </c>
      <c r="I38" s="22">
        <v>0</v>
      </c>
      <c r="J38" s="20">
        <v>2</v>
      </c>
      <c r="K38" s="22">
        <v>0</v>
      </c>
      <c r="L38" s="20">
        <v>1</v>
      </c>
      <c r="M38" s="30">
        <v>1</v>
      </c>
      <c r="N38" s="22">
        <v>0</v>
      </c>
      <c r="O38" s="20">
        <v>0</v>
      </c>
      <c r="P38" s="30">
        <v>0</v>
      </c>
      <c r="Q38" s="20">
        <v>0</v>
      </c>
      <c r="S38" s="20">
        <v>35</v>
      </c>
      <c r="T38" s="20">
        <f t="shared" si="6"/>
        <v>90.437158469945345</v>
      </c>
      <c r="U38" s="20">
        <f t="shared" si="7"/>
        <v>94.029850746268622</v>
      </c>
      <c r="V38" s="20">
        <f t="shared" si="8"/>
        <v>93.333333333333357</v>
      </c>
      <c r="W38" s="20">
        <f t="shared" si="9"/>
        <v>95.918367346938751</v>
      </c>
      <c r="X38" s="20">
        <f t="shared" si="10"/>
        <v>95.91194968553458</v>
      </c>
      <c r="Y38" s="30">
        <f t="shared" si="11"/>
        <v>81.856540084388186</v>
      </c>
      <c r="Z38" s="20">
        <f t="shared" si="12"/>
        <v>96.638655462184872</v>
      </c>
      <c r="AA38" s="22">
        <f t="shared" si="13"/>
        <v>98.507462686567152</v>
      </c>
      <c r="AB38" s="20">
        <f t="shared" si="14"/>
        <v>93.243243243243228</v>
      </c>
      <c r="AC38" s="22">
        <f t="shared" si="15"/>
        <v>94.486215538847091</v>
      </c>
      <c r="AD38" s="20">
        <f t="shared" si="16"/>
        <v>95.683453237410077</v>
      </c>
      <c r="AE38" s="30">
        <f t="shared" si="17"/>
        <v>92.487046632124418</v>
      </c>
      <c r="AF38" s="20">
        <f t="shared" si="18"/>
        <v>97.931034482758619</v>
      </c>
      <c r="AG38" s="20">
        <f t="shared" si="19"/>
        <v>92.465753424657535</v>
      </c>
      <c r="AH38" s="30">
        <f t="shared" si="20"/>
        <v>98.591549295774655</v>
      </c>
      <c r="AI38" s="20">
        <f t="shared" si="5"/>
        <v>93.08510638297868</v>
      </c>
    </row>
    <row r="39" spans="1:35" x14ac:dyDescent="0.2">
      <c r="A39" s="20">
        <v>36</v>
      </c>
      <c r="B39" s="22">
        <v>0</v>
      </c>
      <c r="C39" s="20">
        <v>2</v>
      </c>
      <c r="D39" s="20">
        <v>0</v>
      </c>
      <c r="E39" s="20">
        <v>0</v>
      </c>
      <c r="F39" s="20">
        <v>0</v>
      </c>
      <c r="G39" s="30">
        <v>0</v>
      </c>
      <c r="H39" s="20">
        <v>5</v>
      </c>
      <c r="I39" s="22">
        <v>0</v>
      </c>
      <c r="J39" s="20">
        <v>0</v>
      </c>
      <c r="K39" s="22">
        <v>0</v>
      </c>
      <c r="L39" s="20">
        <v>1</v>
      </c>
      <c r="M39" s="30">
        <v>1</v>
      </c>
      <c r="N39" s="22">
        <v>1</v>
      </c>
      <c r="O39" s="20">
        <v>1</v>
      </c>
      <c r="P39" s="30">
        <v>0</v>
      </c>
      <c r="Q39" s="20">
        <v>0</v>
      </c>
      <c r="S39" s="20">
        <v>36</v>
      </c>
      <c r="T39" s="20">
        <f t="shared" si="6"/>
        <v>90.437158469945345</v>
      </c>
      <c r="U39" s="20">
        <f t="shared" si="7"/>
        <v>92.537313432835788</v>
      </c>
      <c r="V39" s="20">
        <f t="shared" si="8"/>
        <v>93.333333333333357</v>
      </c>
      <c r="W39" s="20">
        <f t="shared" si="9"/>
        <v>95.918367346938751</v>
      </c>
      <c r="X39" s="20">
        <f t="shared" si="10"/>
        <v>95.91194968553458</v>
      </c>
      <c r="Y39" s="30">
        <f t="shared" si="11"/>
        <v>81.856540084388186</v>
      </c>
      <c r="Z39" s="20">
        <f t="shared" si="12"/>
        <v>94.537815126050418</v>
      </c>
      <c r="AA39" s="22">
        <f t="shared" si="13"/>
        <v>98.507462686567152</v>
      </c>
      <c r="AB39" s="20">
        <f t="shared" si="14"/>
        <v>93.243243243243228</v>
      </c>
      <c r="AC39" s="22">
        <f t="shared" si="15"/>
        <v>94.486215538847091</v>
      </c>
      <c r="AD39" s="20">
        <f t="shared" si="16"/>
        <v>94.964028776978424</v>
      </c>
      <c r="AE39" s="30">
        <f t="shared" si="17"/>
        <v>92.227979274611471</v>
      </c>
      <c r="AF39" s="20">
        <f t="shared" si="18"/>
        <v>97.241379310344826</v>
      </c>
      <c r="AG39" s="20">
        <f t="shared" si="19"/>
        <v>91.780821917808225</v>
      </c>
      <c r="AH39" s="30">
        <f t="shared" si="20"/>
        <v>98.591549295774655</v>
      </c>
      <c r="AI39" s="20">
        <f t="shared" si="5"/>
        <v>93.08510638297868</v>
      </c>
    </row>
    <row r="40" spans="1:35" x14ac:dyDescent="0.2">
      <c r="A40" s="20">
        <v>37</v>
      </c>
      <c r="B40" s="22">
        <v>16</v>
      </c>
      <c r="C40" s="20">
        <v>2</v>
      </c>
      <c r="D40" s="20">
        <v>0</v>
      </c>
      <c r="E40" s="20">
        <v>1</v>
      </c>
      <c r="F40" s="20">
        <v>6</v>
      </c>
      <c r="G40" s="30">
        <v>0</v>
      </c>
      <c r="H40" s="20">
        <v>0</v>
      </c>
      <c r="I40" s="22">
        <v>0</v>
      </c>
      <c r="J40" s="20">
        <v>0</v>
      </c>
      <c r="K40" s="22">
        <v>0</v>
      </c>
      <c r="L40" s="20">
        <v>0</v>
      </c>
      <c r="M40" s="30">
        <v>0</v>
      </c>
      <c r="N40" s="22">
        <v>1</v>
      </c>
      <c r="O40" s="20">
        <v>2</v>
      </c>
      <c r="P40" s="30">
        <v>0</v>
      </c>
      <c r="Q40" s="20">
        <v>0</v>
      </c>
      <c r="S40" s="20">
        <v>37</v>
      </c>
      <c r="T40" s="20">
        <f t="shared" si="6"/>
        <v>86.065573770491795</v>
      </c>
      <c r="U40" s="20">
        <f t="shared" si="7"/>
        <v>91.044776119402954</v>
      </c>
      <c r="V40" s="20">
        <f t="shared" si="8"/>
        <v>93.333333333333357</v>
      </c>
      <c r="W40" s="20">
        <f t="shared" si="9"/>
        <v>95.510204081632622</v>
      </c>
      <c r="X40" s="20">
        <f t="shared" si="10"/>
        <v>94.025157232704387</v>
      </c>
      <c r="Y40" s="30">
        <f t="shared" si="11"/>
        <v>81.856540084388186</v>
      </c>
      <c r="Z40" s="20">
        <f t="shared" si="12"/>
        <v>94.537815126050418</v>
      </c>
      <c r="AA40" s="22">
        <f t="shared" si="13"/>
        <v>98.507462686567152</v>
      </c>
      <c r="AB40" s="20">
        <f t="shared" si="14"/>
        <v>93.243243243243228</v>
      </c>
      <c r="AC40" s="22">
        <f t="shared" si="15"/>
        <v>94.486215538847091</v>
      </c>
      <c r="AD40" s="20">
        <f t="shared" si="16"/>
        <v>94.964028776978424</v>
      </c>
      <c r="AE40" s="30">
        <f t="shared" si="17"/>
        <v>92.227979274611471</v>
      </c>
      <c r="AF40" s="20">
        <f t="shared" si="18"/>
        <v>96.551724137931032</v>
      </c>
      <c r="AG40" s="20">
        <f t="shared" si="19"/>
        <v>90.410958904109592</v>
      </c>
      <c r="AH40" s="30">
        <f t="shared" si="20"/>
        <v>98.591549295774655</v>
      </c>
      <c r="AI40" s="20">
        <f t="shared" si="5"/>
        <v>93.08510638297868</v>
      </c>
    </row>
    <row r="41" spans="1:35" x14ac:dyDescent="0.2">
      <c r="A41" s="20">
        <v>38</v>
      </c>
      <c r="B41" s="22">
        <v>4</v>
      </c>
      <c r="C41" s="20">
        <v>4</v>
      </c>
      <c r="D41" s="20">
        <v>0</v>
      </c>
      <c r="E41" s="20">
        <v>1</v>
      </c>
      <c r="F41" s="20">
        <v>1</v>
      </c>
      <c r="G41" s="30">
        <v>0</v>
      </c>
      <c r="H41" s="20">
        <v>1</v>
      </c>
      <c r="I41" s="22">
        <v>0</v>
      </c>
      <c r="J41" s="20">
        <v>0</v>
      </c>
      <c r="K41" s="22">
        <v>2</v>
      </c>
      <c r="L41" s="20">
        <v>0</v>
      </c>
      <c r="M41" s="30">
        <v>1</v>
      </c>
      <c r="N41" s="22">
        <v>0</v>
      </c>
      <c r="O41" s="20">
        <v>0</v>
      </c>
      <c r="P41" s="30">
        <v>0</v>
      </c>
      <c r="Q41" s="20">
        <v>1</v>
      </c>
      <c r="S41" s="20">
        <v>38</v>
      </c>
      <c r="T41" s="20">
        <f t="shared" si="6"/>
        <v>84.972677595628411</v>
      </c>
      <c r="U41" s="20">
        <f t="shared" si="7"/>
        <v>88.059701492537286</v>
      </c>
      <c r="V41" s="20">
        <f t="shared" si="8"/>
        <v>93.333333333333357</v>
      </c>
      <c r="W41" s="20">
        <f t="shared" si="9"/>
        <v>95.102040816326493</v>
      </c>
      <c r="X41" s="20">
        <f t="shared" si="10"/>
        <v>93.710691823899353</v>
      </c>
      <c r="Y41" s="30">
        <f t="shared" si="11"/>
        <v>81.856540084388186</v>
      </c>
      <c r="Z41" s="20">
        <f t="shared" si="12"/>
        <v>94.117647058823522</v>
      </c>
      <c r="AA41" s="22">
        <f t="shared" si="13"/>
        <v>98.507462686567152</v>
      </c>
      <c r="AB41" s="20">
        <f t="shared" si="14"/>
        <v>93.243243243243228</v>
      </c>
      <c r="AC41" s="22">
        <f t="shared" si="15"/>
        <v>93.984962406015015</v>
      </c>
      <c r="AD41" s="20">
        <f t="shared" si="16"/>
        <v>94.964028776978424</v>
      </c>
      <c r="AE41" s="30">
        <f t="shared" si="17"/>
        <v>91.968911917098524</v>
      </c>
      <c r="AF41" s="20">
        <f t="shared" si="18"/>
        <v>96.551724137931032</v>
      </c>
      <c r="AG41" s="20">
        <f t="shared" si="19"/>
        <v>90.410958904109592</v>
      </c>
      <c r="AH41" s="30">
        <f t="shared" si="20"/>
        <v>98.591549295774655</v>
      </c>
      <c r="AI41" s="20">
        <f t="shared" si="5"/>
        <v>92.819148936170166</v>
      </c>
    </row>
    <row r="42" spans="1:35" x14ac:dyDescent="0.2">
      <c r="A42" s="20">
        <v>39</v>
      </c>
      <c r="B42" s="22">
        <v>2</v>
      </c>
      <c r="C42" s="20">
        <v>2</v>
      </c>
      <c r="D42" s="20">
        <v>1</v>
      </c>
      <c r="E42" s="20">
        <v>0</v>
      </c>
      <c r="F42" s="20">
        <v>2</v>
      </c>
      <c r="G42" s="30">
        <v>0</v>
      </c>
      <c r="H42" s="20">
        <v>1</v>
      </c>
      <c r="I42" s="22">
        <v>0</v>
      </c>
      <c r="J42" s="20">
        <v>0</v>
      </c>
      <c r="K42" s="22">
        <v>2</v>
      </c>
      <c r="L42" s="20">
        <v>0</v>
      </c>
      <c r="M42" s="30">
        <v>1</v>
      </c>
      <c r="N42" s="22">
        <v>0</v>
      </c>
      <c r="O42" s="20">
        <v>0</v>
      </c>
      <c r="P42" s="30">
        <v>0</v>
      </c>
      <c r="Q42" s="20">
        <v>0</v>
      </c>
      <c r="S42" s="20">
        <v>39</v>
      </c>
      <c r="T42" s="20">
        <f t="shared" si="6"/>
        <v>84.426229508196712</v>
      </c>
      <c r="U42" s="20">
        <f t="shared" si="7"/>
        <v>86.567164179104452</v>
      </c>
      <c r="V42" s="20">
        <f t="shared" si="8"/>
        <v>92.000000000000028</v>
      </c>
      <c r="W42" s="20">
        <f t="shared" si="9"/>
        <v>95.102040816326493</v>
      </c>
      <c r="X42" s="20">
        <f t="shared" si="10"/>
        <v>93.081761006289284</v>
      </c>
      <c r="Y42" s="30">
        <f t="shared" si="11"/>
        <v>81.856540084388186</v>
      </c>
      <c r="Z42" s="20">
        <f t="shared" si="12"/>
        <v>93.697478991596626</v>
      </c>
      <c r="AA42" s="22">
        <f t="shared" si="13"/>
        <v>98.507462686567152</v>
      </c>
      <c r="AB42" s="20">
        <f t="shared" si="14"/>
        <v>93.243243243243228</v>
      </c>
      <c r="AC42" s="22">
        <f t="shared" si="15"/>
        <v>93.483709273182939</v>
      </c>
      <c r="AD42" s="20">
        <f t="shared" si="16"/>
        <v>94.964028776978424</v>
      </c>
      <c r="AE42" s="30">
        <f t="shared" si="17"/>
        <v>91.709844559585576</v>
      </c>
      <c r="AF42" s="20">
        <f t="shared" si="18"/>
        <v>96.551724137931032</v>
      </c>
      <c r="AG42" s="20">
        <f t="shared" si="19"/>
        <v>90.410958904109592</v>
      </c>
      <c r="AH42" s="30">
        <f t="shared" si="20"/>
        <v>98.591549295774655</v>
      </c>
      <c r="AI42" s="20">
        <f t="shared" si="5"/>
        <v>92.819148936170166</v>
      </c>
    </row>
    <row r="43" spans="1:35" x14ac:dyDescent="0.2">
      <c r="A43" s="20">
        <v>40</v>
      </c>
      <c r="B43" s="22">
        <v>4</v>
      </c>
      <c r="C43" s="20">
        <v>1</v>
      </c>
      <c r="D43" s="20">
        <v>0</v>
      </c>
      <c r="E43" s="20">
        <v>2</v>
      </c>
      <c r="F43" s="20">
        <v>3</v>
      </c>
      <c r="G43" s="30">
        <v>0</v>
      </c>
      <c r="H43" s="20">
        <v>4</v>
      </c>
      <c r="I43" s="22">
        <v>0</v>
      </c>
      <c r="J43" s="20">
        <v>0</v>
      </c>
      <c r="K43" s="22">
        <v>0</v>
      </c>
      <c r="L43" s="20">
        <v>0</v>
      </c>
      <c r="M43" s="30">
        <v>0</v>
      </c>
      <c r="N43" s="22">
        <v>0</v>
      </c>
      <c r="O43" s="20">
        <v>8</v>
      </c>
      <c r="P43" s="30">
        <v>0</v>
      </c>
      <c r="Q43" s="20">
        <v>0</v>
      </c>
      <c r="S43" s="20">
        <v>40</v>
      </c>
      <c r="T43" s="20">
        <f t="shared" si="6"/>
        <v>83.333333333333329</v>
      </c>
      <c r="U43" s="20">
        <f t="shared" si="7"/>
        <v>85.820895522388028</v>
      </c>
      <c r="V43" s="20">
        <f t="shared" si="8"/>
        <v>92.000000000000028</v>
      </c>
      <c r="W43" s="20">
        <f t="shared" si="9"/>
        <v>94.285714285714249</v>
      </c>
      <c r="X43" s="20">
        <f t="shared" si="10"/>
        <v>92.138364779874195</v>
      </c>
      <c r="Y43" s="30">
        <f t="shared" si="11"/>
        <v>81.856540084388186</v>
      </c>
      <c r="Z43" s="20">
        <f t="shared" si="12"/>
        <v>92.016806722689068</v>
      </c>
      <c r="AA43" s="22">
        <f t="shared" si="13"/>
        <v>98.507462686567152</v>
      </c>
      <c r="AB43" s="20">
        <f t="shared" si="14"/>
        <v>93.243243243243228</v>
      </c>
      <c r="AC43" s="22">
        <f t="shared" si="15"/>
        <v>93.483709273182939</v>
      </c>
      <c r="AD43" s="20">
        <f t="shared" si="16"/>
        <v>94.964028776978424</v>
      </c>
      <c r="AE43" s="30">
        <f t="shared" si="17"/>
        <v>91.709844559585576</v>
      </c>
      <c r="AF43" s="20">
        <f t="shared" si="18"/>
        <v>96.551724137931032</v>
      </c>
      <c r="AG43" s="20">
        <f t="shared" si="19"/>
        <v>84.93150684931507</v>
      </c>
      <c r="AH43" s="30">
        <f t="shared" si="20"/>
        <v>98.591549295774655</v>
      </c>
      <c r="AI43" s="20">
        <f t="shared" si="5"/>
        <v>92.819148936170166</v>
      </c>
    </row>
    <row r="44" spans="1:35" x14ac:dyDescent="0.2">
      <c r="A44" s="20">
        <v>41</v>
      </c>
      <c r="B44" s="22">
        <v>6</v>
      </c>
      <c r="C44" s="20">
        <v>0</v>
      </c>
      <c r="D44" s="20">
        <v>0</v>
      </c>
      <c r="E44" s="20">
        <v>1</v>
      </c>
      <c r="F44" s="20">
        <v>6</v>
      </c>
      <c r="G44" s="30">
        <v>0</v>
      </c>
      <c r="H44" s="20">
        <v>0</v>
      </c>
      <c r="I44" s="22">
        <v>0</v>
      </c>
      <c r="J44" s="20">
        <v>3</v>
      </c>
      <c r="K44" s="22">
        <v>0</v>
      </c>
      <c r="L44" s="20">
        <v>0</v>
      </c>
      <c r="M44" s="30">
        <v>0</v>
      </c>
      <c r="N44" s="22">
        <v>0</v>
      </c>
      <c r="O44" s="20">
        <v>2</v>
      </c>
      <c r="P44" s="30">
        <v>0</v>
      </c>
      <c r="Q44" s="20">
        <v>0</v>
      </c>
      <c r="S44" s="20">
        <v>41</v>
      </c>
      <c r="T44" s="20">
        <f t="shared" si="6"/>
        <v>81.693989071038246</v>
      </c>
      <c r="U44" s="20">
        <f t="shared" si="7"/>
        <v>85.820895522388028</v>
      </c>
      <c r="V44" s="20">
        <f t="shared" si="8"/>
        <v>92.000000000000028</v>
      </c>
      <c r="W44" s="20">
        <f t="shared" si="9"/>
        <v>93.87755102040812</v>
      </c>
      <c r="X44" s="20">
        <f t="shared" si="10"/>
        <v>90.251572327044002</v>
      </c>
      <c r="Y44" s="30">
        <f t="shared" si="11"/>
        <v>81.856540084388186</v>
      </c>
      <c r="Z44" s="20">
        <f t="shared" si="12"/>
        <v>92.016806722689068</v>
      </c>
      <c r="AA44" s="22">
        <f t="shared" si="13"/>
        <v>98.507462686567152</v>
      </c>
      <c r="AB44" s="20">
        <f t="shared" si="14"/>
        <v>91.216216216216196</v>
      </c>
      <c r="AC44" s="22">
        <f t="shared" si="15"/>
        <v>93.483709273182939</v>
      </c>
      <c r="AD44" s="20">
        <f t="shared" si="16"/>
        <v>94.964028776978424</v>
      </c>
      <c r="AE44" s="30">
        <f t="shared" si="17"/>
        <v>91.709844559585576</v>
      </c>
      <c r="AF44" s="20">
        <f t="shared" si="18"/>
        <v>96.551724137931032</v>
      </c>
      <c r="AG44" s="20">
        <f t="shared" si="19"/>
        <v>83.561643835616437</v>
      </c>
      <c r="AH44" s="30">
        <f t="shared" si="20"/>
        <v>98.591549295774655</v>
      </c>
      <c r="AI44" s="20">
        <f t="shared" si="5"/>
        <v>92.819148936170166</v>
      </c>
    </row>
    <row r="45" spans="1:35" x14ac:dyDescent="0.2">
      <c r="A45" s="20">
        <v>42</v>
      </c>
      <c r="B45" s="22">
        <v>0</v>
      </c>
      <c r="C45" s="20">
        <v>0</v>
      </c>
      <c r="D45" s="20">
        <v>0</v>
      </c>
      <c r="E45" s="20">
        <v>2</v>
      </c>
      <c r="F45" s="20">
        <v>3</v>
      </c>
      <c r="G45" s="30">
        <v>0</v>
      </c>
      <c r="H45" s="20">
        <v>0</v>
      </c>
      <c r="I45" s="22">
        <v>0</v>
      </c>
      <c r="J45" s="20">
        <v>1</v>
      </c>
      <c r="K45" s="22">
        <v>1</v>
      </c>
      <c r="L45" s="20">
        <v>0</v>
      </c>
      <c r="M45" s="30">
        <v>1</v>
      </c>
      <c r="N45" s="22">
        <v>1</v>
      </c>
      <c r="O45" s="20">
        <v>0</v>
      </c>
      <c r="P45" s="30">
        <v>0</v>
      </c>
      <c r="Q45" s="20">
        <v>0</v>
      </c>
      <c r="S45" s="20">
        <v>42</v>
      </c>
      <c r="T45" s="20">
        <f t="shared" si="6"/>
        <v>81.693989071038246</v>
      </c>
      <c r="U45" s="20">
        <f t="shared" si="7"/>
        <v>85.820895522388028</v>
      </c>
      <c r="V45" s="20">
        <f t="shared" si="8"/>
        <v>92.000000000000028</v>
      </c>
      <c r="W45" s="20">
        <f t="shared" si="9"/>
        <v>93.061224489795876</v>
      </c>
      <c r="X45" s="20">
        <f t="shared" si="10"/>
        <v>89.308176100628913</v>
      </c>
      <c r="Y45" s="30">
        <f t="shared" si="11"/>
        <v>81.856540084388186</v>
      </c>
      <c r="Z45" s="20">
        <f t="shared" si="12"/>
        <v>92.016806722689068</v>
      </c>
      <c r="AA45" s="22">
        <f t="shared" si="13"/>
        <v>98.507462686567152</v>
      </c>
      <c r="AB45" s="20">
        <f t="shared" si="14"/>
        <v>90.540540540540519</v>
      </c>
      <c r="AC45" s="22">
        <f t="shared" si="15"/>
        <v>93.233082706766893</v>
      </c>
      <c r="AD45" s="20">
        <f t="shared" si="16"/>
        <v>94.964028776978424</v>
      </c>
      <c r="AE45" s="30">
        <f t="shared" si="17"/>
        <v>91.450777202072629</v>
      </c>
      <c r="AF45" s="20">
        <f t="shared" si="18"/>
        <v>95.862068965517238</v>
      </c>
      <c r="AG45" s="20">
        <f t="shared" si="19"/>
        <v>83.561643835616437</v>
      </c>
      <c r="AH45" s="30">
        <f t="shared" si="20"/>
        <v>98.591549295774655</v>
      </c>
      <c r="AI45" s="20">
        <f t="shared" si="5"/>
        <v>92.819148936170166</v>
      </c>
    </row>
    <row r="46" spans="1:35" x14ac:dyDescent="0.2">
      <c r="A46" s="20">
        <v>43</v>
      </c>
      <c r="B46" s="22">
        <v>3</v>
      </c>
      <c r="C46" s="20">
        <v>7</v>
      </c>
      <c r="D46" s="20">
        <v>0</v>
      </c>
      <c r="E46" s="20">
        <v>0</v>
      </c>
      <c r="F46" s="20">
        <v>2</v>
      </c>
      <c r="G46" s="30">
        <v>0</v>
      </c>
      <c r="H46" s="20">
        <v>6</v>
      </c>
      <c r="I46" s="22">
        <v>0</v>
      </c>
      <c r="J46" s="20">
        <v>1</v>
      </c>
      <c r="K46" s="22">
        <v>0</v>
      </c>
      <c r="L46" s="20">
        <v>0</v>
      </c>
      <c r="M46" s="30">
        <v>0</v>
      </c>
      <c r="N46" s="22">
        <v>2</v>
      </c>
      <c r="O46" s="20">
        <v>6</v>
      </c>
      <c r="P46" s="30">
        <v>0</v>
      </c>
      <c r="Q46" s="20">
        <v>0</v>
      </c>
      <c r="S46" s="20">
        <v>43</v>
      </c>
      <c r="T46" s="20">
        <f t="shared" si="6"/>
        <v>80.874316939890704</v>
      </c>
      <c r="U46" s="20">
        <f t="shared" si="7"/>
        <v>80.597014925373102</v>
      </c>
      <c r="V46" s="20">
        <f t="shared" si="8"/>
        <v>92.000000000000028</v>
      </c>
      <c r="W46" s="20">
        <f t="shared" si="9"/>
        <v>93.061224489795876</v>
      </c>
      <c r="X46" s="20">
        <f t="shared" si="10"/>
        <v>88.679245283018844</v>
      </c>
      <c r="Y46" s="30">
        <f t="shared" si="11"/>
        <v>81.856540084388186</v>
      </c>
      <c r="Z46" s="20">
        <f t="shared" si="12"/>
        <v>89.495798319327719</v>
      </c>
      <c r="AA46" s="22">
        <f t="shared" si="13"/>
        <v>98.507462686567152</v>
      </c>
      <c r="AB46" s="20">
        <f t="shared" si="14"/>
        <v>89.864864864864842</v>
      </c>
      <c r="AC46" s="22">
        <f t="shared" si="15"/>
        <v>93.233082706766893</v>
      </c>
      <c r="AD46" s="20">
        <f t="shared" si="16"/>
        <v>94.964028776978424</v>
      </c>
      <c r="AE46" s="30">
        <f t="shared" si="17"/>
        <v>91.450777202072629</v>
      </c>
      <c r="AF46" s="20">
        <f t="shared" si="18"/>
        <v>94.482758620689651</v>
      </c>
      <c r="AG46" s="20">
        <f t="shared" si="19"/>
        <v>79.452054794520549</v>
      </c>
      <c r="AH46" s="30">
        <f t="shared" si="20"/>
        <v>98.591549295774655</v>
      </c>
      <c r="AI46" s="20">
        <f t="shared" si="5"/>
        <v>92.819148936170166</v>
      </c>
    </row>
    <row r="47" spans="1:35" x14ac:dyDescent="0.2">
      <c r="A47" s="20">
        <v>44</v>
      </c>
      <c r="B47" s="22">
        <v>17</v>
      </c>
      <c r="C47" s="20">
        <v>11</v>
      </c>
      <c r="D47" s="20">
        <v>0</v>
      </c>
      <c r="E47" s="20">
        <v>2</v>
      </c>
      <c r="F47" s="20">
        <v>7</v>
      </c>
      <c r="G47" s="30">
        <v>0</v>
      </c>
      <c r="H47" s="20">
        <v>9</v>
      </c>
      <c r="I47" s="22">
        <v>0</v>
      </c>
      <c r="J47" s="20">
        <v>1</v>
      </c>
      <c r="K47" s="22">
        <v>0</v>
      </c>
      <c r="L47" s="20">
        <v>2</v>
      </c>
      <c r="M47" s="30">
        <v>1</v>
      </c>
      <c r="N47" s="22">
        <v>0</v>
      </c>
      <c r="O47" s="20">
        <v>4</v>
      </c>
      <c r="P47" s="30">
        <v>1</v>
      </c>
      <c r="Q47" s="20">
        <v>0</v>
      </c>
      <c r="S47" s="20">
        <v>44</v>
      </c>
      <c r="T47" s="20">
        <f t="shared" si="6"/>
        <v>76.229508196721298</v>
      </c>
      <c r="U47" s="20">
        <f t="shared" si="7"/>
        <v>72.388059701492509</v>
      </c>
      <c r="V47" s="20">
        <f t="shared" si="8"/>
        <v>92.000000000000028</v>
      </c>
      <c r="W47" s="20">
        <f t="shared" si="9"/>
        <v>92.244897959183632</v>
      </c>
      <c r="X47" s="20">
        <f t="shared" si="10"/>
        <v>86.477987421383631</v>
      </c>
      <c r="Y47" s="30">
        <f t="shared" si="11"/>
        <v>81.856540084388186</v>
      </c>
      <c r="Z47" s="20">
        <f t="shared" si="12"/>
        <v>85.714285714285708</v>
      </c>
      <c r="AA47" s="22">
        <f t="shared" si="13"/>
        <v>98.507462686567152</v>
      </c>
      <c r="AB47" s="20">
        <f t="shared" si="14"/>
        <v>89.189189189189165</v>
      </c>
      <c r="AC47" s="22">
        <f t="shared" si="15"/>
        <v>93.233082706766893</v>
      </c>
      <c r="AD47" s="20">
        <f t="shared" si="16"/>
        <v>93.525179856115116</v>
      </c>
      <c r="AE47" s="30">
        <f t="shared" si="17"/>
        <v>91.191709844559682</v>
      </c>
      <c r="AF47" s="20">
        <f>AF46-(N47/$AF$2*100)</f>
        <v>94.482758620689651</v>
      </c>
      <c r="AG47" s="20">
        <f t="shared" si="19"/>
        <v>76.712328767123296</v>
      </c>
      <c r="AH47" s="30">
        <f t="shared" si="20"/>
        <v>97.887323943661983</v>
      </c>
      <c r="AI47" s="20">
        <f t="shared" si="5"/>
        <v>92.819148936170166</v>
      </c>
    </row>
    <row r="48" spans="1:35" x14ac:dyDescent="0.2">
      <c r="A48" s="20">
        <v>45</v>
      </c>
      <c r="B48" s="22">
        <v>7</v>
      </c>
      <c r="C48" s="20">
        <v>3</v>
      </c>
      <c r="D48" s="20">
        <v>0</v>
      </c>
      <c r="E48" s="20">
        <v>3</v>
      </c>
      <c r="F48" s="20">
        <v>6</v>
      </c>
      <c r="G48" s="30">
        <v>1</v>
      </c>
      <c r="H48" s="20">
        <v>1</v>
      </c>
      <c r="I48" s="22">
        <v>0</v>
      </c>
      <c r="J48" s="20">
        <v>0</v>
      </c>
      <c r="K48" s="22">
        <v>1</v>
      </c>
      <c r="L48" s="20">
        <v>0</v>
      </c>
      <c r="M48" s="30">
        <v>2</v>
      </c>
      <c r="N48" s="22">
        <v>1</v>
      </c>
      <c r="O48" s="20">
        <v>0</v>
      </c>
      <c r="P48" s="30">
        <v>0</v>
      </c>
      <c r="Q48" s="20">
        <v>0</v>
      </c>
      <c r="S48" s="20">
        <v>45</v>
      </c>
      <c r="T48" s="20">
        <f t="shared" si="6"/>
        <v>74.316939890710373</v>
      </c>
      <c r="U48" s="20">
        <f t="shared" si="7"/>
        <v>70.149253731343251</v>
      </c>
      <c r="V48" s="20">
        <f t="shared" si="8"/>
        <v>92.000000000000028</v>
      </c>
      <c r="W48" s="20">
        <f t="shared" si="9"/>
        <v>91.020408163265259</v>
      </c>
      <c r="X48" s="20">
        <f t="shared" si="10"/>
        <v>84.591194968553438</v>
      </c>
      <c r="Y48" s="30">
        <f t="shared" si="11"/>
        <v>81.434599156118139</v>
      </c>
      <c r="Z48" s="20">
        <f t="shared" si="12"/>
        <v>85.294117647058812</v>
      </c>
      <c r="AA48" s="22">
        <f t="shared" si="13"/>
        <v>98.507462686567152</v>
      </c>
      <c r="AB48" s="20">
        <f t="shared" si="14"/>
        <v>89.189189189189165</v>
      </c>
      <c r="AC48" s="22">
        <f t="shared" si="15"/>
        <v>92.982456140350848</v>
      </c>
      <c r="AD48" s="20">
        <f t="shared" si="16"/>
        <v>93.525179856115116</v>
      </c>
      <c r="AE48" s="30">
        <f t="shared" si="17"/>
        <v>90.673575129533774</v>
      </c>
      <c r="AF48" s="20">
        <f t="shared" si="18"/>
        <v>93.793103448275858</v>
      </c>
      <c r="AG48" s="20">
        <f t="shared" si="19"/>
        <v>76.712328767123296</v>
      </c>
      <c r="AH48" s="30">
        <f t="shared" si="20"/>
        <v>97.887323943661983</v>
      </c>
      <c r="AI48" s="20">
        <f t="shared" si="5"/>
        <v>92.819148936170166</v>
      </c>
    </row>
    <row r="49" spans="1:35" x14ac:dyDescent="0.2">
      <c r="A49" s="20">
        <v>46</v>
      </c>
      <c r="B49" s="22">
        <v>2</v>
      </c>
      <c r="C49" s="20">
        <v>6</v>
      </c>
      <c r="D49" s="20">
        <v>0</v>
      </c>
      <c r="E49" s="20">
        <v>1</v>
      </c>
      <c r="F49" s="20">
        <v>5</v>
      </c>
      <c r="G49" s="30">
        <v>0</v>
      </c>
      <c r="H49" s="20">
        <v>0</v>
      </c>
      <c r="I49" s="22">
        <v>0</v>
      </c>
      <c r="J49" s="20">
        <v>0</v>
      </c>
      <c r="K49" s="22">
        <v>1</v>
      </c>
      <c r="L49" s="20">
        <v>0</v>
      </c>
      <c r="M49" s="30">
        <v>0</v>
      </c>
      <c r="N49" s="22">
        <v>0</v>
      </c>
      <c r="O49" s="20">
        <v>0</v>
      </c>
      <c r="P49" s="30">
        <v>0</v>
      </c>
      <c r="Q49" s="20">
        <v>1</v>
      </c>
      <c r="S49" s="20">
        <v>46</v>
      </c>
      <c r="T49" s="20">
        <f t="shared" si="6"/>
        <v>73.770491803278674</v>
      </c>
      <c r="U49" s="20">
        <f t="shared" si="7"/>
        <v>65.671641791044749</v>
      </c>
      <c r="V49" s="20">
        <f t="shared" si="8"/>
        <v>92.000000000000028</v>
      </c>
      <c r="W49" s="20">
        <f t="shared" si="9"/>
        <v>90.61224489795913</v>
      </c>
      <c r="X49" s="20">
        <f t="shared" si="10"/>
        <v>83.01886792452828</v>
      </c>
      <c r="Y49" s="30">
        <f t="shared" si="11"/>
        <v>81.434599156118139</v>
      </c>
      <c r="Z49" s="20">
        <f t="shared" si="12"/>
        <v>85.294117647058812</v>
      </c>
      <c r="AA49" s="22">
        <f t="shared" si="13"/>
        <v>98.507462686567152</v>
      </c>
      <c r="AB49" s="20">
        <f t="shared" si="14"/>
        <v>89.189189189189165</v>
      </c>
      <c r="AC49" s="22">
        <f t="shared" si="15"/>
        <v>92.731829573934803</v>
      </c>
      <c r="AD49" s="20">
        <f t="shared" si="16"/>
        <v>93.525179856115116</v>
      </c>
      <c r="AE49" s="30">
        <f t="shared" si="17"/>
        <v>90.673575129533774</v>
      </c>
      <c r="AF49" s="20">
        <f t="shared" si="18"/>
        <v>93.793103448275858</v>
      </c>
      <c r="AG49" s="20">
        <f t="shared" si="19"/>
        <v>76.712328767123296</v>
      </c>
      <c r="AH49" s="30">
        <f t="shared" si="20"/>
        <v>97.887323943661983</v>
      </c>
      <c r="AI49" s="20">
        <f t="shared" si="5"/>
        <v>92.553191489361652</v>
      </c>
    </row>
    <row r="50" spans="1:35" x14ac:dyDescent="0.2">
      <c r="A50" s="20">
        <v>47</v>
      </c>
      <c r="B50" s="22">
        <v>4</v>
      </c>
      <c r="C50" s="20">
        <v>3</v>
      </c>
      <c r="D50" s="20">
        <v>0</v>
      </c>
      <c r="E50" s="20">
        <v>5</v>
      </c>
      <c r="F50" s="20">
        <v>8</v>
      </c>
      <c r="G50" s="30">
        <v>0</v>
      </c>
      <c r="H50" s="20">
        <v>1</v>
      </c>
      <c r="I50" s="22">
        <v>0</v>
      </c>
      <c r="J50" s="20">
        <v>0</v>
      </c>
      <c r="K50" s="22">
        <v>0</v>
      </c>
      <c r="L50" s="20">
        <v>0</v>
      </c>
      <c r="M50" s="30">
        <v>1</v>
      </c>
      <c r="N50" s="22">
        <v>0</v>
      </c>
      <c r="O50" s="20">
        <v>4</v>
      </c>
      <c r="P50" s="30">
        <v>0</v>
      </c>
      <c r="Q50" s="20">
        <v>0</v>
      </c>
      <c r="S50" s="20">
        <v>47</v>
      </c>
      <c r="T50" s="20">
        <f t="shared" si="6"/>
        <v>72.67759562841529</v>
      </c>
      <c r="U50" s="20">
        <f t="shared" si="7"/>
        <v>63.432835820895498</v>
      </c>
      <c r="V50" s="20">
        <f t="shared" si="8"/>
        <v>92.000000000000028</v>
      </c>
      <c r="W50" s="20">
        <f t="shared" si="9"/>
        <v>88.571428571428513</v>
      </c>
      <c r="X50" s="20">
        <f t="shared" si="10"/>
        <v>80.503144654088032</v>
      </c>
      <c r="Y50" s="30">
        <f t="shared" si="11"/>
        <v>81.434599156118139</v>
      </c>
      <c r="Z50" s="20">
        <f t="shared" si="12"/>
        <v>84.873949579831915</v>
      </c>
      <c r="AA50" s="22">
        <f t="shared" si="13"/>
        <v>98.507462686567152</v>
      </c>
      <c r="AB50" s="20">
        <f t="shared" si="14"/>
        <v>89.189189189189165</v>
      </c>
      <c r="AC50" s="22">
        <f t="shared" si="15"/>
        <v>92.731829573934803</v>
      </c>
      <c r="AD50" s="20">
        <f t="shared" si="16"/>
        <v>93.525179856115116</v>
      </c>
      <c r="AE50" s="30">
        <f t="shared" si="17"/>
        <v>90.414507772020826</v>
      </c>
      <c r="AF50" s="20">
        <f t="shared" si="18"/>
        <v>93.793103448275858</v>
      </c>
      <c r="AG50" s="20">
        <f t="shared" si="19"/>
        <v>73.972602739726042</v>
      </c>
      <c r="AH50" s="30">
        <f t="shared" si="20"/>
        <v>97.887323943661983</v>
      </c>
      <c r="AI50" s="20">
        <f t="shared" si="5"/>
        <v>92.553191489361652</v>
      </c>
    </row>
    <row r="51" spans="1:35" x14ac:dyDescent="0.2">
      <c r="A51" s="20">
        <v>48</v>
      </c>
      <c r="B51" s="22">
        <v>13</v>
      </c>
      <c r="C51" s="20">
        <v>0</v>
      </c>
      <c r="D51" s="20">
        <v>0</v>
      </c>
      <c r="E51" s="20">
        <v>11</v>
      </c>
      <c r="F51" s="20">
        <v>3</v>
      </c>
      <c r="G51" s="30">
        <v>0</v>
      </c>
      <c r="H51" s="20">
        <v>0</v>
      </c>
      <c r="I51" s="22">
        <v>0</v>
      </c>
      <c r="J51" s="20">
        <v>0</v>
      </c>
      <c r="K51" s="22">
        <v>0</v>
      </c>
      <c r="L51" s="20">
        <v>0</v>
      </c>
      <c r="M51" s="30">
        <v>0</v>
      </c>
      <c r="N51" s="22">
        <v>1</v>
      </c>
      <c r="O51" s="20">
        <v>4</v>
      </c>
      <c r="P51" s="30">
        <v>0</v>
      </c>
      <c r="Q51" s="20">
        <v>0</v>
      </c>
      <c r="S51" s="20">
        <v>48</v>
      </c>
      <c r="T51" s="20">
        <f t="shared" si="6"/>
        <v>69.125683060109282</v>
      </c>
      <c r="U51" s="20">
        <f t="shared" si="7"/>
        <v>63.432835820895498</v>
      </c>
      <c r="V51" s="20">
        <f t="shared" si="8"/>
        <v>92.000000000000028</v>
      </c>
      <c r="W51" s="20">
        <f t="shared" si="9"/>
        <v>84.081632653061163</v>
      </c>
      <c r="X51" s="20">
        <f t="shared" si="10"/>
        <v>79.559748427672943</v>
      </c>
      <c r="Y51" s="30">
        <f t="shared" si="11"/>
        <v>81.434599156118139</v>
      </c>
      <c r="Z51" s="20">
        <f t="shared" si="12"/>
        <v>84.873949579831915</v>
      </c>
      <c r="AA51" s="22">
        <f t="shared" si="13"/>
        <v>98.507462686567152</v>
      </c>
      <c r="AB51" s="20">
        <f t="shared" si="14"/>
        <v>89.189189189189165</v>
      </c>
      <c r="AC51" s="22">
        <f t="shared" si="15"/>
        <v>92.731829573934803</v>
      </c>
      <c r="AD51" s="20">
        <f t="shared" si="16"/>
        <v>93.525179856115116</v>
      </c>
      <c r="AE51" s="30">
        <f t="shared" si="17"/>
        <v>90.414507772020826</v>
      </c>
      <c r="AF51" s="20">
        <f t="shared" si="18"/>
        <v>93.103448275862064</v>
      </c>
      <c r="AG51" s="20">
        <f t="shared" si="19"/>
        <v>71.232876712328789</v>
      </c>
      <c r="AH51" s="30">
        <f t="shared" si="20"/>
        <v>97.887323943661983</v>
      </c>
      <c r="AI51" s="20">
        <f t="shared" si="5"/>
        <v>92.553191489361652</v>
      </c>
    </row>
    <row r="52" spans="1:35" x14ac:dyDescent="0.2">
      <c r="A52" s="20">
        <v>49</v>
      </c>
      <c r="B52" s="22">
        <v>0</v>
      </c>
      <c r="C52" s="20">
        <v>0</v>
      </c>
      <c r="D52" s="20">
        <v>0</v>
      </c>
      <c r="E52" s="20">
        <v>10</v>
      </c>
      <c r="F52" s="20">
        <v>9</v>
      </c>
      <c r="G52" s="30">
        <v>1</v>
      </c>
      <c r="H52" s="20">
        <v>0</v>
      </c>
      <c r="I52" s="22">
        <v>0</v>
      </c>
      <c r="J52" s="20">
        <v>1</v>
      </c>
      <c r="K52" s="22">
        <v>0</v>
      </c>
      <c r="L52" s="20">
        <v>0</v>
      </c>
      <c r="M52" s="30">
        <v>0</v>
      </c>
      <c r="N52" s="22">
        <v>1</v>
      </c>
      <c r="O52" s="20">
        <v>2</v>
      </c>
      <c r="P52" s="30">
        <v>1</v>
      </c>
      <c r="Q52" s="20">
        <v>1</v>
      </c>
      <c r="S52" s="20">
        <v>49</v>
      </c>
      <c r="T52" s="20">
        <f t="shared" si="6"/>
        <v>69.125683060109282</v>
      </c>
      <c r="U52" s="20">
        <f t="shared" si="7"/>
        <v>63.432835820895498</v>
      </c>
      <c r="V52" s="20">
        <f t="shared" si="8"/>
        <v>92.000000000000028</v>
      </c>
      <c r="W52" s="20">
        <f t="shared" si="9"/>
        <v>79.999999999999943</v>
      </c>
      <c r="X52" s="20">
        <f t="shared" si="10"/>
        <v>76.729559748427661</v>
      </c>
      <c r="Y52" s="30">
        <f t="shared" si="11"/>
        <v>81.012658227848092</v>
      </c>
      <c r="Z52" s="20">
        <f t="shared" si="12"/>
        <v>84.873949579831915</v>
      </c>
      <c r="AA52" s="22">
        <f t="shared" si="13"/>
        <v>98.507462686567152</v>
      </c>
      <c r="AB52" s="20">
        <f t="shared" si="14"/>
        <v>88.513513513513487</v>
      </c>
      <c r="AC52" s="22">
        <f t="shared" si="15"/>
        <v>92.731829573934803</v>
      </c>
      <c r="AD52" s="20">
        <f t="shared" si="16"/>
        <v>93.525179856115116</v>
      </c>
      <c r="AE52" s="30">
        <f t="shared" si="17"/>
        <v>90.414507772020826</v>
      </c>
      <c r="AF52" s="20">
        <f t="shared" si="18"/>
        <v>92.41379310344827</v>
      </c>
      <c r="AG52" s="20">
        <f t="shared" si="19"/>
        <v>69.863013698630155</v>
      </c>
      <c r="AH52" s="30">
        <f t="shared" si="20"/>
        <v>97.18309859154931</v>
      </c>
      <c r="AI52" s="20">
        <f t="shared" si="5"/>
        <v>92.287234042553138</v>
      </c>
    </row>
    <row r="53" spans="1:35" x14ac:dyDescent="0.2">
      <c r="A53" s="20">
        <v>50</v>
      </c>
      <c r="B53" s="22">
        <v>0</v>
      </c>
      <c r="C53" s="20">
        <v>9</v>
      </c>
      <c r="D53" s="20">
        <v>0</v>
      </c>
      <c r="E53" s="20">
        <v>8</v>
      </c>
      <c r="F53" s="20">
        <v>6</v>
      </c>
      <c r="G53" s="30">
        <v>1</v>
      </c>
      <c r="H53" s="20">
        <v>2</v>
      </c>
      <c r="I53" s="22">
        <v>0</v>
      </c>
      <c r="J53" s="20">
        <v>0</v>
      </c>
      <c r="K53" s="22">
        <v>0</v>
      </c>
      <c r="L53" s="20">
        <v>0</v>
      </c>
      <c r="M53" s="30">
        <v>0</v>
      </c>
      <c r="N53" s="22">
        <v>0</v>
      </c>
      <c r="O53" s="20">
        <v>4</v>
      </c>
      <c r="P53" s="30">
        <v>0</v>
      </c>
      <c r="Q53" s="20">
        <v>0</v>
      </c>
      <c r="S53" s="20">
        <v>50</v>
      </c>
      <c r="T53" s="20">
        <f t="shared" si="6"/>
        <v>69.125683060109282</v>
      </c>
      <c r="U53" s="20">
        <f t="shared" si="7"/>
        <v>56.716417910447738</v>
      </c>
      <c r="V53" s="20">
        <f t="shared" si="8"/>
        <v>92.000000000000028</v>
      </c>
      <c r="W53" s="20">
        <f t="shared" si="9"/>
        <v>76.734693877550967</v>
      </c>
      <c r="X53" s="20">
        <f t="shared" si="10"/>
        <v>74.842767295597469</v>
      </c>
      <c r="Y53" s="30">
        <f t="shared" si="11"/>
        <v>80.590717299578046</v>
      </c>
      <c r="Z53" s="20">
        <f t="shared" si="12"/>
        <v>84.033613445378137</v>
      </c>
      <c r="AA53" s="22">
        <f t="shared" si="13"/>
        <v>98.507462686567152</v>
      </c>
      <c r="AB53" s="20">
        <f t="shared" si="14"/>
        <v>88.513513513513487</v>
      </c>
      <c r="AC53" s="22">
        <f t="shared" si="15"/>
        <v>92.731829573934803</v>
      </c>
      <c r="AD53" s="20">
        <f t="shared" si="16"/>
        <v>93.525179856115116</v>
      </c>
      <c r="AE53" s="30">
        <f t="shared" si="17"/>
        <v>90.414507772020826</v>
      </c>
      <c r="AF53" s="20">
        <f t="shared" si="18"/>
        <v>92.41379310344827</v>
      </c>
      <c r="AG53" s="20">
        <f t="shared" si="19"/>
        <v>67.123287671232902</v>
      </c>
      <c r="AH53" s="30">
        <f>AH52-(P53/$AH$2*100)</f>
        <v>97.18309859154931</v>
      </c>
      <c r="AI53" s="20">
        <f t="shared" si="5"/>
        <v>92.287234042553138</v>
      </c>
    </row>
    <row r="54" spans="1:35" x14ac:dyDescent="0.2">
      <c r="A54" s="20">
        <v>51</v>
      </c>
      <c r="B54" s="22">
        <v>9</v>
      </c>
      <c r="C54" s="20">
        <v>1</v>
      </c>
      <c r="D54" s="20">
        <v>1</v>
      </c>
      <c r="E54" s="20">
        <v>9</v>
      </c>
      <c r="F54" s="20">
        <v>15</v>
      </c>
      <c r="G54" s="30">
        <v>0</v>
      </c>
      <c r="H54" s="20">
        <v>2</v>
      </c>
      <c r="I54" s="22">
        <v>0</v>
      </c>
      <c r="J54" s="20">
        <v>1</v>
      </c>
      <c r="K54" s="22">
        <v>0</v>
      </c>
      <c r="L54" s="20">
        <v>0</v>
      </c>
      <c r="M54" s="30">
        <v>1</v>
      </c>
      <c r="N54" s="22">
        <v>0</v>
      </c>
      <c r="O54" s="20">
        <v>1</v>
      </c>
      <c r="P54" s="30">
        <v>1</v>
      </c>
      <c r="Q54" s="20">
        <v>1</v>
      </c>
      <c r="S54" s="20">
        <v>51</v>
      </c>
      <c r="T54" s="20">
        <f t="shared" si="6"/>
        <v>66.666666666666657</v>
      </c>
      <c r="U54" s="20">
        <f t="shared" si="7"/>
        <v>55.970149253731321</v>
      </c>
      <c r="V54" s="20">
        <f t="shared" si="8"/>
        <v>90.6666666666667</v>
      </c>
      <c r="W54" s="20">
        <f t="shared" si="9"/>
        <v>73.061224489795862</v>
      </c>
      <c r="X54" s="20">
        <f t="shared" si="10"/>
        <v>70.125786163521994</v>
      </c>
      <c r="Y54" s="30">
        <f t="shared" si="11"/>
        <v>80.590717299578046</v>
      </c>
      <c r="Z54" s="20">
        <f t="shared" si="12"/>
        <v>83.193277310924358</v>
      </c>
      <c r="AA54" s="22">
        <f t="shared" si="13"/>
        <v>98.507462686567152</v>
      </c>
      <c r="AB54" s="20">
        <f t="shared" si="14"/>
        <v>87.83783783783781</v>
      </c>
      <c r="AC54" s="22">
        <f t="shared" si="15"/>
        <v>92.731829573934803</v>
      </c>
      <c r="AD54" s="20">
        <f t="shared" si="16"/>
        <v>93.525179856115116</v>
      </c>
      <c r="AE54" s="30">
        <f t="shared" si="17"/>
        <v>90.155440414507879</v>
      </c>
      <c r="AF54" s="20">
        <f t="shared" si="18"/>
        <v>92.41379310344827</v>
      </c>
      <c r="AG54" s="20">
        <f t="shared" si="19"/>
        <v>66.438356164383592</v>
      </c>
      <c r="AH54" s="30">
        <f t="shared" si="20"/>
        <v>96.478873239436638</v>
      </c>
      <c r="AI54" s="20">
        <f t="shared" si="5"/>
        <v>92.021276595744624</v>
      </c>
    </row>
    <row r="55" spans="1:35" x14ac:dyDescent="0.2">
      <c r="A55" s="20">
        <v>52</v>
      </c>
      <c r="B55" s="22">
        <v>27</v>
      </c>
      <c r="C55" s="20">
        <v>1</v>
      </c>
      <c r="D55" s="20">
        <v>0</v>
      </c>
      <c r="E55" s="20">
        <v>10</v>
      </c>
      <c r="F55" s="20">
        <v>12</v>
      </c>
      <c r="G55" s="30">
        <v>1</v>
      </c>
      <c r="H55" s="20">
        <v>24</v>
      </c>
      <c r="I55" s="22">
        <v>0</v>
      </c>
      <c r="J55" s="20">
        <v>2</v>
      </c>
      <c r="K55" s="22">
        <v>1</v>
      </c>
      <c r="L55" s="20">
        <v>0</v>
      </c>
      <c r="M55" s="30">
        <v>1</v>
      </c>
      <c r="N55" s="22">
        <v>0</v>
      </c>
      <c r="O55" s="20">
        <v>0</v>
      </c>
      <c r="P55" s="30">
        <v>0</v>
      </c>
      <c r="Q55" s="20">
        <v>0</v>
      </c>
      <c r="S55" s="20">
        <v>52</v>
      </c>
      <c r="T55" s="20">
        <f t="shared" si="6"/>
        <v>59.289617486338791</v>
      </c>
      <c r="U55" s="20">
        <f t="shared" si="7"/>
        <v>55.223880597014904</v>
      </c>
      <c r="V55" s="20">
        <f t="shared" si="8"/>
        <v>90.6666666666667</v>
      </c>
      <c r="W55" s="20">
        <f t="shared" si="9"/>
        <v>68.979591836734642</v>
      </c>
      <c r="X55" s="20">
        <f t="shared" si="10"/>
        <v>66.352201257861623</v>
      </c>
      <c r="Y55" s="30">
        <f t="shared" si="11"/>
        <v>80.168776371307999</v>
      </c>
      <c r="Z55" s="20">
        <f t="shared" si="12"/>
        <v>73.109243697478973</v>
      </c>
      <c r="AA55" s="22">
        <f t="shared" si="13"/>
        <v>98.507462686567152</v>
      </c>
      <c r="AB55" s="20">
        <f t="shared" si="14"/>
        <v>86.486486486486456</v>
      </c>
      <c r="AC55" s="22">
        <f t="shared" si="15"/>
        <v>92.481203007518758</v>
      </c>
      <c r="AD55" s="20">
        <f t="shared" si="16"/>
        <v>93.525179856115116</v>
      </c>
      <c r="AE55" s="30">
        <f t="shared" si="17"/>
        <v>89.896373056994932</v>
      </c>
      <c r="AF55" s="20">
        <f t="shared" si="18"/>
        <v>92.41379310344827</v>
      </c>
      <c r="AG55" s="20">
        <f t="shared" si="19"/>
        <v>66.438356164383592</v>
      </c>
      <c r="AH55" s="30">
        <f t="shared" si="20"/>
        <v>96.478873239436638</v>
      </c>
      <c r="AI55" s="20">
        <f t="shared" si="5"/>
        <v>92.021276595744624</v>
      </c>
    </row>
    <row r="56" spans="1:35" x14ac:dyDescent="0.2">
      <c r="A56" s="20">
        <v>53</v>
      </c>
      <c r="B56" s="22">
        <v>0</v>
      </c>
      <c r="C56" s="20">
        <v>3</v>
      </c>
      <c r="D56" s="20">
        <v>0</v>
      </c>
      <c r="E56" s="20">
        <v>1</v>
      </c>
      <c r="F56" s="20">
        <v>8</v>
      </c>
      <c r="G56" s="30">
        <v>0</v>
      </c>
      <c r="H56" s="20">
        <v>0</v>
      </c>
      <c r="I56" s="22">
        <v>1</v>
      </c>
      <c r="J56" s="20">
        <v>0</v>
      </c>
      <c r="K56" s="22">
        <v>0</v>
      </c>
      <c r="L56" s="20">
        <v>0</v>
      </c>
      <c r="M56" s="30">
        <v>0</v>
      </c>
      <c r="N56" s="22">
        <v>0</v>
      </c>
      <c r="O56" s="20">
        <v>0</v>
      </c>
      <c r="P56" s="30">
        <v>0</v>
      </c>
      <c r="Q56" s="20">
        <v>1</v>
      </c>
      <c r="S56" s="20">
        <v>53</v>
      </c>
      <c r="T56" s="20">
        <f t="shared" si="6"/>
        <v>59.289617486338791</v>
      </c>
      <c r="U56" s="20">
        <f t="shared" si="7"/>
        <v>52.985074626865654</v>
      </c>
      <c r="V56" s="20">
        <f t="shared" si="8"/>
        <v>90.6666666666667</v>
      </c>
      <c r="W56" s="20">
        <f t="shared" si="9"/>
        <v>68.571428571428513</v>
      </c>
      <c r="X56" s="20">
        <f t="shared" si="10"/>
        <v>63.836477987421368</v>
      </c>
      <c r="Y56" s="30">
        <f t="shared" si="11"/>
        <v>80.168776371307999</v>
      </c>
      <c r="Z56" s="20">
        <f t="shared" si="12"/>
        <v>73.109243697478973</v>
      </c>
      <c r="AA56" s="22">
        <f t="shared" si="13"/>
        <v>97.761194029850728</v>
      </c>
      <c r="AB56" s="20">
        <f t="shared" si="14"/>
        <v>86.486486486486456</v>
      </c>
      <c r="AC56" s="22">
        <f t="shared" si="15"/>
        <v>92.481203007518758</v>
      </c>
      <c r="AD56" s="20">
        <f t="shared" si="16"/>
        <v>93.525179856115116</v>
      </c>
      <c r="AE56" s="30">
        <f t="shared" si="17"/>
        <v>89.896373056994932</v>
      </c>
      <c r="AF56" s="20">
        <f t="shared" si="18"/>
        <v>92.41379310344827</v>
      </c>
      <c r="AG56" s="20">
        <f t="shared" si="19"/>
        <v>66.438356164383592</v>
      </c>
      <c r="AH56" s="30">
        <f t="shared" si="20"/>
        <v>96.478873239436638</v>
      </c>
      <c r="AI56" s="20">
        <f t="shared" si="5"/>
        <v>91.75531914893611</v>
      </c>
    </row>
    <row r="57" spans="1:35" x14ac:dyDescent="0.2">
      <c r="A57" s="20">
        <v>54</v>
      </c>
      <c r="B57" s="22">
        <v>1</v>
      </c>
      <c r="C57" s="20">
        <v>3</v>
      </c>
      <c r="D57" s="20">
        <v>0</v>
      </c>
      <c r="E57" s="20">
        <v>23</v>
      </c>
      <c r="F57" s="20">
        <v>5</v>
      </c>
      <c r="G57" s="30">
        <v>0</v>
      </c>
      <c r="H57" s="20">
        <v>0</v>
      </c>
      <c r="I57" s="22">
        <v>0</v>
      </c>
      <c r="J57" s="20">
        <v>0</v>
      </c>
      <c r="K57" s="22">
        <v>0</v>
      </c>
      <c r="L57" s="20">
        <v>0</v>
      </c>
      <c r="M57" s="30">
        <v>1</v>
      </c>
      <c r="N57" s="22">
        <v>0</v>
      </c>
      <c r="O57" s="20">
        <v>9</v>
      </c>
      <c r="P57" s="30">
        <v>0</v>
      </c>
      <c r="Q57" s="20">
        <v>0</v>
      </c>
      <c r="S57" s="20">
        <v>54</v>
      </c>
      <c r="T57" s="20">
        <f t="shared" si="6"/>
        <v>59.016393442622942</v>
      </c>
      <c r="U57" s="20">
        <f t="shared" si="7"/>
        <v>50.746268656716403</v>
      </c>
      <c r="V57" s="20">
        <f t="shared" si="8"/>
        <v>90.6666666666667</v>
      </c>
      <c r="W57" s="20">
        <f t="shared" si="9"/>
        <v>59.183673469387699</v>
      </c>
      <c r="X57" s="20">
        <f t="shared" si="10"/>
        <v>62.26415094339621</v>
      </c>
      <c r="Y57" s="30">
        <f t="shared" si="11"/>
        <v>80.168776371307999</v>
      </c>
      <c r="Z57" s="20">
        <f t="shared" si="12"/>
        <v>73.109243697478973</v>
      </c>
      <c r="AA57" s="22">
        <f t="shared" si="13"/>
        <v>97.761194029850728</v>
      </c>
      <c r="AB57" s="20">
        <f t="shared" si="14"/>
        <v>86.486486486486456</v>
      </c>
      <c r="AC57" s="22">
        <f t="shared" si="15"/>
        <v>92.481203007518758</v>
      </c>
      <c r="AD57" s="20">
        <f t="shared" si="16"/>
        <v>93.525179856115116</v>
      </c>
      <c r="AE57" s="30">
        <f t="shared" si="17"/>
        <v>89.637305699481985</v>
      </c>
      <c r="AF57" s="20">
        <f t="shared" si="18"/>
        <v>92.41379310344827</v>
      </c>
      <c r="AG57" s="20">
        <f t="shared" si="19"/>
        <v>60.273972602739754</v>
      </c>
      <c r="AH57" s="30">
        <f t="shared" si="20"/>
        <v>96.478873239436638</v>
      </c>
      <c r="AI57" s="20">
        <f t="shared" si="5"/>
        <v>91.75531914893611</v>
      </c>
    </row>
    <row r="58" spans="1:35" x14ac:dyDescent="0.2">
      <c r="A58" s="20">
        <v>55</v>
      </c>
      <c r="B58" s="22">
        <v>5</v>
      </c>
      <c r="C58" s="20">
        <v>0</v>
      </c>
      <c r="D58" s="20">
        <v>0</v>
      </c>
      <c r="E58" s="20">
        <v>12</v>
      </c>
      <c r="F58" s="20">
        <v>3</v>
      </c>
      <c r="G58" s="30">
        <v>0</v>
      </c>
      <c r="H58" s="20">
        <v>0</v>
      </c>
      <c r="I58" s="22">
        <v>1</v>
      </c>
      <c r="J58" s="20">
        <v>6</v>
      </c>
      <c r="K58" s="22">
        <v>1</v>
      </c>
      <c r="L58" s="20">
        <v>4</v>
      </c>
      <c r="M58" s="30">
        <v>0</v>
      </c>
      <c r="N58" s="22">
        <v>1</v>
      </c>
      <c r="O58" s="20">
        <v>8</v>
      </c>
      <c r="P58" s="30">
        <v>0</v>
      </c>
      <c r="Q58" s="20">
        <v>0</v>
      </c>
      <c r="S58" s="20">
        <v>55</v>
      </c>
      <c r="T58" s="20">
        <f t="shared" si="6"/>
        <v>57.650273224043708</v>
      </c>
      <c r="U58" s="20">
        <f t="shared" si="7"/>
        <v>50.746268656716403</v>
      </c>
      <c r="V58" s="20">
        <f t="shared" si="8"/>
        <v>90.6666666666667</v>
      </c>
      <c r="W58" s="20">
        <f t="shared" si="9"/>
        <v>54.285714285714228</v>
      </c>
      <c r="X58" s="20">
        <f t="shared" si="10"/>
        <v>61.320754716981114</v>
      </c>
      <c r="Y58" s="30">
        <f t="shared" si="11"/>
        <v>80.168776371307999</v>
      </c>
      <c r="Z58" s="20">
        <f t="shared" si="12"/>
        <v>73.109243697478973</v>
      </c>
      <c r="AA58" s="22">
        <f t="shared" si="13"/>
        <v>97.014925373134304</v>
      </c>
      <c r="AB58" s="20">
        <f t="shared" si="14"/>
        <v>82.432432432432407</v>
      </c>
      <c r="AC58" s="22">
        <f t="shared" si="15"/>
        <v>92.230576441102713</v>
      </c>
      <c r="AD58" s="20">
        <f t="shared" si="16"/>
        <v>90.647482014388501</v>
      </c>
      <c r="AE58" s="30">
        <f t="shared" si="17"/>
        <v>89.637305699481985</v>
      </c>
      <c r="AF58" s="20">
        <f t="shared" si="18"/>
        <v>91.724137931034477</v>
      </c>
      <c r="AG58" s="20">
        <f t="shared" si="19"/>
        <v>54.794520547945233</v>
      </c>
      <c r="AH58" s="30">
        <f t="shared" si="20"/>
        <v>96.478873239436638</v>
      </c>
      <c r="AI58" s="20">
        <f t="shared" si="5"/>
        <v>91.75531914893611</v>
      </c>
    </row>
    <row r="59" spans="1:35" x14ac:dyDescent="0.2">
      <c r="A59" s="20">
        <v>56</v>
      </c>
      <c r="B59" s="22">
        <v>0</v>
      </c>
      <c r="C59" s="20">
        <v>0</v>
      </c>
      <c r="D59" s="20">
        <v>0</v>
      </c>
      <c r="E59" s="20">
        <v>1</v>
      </c>
      <c r="F59" s="20">
        <v>12</v>
      </c>
      <c r="G59" s="30">
        <v>5</v>
      </c>
      <c r="H59" s="20">
        <v>0</v>
      </c>
      <c r="I59" s="22">
        <v>0</v>
      </c>
      <c r="J59" s="20">
        <v>0</v>
      </c>
      <c r="K59" s="22">
        <v>0</v>
      </c>
      <c r="L59" s="20">
        <v>1</v>
      </c>
      <c r="M59" s="30">
        <v>10</v>
      </c>
      <c r="N59" s="22">
        <v>0</v>
      </c>
      <c r="O59" s="20">
        <v>4</v>
      </c>
      <c r="P59" s="30">
        <v>0</v>
      </c>
      <c r="Q59" s="20">
        <v>0</v>
      </c>
      <c r="S59" s="20">
        <v>56</v>
      </c>
      <c r="T59" s="20">
        <f t="shared" si="6"/>
        <v>57.650273224043708</v>
      </c>
      <c r="U59" s="20">
        <f t="shared" si="7"/>
        <v>50.746268656716403</v>
      </c>
      <c r="V59" s="20">
        <f t="shared" si="8"/>
        <v>90.6666666666667</v>
      </c>
      <c r="W59" s="20">
        <f t="shared" si="9"/>
        <v>53.877551020408106</v>
      </c>
      <c r="X59" s="20">
        <f t="shared" si="10"/>
        <v>57.547169811320735</v>
      </c>
      <c r="Y59" s="30">
        <f t="shared" si="11"/>
        <v>78.059071729957793</v>
      </c>
      <c r="Z59" s="20">
        <f t="shared" si="12"/>
        <v>73.109243697478973</v>
      </c>
      <c r="AA59" s="22">
        <f t="shared" si="13"/>
        <v>97.014925373134304</v>
      </c>
      <c r="AB59" s="20">
        <f t="shared" si="14"/>
        <v>82.432432432432407</v>
      </c>
      <c r="AC59" s="22">
        <f t="shared" si="15"/>
        <v>92.230576441102713</v>
      </c>
      <c r="AD59" s="20">
        <f t="shared" si="16"/>
        <v>89.928057553956847</v>
      </c>
      <c r="AE59" s="30">
        <f t="shared" si="17"/>
        <v>87.046632124352456</v>
      </c>
      <c r="AF59" s="20">
        <f t="shared" si="18"/>
        <v>91.724137931034477</v>
      </c>
      <c r="AG59" s="20">
        <f t="shared" si="19"/>
        <v>52.054794520547972</v>
      </c>
      <c r="AH59" s="30">
        <f t="shared" si="20"/>
        <v>96.478873239436638</v>
      </c>
      <c r="AI59" s="20">
        <f t="shared" si="5"/>
        <v>91.75531914893611</v>
      </c>
    </row>
    <row r="60" spans="1:35" x14ac:dyDescent="0.2">
      <c r="A60" s="20">
        <v>57</v>
      </c>
      <c r="B60" s="22">
        <v>5</v>
      </c>
      <c r="C60" s="20">
        <v>8</v>
      </c>
      <c r="D60" s="20">
        <v>2</v>
      </c>
      <c r="E60" s="20">
        <v>0</v>
      </c>
      <c r="F60" s="20">
        <v>7</v>
      </c>
      <c r="G60" s="30">
        <v>0</v>
      </c>
      <c r="H60" s="20">
        <v>0</v>
      </c>
      <c r="I60" s="22">
        <v>1</v>
      </c>
      <c r="J60" s="20">
        <v>0</v>
      </c>
      <c r="K60" s="22">
        <v>0</v>
      </c>
      <c r="L60" s="20">
        <v>1</v>
      </c>
      <c r="M60" s="30">
        <v>0</v>
      </c>
      <c r="N60" s="22">
        <v>0</v>
      </c>
      <c r="O60" s="20">
        <v>1</v>
      </c>
      <c r="P60" s="30">
        <v>0</v>
      </c>
      <c r="Q60" s="20">
        <v>0</v>
      </c>
      <c r="S60" s="20">
        <v>57</v>
      </c>
      <c r="T60" s="20">
        <f t="shared" si="6"/>
        <v>56.284153005464475</v>
      </c>
      <c r="U60" s="20">
        <f t="shared" si="7"/>
        <v>44.77611940298506</v>
      </c>
      <c r="V60" s="20">
        <f t="shared" si="8"/>
        <v>88.000000000000028</v>
      </c>
      <c r="W60" s="20">
        <f>W59-(E60/$W$2*100)</f>
        <v>53.877551020408106</v>
      </c>
      <c r="X60" s="20">
        <f t="shared" si="10"/>
        <v>55.345911949685515</v>
      </c>
      <c r="Y60" s="30">
        <f t="shared" si="11"/>
        <v>78.059071729957793</v>
      </c>
      <c r="Z60" s="20">
        <f t="shared" si="12"/>
        <v>73.109243697478973</v>
      </c>
      <c r="AA60" s="22">
        <f t="shared" si="13"/>
        <v>96.26865671641788</v>
      </c>
      <c r="AB60" s="20">
        <f t="shared" si="14"/>
        <v>82.432432432432407</v>
      </c>
      <c r="AC60" s="22">
        <f t="shared" si="15"/>
        <v>92.230576441102713</v>
      </c>
      <c r="AD60" s="20">
        <f t="shared" si="16"/>
        <v>89.208633093525194</v>
      </c>
      <c r="AE60" s="30">
        <f t="shared" si="17"/>
        <v>87.046632124352456</v>
      </c>
      <c r="AF60" s="20">
        <f t="shared" si="18"/>
        <v>91.724137931034477</v>
      </c>
      <c r="AG60" s="20">
        <f t="shared" si="19"/>
        <v>51.369863013698655</v>
      </c>
      <c r="AH60" s="30">
        <f t="shared" si="20"/>
        <v>96.478873239436638</v>
      </c>
      <c r="AI60" s="20">
        <f t="shared" si="5"/>
        <v>91.75531914893611</v>
      </c>
    </row>
    <row r="61" spans="1:35" x14ac:dyDescent="0.2">
      <c r="A61" s="20">
        <v>58</v>
      </c>
      <c r="B61" s="22">
        <v>32</v>
      </c>
      <c r="C61" s="20">
        <v>1</v>
      </c>
      <c r="D61" s="20">
        <v>0</v>
      </c>
      <c r="E61" s="20">
        <v>3</v>
      </c>
      <c r="F61" s="20">
        <v>10</v>
      </c>
      <c r="G61" s="30">
        <v>0</v>
      </c>
      <c r="H61" s="20">
        <v>47</v>
      </c>
      <c r="I61" s="22">
        <v>0</v>
      </c>
      <c r="J61" s="20">
        <v>1</v>
      </c>
      <c r="K61" s="22">
        <v>0</v>
      </c>
      <c r="L61" s="20">
        <v>1</v>
      </c>
      <c r="M61" s="30">
        <v>1</v>
      </c>
      <c r="N61" s="22">
        <v>0</v>
      </c>
      <c r="O61" s="20">
        <v>1</v>
      </c>
      <c r="P61" s="30">
        <v>1</v>
      </c>
      <c r="Q61" s="20">
        <v>2</v>
      </c>
      <c r="S61" s="20">
        <v>58</v>
      </c>
      <c r="T61" s="20">
        <f t="shared" si="6"/>
        <v>47.540983606557369</v>
      </c>
      <c r="U61" s="20">
        <f t="shared" si="7"/>
        <v>44.029850746268643</v>
      </c>
      <c r="V61" s="20">
        <f t="shared" si="8"/>
        <v>88.000000000000028</v>
      </c>
      <c r="W61" s="20">
        <f t="shared" si="9"/>
        <v>52.65306122448974</v>
      </c>
      <c r="X61" s="20">
        <f t="shared" si="10"/>
        <v>52.201257861635199</v>
      </c>
      <c r="Y61" s="30">
        <f t="shared" si="11"/>
        <v>78.059071729957793</v>
      </c>
      <c r="Z61" s="20">
        <f t="shared" si="12"/>
        <v>53.361344537815107</v>
      </c>
      <c r="AA61" s="22">
        <f t="shared" si="13"/>
        <v>96.26865671641788</v>
      </c>
      <c r="AB61" s="20">
        <f t="shared" si="14"/>
        <v>81.756756756756729</v>
      </c>
      <c r="AC61" s="22">
        <f t="shared" si="15"/>
        <v>92.230576441102713</v>
      </c>
      <c r="AD61" s="20">
        <f t="shared" si="16"/>
        <v>88.48920863309354</v>
      </c>
      <c r="AE61" s="30">
        <f t="shared" si="17"/>
        <v>86.787564766839509</v>
      </c>
      <c r="AF61" s="20">
        <f t="shared" si="18"/>
        <v>91.724137931034477</v>
      </c>
      <c r="AG61" s="20">
        <f t="shared" si="19"/>
        <v>50.684931506849338</v>
      </c>
      <c r="AH61" s="30">
        <f t="shared" si="20"/>
        <v>95.774647887323965</v>
      </c>
      <c r="AI61" s="20">
        <f t="shared" si="5"/>
        <v>91.223404255319082</v>
      </c>
    </row>
    <row r="62" spans="1:35" x14ac:dyDescent="0.2">
      <c r="A62" s="20">
        <v>59</v>
      </c>
      <c r="B62" s="22">
        <v>3</v>
      </c>
      <c r="C62" s="20">
        <v>3</v>
      </c>
      <c r="D62" s="20">
        <v>1</v>
      </c>
      <c r="E62" s="20">
        <v>10</v>
      </c>
      <c r="F62" s="20">
        <v>15</v>
      </c>
      <c r="G62" s="30">
        <v>1</v>
      </c>
      <c r="H62" s="20">
        <v>0</v>
      </c>
      <c r="I62" s="22">
        <v>0</v>
      </c>
      <c r="J62" s="20">
        <v>1</v>
      </c>
      <c r="K62" s="22">
        <v>0</v>
      </c>
      <c r="L62" s="20">
        <v>1</v>
      </c>
      <c r="M62" s="30">
        <v>4</v>
      </c>
      <c r="N62" s="22">
        <v>0</v>
      </c>
      <c r="O62" s="20">
        <v>0</v>
      </c>
      <c r="P62" s="30">
        <v>0</v>
      </c>
      <c r="Q62" s="20">
        <v>1</v>
      </c>
      <c r="S62" s="20">
        <v>59</v>
      </c>
      <c r="T62" s="20">
        <f t="shared" si="6"/>
        <v>46.721311475409827</v>
      </c>
      <c r="U62" s="20">
        <f t="shared" si="7"/>
        <v>41.791044776119392</v>
      </c>
      <c r="V62" s="20">
        <f t="shared" si="8"/>
        <v>86.6666666666667</v>
      </c>
      <c r="W62" s="20">
        <f t="shared" si="9"/>
        <v>48.571428571428513</v>
      </c>
      <c r="X62" s="20">
        <f t="shared" si="10"/>
        <v>47.484276729559724</v>
      </c>
      <c r="Y62" s="30">
        <f>Y61-(G62/$Y$2*100)</f>
        <v>77.637130801687746</v>
      </c>
      <c r="Z62" s="20">
        <f t="shared" si="12"/>
        <v>53.361344537815107</v>
      </c>
      <c r="AA62" s="22">
        <f t="shared" si="13"/>
        <v>96.26865671641788</v>
      </c>
      <c r="AB62" s="20">
        <f t="shared" si="14"/>
        <v>81.081081081081052</v>
      </c>
      <c r="AC62" s="22">
        <f t="shared" si="15"/>
        <v>92.230576441102713</v>
      </c>
      <c r="AD62" s="20">
        <f t="shared" si="16"/>
        <v>87.769784172661886</v>
      </c>
      <c r="AE62" s="30">
        <f t="shared" si="17"/>
        <v>85.751295336787692</v>
      </c>
      <c r="AF62" s="20">
        <f t="shared" si="18"/>
        <v>91.724137931034477</v>
      </c>
      <c r="AG62" s="20">
        <f t="shared" si="19"/>
        <v>50.684931506849338</v>
      </c>
      <c r="AH62" s="30">
        <f t="shared" si="20"/>
        <v>95.774647887323965</v>
      </c>
      <c r="AI62" s="20">
        <f t="shared" si="5"/>
        <v>90.957446808510568</v>
      </c>
    </row>
    <row r="63" spans="1:35" x14ac:dyDescent="0.2">
      <c r="A63" s="20">
        <v>60</v>
      </c>
      <c r="B63" s="22">
        <v>2</v>
      </c>
      <c r="C63" s="20">
        <v>1</v>
      </c>
      <c r="D63" s="20">
        <v>1</v>
      </c>
      <c r="E63" s="20">
        <v>6</v>
      </c>
      <c r="F63" s="20">
        <v>16</v>
      </c>
      <c r="G63" s="30">
        <v>0</v>
      </c>
      <c r="H63" s="20">
        <v>3</v>
      </c>
      <c r="I63" s="22">
        <v>0</v>
      </c>
      <c r="J63" s="20">
        <v>0</v>
      </c>
      <c r="K63" s="22">
        <v>0</v>
      </c>
      <c r="L63" s="20">
        <v>0</v>
      </c>
      <c r="M63" s="30">
        <v>0</v>
      </c>
      <c r="N63" s="22">
        <v>0</v>
      </c>
      <c r="O63" s="20">
        <v>0</v>
      </c>
      <c r="P63" s="30">
        <v>0</v>
      </c>
      <c r="Q63" s="20">
        <v>1</v>
      </c>
      <c r="S63" s="20">
        <v>60</v>
      </c>
      <c r="T63" s="20">
        <f t="shared" si="6"/>
        <v>46.174863387978135</v>
      </c>
      <c r="U63" s="20">
        <f t="shared" si="7"/>
        <v>41.044776119402975</v>
      </c>
      <c r="V63" s="20">
        <f t="shared" si="8"/>
        <v>85.333333333333371</v>
      </c>
      <c r="W63" s="20">
        <f t="shared" si="9"/>
        <v>46.12244897959178</v>
      </c>
      <c r="X63" s="20">
        <f t="shared" si="10"/>
        <v>42.452830188679222</v>
      </c>
      <c r="Y63" s="30">
        <f t="shared" si="11"/>
        <v>77.637130801687746</v>
      </c>
      <c r="Z63" s="20">
        <f t="shared" si="12"/>
        <v>52.100840336134432</v>
      </c>
      <c r="AA63" s="22">
        <f t="shared" si="13"/>
        <v>96.26865671641788</v>
      </c>
      <c r="AB63" s="20">
        <f t="shared" si="14"/>
        <v>81.081081081081052</v>
      </c>
      <c r="AC63" s="22">
        <f t="shared" si="15"/>
        <v>92.230576441102713</v>
      </c>
      <c r="AD63" s="20">
        <f t="shared" si="16"/>
        <v>87.769784172661886</v>
      </c>
      <c r="AE63" s="30">
        <f t="shared" si="17"/>
        <v>85.751295336787692</v>
      </c>
      <c r="AF63" s="20">
        <f t="shared" si="18"/>
        <v>91.724137931034477</v>
      </c>
      <c r="AG63" s="20">
        <f t="shared" si="19"/>
        <v>50.684931506849338</v>
      </c>
      <c r="AH63" s="30">
        <f t="shared" si="20"/>
        <v>95.774647887323965</v>
      </c>
      <c r="AI63" s="20">
        <f t="shared" si="5"/>
        <v>90.691489361702054</v>
      </c>
    </row>
    <row r="64" spans="1:35" x14ac:dyDescent="0.2">
      <c r="A64" s="20">
        <v>61</v>
      </c>
      <c r="B64" s="22">
        <v>21</v>
      </c>
      <c r="C64" s="20">
        <v>0</v>
      </c>
      <c r="D64" s="20">
        <v>0</v>
      </c>
      <c r="E64" s="20">
        <v>3</v>
      </c>
      <c r="F64" s="20">
        <v>3</v>
      </c>
      <c r="G64" s="30">
        <v>1</v>
      </c>
      <c r="H64" s="20">
        <v>17</v>
      </c>
      <c r="I64" s="22">
        <v>1</v>
      </c>
      <c r="J64" s="20">
        <v>0</v>
      </c>
      <c r="K64" s="22">
        <v>0</v>
      </c>
      <c r="L64" s="20">
        <v>0</v>
      </c>
      <c r="M64" s="30">
        <v>2</v>
      </c>
      <c r="N64" s="22">
        <v>0</v>
      </c>
      <c r="O64" s="20">
        <v>8</v>
      </c>
      <c r="P64" s="30">
        <v>0</v>
      </c>
      <c r="Q64" s="20">
        <v>1</v>
      </c>
      <c r="S64" s="20">
        <v>61</v>
      </c>
      <c r="T64" s="20">
        <f t="shared" si="6"/>
        <v>40.437158469945345</v>
      </c>
      <c r="U64" s="20">
        <f t="shared" si="7"/>
        <v>41.044776119402975</v>
      </c>
      <c r="V64" s="20">
        <f t="shared" si="8"/>
        <v>85.333333333333371</v>
      </c>
      <c r="W64" s="20">
        <f t="shared" si="9"/>
        <v>44.897959183673414</v>
      </c>
      <c r="X64" s="20">
        <f t="shared" si="10"/>
        <v>41.509433962264126</v>
      </c>
      <c r="Y64" s="30">
        <f t="shared" si="11"/>
        <v>77.2151898734177</v>
      </c>
      <c r="Z64" s="20">
        <f t="shared" si="12"/>
        <v>44.957983193277286</v>
      </c>
      <c r="AA64" s="22">
        <f t="shared" si="13"/>
        <v>95.522388059701456</v>
      </c>
      <c r="AB64" s="20">
        <f t="shared" si="14"/>
        <v>81.081081081081052</v>
      </c>
      <c r="AC64" s="22">
        <f t="shared" si="15"/>
        <v>92.230576441102713</v>
      </c>
      <c r="AD64" s="20">
        <f t="shared" si="16"/>
        <v>87.769784172661886</v>
      </c>
      <c r="AE64" s="30">
        <f t="shared" si="17"/>
        <v>85.233160621761783</v>
      </c>
      <c r="AF64" s="20">
        <f t="shared" si="18"/>
        <v>91.724137931034477</v>
      </c>
      <c r="AG64" s="20">
        <f t="shared" si="19"/>
        <v>45.205479452054817</v>
      </c>
      <c r="AH64" s="30">
        <f t="shared" si="20"/>
        <v>95.774647887323965</v>
      </c>
      <c r="AI64" s="20">
        <f t="shared" si="5"/>
        <v>90.42553191489354</v>
      </c>
    </row>
    <row r="65" spans="1:35" x14ac:dyDescent="0.2">
      <c r="A65" s="20">
        <v>62</v>
      </c>
      <c r="B65" s="22">
        <v>3</v>
      </c>
      <c r="C65" s="20">
        <v>0</v>
      </c>
      <c r="D65" s="20">
        <v>0</v>
      </c>
      <c r="E65" s="20">
        <v>13</v>
      </c>
      <c r="F65" s="20">
        <v>2</v>
      </c>
      <c r="G65" s="30">
        <v>0</v>
      </c>
      <c r="H65" s="20">
        <v>0</v>
      </c>
      <c r="I65" s="22">
        <v>1</v>
      </c>
      <c r="J65" s="20">
        <v>2</v>
      </c>
      <c r="K65" s="22">
        <v>1</v>
      </c>
      <c r="L65" s="20">
        <v>3</v>
      </c>
      <c r="M65" s="30">
        <v>0</v>
      </c>
      <c r="N65" s="22">
        <v>0</v>
      </c>
      <c r="O65" s="20">
        <v>6</v>
      </c>
      <c r="P65" s="30">
        <v>1</v>
      </c>
      <c r="Q65" s="20">
        <v>0</v>
      </c>
      <c r="S65" s="20">
        <v>62</v>
      </c>
      <c r="T65" s="20">
        <f t="shared" si="6"/>
        <v>39.617486338797804</v>
      </c>
      <c r="U65" s="20">
        <f t="shared" si="7"/>
        <v>41.044776119402975</v>
      </c>
      <c r="V65" s="20">
        <f t="shared" si="8"/>
        <v>85.333333333333371</v>
      </c>
      <c r="W65" s="20">
        <f t="shared" si="9"/>
        <v>39.591836734693821</v>
      </c>
      <c r="X65" s="20">
        <f t="shared" si="10"/>
        <v>40.880503144654064</v>
      </c>
      <c r="Y65" s="30">
        <f t="shared" si="11"/>
        <v>77.2151898734177</v>
      </c>
      <c r="Z65" s="20">
        <f t="shared" si="12"/>
        <v>44.957983193277286</v>
      </c>
      <c r="AA65" s="22">
        <f t="shared" si="13"/>
        <v>94.776119402985032</v>
      </c>
      <c r="AB65" s="20">
        <f t="shared" si="14"/>
        <v>79.729729729729698</v>
      </c>
      <c r="AC65" s="22">
        <f t="shared" si="15"/>
        <v>91.979949874686667</v>
      </c>
      <c r="AD65" s="20">
        <f t="shared" si="16"/>
        <v>85.611510791366925</v>
      </c>
      <c r="AE65" s="30">
        <f t="shared" si="17"/>
        <v>85.233160621761783</v>
      </c>
      <c r="AF65" s="20">
        <f t="shared" si="18"/>
        <v>91.724137931034477</v>
      </c>
      <c r="AG65" s="20">
        <f t="shared" si="19"/>
        <v>41.09589041095893</v>
      </c>
      <c r="AH65" s="30">
        <f t="shared" si="20"/>
        <v>95.070422535211293</v>
      </c>
      <c r="AI65" s="20">
        <f t="shared" si="5"/>
        <v>90.42553191489354</v>
      </c>
    </row>
    <row r="66" spans="1:35" x14ac:dyDescent="0.2">
      <c r="A66" s="20">
        <v>63</v>
      </c>
      <c r="B66" s="22">
        <v>0</v>
      </c>
      <c r="C66" s="20">
        <v>0</v>
      </c>
      <c r="D66" s="20">
        <v>0</v>
      </c>
      <c r="E66" s="20">
        <v>10</v>
      </c>
      <c r="F66" s="20">
        <v>34</v>
      </c>
      <c r="G66" s="30">
        <v>1</v>
      </c>
      <c r="H66" s="20">
        <v>0</v>
      </c>
      <c r="I66" s="22">
        <v>0</v>
      </c>
      <c r="J66" s="20">
        <v>2</v>
      </c>
      <c r="K66" s="22">
        <v>2</v>
      </c>
      <c r="L66" s="20">
        <v>1</v>
      </c>
      <c r="M66" s="30">
        <v>2</v>
      </c>
      <c r="N66" s="22">
        <v>1</v>
      </c>
      <c r="O66" s="20">
        <v>1</v>
      </c>
      <c r="P66" s="30">
        <v>0</v>
      </c>
      <c r="Q66" s="20">
        <v>0</v>
      </c>
      <c r="S66" s="20">
        <v>63</v>
      </c>
      <c r="T66" s="20">
        <f t="shared" si="6"/>
        <v>39.617486338797804</v>
      </c>
      <c r="U66" s="20">
        <f t="shared" si="7"/>
        <v>41.044776119402975</v>
      </c>
      <c r="V66" s="20">
        <f t="shared" si="8"/>
        <v>85.333333333333371</v>
      </c>
      <c r="W66" s="20">
        <f t="shared" si="9"/>
        <v>35.510204081632594</v>
      </c>
      <c r="X66" s="20">
        <f t="shared" si="10"/>
        <v>30.188679245282994</v>
      </c>
      <c r="Y66" s="30">
        <f t="shared" si="11"/>
        <v>76.793248945147653</v>
      </c>
      <c r="Z66" s="20">
        <f t="shared" si="12"/>
        <v>44.957983193277286</v>
      </c>
      <c r="AA66" s="22">
        <f t="shared" si="13"/>
        <v>94.776119402985032</v>
      </c>
      <c r="AB66" s="20">
        <f t="shared" si="14"/>
        <v>78.378378378378343</v>
      </c>
      <c r="AC66" s="22">
        <f t="shared" si="15"/>
        <v>91.478696741854591</v>
      </c>
      <c r="AD66" s="20">
        <f t="shared" si="16"/>
        <v>84.892086330935271</v>
      </c>
      <c r="AE66" s="30">
        <f t="shared" si="17"/>
        <v>84.715025906735875</v>
      </c>
      <c r="AF66" s="20">
        <f t="shared" si="18"/>
        <v>91.034482758620683</v>
      </c>
      <c r="AG66" s="20">
        <f t="shared" si="19"/>
        <v>40.410958904109613</v>
      </c>
      <c r="AH66" s="30">
        <f t="shared" si="20"/>
        <v>95.070422535211293</v>
      </c>
      <c r="AI66" s="20">
        <f t="shared" si="5"/>
        <v>90.42553191489354</v>
      </c>
    </row>
    <row r="67" spans="1:35" x14ac:dyDescent="0.2">
      <c r="A67" s="20">
        <v>64</v>
      </c>
      <c r="B67" s="22">
        <v>0</v>
      </c>
      <c r="C67" s="20">
        <v>2</v>
      </c>
      <c r="D67" s="20">
        <v>1</v>
      </c>
      <c r="E67" s="20">
        <v>1</v>
      </c>
      <c r="F67" s="20">
        <v>19</v>
      </c>
      <c r="G67" s="30">
        <v>0</v>
      </c>
      <c r="H67" s="20">
        <v>1</v>
      </c>
      <c r="I67" s="22">
        <v>0</v>
      </c>
      <c r="J67" s="20">
        <v>0</v>
      </c>
      <c r="K67" s="22">
        <v>0</v>
      </c>
      <c r="L67" s="20">
        <v>0</v>
      </c>
      <c r="M67" s="30">
        <v>0</v>
      </c>
      <c r="N67" s="22">
        <v>0</v>
      </c>
      <c r="O67" s="20">
        <v>3</v>
      </c>
      <c r="P67" s="30">
        <v>0</v>
      </c>
      <c r="Q67" s="20">
        <v>0</v>
      </c>
      <c r="S67" s="20">
        <v>64</v>
      </c>
      <c r="T67" s="20">
        <f t="shared" si="6"/>
        <v>39.617486338797804</v>
      </c>
      <c r="U67" s="20">
        <f t="shared" si="7"/>
        <v>39.552238805970141</v>
      </c>
      <c r="V67" s="20">
        <f t="shared" si="8"/>
        <v>84.000000000000043</v>
      </c>
      <c r="W67" s="20">
        <f t="shared" si="9"/>
        <v>35.102040816326472</v>
      </c>
      <c r="X67" s="20">
        <f t="shared" si="10"/>
        <v>24.213836477987396</v>
      </c>
      <c r="Y67" s="30">
        <f t="shared" si="11"/>
        <v>76.793248945147653</v>
      </c>
      <c r="Z67" s="20">
        <f t="shared" si="12"/>
        <v>44.537815126050397</v>
      </c>
      <c r="AA67" s="22">
        <f t="shared" si="13"/>
        <v>94.776119402985032</v>
      </c>
      <c r="AB67" s="20">
        <f t="shared" si="14"/>
        <v>78.378378378378343</v>
      </c>
      <c r="AC67" s="22">
        <f t="shared" si="15"/>
        <v>91.478696741854591</v>
      </c>
      <c r="AD67" s="20">
        <f t="shared" si="16"/>
        <v>84.892086330935271</v>
      </c>
      <c r="AE67" s="30">
        <f t="shared" si="17"/>
        <v>84.715025906735875</v>
      </c>
      <c r="AF67" s="20">
        <f t="shared" si="18"/>
        <v>91.034482758620683</v>
      </c>
      <c r="AG67" s="20">
        <f t="shared" si="19"/>
        <v>38.356164383561669</v>
      </c>
      <c r="AH67" s="30">
        <f t="shared" si="20"/>
        <v>95.070422535211293</v>
      </c>
      <c r="AI67" s="20">
        <f t="shared" si="5"/>
        <v>90.42553191489354</v>
      </c>
    </row>
    <row r="68" spans="1:35" x14ac:dyDescent="0.2">
      <c r="A68" s="20">
        <v>65</v>
      </c>
      <c r="B68" s="22">
        <v>22</v>
      </c>
      <c r="C68" s="20">
        <v>2</v>
      </c>
      <c r="D68" s="20">
        <v>0</v>
      </c>
      <c r="E68" s="20">
        <v>5</v>
      </c>
      <c r="F68" s="20">
        <v>7</v>
      </c>
      <c r="G68" s="30">
        <v>0</v>
      </c>
      <c r="H68" s="20">
        <v>12</v>
      </c>
      <c r="I68" s="22">
        <v>0</v>
      </c>
      <c r="J68" s="20">
        <v>6</v>
      </c>
      <c r="K68" s="22">
        <v>0</v>
      </c>
      <c r="L68" s="20">
        <v>2</v>
      </c>
      <c r="M68" s="30">
        <v>1</v>
      </c>
      <c r="N68" s="22">
        <v>0</v>
      </c>
      <c r="O68" s="20">
        <v>4</v>
      </c>
      <c r="P68" s="30">
        <v>0</v>
      </c>
      <c r="Q68" s="20">
        <v>0</v>
      </c>
      <c r="S68" s="20">
        <v>65</v>
      </c>
      <c r="T68" s="20">
        <f t="shared" si="6"/>
        <v>33.606557377049171</v>
      </c>
      <c r="U68" s="20">
        <f t="shared" si="7"/>
        <v>38.059701492537307</v>
      </c>
      <c r="V68" s="20">
        <f t="shared" si="8"/>
        <v>84.000000000000043</v>
      </c>
      <c r="W68" s="20">
        <f t="shared" si="9"/>
        <v>33.061224489795862</v>
      </c>
      <c r="X68" s="20">
        <f t="shared" si="10"/>
        <v>22.012578616352176</v>
      </c>
      <c r="Y68" s="30">
        <f t="shared" si="11"/>
        <v>76.793248945147653</v>
      </c>
      <c r="Z68" s="20">
        <f t="shared" si="12"/>
        <v>39.495798319327704</v>
      </c>
      <c r="AA68" s="22">
        <f t="shared" si="13"/>
        <v>94.776119402985032</v>
      </c>
      <c r="AB68" s="20">
        <f t="shared" si="14"/>
        <v>74.324324324324294</v>
      </c>
      <c r="AC68" s="22">
        <f t="shared" si="15"/>
        <v>91.478696741854591</v>
      </c>
      <c r="AD68" s="20">
        <f t="shared" si="16"/>
        <v>83.453237410071964</v>
      </c>
      <c r="AE68" s="30">
        <f t="shared" si="17"/>
        <v>84.455958549222927</v>
      </c>
      <c r="AF68" s="20">
        <f t="shared" si="18"/>
        <v>91.034482758620683</v>
      </c>
      <c r="AG68" s="20">
        <f t="shared" si="19"/>
        <v>35.616438356164409</v>
      </c>
      <c r="AH68" s="30">
        <f t="shared" si="20"/>
        <v>95.070422535211293</v>
      </c>
      <c r="AI68" s="20">
        <f t="shared" si="5"/>
        <v>90.42553191489354</v>
      </c>
    </row>
    <row r="69" spans="1:35" x14ac:dyDescent="0.2">
      <c r="A69" s="20">
        <v>66</v>
      </c>
      <c r="B69" s="22">
        <v>9</v>
      </c>
      <c r="C69" s="20">
        <v>2</v>
      </c>
      <c r="D69" s="20">
        <v>0</v>
      </c>
      <c r="E69" s="20">
        <v>7</v>
      </c>
      <c r="F69" s="20">
        <v>1</v>
      </c>
      <c r="G69" s="30">
        <v>0</v>
      </c>
      <c r="H69" s="20">
        <v>0</v>
      </c>
      <c r="I69" s="22">
        <v>0</v>
      </c>
      <c r="J69" s="20">
        <v>3</v>
      </c>
      <c r="K69" s="22">
        <v>3</v>
      </c>
      <c r="L69" s="20">
        <v>2</v>
      </c>
      <c r="M69" s="30">
        <v>1</v>
      </c>
      <c r="N69" s="22">
        <v>1</v>
      </c>
      <c r="O69" s="20">
        <v>0</v>
      </c>
      <c r="P69" s="30">
        <v>0</v>
      </c>
      <c r="Q69" s="20">
        <v>0</v>
      </c>
      <c r="S69" s="20">
        <v>66</v>
      </c>
      <c r="T69" s="20">
        <f t="shared" si="6"/>
        <v>31.147540983606547</v>
      </c>
      <c r="U69" s="20">
        <f t="shared" si="7"/>
        <v>36.567164179104473</v>
      </c>
      <c r="V69" s="20">
        <f t="shared" si="8"/>
        <v>84.000000000000043</v>
      </c>
      <c r="W69" s="20">
        <f t="shared" si="9"/>
        <v>30.204081632653004</v>
      </c>
      <c r="X69" s="20">
        <f t="shared" si="10"/>
        <v>21.698113207547145</v>
      </c>
      <c r="Y69" s="30">
        <f t="shared" si="11"/>
        <v>76.793248945147653</v>
      </c>
      <c r="Z69" s="20">
        <f t="shared" si="12"/>
        <v>39.495798319327704</v>
      </c>
      <c r="AA69" s="22">
        <f t="shared" si="13"/>
        <v>94.776119402985032</v>
      </c>
      <c r="AB69" s="20">
        <f t="shared" si="14"/>
        <v>72.297297297297263</v>
      </c>
      <c r="AC69" s="22">
        <f t="shared" si="15"/>
        <v>90.72681704260647</v>
      </c>
      <c r="AD69" s="20">
        <f t="shared" si="16"/>
        <v>82.014388489208656</v>
      </c>
      <c r="AE69" s="30">
        <f t="shared" si="17"/>
        <v>84.19689119170998</v>
      </c>
      <c r="AF69" s="20">
        <f t="shared" si="18"/>
        <v>90.34482758620689</v>
      </c>
      <c r="AG69" s="20">
        <f t="shared" si="19"/>
        <v>35.616438356164409</v>
      </c>
      <c r="AH69" s="30">
        <f t="shared" si="20"/>
        <v>95.070422535211293</v>
      </c>
      <c r="AI69" s="20">
        <f t="shared" ref="AI69:AI132" si="21">AI68-(Q69/$AI$2*100)</f>
        <v>90.42553191489354</v>
      </c>
    </row>
    <row r="70" spans="1:35" x14ac:dyDescent="0.2">
      <c r="A70" s="20">
        <v>67</v>
      </c>
      <c r="B70" s="22">
        <v>0</v>
      </c>
      <c r="C70" s="20">
        <v>0</v>
      </c>
      <c r="D70" s="20">
        <v>0</v>
      </c>
      <c r="E70" s="20">
        <v>5</v>
      </c>
      <c r="F70" s="20">
        <v>11</v>
      </c>
      <c r="G70" s="30">
        <v>0</v>
      </c>
      <c r="H70" s="20">
        <v>1</v>
      </c>
      <c r="I70" s="22">
        <v>1</v>
      </c>
      <c r="J70" s="20">
        <v>0</v>
      </c>
      <c r="K70" s="22">
        <v>0</v>
      </c>
      <c r="L70" s="20">
        <v>0</v>
      </c>
      <c r="M70" s="30">
        <v>0</v>
      </c>
      <c r="N70" s="22">
        <v>0</v>
      </c>
      <c r="O70" s="20">
        <v>0</v>
      </c>
      <c r="P70" s="30">
        <v>0</v>
      </c>
      <c r="Q70" s="20">
        <v>0</v>
      </c>
      <c r="S70" s="20">
        <v>67</v>
      </c>
      <c r="T70" s="20">
        <f t="shared" ref="T70:T93" si="22">T69-(B70/$T$2*100)</f>
        <v>31.147540983606547</v>
      </c>
      <c r="U70" s="20">
        <f t="shared" ref="U70:U96" si="23">U69-(C70/$U$2*100)</f>
        <v>36.567164179104473</v>
      </c>
      <c r="V70" s="20">
        <f t="shared" ref="V70:V133" si="24">V69-(D70/$V$2*100)</f>
        <v>84.000000000000043</v>
      </c>
      <c r="W70" s="20">
        <f t="shared" ref="W70:W91" si="25">W69-(E70/$W$2*100)</f>
        <v>28.163265306122391</v>
      </c>
      <c r="X70" s="20">
        <f t="shared" ref="X70:X78" si="26">X69-(F70/$X$2*100)</f>
        <v>18.238993710691798</v>
      </c>
      <c r="Y70" s="30">
        <f t="shared" ref="Y70:Y73" si="27">Y69-(G70/$Y$2*100)</f>
        <v>76.793248945147653</v>
      </c>
      <c r="Z70" s="20">
        <f t="shared" ref="Z70:Z96" si="28">Z69-(H70/$Z$2*100)</f>
        <v>39.075630252100815</v>
      </c>
      <c r="AA70" s="22">
        <f t="shared" ref="AA70:AA133" si="29">AA69-(I70/$AA$2*100)</f>
        <v>94.029850746268608</v>
      </c>
      <c r="AB70" s="20">
        <f t="shared" ref="AB70:AB90" si="30">AB69-(J70/$AB$2*100)</f>
        <v>72.297297297297263</v>
      </c>
      <c r="AC70" s="22">
        <f t="shared" ref="AC70:AC89" si="31">AC69-(K70/$AC$2*100)</f>
        <v>90.72681704260647</v>
      </c>
      <c r="AD70" s="20">
        <f t="shared" ref="AD70:AD94" si="32">AD69-(L70/$AD$2*100)</f>
        <v>82.014388489208656</v>
      </c>
      <c r="AE70" s="30">
        <f t="shared" ref="AE70:AE71" si="33">AE69-(M70/$AE$2*100)</f>
        <v>84.19689119170998</v>
      </c>
      <c r="AF70" s="20">
        <f t="shared" ref="AF70:AF71" si="34">AF69-(N70/$AF$2*100)</f>
        <v>90.34482758620689</v>
      </c>
      <c r="AG70" s="20">
        <f t="shared" ref="AG70:AG76" si="35">AG69-(O70/$AG$2*100)</f>
        <v>35.616438356164409</v>
      </c>
      <c r="AH70" s="30">
        <f t="shared" ref="AH70:AH71" si="36">AH69-(P70/$AH$2*100)</f>
        <v>95.070422535211293</v>
      </c>
      <c r="AI70" s="20">
        <f t="shared" si="21"/>
        <v>90.42553191489354</v>
      </c>
    </row>
    <row r="71" spans="1:35" x14ac:dyDescent="0.2">
      <c r="A71" s="20">
        <v>68</v>
      </c>
      <c r="B71" s="22">
        <v>25</v>
      </c>
      <c r="C71" s="20">
        <v>2</v>
      </c>
      <c r="D71" s="20">
        <v>0</v>
      </c>
      <c r="E71" s="20">
        <v>0</v>
      </c>
      <c r="F71" s="20">
        <v>4</v>
      </c>
      <c r="G71" s="30">
        <v>0</v>
      </c>
      <c r="H71" s="20">
        <v>2</v>
      </c>
      <c r="I71" s="22">
        <v>1</v>
      </c>
      <c r="J71" s="20">
        <v>0</v>
      </c>
      <c r="K71" s="22">
        <v>1</v>
      </c>
      <c r="L71" s="20">
        <v>0</v>
      </c>
      <c r="M71" s="30">
        <v>0</v>
      </c>
      <c r="N71" s="22">
        <v>0</v>
      </c>
      <c r="O71" s="20">
        <v>1</v>
      </c>
      <c r="P71" s="30">
        <v>0</v>
      </c>
      <c r="Q71" s="20">
        <v>0</v>
      </c>
      <c r="S71" s="20">
        <v>68</v>
      </c>
      <c r="T71" s="20">
        <f t="shared" si="22"/>
        <v>24.316939890710373</v>
      </c>
      <c r="U71" s="20">
        <f t="shared" si="23"/>
        <v>35.07462686567164</v>
      </c>
      <c r="V71" s="20">
        <f t="shared" si="24"/>
        <v>84.000000000000043</v>
      </c>
      <c r="W71" s="20">
        <f t="shared" si="25"/>
        <v>28.163265306122391</v>
      </c>
      <c r="X71" s="20">
        <f t="shared" si="26"/>
        <v>16.98113207547167</v>
      </c>
      <c r="Y71" s="30">
        <f t="shared" si="27"/>
        <v>76.793248945147653</v>
      </c>
      <c r="Z71" s="20">
        <f t="shared" si="28"/>
        <v>38.235294117647037</v>
      </c>
      <c r="AA71" s="22">
        <f t="shared" si="29"/>
        <v>93.283582089552183</v>
      </c>
      <c r="AB71" s="20">
        <f t="shared" si="30"/>
        <v>72.297297297297263</v>
      </c>
      <c r="AC71" s="22">
        <f t="shared" si="31"/>
        <v>90.476190476190425</v>
      </c>
      <c r="AD71" s="20">
        <f t="shared" si="32"/>
        <v>82.014388489208656</v>
      </c>
      <c r="AE71" s="30">
        <f t="shared" si="33"/>
        <v>84.19689119170998</v>
      </c>
      <c r="AF71" s="20">
        <f t="shared" si="34"/>
        <v>90.34482758620689</v>
      </c>
      <c r="AG71" s="20">
        <f t="shared" si="35"/>
        <v>34.931506849315092</v>
      </c>
      <c r="AH71" s="30">
        <f t="shared" si="36"/>
        <v>95.070422535211293</v>
      </c>
      <c r="AI71" s="20">
        <f t="shared" si="21"/>
        <v>90.42553191489354</v>
      </c>
    </row>
    <row r="72" spans="1:35" x14ac:dyDescent="0.2">
      <c r="A72" s="20">
        <v>69</v>
      </c>
      <c r="B72" s="22">
        <v>0</v>
      </c>
      <c r="C72" s="20">
        <v>0</v>
      </c>
      <c r="D72" s="20">
        <v>0</v>
      </c>
      <c r="E72" s="20">
        <v>10</v>
      </c>
      <c r="F72" s="20">
        <v>3</v>
      </c>
      <c r="G72" s="30">
        <v>0</v>
      </c>
      <c r="H72" s="20">
        <v>0</v>
      </c>
      <c r="I72" s="22">
        <v>1</v>
      </c>
      <c r="J72" s="20">
        <v>10</v>
      </c>
      <c r="K72" s="22">
        <v>0</v>
      </c>
      <c r="L72" s="20">
        <v>11</v>
      </c>
      <c r="M72" s="30">
        <v>0</v>
      </c>
      <c r="N72" s="22">
        <v>1</v>
      </c>
      <c r="O72" s="20">
        <v>2</v>
      </c>
      <c r="P72" s="30">
        <v>0</v>
      </c>
      <c r="Q72" s="20">
        <v>0</v>
      </c>
      <c r="S72" s="20">
        <v>69</v>
      </c>
      <c r="T72" s="20">
        <f t="shared" si="22"/>
        <v>24.316939890710373</v>
      </c>
      <c r="U72" s="20">
        <f t="shared" si="23"/>
        <v>35.07462686567164</v>
      </c>
      <c r="V72" s="20">
        <f t="shared" si="24"/>
        <v>84.000000000000043</v>
      </c>
      <c r="W72" s="20">
        <f t="shared" si="25"/>
        <v>24.081632653061167</v>
      </c>
      <c r="X72" s="20">
        <f t="shared" si="26"/>
        <v>16.037735849056578</v>
      </c>
      <c r="Y72" s="30">
        <f t="shared" si="27"/>
        <v>76.793248945147653</v>
      </c>
      <c r="Z72" s="20">
        <f t="shared" si="28"/>
        <v>38.235294117647037</v>
      </c>
      <c r="AA72" s="22">
        <f t="shared" si="29"/>
        <v>92.537313432835759</v>
      </c>
      <c r="AB72" s="20">
        <f t="shared" si="30"/>
        <v>65.540540540540505</v>
      </c>
      <c r="AC72" s="22">
        <f t="shared" si="31"/>
        <v>90.476190476190425</v>
      </c>
      <c r="AD72" s="20">
        <f t="shared" si="32"/>
        <v>74.100719424460451</v>
      </c>
      <c r="AE72" s="30">
        <f>AE71-(M72/$AE$2*100)</f>
        <v>84.19689119170998</v>
      </c>
      <c r="AF72" s="20">
        <f>AF71-(N72/$AF$2*100)</f>
        <v>89.655172413793096</v>
      </c>
      <c r="AG72" s="20">
        <f t="shared" si="35"/>
        <v>33.561643835616465</v>
      </c>
      <c r="AH72" s="30">
        <f>AH71-(P72/$AH$2*100)</f>
        <v>95.070422535211293</v>
      </c>
      <c r="AI72" s="20">
        <f t="shared" si="21"/>
        <v>90.42553191489354</v>
      </c>
    </row>
    <row r="73" spans="1:35" x14ac:dyDescent="0.2">
      <c r="A73" s="20">
        <v>70</v>
      </c>
      <c r="B73" s="22">
        <v>0</v>
      </c>
      <c r="C73" s="20">
        <v>0</v>
      </c>
      <c r="D73" s="20">
        <v>0</v>
      </c>
      <c r="E73" s="20">
        <v>6</v>
      </c>
      <c r="F73" s="20">
        <v>0</v>
      </c>
      <c r="G73" s="30">
        <v>0</v>
      </c>
      <c r="H73" s="20">
        <v>0</v>
      </c>
      <c r="I73" s="22">
        <v>0</v>
      </c>
      <c r="J73" s="20">
        <v>4</v>
      </c>
      <c r="K73" s="22">
        <v>0</v>
      </c>
      <c r="L73" s="20">
        <v>8</v>
      </c>
      <c r="M73" s="30">
        <v>0</v>
      </c>
      <c r="N73" s="22">
        <v>0</v>
      </c>
      <c r="O73" s="20">
        <v>0</v>
      </c>
      <c r="P73" s="30">
        <v>0</v>
      </c>
      <c r="Q73" s="20">
        <v>0</v>
      </c>
      <c r="S73" s="20">
        <v>70</v>
      </c>
      <c r="T73" s="20">
        <f t="shared" si="22"/>
        <v>24.316939890710373</v>
      </c>
      <c r="U73" s="20">
        <f t="shared" si="23"/>
        <v>35.07462686567164</v>
      </c>
      <c r="V73" s="20">
        <f t="shared" si="24"/>
        <v>84.000000000000043</v>
      </c>
      <c r="W73" s="20">
        <f t="shared" si="25"/>
        <v>21.632653061224431</v>
      </c>
      <c r="X73" s="20">
        <f t="shared" si="26"/>
        <v>16.037735849056578</v>
      </c>
      <c r="Y73" s="30">
        <f t="shared" si="27"/>
        <v>76.793248945147653</v>
      </c>
      <c r="Z73" s="20">
        <f t="shared" si="28"/>
        <v>38.235294117647037</v>
      </c>
      <c r="AA73" s="22">
        <f t="shared" si="29"/>
        <v>92.537313432835759</v>
      </c>
      <c r="AB73" s="20">
        <f t="shared" si="30"/>
        <v>62.837837837837803</v>
      </c>
      <c r="AC73" s="22">
        <f t="shared" si="31"/>
        <v>90.476190476190425</v>
      </c>
      <c r="AD73" s="20">
        <f t="shared" si="32"/>
        <v>68.345323741007206</v>
      </c>
      <c r="AE73" s="30">
        <f t="shared" ref="AE73:AE102" si="37">AE72-(M73/$AE$2*100)</f>
        <v>84.19689119170998</v>
      </c>
      <c r="AF73" s="20">
        <f t="shared" ref="AF73:AF106" si="38">AF72-(N73/$AF$2*100)</f>
        <v>89.655172413793096</v>
      </c>
      <c r="AG73" s="20">
        <f t="shared" si="35"/>
        <v>33.561643835616465</v>
      </c>
      <c r="AH73" s="30">
        <f t="shared" ref="AH73:AH110" si="39">AH72-(P73/$AH$2*100)</f>
        <v>95.070422535211293</v>
      </c>
      <c r="AI73" s="20">
        <f t="shared" si="21"/>
        <v>90.42553191489354</v>
      </c>
    </row>
    <row r="74" spans="1:35" x14ac:dyDescent="0.2">
      <c r="A74" s="20">
        <v>71</v>
      </c>
      <c r="B74" s="22">
        <v>0</v>
      </c>
      <c r="C74" s="20">
        <v>4</v>
      </c>
      <c r="D74" s="20">
        <v>0</v>
      </c>
      <c r="E74" s="20">
        <v>2</v>
      </c>
      <c r="F74" s="20">
        <v>7</v>
      </c>
      <c r="G74" s="30">
        <v>2</v>
      </c>
      <c r="H74" s="20">
        <v>3</v>
      </c>
      <c r="I74" s="22">
        <v>0</v>
      </c>
      <c r="J74" s="20">
        <v>2</v>
      </c>
      <c r="K74" s="22">
        <v>1</v>
      </c>
      <c r="L74" s="20">
        <v>2</v>
      </c>
      <c r="M74" s="30">
        <v>7</v>
      </c>
      <c r="N74" s="22">
        <v>0</v>
      </c>
      <c r="O74" s="20">
        <v>1</v>
      </c>
      <c r="P74" s="30">
        <v>0</v>
      </c>
      <c r="Q74" s="20">
        <v>0</v>
      </c>
      <c r="S74" s="20">
        <v>71</v>
      </c>
      <c r="T74" s="20">
        <f t="shared" si="22"/>
        <v>24.316939890710373</v>
      </c>
      <c r="U74" s="20">
        <f t="shared" si="23"/>
        <v>32.089552238805965</v>
      </c>
      <c r="V74" s="20">
        <f t="shared" si="24"/>
        <v>84.000000000000043</v>
      </c>
      <c r="W74" s="20">
        <f t="shared" si="25"/>
        <v>20.816326530612187</v>
      </c>
      <c r="X74" s="20">
        <f t="shared" si="26"/>
        <v>13.836477987421357</v>
      </c>
      <c r="Y74" s="30">
        <f>Y73-(G74/$Y$2*100)</f>
        <v>75.949367088607573</v>
      </c>
      <c r="Z74" s="20">
        <f t="shared" si="28"/>
        <v>36.974789915966362</v>
      </c>
      <c r="AA74" s="22">
        <f t="shared" si="29"/>
        <v>92.537313432835759</v>
      </c>
      <c r="AB74" s="20">
        <f t="shared" si="30"/>
        <v>61.486486486486449</v>
      </c>
      <c r="AC74" s="22">
        <f t="shared" si="31"/>
        <v>90.22556390977438</v>
      </c>
      <c r="AD74" s="20">
        <f t="shared" si="32"/>
        <v>66.906474820143899</v>
      </c>
      <c r="AE74" s="30">
        <f t="shared" si="37"/>
        <v>82.383419689119307</v>
      </c>
      <c r="AF74" s="20">
        <f t="shared" si="38"/>
        <v>89.655172413793096</v>
      </c>
      <c r="AG74" s="20">
        <f t="shared" si="35"/>
        <v>32.876712328767148</v>
      </c>
      <c r="AH74" s="30">
        <f t="shared" si="39"/>
        <v>95.070422535211293</v>
      </c>
      <c r="AI74" s="20">
        <f t="shared" si="21"/>
        <v>90.42553191489354</v>
      </c>
    </row>
    <row r="75" spans="1:35" x14ac:dyDescent="0.2">
      <c r="A75" s="20">
        <v>72</v>
      </c>
      <c r="B75" s="22">
        <v>4</v>
      </c>
      <c r="C75" s="20">
        <v>2</v>
      </c>
      <c r="D75" s="20">
        <v>0</v>
      </c>
      <c r="E75" s="20">
        <v>6</v>
      </c>
      <c r="F75" s="20">
        <v>9</v>
      </c>
      <c r="G75" s="30">
        <v>0</v>
      </c>
      <c r="H75" s="20">
        <v>3</v>
      </c>
      <c r="I75" s="22">
        <v>0</v>
      </c>
      <c r="J75" s="20">
        <v>6</v>
      </c>
      <c r="K75" s="22">
        <v>0</v>
      </c>
      <c r="L75" s="20">
        <v>1</v>
      </c>
      <c r="M75" s="30">
        <v>2</v>
      </c>
      <c r="N75" s="22">
        <v>1</v>
      </c>
      <c r="O75" s="20">
        <v>0</v>
      </c>
      <c r="P75" s="30">
        <v>0</v>
      </c>
      <c r="Q75" s="20">
        <v>2</v>
      </c>
      <c r="S75" s="20">
        <v>72</v>
      </c>
      <c r="T75" s="20">
        <f t="shared" si="22"/>
        <v>23.224043715846985</v>
      </c>
      <c r="U75" s="20">
        <f t="shared" si="23"/>
        <v>30.597014925373131</v>
      </c>
      <c r="V75" s="20">
        <f t="shared" si="24"/>
        <v>84.000000000000043</v>
      </c>
      <c r="W75" s="20">
        <f t="shared" si="25"/>
        <v>18.367346938775452</v>
      </c>
      <c r="X75" s="20">
        <f t="shared" si="26"/>
        <v>11.006289308176074</v>
      </c>
      <c r="Y75" s="30">
        <f t="shared" ref="Y75:Y138" si="40">Y74-(G75/$Y$2*100)</f>
        <v>75.949367088607573</v>
      </c>
      <c r="Z75" s="20">
        <f t="shared" si="28"/>
        <v>35.714285714285687</v>
      </c>
      <c r="AA75" s="22">
        <f t="shared" si="29"/>
        <v>92.537313432835759</v>
      </c>
      <c r="AB75" s="20">
        <f t="shared" si="30"/>
        <v>57.432432432432392</v>
      </c>
      <c r="AC75" s="22">
        <f t="shared" si="31"/>
        <v>90.22556390977438</v>
      </c>
      <c r="AD75" s="20">
        <f t="shared" si="32"/>
        <v>66.187050359712245</v>
      </c>
      <c r="AE75" s="30">
        <f t="shared" si="37"/>
        <v>81.865284974093399</v>
      </c>
      <c r="AF75" s="20">
        <f t="shared" si="38"/>
        <v>88.965517241379303</v>
      </c>
      <c r="AG75" s="20">
        <f t="shared" si="35"/>
        <v>32.876712328767148</v>
      </c>
      <c r="AH75" s="30">
        <f t="shared" si="39"/>
        <v>95.070422535211293</v>
      </c>
      <c r="AI75" s="20">
        <f t="shared" si="21"/>
        <v>89.893617021276512</v>
      </c>
    </row>
    <row r="76" spans="1:35" x14ac:dyDescent="0.2">
      <c r="A76" s="20">
        <v>73</v>
      </c>
      <c r="B76" s="22">
        <v>11</v>
      </c>
      <c r="C76" s="20">
        <v>0</v>
      </c>
      <c r="D76" s="20">
        <v>0</v>
      </c>
      <c r="E76" s="20">
        <v>3</v>
      </c>
      <c r="F76" s="20">
        <v>4</v>
      </c>
      <c r="G76" s="30">
        <v>1</v>
      </c>
      <c r="H76" s="20">
        <v>13</v>
      </c>
      <c r="I76" s="22">
        <v>0</v>
      </c>
      <c r="J76" s="20">
        <v>7</v>
      </c>
      <c r="K76" s="22">
        <v>1</v>
      </c>
      <c r="L76" s="20">
        <v>1</v>
      </c>
      <c r="M76" s="30">
        <v>0</v>
      </c>
      <c r="N76" s="22">
        <v>0</v>
      </c>
      <c r="O76" s="20">
        <v>0</v>
      </c>
      <c r="P76" s="30">
        <v>0</v>
      </c>
      <c r="Q76" s="20">
        <v>0</v>
      </c>
      <c r="S76" s="20">
        <v>73</v>
      </c>
      <c r="T76" s="20">
        <f t="shared" si="22"/>
        <v>20.218579234972669</v>
      </c>
      <c r="U76" s="20">
        <f t="shared" si="23"/>
        <v>30.597014925373131</v>
      </c>
      <c r="V76" s="20">
        <f t="shared" si="24"/>
        <v>84.000000000000043</v>
      </c>
      <c r="W76" s="20">
        <f t="shared" si="25"/>
        <v>17.142857142857086</v>
      </c>
      <c r="X76" s="20">
        <f t="shared" si="26"/>
        <v>9.7484276729559483</v>
      </c>
      <c r="Y76" s="30">
        <f t="shared" si="40"/>
        <v>75.527426160337527</v>
      </c>
      <c r="Z76" s="20">
        <f t="shared" si="28"/>
        <v>30.252100840336105</v>
      </c>
      <c r="AA76" s="22">
        <f t="shared" si="29"/>
        <v>92.537313432835759</v>
      </c>
      <c r="AB76" s="20">
        <f t="shared" si="30"/>
        <v>52.702702702702666</v>
      </c>
      <c r="AC76" s="22">
        <f t="shared" si="31"/>
        <v>89.974937343358334</v>
      </c>
      <c r="AD76" s="20">
        <f t="shared" si="32"/>
        <v>65.467625899280591</v>
      </c>
      <c r="AE76" s="30">
        <f t="shared" si="37"/>
        <v>81.865284974093399</v>
      </c>
      <c r="AF76" s="20">
        <f t="shared" si="38"/>
        <v>88.965517241379303</v>
      </c>
      <c r="AG76" s="20">
        <f t="shared" si="35"/>
        <v>32.876712328767148</v>
      </c>
      <c r="AH76" s="30">
        <f t="shared" si="39"/>
        <v>95.070422535211293</v>
      </c>
      <c r="AI76" s="20">
        <f t="shared" si="21"/>
        <v>89.893617021276512</v>
      </c>
    </row>
    <row r="77" spans="1:35" x14ac:dyDescent="0.2">
      <c r="A77" s="20">
        <v>74</v>
      </c>
      <c r="B77" s="22">
        <v>2</v>
      </c>
      <c r="C77" s="20">
        <v>1</v>
      </c>
      <c r="D77" s="20">
        <v>0</v>
      </c>
      <c r="E77" s="20">
        <v>0</v>
      </c>
      <c r="F77" s="20">
        <v>16</v>
      </c>
      <c r="G77" s="30">
        <v>0</v>
      </c>
      <c r="H77" s="20">
        <v>3</v>
      </c>
      <c r="I77" s="22">
        <v>0</v>
      </c>
      <c r="J77" s="20">
        <v>0</v>
      </c>
      <c r="K77" s="22">
        <v>1</v>
      </c>
      <c r="L77" s="20">
        <v>0</v>
      </c>
      <c r="M77" s="30">
        <v>0</v>
      </c>
      <c r="N77" s="22">
        <v>0</v>
      </c>
      <c r="O77" s="20">
        <v>0</v>
      </c>
      <c r="P77" s="30">
        <v>0</v>
      </c>
      <c r="Q77" s="20">
        <v>0</v>
      </c>
      <c r="S77" s="20">
        <v>74</v>
      </c>
      <c r="T77" s="20">
        <f t="shared" si="22"/>
        <v>19.672131147540973</v>
      </c>
      <c r="U77" s="20">
        <f t="shared" si="23"/>
        <v>29.850746268656714</v>
      </c>
      <c r="V77" s="20">
        <f t="shared" si="24"/>
        <v>84.000000000000043</v>
      </c>
      <c r="W77" s="20">
        <f t="shared" si="25"/>
        <v>17.142857142857086</v>
      </c>
      <c r="X77" s="20">
        <f t="shared" si="26"/>
        <v>4.7169811320754444</v>
      </c>
      <c r="Y77" s="30">
        <f t="shared" si="40"/>
        <v>75.527426160337527</v>
      </c>
      <c r="Z77" s="20">
        <f t="shared" si="28"/>
        <v>28.991596638655434</v>
      </c>
      <c r="AA77" s="22">
        <f t="shared" si="29"/>
        <v>92.537313432835759</v>
      </c>
      <c r="AB77" s="20">
        <f t="shared" si="30"/>
        <v>52.702702702702666</v>
      </c>
      <c r="AC77" s="22">
        <f t="shared" si="31"/>
        <v>89.724310776942289</v>
      </c>
      <c r="AD77" s="20">
        <f t="shared" si="32"/>
        <v>65.467625899280591</v>
      </c>
      <c r="AE77" s="30">
        <f t="shared" si="37"/>
        <v>81.865284974093399</v>
      </c>
      <c r="AF77" s="20">
        <f t="shared" si="38"/>
        <v>88.965517241379303</v>
      </c>
      <c r="AG77" s="20">
        <f>AG76-(O77/$AG$2*100)</f>
        <v>32.876712328767148</v>
      </c>
      <c r="AH77" s="30">
        <f t="shared" si="39"/>
        <v>95.070422535211293</v>
      </c>
      <c r="AI77" s="20">
        <f t="shared" si="21"/>
        <v>89.893617021276512</v>
      </c>
    </row>
    <row r="78" spans="1:35" x14ac:dyDescent="0.2">
      <c r="A78" s="20">
        <v>75</v>
      </c>
      <c r="B78" s="22">
        <v>1</v>
      </c>
      <c r="C78" s="20">
        <v>3</v>
      </c>
      <c r="D78" s="20">
        <v>0</v>
      </c>
      <c r="E78" s="20">
        <v>0</v>
      </c>
      <c r="F78" s="20">
        <v>7</v>
      </c>
      <c r="G78" s="30">
        <v>0</v>
      </c>
      <c r="H78" s="20">
        <v>5</v>
      </c>
      <c r="I78" s="22">
        <v>2</v>
      </c>
      <c r="J78" s="20">
        <v>0</v>
      </c>
      <c r="K78" s="22">
        <v>0</v>
      </c>
      <c r="L78" s="20">
        <v>0</v>
      </c>
      <c r="M78" s="30">
        <v>0</v>
      </c>
      <c r="N78" s="22">
        <v>0</v>
      </c>
      <c r="O78" s="20">
        <v>5</v>
      </c>
      <c r="P78" s="30">
        <v>0</v>
      </c>
      <c r="Q78" s="20">
        <v>0</v>
      </c>
      <c r="S78" s="20">
        <v>75</v>
      </c>
      <c r="T78" s="20">
        <f t="shared" si="22"/>
        <v>19.398907103825128</v>
      </c>
      <c r="U78" s="20">
        <f t="shared" si="23"/>
        <v>27.611940298507459</v>
      </c>
      <c r="V78" s="20">
        <f t="shared" si="24"/>
        <v>84.000000000000043</v>
      </c>
      <c r="W78" s="20">
        <f t="shared" si="25"/>
        <v>17.142857142857086</v>
      </c>
      <c r="X78" s="20">
        <f t="shared" si="26"/>
        <v>2.5157232704402244</v>
      </c>
      <c r="Y78" s="30">
        <f t="shared" si="40"/>
        <v>75.527426160337527</v>
      </c>
      <c r="Z78" s="20">
        <f t="shared" si="28"/>
        <v>26.89075630252098</v>
      </c>
      <c r="AA78" s="22">
        <f t="shared" si="29"/>
        <v>91.044776119402925</v>
      </c>
      <c r="AB78" s="20">
        <f t="shared" si="30"/>
        <v>52.702702702702666</v>
      </c>
      <c r="AC78" s="22">
        <f t="shared" si="31"/>
        <v>89.724310776942289</v>
      </c>
      <c r="AD78" s="20">
        <f t="shared" si="32"/>
        <v>65.467625899280591</v>
      </c>
      <c r="AE78" s="30">
        <f t="shared" si="37"/>
        <v>81.865284974093399</v>
      </c>
      <c r="AF78" s="20">
        <f t="shared" si="38"/>
        <v>88.965517241379303</v>
      </c>
      <c r="AG78" s="20">
        <f t="shared" ref="AG78:AG93" si="41">AG77-(O78/$AG$2*100)</f>
        <v>29.452054794520574</v>
      </c>
      <c r="AH78" s="30">
        <f t="shared" si="39"/>
        <v>95.070422535211293</v>
      </c>
      <c r="AI78" s="20">
        <f t="shared" si="21"/>
        <v>89.893617021276512</v>
      </c>
    </row>
    <row r="79" spans="1:35" x14ac:dyDescent="0.2">
      <c r="A79" s="20">
        <v>76</v>
      </c>
      <c r="B79" s="22">
        <v>6</v>
      </c>
      <c r="C79" s="20">
        <v>0</v>
      </c>
      <c r="D79" s="20">
        <v>0</v>
      </c>
      <c r="E79" s="20">
        <v>6</v>
      </c>
      <c r="F79" s="20">
        <v>1</v>
      </c>
      <c r="G79" s="30">
        <v>2</v>
      </c>
      <c r="H79" s="20">
        <v>0</v>
      </c>
      <c r="I79" s="22">
        <v>0</v>
      </c>
      <c r="J79" s="20">
        <v>16</v>
      </c>
      <c r="K79" s="22">
        <v>0</v>
      </c>
      <c r="L79" s="20">
        <v>23</v>
      </c>
      <c r="M79" s="30">
        <v>0</v>
      </c>
      <c r="N79" s="22">
        <v>0</v>
      </c>
      <c r="O79" s="20">
        <v>11</v>
      </c>
      <c r="P79" s="30">
        <v>0</v>
      </c>
      <c r="Q79" s="20">
        <v>0</v>
      </c>
      <c r="S79" s="20">
        <v>76</v>
      </c>
      <c r="T79" s="20">
        <f t="shared" si="22"/>
        <v>17.759562841530045</v>
      </c>
      <c r="U79" s="20">
        <f t="shared" si="23"/>
        <v>27.611940298507459</v>
      </c>
      <c r="V79" s="20">
        <f t="shared" si="24"/>
        <v>84.000000000000043</v>
      </c>
      <c r="W79" s="20">
        <f t="shared" si="25"/>
        <v>14.69387755102035</v>
      </c>
      <c r="X79" s="20">
        <f>X78-(F79/$X$2*100)</f>
        <v>2.201257861635193</v>
      </c>
      <c r="Y79" s="30">
        <f t="shared" si="40"/>
        <v>74.683544303797447</v>
      </c>
      <c r="Z79" s="20">
        <f t="shared" si="28"/>
        <v>26.89075630252098</v>
      </c>
      <c r="AA79" s="22">
        <f t="shared" si="29"/>
        <v>91.044776119402925</v>
      </c>
      <c r="AB79" s="20">
        <f t="shared" si="30"/>
        <v>41.891891891891859</v>
      </c>
      <c r="AC79" s="22">
        <f t="shared" si="31"/>
        <v>89.724310776942289</v>
      </c>
      <c r="AD79" s="20">
        <f t="shared" si="32"/>
        <v>48.920863309352534</v>
      </c>
      <c r="AE79" s="30">
        <f t="shared" si="37"/>
        <v>81.865284974093399</v>
      </c>
      <c r="AF79" s="20">
        <f t="shared" si="38"/>
        <v>88.965517241379303</v>
      </c>
      <c r="AG79" s="20">
        <f t="shared" si="41"/>
        <v>21.917808219178109</v>
      </c>
      <c r="AH79" s="30">
        <f t="shared" si="39"/>
        <v>95.070422535211293</v>
      </c>
      <c r="AI79" s="20">
        <f t="shared" si="21"/>
        <v>89.893617021276512</v>
      </c>
    </row>
    <row r="80" spans="1:35" x14ac:dyDescent="0.2">
      <c r="A80" s="20">
        <v>77</v>
      </c>
      <c r="B80" s="22">
        <v>0</v>
      </c>
      <c r="C80" s="20">
        <v>0</v>
      </c>
      <c r="D80" s="20">
        <v>0</v>
      </c>
      <c r="E80" s="20">
        <v>7</v>
      </c>
      <c r="F80" s="20">
        <v>1</v>
      </c>
      <c r="G80" s="30">
        <v>7</v>
      </c>
      <c r="H80" s="20">
        <v>0</v>
      </c>
      <c r="I80" s="22">
        <v>0</v>
      </c>
      <c r="J80" s="20">
        <v>15</v>
      </c>
      <c r="K80" s="22">
        <v>0</v>
      </c>
      <c r="L80" s="20">
        <v>12</v>
      </c>
      <c r="M80" s="30">
        <v>7</v>
      </c>
      <c r="N80" s="22">
        <v>0</v>
      </c>
      <c r="O80" s="20">
        <v>2</v>
      </c>
      <c r="P80" s="30">
        <v>0</v>
      </c>
      <c r="Q80" s="20">
        <v>3</v>
      </c>
      <c r="S80" s="20">
        <v>77</v>
      </c>
      <c r="T80" s="20">
        <f t="shared" si="22"/>
        <v>17.759562841530045</v>
      </c>
      <c r="U80" s="20">
        <f t="shared" si="23"/>
        <v>27.611940298507459</v>
      </c>
      <c r="V80" s="20">
        <f t="shared" si="24"/>
        <v>84.000000000000043</v>
      </c>
      <c r="W80" s="20">
        <f t="shared" si="25"/>
        <v>11.836734693877492</v>
      </c>
      <c r="X80" s="20">
        <f t="shared" ref="X80:X89" si="42">X79-(F80/$X$2*100)</f>
        <v>1.8867924528301616</v>
      </c>
      <c r="Y80" s="30">
        <f t="shared" si="40"/>
        <v>71.729957805907148</v>
      </c>
      <c r="Z80" s="20">
        <f t="shared" si="28"/>
        <v>26.89075630252098</v>
      </c>
      <c r="AA80" s="22">
        <f t="shared" si="29"/>
        <v>91.044776119402925</v>
      </c>
      <c r="AB80" s="20">
        <f t="shared" si="30"/>
        <v>31.756756756756722</v>
      </c>
      <c r="AC80" s="22">
        <f t="shared" si="31"/>
        <v>89.724310776942289</v>
      </c>
      <c r="AD80" s="20">
        <f t="shared" si="32"/>
        <v>40.287769784172681</v>
      </c>
      <c r="AE80" s="30">
        <f t="shared" si="37"/>
        <v>80.051813471502726</v>
      </c>
      <c r="AF80" s="20">
        <f t="shared" si="38"/>
        <v>88.965517241379303</v>
      </c>
      <c r="AG80" s="20">
        <f t="shared" si="41"/>
        <v>20.547945205479479</v>
      </c>
      <c r="AH80" s="30">
        <f t="shared" si="39"/>
        <v>95.070422535211293</v>
      </c>
      <c r="AI80" s="20">
        <f t="shared" si="21"/>
        <v>89.095744680850984</v>
      </c>
    </row>
    <row r="81" spans="1:35" x14ac:dyDescent="0.2">
      <c r="A81" s="20">
        <v>78</v>
      </c>
      <c r="B81" s="22">
        <v>0</v>
      </c>
      <c r="C81" s="20">
        <v>2</v>
      </c>
      <c r="D81" s="20">
        <v>1</v>
      </c>
      <c r="E81" s="20">
        <v>3</v>
      </c>
      <c r="F81" s="20">
        <v>0</v>
      </c>
      <c r="G81" s="30">
        <v>0</v>
      </c>
      <c r="H81" s="20">
        <v>10</v>
      </c>
      <c r="I81" s="22">
        <v>2</v>
      </c>
      <c r="J81" s="20">
        <v>2</v>
      </c>
      <c r="K81" s="22">
        <v>0</v>
      </c>
      <c r="L81" s="20">
        <v>2</v>
      </c>
      <c r="M81" s="30">
        <v>2</v>
      </c>
      <c r="N81" s="22">
        <v>0</v>
      </c>
      <c r="O81" s="20">
        <v>3</v>
      </c>
      <c r="P81" s="30">
        <v>0</v>
      </c>
      <c r="Q81" s="20">
        <v>0</v>
      </c>
      <c r="S81" s="20">
        <v>78</v>
      </c>
      <c r="T81" s="20">
        <f t="shared" si="22"/>
        <v>17.759562841530045</v>
      </c>
      <c r="U81" s="20">
        <f t="shared" si="23"/>
        <v>26.119402985074622</v>
      </c>
      <c r="V81" s="20">
        <f t="shared" si="24"/>
        <v>82.666666666666714</v>
      </c>
      <c r="W81" s="20">
        <f t="shared" si="25"/>
        <v>10.612244897959124</v>
      </c>
      <c r="X81" s="20">
        <f t="shared" si="42"/>
        <v>1.8867924528301616</v>
      </c>
      <c r="Y81" s="30">
        <f t="shared" si="40"/>
        <v>71.729957805907148</v>
      </c>
      <c r="Z81" s="20">
        <f t="shared" si="28"/>
        <v>22.689075630252074</v>
      </c>
      <c r="AA81" s="22">
        <f t="shared" si="29"/>
        <v>89.552238805970092</v>
      </c>
      <c r="AB81" s="20">
        <f t="shared" si="30"/>
        <v>30.405405405405372</v>
      </c>
      <c r="AC81" s="22">
        <f t="shared" si="31"/>
        <v>89.724310776942289</v>
      </c>
      <c r="AD81" s="20">
        <f t="shared" si="32"/>
        <v>38.848920863309374</v>
      </c>
      <c r="AE81" s="30">
        <f t="shared" si="37"/>
        <v>79.533678756476817</v>
      </c>
      <c r="AF81" s="20">
        <f t="shared" si="38"/>
        <v>88.965517241379303</v>
      </c>
      <c r="AG81" s="20">
        <f t="shared" si="41"/>
        <v>18.493150684931535</v>
      </c>
      <c r="AH81" s="30">
        <f t="shared" si="39"/>
        <v>95.070422535211293</v>
      </c>
      <c r="AI81" s="20">
        <f t="shared" si="21"/>
        <v>89.095744680850984</v>
      </c>
    </row>
    <row r="82" spans="1:35" x14ac:dyDescent="0.2">
      <c r="A82" s="20">
        <v>79</v>
      </c>
      <c r="B82" s="22">
        <v>23</v>
      </c>
      <c r="C82" s="20">
        <v>10</v>
      </c>
      <c r="D82" s="20">
        <v>0</v>
      </c>
      <c r="E82" s="20">
        <v>3</v>
      </c>
      <c r="F82" s="20">
        <v>4</v>
      </c>
      <c r="G82" s="30">
        <v>14</v>
      </c>
      <c r="H82" s="20">
        <v>11</v>
      </c>
      <c r="I82" s="22">
        <v>0</v>
      </c>
      <c r="J82" s="20">
        <v>5</v>
      </c>
      <c r="K82" s="22">
        <v>0</v>
      </c>
      <c r="L82" s="20">
        <v>4</v>
      </c>
      <c r="M82" s="30">
        <v>1</v>
      </c>
      <c r="N82" s="22">
        <v>0</v>
      </c>
      <c r="O82" s="20">
        <v>4</v>
      </c>
      <c r="P82" s="30">
        <v>0</v>
      </c>
      <c r="Q82" s="20">
        <v>2</v>
      </c>
      <c r="S82" s="20">
        <v>79</v>
      </c>
      <c r="T82" s="20">
        <f t="shared" si="22"/>
        <v>11.475409836065563</v>
      </c>
      <c r="U82" s="20">
        <f t="shared" si="23"/>
        <v>18.656716417910445</v>
      </c>
      <c r="V82" s="20">
        <f t="shared" si="24"/>
        <v>82.666666666666714</v>
      </c>
      <c r="W82" s="20">
        <f t="shared" si="25"/>
        <v>9.3877551020407566</v>
      </c>
      <c r="X82" s="20">
        <f t="shared" si="42"/>
        <v>0.62893081761003566</v>
      </c>
      <c r="Y82" s="30">
        <f t="shared" si="40"/>
        <v>65.822784810126564</v>
      </c>
      <c r="Z82" s="20">
        <f t="shared" si="28"/>
        <v>18.067226890756274</v>
      </c>
      <c r="AA82" s="22">
        <f t="shared" si="29"/>
        <v>89.552238805970092</v>
      </c>
      <c r="AB82" s="20">
        <f t="shared" si="30"/>
        <v>27.027027027026993</v>
      </c>
      <c r="AC82" s="22">
        <f t="shared" si="31"/>
        <v>89.724310776942289</v>
      </c>
      <c r="AD82" s="20">
        <f t="shared" si="32"/>
        <v>35.971223021582752</v>
      </c>
      <c r="AE82" s="30">
        <f t="shared" si="37"/>
        <v>79.27461139896387</v>
      </c>
      <c r="AF82" s="20">
        <f t="shared" si="38"/>
        <v>88.965517241379303</v>
      </c>
      <c r="AG82" s="20">
        <f t="shared" si="41"/>
        <v>15.753424657534275</v>
      </c>
      <c r="AH82" s="30">
        <f t="shared" si="39"/>
        <v>95.070422535211293</v>
      </c>
      <c r="AI82" s="20">
        <f t="shared" si="21"/>
        <v>88.563829787233956</v>
      </c>
    </row>
    <row r="83" spans="1:35" x14ac:dyDescent="0.2">
      <c r="A83" s="20">
        <v>80</v>
      </c>
      <c r="B83" s="22">
        <v>18</v>
      </c>
      <c r="C83" s="20">
        <v>0</v>
      </c>
      <c r="D83" s="20">
        <v>0</v>
      </c>
      <c r="E83" s="20">
        <v>3</v>
      </c>
      <c r="F83" s="20">
        <v>1</v>
      </c>
      <c r="G83" s="30">
        <v>0</v>
      </c>
      <c r="H83" s="20">
        <v>5</v>
      </c>
      <c r="I83" s="22">
        <v>0</v>
      </c>
      <c r="J83" s="20">
        <v>8</v>
      </c>
      <c r="K83" s="22">
        <v>0</v>
      </c>
      <c r="L83" s="20">
        <v>1</v>
      </c>
      <c r="M83" s="30">
        <v>1</v>
      </c>
      <c r="N83" s="22">
        <v>0</v>
      </c>
      <c r="O83" s="20">
        <v>0</v>
      </c>
      <c r="P83" s="30">
        <v>0</v>
      </c>
      <c r="Q83" s="20">
        <v>0</v>
      </c>
      <c r="S83" s="20">
        <v>80</v>
      </c>
      <c r="T83" s="20">
        <f t="shared" si="22"/>
        <v>6.5573770491803165</v>
      </c>
      <c r="U83" s="20">
        <f t="shared" si="23"/>
        <v>18.656716417910445</v>
      </c>
      <c r="V83" s="20">
        <f t="shared" si="24"/>
        <v>82.666666666666714</v>
      </c>
      <c r="W83" s="20">
        <f t="shared" si="25"/>
        <v>8.1632653061223888</v>
      </c>
      <c r="X83" s="20">
        <f t="shared" si="42"/>
        <v>0.31446540880500418</v>
      </c>
      <c r="Y83" s="30">
        <f t="shared" si="40"/>
        <v>65.822784810126564</v>
      </c>
      <c r="Z83" s="20">
        <f t="shared" si="28"/>
        <v>15.96638655462182</v>
      </c>
      <c r="AA83" s="22">
        <f t="shared" si="29"/>
        <v>89.552238805970092</v>
      </c>
      <c r="AB83" s="20">
        <f t="shared" si="30"/>
        <v>21.621621621621586</v>
      </c>
      <c r="AC83" s="22">
        <f t="shared" si="31"/>
        <v>89.724310776942289</v>
      </c>
      <c r="AD83" s="20">
        <f t="shared" si="32"/>
        <v>35.251798561151098</v>
      </c>
      <c r="AE83" s="30">
        <f t="shared" si="37"/>
        <v>79.015544041450923</v>
      </c>
      <c r="AF83" s="20">
        <f t="shared" si="38"/>
        <v>88.965517241379303</v>
      </c>
      <c r="AG83" s="20">
        <f t="shared" si="41"/>
        <v>15.753424657534275</v>
      </c>
      <c r="AH83" s="30">
        <f t="shared" si="39"/>
        <v>95.070422535211293</v>
      </c>
      <c r="AI83" s="20">
        <f t="shared" si="21"/>
        <v>88.563829787233956</v>
      </c>
    </row>
    <row r="84" spans="1:35" x14ac:dyDescent="0.2">
      <c r="A84" s="20">
        <v>81</v>
      </c>
      <c r="B84" s="22">
        <v>4</v>
      </c>
      <c r="C84" s="20">
        <v>5</v>
      </c>
      <c r="D84" s="20">
        <v>0</v>
      </c>
      <c r="E84" s="20">
        <v>0</v>
      </c>
      <c r="F84" s="20">
        <v>0</v>
      </c>
      <c r="G84" s="30">
        <v>0</v>
      </c>
      <c r="H84" s="20">
        <v>12</v>
      </c>
      <c r="I84" s="22">
        <v>1</v>
      </c>
      <c r="J84" s="20">
        <v>0</v>
      </c>
      <c r="K84" s="22">
        <v>0</v>
      </c>
      <c r="L84" s="20">
        <v>0</v>
      </c>
      <c r="M84" s="30">
        <v>1</v>
      </c>
      <c r="N84" s="22">
        <v>0</v>
      </c>
      <c r="O84" s="20">
        <v>0</v>
      </c>
      <c r="P84" s="30">
        <v>0</v>
      </c>
      <c r="Q84" s="20">
        <v>0</v>
      </c>
      <c r="S84" s="20">
        <v>81</v>
      </c>
      <c r="T84" s="20">
        <f t="shared" si="22"/>
        <v>5.4644808743169282</v>
      </c>
      <c r="U84" s="20">
        <f t="shared" si="23"/>
        <v>14.925373134328357</v>
      </c>
      <c r="V84" s="20">
        <f t="shared" si="24"/>
        <v>82.666666666666714</v>
      </c>
      <c r="W84" s="20">
        <f t="shared" si="25"/>
        <v>8.1632653061223888</v>
      </c>
      <c r="X84" s="20">
        <f t="shared" si="42"/>
        <v>0.31446540880500418</v>
      </c>
      <c r="Y84" s="30">
        <f t="shared" si="40"/>
        <v>65.822784810126564</v>
      </c>
      <c r="Z84" s="20">
        <f t="shared" si="28"/>
        <v>10.924369747899132</v>
      </c>
      <c r="AA84" s="22">
        <f t="shared" si="29"/>
        <v>88.805970149253668</v>
      </c>
      <c r="AB84" s="20">
        <f t="shared" si="30"/>
        <v>21.621621621621586</v>
      </c>
      <c r="AC84" s="22">
        <f t="shared" si="31"/>
        <v>89.724310776942289</v>
      </c>
      <c r="AD84" s="20">
        <f t="shared" si="32"/>
        <v>35.251798561151098</v>
      </c>
      <c r="AE84" s="30">
        <f t="shared" si="37"/>
        <v>78.756476683937976</v>
      </c>
      <c r="AF84" s="20">
        <f t="shared" si="38"/>
        <v>88.965517241379303</v>
      </c>
      <c r="AG84" s="20">
        <f t="shared" si="41"/>
        <v>15.753424657534275</v>
      </c>
      <c r="AH84" s="30">
        <f t="shared" si="39"/>
        <v>95.070422535211293</v>
      </c>
      <c r="AI84" s="20">
        <f t="shared" si="21"/>
        <v>88.563829787233956</v>
      </c>
    </row>
    <row r="85" spans="1:35" x14ac:dyDescent="0.2">
      <c r="A85" s="20">
        <v>82</v>
      </c>
      <c r="B85" s="22">
        <v>4</v>
      </c>
      <c r="C85" s="20">
        <v>5</v>
      </c>
      <c r="D85" s="20">
        <v>0</v>
      </c>
      <c r="E85" s="20">
        <v>0</v>
      </c>
      <c r="F85" s="20">
        <v>0</v>
      </c>
      <c r="G85" s="30">
        <v>2</v>
      </c>
      <c r="H85" s="20">
        <v>0</v>
      </c>
      <c r="I85" s="22">
        <v>0</v>
      </c>
      <c r="J85" s="20">
        <v>0</v>
      </c>
      <c r="K85" s="22">
        <v>0</v>
      </c>
      <c r="L85" s="20">
        <v>0</v>
      </c>
      <c r="M85" s="30">
        <v>0</v>
      </c>
      <c r="N85" s="22">
        <v>0</v>
      </c>
      <c r="O85" s="20">
        <v>10</v>
      </c>
      <c r="P85" s="30">
        <v>0</v>
      </c>
      <c r="Q85" s="20">
        <v>1</v>
      </c>
      <c r="S85" s="20">
        <v>82</v>
      </c>
      <c r="T85" s="20">
        <f t="shared" si="22"/>
        <v>4.3715846994535399</v>
      </c>
      <c r="U85" s="20">
        <f t="shared" si="23"/>
        <v>11.194029850746269</v>
      </c>
      <c r="V85" s="20">
        <f t="shared" si="24"/>
        <v>82.666666666666714</v>
      </c>
      <c r="W85" s="20">
        <f t="shared" si="25"/>
        <v>8.1632653061223888</v>
      </c>
      <c r="X85" s="20">
        <f t="shared" si="42"/>
        <v>0.31446540880500418</v>
      </c>
      <c r="Y85" s="30">
        <f t="shared" si="40"/>
        <v>64.978902953586484</v>
      </c>
      <c r="Z85" s="20">
        <f t="shared" si="28"/>
        <v>10.924369747899132</v>
      </c>
      <c r="AA85" s="22">
        <f t="shared" si="29"/>
        <v>88.805970149253668</v>
      </c>
      <c r="AB85" s="20">
        <f t="shared" si="30"/>
        <v>21.621621621621586</v>
      </c>
      <c r="AC85" s="22">
        <f t="shared" si="31"/>
        <v>89.724310776942289</v>
      </c>
      <c r="AD85" s="20">
        <f t="shared" si="32"/>
        <v>35.251798561151098</v>
      </c>
      <c r="AE85" s="30">
        <f t="shared" si="37"/>
        <v>78.756476683937976</v>
      </c>
      <c r="AF85" s="20">
        <f t="shared" si="38"/>
        <v>88.965517241379303</v>
      </c>
      <c r="AG85" s="20">
        <f t="shared" si="41"/>
        <v>8.9041095890411235</v>
      </c>
      <c r="AH85" s="30">
        <f t="shared" si="39"/>
        <v>95.070422535211293</v>
      </c>
      <c r="AI85" s="20">
        <f t="shared" si="21"/>
        <v>88.297872340425442</v>
      </c>
    </row>
    <row r="86" spans="1:35" x14ac:dyDescent="0.2">
      <c r="A86" s="20">
        <v>83</v>
      </c>
      <c r="B86" s="22">
        <v>3</v>
      </c>
      <c r="C86" s="20">
        <v>0</v>
      </c>
      <c r="D86" s="20">
        <v>0</v>
      </c>
      <c r="E86" s="20">
        <v>6</v>
      </c>
      <c r="F86" s="20">
        <v>0</v>
      </c>
      <c r="G86" s="30">
        <v>0</v>
      </c>
      <c r="H86" s="20">
        <v>0</v>
      </c>
      <c r="I86" s="22">
        <v>0</v>
      </c>
      <c r="J86" s="20">
        <v>21</v>
      </c>
      <c r="K86" s="22">
        <v>0</v>
      </c>
      <c r="L86" s="20">
        <v>16</v>
      </c>
      <c r="M86" s="30">
        <v>0</v>
      </c>
      <c r="N86" s="22">
        <v>0</v>
      </c>
      <c r="O86" s="20">
        <v>8</v>
      </c>
      <c r="P86" s="30">
        <v>0</v>
      </c>
      <c r="Q86" s="20">
        <v>1</v>
      </c>
      <c r="S86" s="20">
        <v>83</v>
      </c>
      <c r="T86" s="20">
        <f t="shared" si="22"/>
        <v>3.5519125683059989</v>
      </c>
      <c r="U86" s="20">
        <f t="shared" si="23"/>
        <v>11.194029850746269</v>
      </c>
      <c r="V86" s="20">
        <f t="shared" si="24"/>
        <v>82.666666666666714</v>
      </c>
      <c r="W86" s="20">
        <f t="shared" si="25"/>
        <v>5.714285714285654</v>
      </c>
      <c r="X86" s="20">
        <f t="shared" si="42"/>
        <v>0.31446540880500418</v>
      </c>
      <c r="Y86" s="30">
        <f t="shared" si="40"/>
        <v>64.978902953586484</v>
      </c>
      <c r="Z86" s="20">
        <f t="shared" si="28"/>
        <v>10.924369747899132</v>
      </c>
      <c r="AA86" s="22">
        <f t="shared" si="29"/>
        <v>88.805970149253668</v>
      </c>
      <c r="AB86" s="20">
        <f t="shared" si="30"/>
        <v>7.432432432432396</v>
      </c>
      <c r="AC86" s="22">
        <f t="shared" si="31"/>
        <v>89.724310776942289</v>
      </c>
      <c r="AD86" s="20">
        <f t="shared" si="32"/>
        <v>23.741007194244624</v>
      </c>
      <c r="AE86" s="30">
        <f t="shared" si="37"/>
        <v>78.756476683937976</v>
      </c>
      <c r="AF86" s="20">
        <f t="shared" si="38"/>
        <v>88.965517241379303</v>
      </c>
      <c r="AG86" s="20">
        <f t="shared" si="41"/>
        <v>3.4246575342466032</v>
      </c>
      <c r="AH86" s="30">
        <f t="shared" si="39"/>
        <v>95.070422535211293</v>
      </c>
      <c r="AI86" s="20">
        <f t="shared" si="21"/>
        <v>88.031914893616928</v>
      </c>
    </row>
    <row r="87" spans="1:35" x14ac:dyDescent="0.2">
      <c r="A87" s="20">
        <v>84</v>
      </c>
      <c r="B87" s="22">
        <v>0</v>
      </c>
      <c r="C87" s="20">
        <v>0</v>
      </c>
      <c r="D87" s="20">
        <v>1</v>
      </c>
      <c r="E87" s="20">
        <v>5</v>
      </c>
      <c r="F87" s="20">
        <v>0</v>
      </c>
      <c r="G87" s="30">
        <v>2</v>
      </c>
      <c r="H87" s="20">
        <v>0</v>
      </c>
      <c r="I87" s="22">
        <v>0</v>
      </c>
      <c r="J87" s="20">
        <v>6</v>
      </c>
      <c r="K87" s="22">
        <v>0</v>
      </c>
      <c r="L87" s="20">
        <v>12</v>
      </c>
      <c r="M87" s="30">
        <v>0</v>
      </c>
      <c r="N87" s="22">
        <v>0</v>
      </c>
      <c r="O87" s="20">
        <v>0</v>
      </c>
      <c r="P87" s="30">
        <v>0</v>
      </c>
      <c r="Q87" s="20">
        <v>0</v>
      </c>
      <c r="S87" s="20">
        <v>84</v>
      </c>
      <c r="T87" s="20">
        <f t="shared" si="22"/>
        <v>3.5519125683059989</v>
      </c>
      <c r="U87" s="20">
        <f t="shared" si="23"/>
        <v>11.194029850746269</v>
      </c>
      <c r="V87" s="20">
        <f t="shared" si="24"/>
        <v>81.333333333333385</v>
      </c>
      <c r="W87" s="20">
        <f t="shared" si="25"/>
        <v>3.6734693877550417</v>
      </c>
      <c r="X87" s="20">
        <f t="shared" si="42"/>
        <v>0.31446540880500418</v>
      </c>
      <c r="Y87" s="30">
        <f t="shared" si="40"/>
        <v>64.135021097046405</v>
      </c>
      <c r="Z87" s="20">
        <f t="shared" si="28"/>
        <v>10.924369747899132</v>
      </c>
      <c r="AA87" s="22">
        <f t="shared" si="29"/>
        <v>88.805970149253668</v>
      </c>
      <c r="AB87" s="20">
        <f t="shared" si="30"/>
        <v>3.3783783783783417</v>
      </c>
      <c r="AC87" s="22">
        <f t="shared" si="31"/>
        <v>89.724310776942289</v>
      </c>
      <c r="AD87" s="20">
        <f t="shared" si="32"/>
        <v>15.107913669064768</v>
      </c>
      <c r="AE87" s="30">
        <f t="shared" si="37"/>
        <v>78.756476683937976</v>
      </c>
      <c r="AF87" s="20">
        <f t="shared" si="38"/>
        <v>88.965517241379303</v>
      </c>
      <c r="AG87" s="20">
        <f t="shared" si="41"/>
        <v>3.4246575342466032</v>
      </c>
      <c r="AH87" s="30">
        <f t="shared" si="39"/>
        <v>95.070422535211293</v>
      </c>
      <c r="AI87" s="20">
        <f t="shared" si="21"/>
        <v>88.031914893616928</v>
      </c>
    </row>
    <row r="88" spans="1:35" x14ac:dyDescent="0.2">
      <c r="A88" s="20">
        <v>85</v>
      </c>
      <c r="B88" s="22">
        <v>0</v>
      </c>
      <c r="C88" s="20">
        <v>3</v>
      </c>
      <c r="D88" s="20">
        <v>0</v>
      </c>
      <c r="E88" s="20">
        <v>0</v>
      </c>
      <c r="F88" s="20">
        <v>0</v>
      </c>
      <c r="G88" s="30">
        <v>0</v>
      </c>
      <c r="H88" s="20">
        <v>17</v>
      </c>
      <c r="I88" s="22">
        <v>0</v>
      </c>
      <c r="J88" s="20">
        <v>0</v>
      </c>
      <c r="K88" s="22">
        <v>0</v>
      </c>
      <c r="L88" s="20">
        <v>0</v>
      </c>
      <c r="M88" s="30">
        <v>0</v>
      </c>
      <c r="N88" s="22">
        <v>0</v>
      </c>
      <c r="O88" s="20">
        <v>0</v>
      </c>
      <c r="P88" s="30">
        <v>0</v>
      </c>
      <c r="Q88" s="20">
        <v>0</v>
      </c>
      <c r="S88" s="20">
        <v>85</v>
      </c>
      <c r="T88" s="20">
        <f t="shared" si="22"/>
        <v>3.5519125683059989</v>
      </c>
      <c r="U88" s="20">
        <f t="shared" si="23"/>
        <v>8.9552238805970141</v>
      </c>
      <c r="V88" s="20">
        <f t="shared" si="24"/>
        <v>81.333333333333385</v>
      </c>
      <c r="W88" s="20">
        <f t="shared" si="25"/>
        <v>3.6734693877550417</v>
      </c>
      <c r="X88" s="20">
        <f t="shared" si="42"/>
        <v>0.31446540880500418</v>
      </c>
      <c r="Y88" s="30">
        <f t="shared" si="40"/>
        <v>64.135021097046405</v>
      </c>
      <c r="Z88" s="20">
        <f t="shared" si="28"/>
        <v>3.7815126050419892</v>
      </c>
      <c r="AA88" s="22">
        <f t="shared" si="29"/>
        <v>88.805970149253668</v>
      </c>
      <c r="AB88" s="20">
        <f t="shared" si="30"/>
        <v>3.3783783783783417</v>
      </c>
      <c r="AC88" s="22">
        <f t="shared" si="31"/>
        <v>89.724310776942289</v>
      </c>
      <c r="AD88" s="20">
        <f t="shared" si="32"/>
        <v>15.107913669064768</v>
      </c>
      <c r="AE88" s="30">
        <f t="shared" si="37"/>
        <v>78.756476683937976</v>
      </c>
      <c r="AF88" s="20">
        <f t="shared" si="38"/>
        <v>88.965517241379303</v>
      </c>
      <c r="AG88" s="20">
        <f t="shared" si="41"/>
        <v>3.4246575342466032</v>
      </c>
      <c r="AH88" s="30">
        <f t="shared" si="39"/>
        <v>95.070422535211293</v>
      </c>
      <c r="AI88" s="20">
        <f t="shared" si="21"/>
        <v>88.031914893616928</v>
      </c>
    </row>
    <row r="89" spans="1:35" x14ac:dyDescent="0.2">
      <c r="A89" s="20">
        <v>86</v>
      </c>
      <c r="B89" s="22">
        <v>8</v>
      </c>
      <c r="C89" s="20">
        <v>5</v>
      </c>
      <c r="D89" s="20">
        <v>0</v>
      </c>
      <c r="E89" s="20">
        <v>0</v>
      </c>
      <c r="F89" s="20">
        <v>1</v>
      </c>
      <c r="G89" s="30">
        <v>0</v>
      </c>
      <c r="H89" s="20">
        <v>7</v>
      </c>
      <c r="I89" s="22">
        <v>0</v>
      </c>
      <c r="J89" s="20">
        <v>0</v>
      </c>
      <c r="K89" s="22">
        <v>0</v>
      </c>
      <c r="L89" s="20">
        <v>0</v>
      </c>
      <c r="M89" s="30">
        <v>1</v>
      </c>
      <c r="N89" s="22">
        <v>0</v>
      </c>
      <c r="O89" s="20">
        <v>4</v>
      </c>
      <c r="P89" s="30">
        <v>0</v>
      </c>
      <c r="Q89" s="20">
        <v>2</v>
      </c>
      <c r="S89" s="20">
        <v>86</v>
      </c>
      <c r="T89" s="20">
        <f t="shared" si="22"/>
        <v>1.3661202185792227</v>
      </c>
      <c r="U89" s="20">
        <f t="shared" si="23"/>
        <v>5.2238805970149249</v>
      </c>
      <c r="V89" s="20">
        <f t="shared" si="24"/>
        <v>81.333333333333385</v>
      </c>
      <c r="W89" s="20">
        <f t="shared" si="25"/>
        <v>3.6734693877550417</v>
      </c>
      <c r="X89" s="20">
        <f t="shared" si="42"/>
        <v>-2.7311486405778851E-14</v>
      </c>
      <c r="Y89" s="30">
        <f t="shared" si="40"/>
        <v>64.135021097046405</v>
      </c>
      <c r="Z89" s="20">
        <f t="shared" si="28"/>
        <v>0.8403361344537541</v>
      </c>
      <c r="AA89" s="22">
        <f t="shared" si="29"/>
        <v>88.805970149253668</v>
      </c>
      <c r="AB89" s="20">
        <f t="shared" si="30"/>
        <v>3.3783783783783417</v>
      </c>
      <c r="AC89" s="22">
        <f t="shared" si="31"/>
        <v>89.724310776942289</v>
      </c>
      <c r="AD89" s="20">
        <f t="shared" si="32"/>
        <v>15.107913669064768</v>
      </c>
      <c r="AE89" s="30">
        <f t="shared" si="37"/>
        <v>78.497409326425029</v>
      </c>
      <c r="AF89" s="20">
        <f t="shared" si="38"/>
        <v>88.965517241379303</v>
      </c>
      <c r="AG89" s="20">
        <f t="shared" si="41"/>
        <v>0.68493150684934312</v>
      </c>
      <c r="AH89" s="30">
        <f t="shared" si="39"/>
        <v>95.070422535211293</v>
      </c>
      <c r="AI89" s="20">
        <f t="shared" si="21"/>
        <v>87.499999999999901</v>
      </c>
    </row>
    <row r="90" spans="1:35" x14ac:dyDescent="0.2">
      <c r="A90" s="20">
        <v>87</v>
      </c>
      <c r="B90" s="22">
        <v>1</v>
      </c>
      <c r="C90" s="20">
        <v>0</v>
      </c>
      <c r="D90" s="20">
        <v>0</v>
      </c>
      <c r="E90" s="20">
        <v>5</v>
      </c>
      <c r="G90" s="30">
        <v>0</v>
      </c>
      <c r="H90" s="20">
        <v>0</v>
      </c>
      <c r="I90" s="22">
        <v>0</v>
      </c>
      <c r="J90" s="20">
        <v>5</v>
      </c>
      <c r="K90" s="22">
        <v>2</v>
      </c>
      <c r="L90" s="20">
        <v>9</v>
      </c>
      <c r="M90" s="30">
        <v>0</v>
      </c>
      <c r="N90" s="22">
        <v>1</v>
      </c>
      <c r="O90" s="20">
        <v>0</v>
      </c>
      <c r="P90" s="30">
        <v>0</v>
      </c>
      <c r="Q90" s="20">
        <v>0</v>
      </c>
      <c r="S90" s="20">
        <v>87</v>
      </c>
      <c r="T90" s="20">
        <f t="shared" si="22"/>
        <v>1.0928961748633756</v>
      </c>
      <c r="U90" s="20">
        <f t="shared" si="23"/>
        <v>5.2238805970149249</v>
      </c>
      <c r="V90" s="20">
        <f t="shared" si="24"/>
        <v>81.333333333333385</v>
      </c>
      <c r="W90" s="20">
        <f t="shared" si="25"/>
        <v>1.6326530612244294</v>
      </c>
      <c r="Y90" s="30">
        <f t="shared" si="40"/>
        <v>64.135021097046405</v>
      </c>
      <c r="Z90" s="20">
        <f t="shared" si="28"/>
        <v>0.8403361344537541</v>
      </c>
      <c r="AA90" s="22">
        <f t="shared" si="29"/>
        <v>88.805970149253668</v>
      </c>
      <c r="AB90" s="20">
        <f t="shared" si="30"/>
        <v>-3.6859404417555197E-14</v>
      </c>
      <c r="AC90" s="22">
        <f>AC89-(K90/$AC$2*100)</f>
        <v>89.223057644110213</v>
      </c>
      <c r="AD90" s="20">
        <f t="shared" si="32"/>
        <v>8.633093525179877</v>
      </c>
      <c r="AE90" s="30">
        <f t="shared" si="37"/>
        <v>78.497409326425029</v>
      </c>
      <c r="AF90" s="20">
        <f t="shared" si="38"/>
        <v>88.275862068965509</v>
      </c>
      <c r="AG90" s="20">
        <f t="shared" si="41"/>
        <v>0.68493150684934312</v>
      </c>
      <c r="AH90" s="30">
        <f t="shared" si="39"/>
        <v>95.070422535211293</v>
      </c>
      <c r="AI90" s="20">
        <f t="shared" si="21"/>
        <v>87.499999999999901</v>
      </c>
    </row>
    <row r="91" spans="1:35" x14ac:dyDescent="0.2">
      <c r="A91" s="20">
        <v>88</v>
      </c>
      <c r="B91" s="22">
        <v>0</v>
      </c>
      <c r="C91" s="20">
        <v>0</v>
      </c>
      <c r="D91" s="20">
        <v>1</v>
      </c>
      <c r="E91" s="20">
        <v>0</v>
      </c>
      <c r="G91" s="30">
        <v>0</v>
      </c>
      <c r="H91" s="20">
        <v>0</v>
      </c>
      <c r="I91" s="22">
        <v>0</v>
      </c>
      <c r="K91" s="22">
        <v>0</v>
      </c>
      <c r="L91" s="20">
        <v>0</v>
      </c>
      <c r="M91" s="30">
        <v>0</v>
      </c>
      <c r="N91" s="22">
        <v>0</v>
      </c>
      <c r="O91" s="20">
        <v>0</v>
      </c>
      <c r="P91" s="30">
        <v>0</v>
      </c>
      <c r="Q91" s="20">
        <v>0</v>
      </c>
      <c r="S91" s="20">
        <v>88</v>
      </c>
      <c r="T91" s="20">
        <f t="shared" si="22"/>
        <v>1.0928961748633756</v>
      </c>
      <c r="U91" s="20">
        <f t="shared" si="23"/>
        <v>5.2238805970149249</v>
      </c>
      <c r="V91" s="20">
        <f t="shared" si="24"/>
        <v>80.000000000000057</v>
      </c>
      <c r="W91" s="20">
        <f t="shared" si="25"/>
        <v>1.6326530612244294</v>
      </c>
      <c r="Y91" s="30">
        <f t="shared" si="40"/>
        <v>64.135021097046405</v>
      </c>
      <c r="Z91" s="20">
        <f t="shared" si="28"/>
        <v>0.8403361344537541</v>
      </c>
      <c r="AA91" s="22">
        <f t="shared" si="29"/>
        <v>88.805970149253668</v>
      </c>
      <c r="AC91" s="22">
        <f t="shared" ref="AC91:AC154" si="43">AC90-(K91/$AC$2*100)</f>
        <v>89.223057644110213</v>
      </c>
      <c r="AD91" s="20">
        <f t="shared" si="32"/>
        <v>8.633093525179877</v>
      </c>
      <c r="AE91" s="30">
        <f t="shared" si="37"/>
        <v>78.497409326425029</v>
      </c>
      <c r="AF91" s="20">
        <f t="shared" si="38"/>
        <v>88.275862068965509</v>
      </c>
      <c r="AG91" s="20">
        <f t="shared" si="41"/>
        <v>0.68493150684934312</v>
      </c>
      <c r="AH91" s="30">
        <f t="shared" si="39"/>
        <v>95.070422535211293</v>
      </c>
      <c r="AI91" s="20">
        <f t="shared" si="21"/>
        <v>87.499999999999901</v>
      </c>
    </row>
    <row r="92" spans="1:35" x14ac:dyDescent="0.2">
      <c r="A92" s="20">
        <v>89</v>
      </c>
      <c r="B92" s="22">
        <v>0</v>
      </c>
      <c r="C92" s="20">
        <v>6</v>
      </c>
      <c r="D92" s="20">
        <v>0</v>
      </c>
      <c r="E92" s="20">
        <v>0</v>
      </c>
      <c r="G92" s="30">
        <v>12</v>
      </c>
      <c r="H92" s="20">
        <v>1</v>
      </c>
      <c r="I92" s="22">
        <v>1</v>
      </c>
      <c r="K92" s="22">
        <v>2</v>
      </c>
      <c r="L92" s="20">
        <v>0</v>
      </c>
      <c r="M92" s="30">
        <v>0</v>
      </c>
      <c r="N92" s="22">
        <v>0</v>
      </c>
      <c r="O92" s="20">
        <v>0</v>
      </c>
      <c r="P92" s="30">
        <v>0</v>
      </c>
      <c r="Q92" s="20">
        <v>2</v>
      </c>
      <c r="S92" s="20">
        <v>89</v>
      </c>
      <c r="T92" s="20">
        <f t="shared" si="22"/>
        <v>1.0928961748633756</v>
      </c>
      <c r="U92" s="20">
        <f t="shared" si="23"/>
        <v>0.74626865671641784</v>
      </c>
      <c r="V92" s="20">
        <f t="shared" si="24"/>
        <v>80.000000000000057</v>
      </c>
      <c r="W92" s="20">
        <f>W91-(E92/$W$2*100)</f>
        <v>1.6326530612244294</v>
      </c>
      <c r="Y92" s="30">
        <f t="shared" si="40"/>
        <v>59.0717299578059</v>
      </c>
      <c r="Z92" s="20">
        <f t="shared" si="28"/>
        <v>0.42016806722686334</v>
      </c>
      <c r="AA92" s="22">
        <f t="shared" si="29"/>
        <v>88.059701492537243</v>
      </c>
      <c r="AC92" s="22">
        <f t="shared" si="43"/>
        <v>88.721804511278137</v>
      </c>
      <c r="AD92" s="20">
        <f t="shared" si="32"/>
        <v>8.633093525179877</v>
      </c>
      <c r="AE92" s="30">
        <f t="shared" si="37"/>
        <v>78.497409326425029</v>
      </c>
      <c r="AF92" s="20">
        <f t="shared" si="38"/>
        <v>88.275862068965509</v>
      </c>
      <c r="AG92" s="20">
        <f t="shared" si="41"/>
        <v>0.68493150684934312</v>
      </c>
      <c r="AH92" s="30">
        <f t="shared" si="39"/>
        <v>95.070422535211293</v>
      </c>
      <c r="AI92" s="20">
        <f t="shared" si="21"/>
        <v>86.968085106382873</v>
      </c>
    </row>
    <row r="93" spans="1:35" x14ac:dyDescent="0.2">
      <c r="A93" s="20">
        <v>90</v>
      </c>
      <c r="B93" s="22">
        <v>4</v>
      </c>
      <c r="C93" s="20">
        <v>0</v>
      </c>
      <c r="D93" s="20">
        <v>0</v>
      </c>
      <c r="E93" s="20">
        <v>4</v>
      </c>
      <c r="G93" s="30">
        <v>0</v>
      </c>
      <c r="H93" s="20">
        <v>0</v>
      </c>
      <c r="I93" s="22">
        <v>0</v>
      </c>
      <c r="K93" s="22">
        <v>1</v>
      </c>
      <c r="L93" s="20">
        <v>7</v>
      </c>
      <c r="M93" s="30">
        <v>0</v>
      </c>
      <c r="N93" s="22">
        <v>0</v>
      </c>
      <c r="O93" s="20">
        <v>1</v>
      </c>
      <c r="P93" s="30">
        <v>1</v>
      </c>
      <c r="Q93" s="20">
        <v>0</v>
      </c>
      <c r="S93" s="20">
        <v>90</v>
      </c>
      <c r="T93" s="20">
        <f t="shared" si="22"/>
        <v>-1.2434497875801753E-14</v>
      </c>
      <c r="U93" s="20">
        <f t="shared" si="23"/>
        <v>0.74626865671641784</v>
      </c>
      <c r="V93" s="20">
        <f t="shared" si="24"/>
        <v>80.000000000000057</v>
      </c>
      <c r="W93" s="20">
        <f t="shared" ref="W93" si="44">W92-(E93/$W$2*100)</f>
        <v>-6.0396132539608516E-14</v>
      </c>
      <c r="Y93" s="30">
        <f t="shared" si="40"/>
        <v>59.0717299578059</v>
      </c>
      <c r="Z93" s="20">
        <f t="shared" si="28"/>
        <v>0.42016806722686334</v>
      </c>
      <c r="AA93" s="22">
        <f t="shared" si="29"/>
        <v>88.059701492537243</v>
      </c>
      <c r="AC93" s="22">
        <f t="shared" si="43"/>
        <v>88.471177944862092</v>
      </c>
      <c r="AD93" s="20">
        <f t="shared" si="32"/>
        <v>3.5971223021582945</v>
      </c>
      <c r="AE93" s="30">
        <f t="shared" si="37"/>
        <v>78.497409326425029</v>
      </c>
      <c r="AF93" s="20">
        <f t="shared" si="38"/>
        <v>88.275862068965509</v>
      </c>
      <c r="AG93" s="20">
        <f t="shared" si="41"/>
        <v>2.808864252301646E-14</v>
      </c>
      <c r="AH93" s="30">
        <f t="shared" si="39"/>
        <v>94.36619718309862</v>
      </c>
      <c r="AI93" s="20">
        <f t="shared" si="21"/>
        <v>86.968085106382873</v>
      </c>
    </row>
    <row r="94" spans="1:35" x14ac:dyDescent="0.2">
      <c r="A94" s="20">
        <v>91</v>
      </c>
      <c r="C94" s="20">
        <v>0</v>
      </c>
      <c r="D94" s="20">
        <v>0</v>
      </c>
      <c r="G94" s="30">
        <v>0</v>
      </c>
      <c r="H94" s="20">
        <v>0</v>
      </c>
      <c r="I94" s="22">
        <v>0</v>
      </c>
      <c r="K94" s="22">
        <v>0</v>
      </c>
      <c r="L94" s="20">
        <v>5</v>
      </c>
      <c r="M94" s="30">
        <v>2</v>
      </c>
      <c r="N94" s="22">
        <v>0</v>
      </c>
      <c r="P94" s="30">
        <v>0</v>
      </c>
      <c r="Q94" s="20">
        <v>0</v>
      </c>
      <c r="S94" s="20">
        <v>91</v>
      </c>
      <c r="U94" s="20">
        <f t="shared" si="23"/>
        <v>0.74626865671641784</v>
      </c>
      <c r="V94" s="20">
        <f t="shared" si="24"/>
        <v>80.000000000000057</v>
      </c>
      <c r="Y94" s="30">
        <f t="shared" si="40"/>
        <v>59.0717299578059</v>
      </c>
      <c r="Z94" s="20">
        <f t="shared" si="28"/>
        <v>0.42016806722686334</v>
      </c>
      <c r="AA94" s="22">
        <f t="shared" si="29"/>
        <v>88.059701492537243</v>
      </c>
      <c r="AC94" s="22">
        <f t="shared" si="43"/>
        <v>88.471177944862092</v>
      </c>
      <c r="AD94" s="20">
        <f t="shared" si="32"/>
        <v>2.1316282072803006E-14</v>
      </c>
      <c r="AE94" s="30">
        <f t="shared" si="37"/>
        <v>77.97927461139912</v>
      </c>
      <c r="AF94" s="20">
        <f t="shared" si="38"/>
        <v>88.275862068965509</v>
      </c>
      <c r="AH94" s="30">
        <f t="shared" si="39"/>
        <v>94.36619718309862</v>
      </c>
      <c r="AI94" s="20">
        <f t="shared" si="21"/>
        <v>86.968085106382873</v>
      </c>
    </row>
    <row r="95" spans="1:35" x14ac:dyDescent="0.2">
      <c r="A95" s="20">
        <v>92</v>
      </c>
      <c r="C95" s="20">
        <v>0</v>
      </c>
      <c r="D95" s="20">
        <v>1</v>
      </c>
      <c r="G95" s="30">
        <v>1</v>
      </c>
      <c r="H95" s="20">
        <v>0</v>
      </c>
      <c r="I95" s="22">
        <v>1</v>
      </c>
      <c r="K95" s="22">
        <v>1</v>
      </c>
      <c r="M95" s="30">
        <v>5</v>
      </c>
      <c r="N95" s="22">
        <v>1</v>
      </c>
      <c r="P95" s="30">
        <v>0</v>
      </c>
      <c r="Q95" s="20">
        <v>1</v>
      </c>
      <c r="S95" s="20">
        <v>92</v>
      </c>
      <c r="U95" s="20">
        <f t="shared" si="23"/>
        <v>0.74626865671641784</v>
      </c>
      <c r="V95" s="20">
        <f t="shared" si="24"/>
        <v>78.666666666666728</v>
      </c>
      <c r="Y95" s="30">
        <f t="shared" si="40"/>
        <v>58.64978902953586</v>
      </c>
      <c r="Z95" s="20">
        <f t="shared" si="28"/>
        <v>0.42016806722686334</v>
      </c>
      <c r="AA95" s="22">
        <f t="shared" si="29"/>
        <v>87.313432835820819</v>
      </c>
      <c r="AC95" s="22">
        <f t="shared" si="43"/>
        <v>88.220551378446046</v>
      </c>
      <c r="AE95" s="30">
        <f t="shared" si="37"/>
        <v>76.683937823834356</v>
      </c>
      <c r="AF95" s="20">
        <f t="shared" si="38"/>
        <v>87.586206896551715</v>
      </c>
      <c r="AH95" s="30">
        <f t="shared" si="39"/>
        <v>94.36619718309862</v>
      </c>
      <c r="AI95" s="20">
        <f t="shared" si="21"/>
        <v>86.702127659574359</v>
      </c>
    </row>
    <row r="96" spans="1:35" x14ac:dyDescent="0.2">
      <c r="A96" s="20">
        <v>93</v>
      </c>
      <c r="C96" s="20">
        <v>1</v>
      </c>
      <c r="D96" s="20">
        <v>0</v>
      </c>
      <c r="G96" s="30">
        <v>0</v>
      </c>
      <c r="H96" s="20">
        <v>1</v>
      </c>
      <c r="I96" s="22">
        <v>0</v>
      </c>
      <c r="K96" s="22">
        <v>0</v>
      </c>
      <c r="M96" s="30">
        <v>1</v>
      </c>
      <c r="N96" s="22">
        <v>0</v>
      </c>
      <c r="P96" s="30">
        <v>0</v>
      </c>
      <c r="Q96" s="20">
        <v>0</v>
      </c>
      <c r="S96" s="20">
        <v>93</v>
      </c>
      <c r="U96" s="20">
        <f t="shared" si="23"/>
        <v>0</v>
      </c>
      <c r="V96" s="20">
        <f t="shared" si="24"/>
        <v>78.666666666666728</v>
      </c>
      <c r="Y96" s="30">
        <f t="shared" si="40"/>
        <v>58.64978902953586</v>
      </c>
      <c r="Z96" s="20">
        <f t="shared" si="28"/>
        <v>-2.7422508708241367E-14</v>
      </c>
      <c r="AA96" s="22">
        <f t="shared" si="29"/>
        <v>87.313432835820819</v>
      </c>
      <c r="AC96" s="22">
        <f t="shared" si="43"/>
        <v>88.220551378446046</v>
      </c>
      <c r="AE96" s="30">
        <f t="shared" si="37"/>
        <v>76.424870466321408</v>
      </c>
      <c r="AF96" s="20">
        <f t="shared" si="38"/>
        <v>87.586206896551715</v>
      </c>
      <c r="AH96" s="30">
        <f t="shared" si="39"/>
        <v>94.36619718309862</v>
      </c>
      <c r="AI96" s="20">
        <f t="shared" si="21"/>
        <v>86.702127659574359</v>
      </c>
    </row>
    <row r="97" spans="1:35" x14ac:dyDescent="0.2">
      <c r="A97" s="20">
        <v>94</v>
      </c>
      <c r="D97" s="20">
        <v>2</v>
      </c>
      <c r="G97" s="30">
        <v>0</v>
      </c>
      <c r="I97" s="22">
        <v>0</v>
      </c>
      <c r="K97" s="22">
        <v>0</v>
      </c>
      <c r="M97" s="30">
        <v>0</v>
      </c>
      <c r="N97" s="22">
        <v>2</v>
      </c>
      <c r="P97" s="30">
        <v>0</v>
      </c>
      <c r="Q97" s="20">
        <v>0</v>
      </c>
      <c r="S97" s="20">
        <v>94</v>
      </c>
      <c r="V97" s="20">
        <f t="shared" si="24"/>
        <v>76.000000000000057</v>
      </c>
      <c r="Y97" s="30">
        <f t="shared" si="40"/>
        <v>58.64978902953586</v>
      </c>
      <c r="AA97" s="22">
        <f t="shared" si="29"/>
        <v>87.313432835820819</v>
      </c>
      <c r="AC97" s="22">
        <f t="shared" si="43"/>
        <v>88.220551378446046</v>
      </c>
      <c r="AE97" s="30">
        <f t="shared" si="37"/>
        <v>76.424870466321408</v>
      </c>
      <c r="AF97" s="20">
        <f t="shared" si="38"/>
        <v>86.206896551724128</v>
      </c>
      <c r="AH97" s="30">
        <f t="shared" si="39"/>
        <v>94.36619718309862</v>
      </c>
      <c r="AI97" s="20">
        <f t="shared" si="21"/>
        <v>86.702127659574359</v>
      </c>
    </row>
    <row r="98" spans="1:35" x14ac:dyDescent="0.2">
      <c r="A98" s="20">
        <v>95</v>
      </c>
      <c r="D98" s="20">
        <v>1</v>
      </c>
      <c r="G98" s="30">
        <v>0</v>
      </c>
      <c r="I98" s="22">
        <v>1</v>
      </c>
      <c r="K98" s="22">
        <v>0</v>
      </c>
      <c r="M98" s="30">
        <v>0</v>
      </c>
      <c r="N98" s="22">
        <v>0</v>
      </c>
      <c r="P98" s="30">
        <v>0</v>
      </c>
      <c r="Q98" s="20">
        <v>0</v>
      </c>
      <c r="S98" s="20">
        <v>95</v>
      </c>
      <c r="V98" s="20">
        <f t="shared" si="24"/>
        <v>74.666666666666728</v>
      </c>
      <c r="Y98" s="30">
        <f t="shared" si="40"/>
        <v>58.64978902953586</v>
      </c>
      <c r="AA98" s="22">
        <f t="shared" si="29"/>
        <v>86.567164179104395</v>
      </c>
      <c r="AC98" s="22">
        <f t="shared" si="43"/>
        <v>88.220551378446046</v>
      </c>
      <c r="AE98" s="30">
        <f t="shared" si="37"/>
        <v>76.424870466321408</v>
      </c>
      <c r="AF98" s="20">
        <f t="shared" si="38"/>
        <v>86.206896551724128</v>
      </c>
      <c r="AH98" s="30">
        <f t="shared" si="39"/>
        <v>94.36619718309862</v>
      </c>
      <c r="AI98" s="20">
        <f t="shared" si="21"/>
        <v>86.702127659574359</v>
      </c>
    </row>
    <row r="99" spans="1:35" x14ac:dyDescent="0.2">
      <c r="A99" s="20">
        <v>96</v>
      </c>
      <c r="D99" s="20">
        <v>0</v>
      </c>
      <c r="G99" s="30">
        <v>0</v>
      </c>
      <c r="I99" s="22">
        <v>0</v>
      </c>
      <c r="K99" s="22">
        <v>3</v>
      </c>
      <c r="M99" s="30">
        <v>0</v>
      </c>
      <c r="N99" s="22">
        <v>0</v>
      </c>
      <c r="P99" s="30">
        <v>1</v>
      </c>
      <c r="Q99" s="20">
        <v>2</v>
      </c>
      <c r="S99" s="20">
        <v>96</v>
      </c>
      <c r="V99" s="20">
        <f t="shared" si="24"/>
        <v>74.666666666666728</v>
      </c>
      <c r="Y99" s="30">
        <f t="shared" si="40"/>
        <v>58.64978902953586</v>
      </c>
      <c r="AA99" s="22">
        <f t="shared" si="29"/>
        <v>86.567164179104395</v>
      </c>
      <c r="AC99" s="22">
        <f t="shared" si="43"/>
        <v>87.468671679197925</v>
      </c>
      <c r="AE99" s="30">
        <f t="shared" si="37"/>
        <v>76.424870466321408</v>
      </c>
      <c r="AF99" s="20">
        <f t="shared" si="38"/>
        <v>86.206896551724128</v>
      </c>
      <c r="AH99" s="30">
        <f t="shared" si="39"/>
        <v>93.661971830985948</v>
      </c>
      <c r="AI99" s="20">
        <f t="shared" si="21"/>
        <v>86.170212765957331</v>
      </c>
    </row>
    <row r="100" spans="1:35" x14ac:dyDescent="0.2">
      <c r="A100" s="20">
        <v>97</v>
      </c>
      <c r="D100" s="20">
        <v>0</v>
      </c>
      <c r="G100" s="30">
        <v>1</v>
      </c>
      <c r="I100" s="22">
        <v>0</v>
      </c>
      <c r="K100" s="22">
        <v>2</v>
      </c>
      <c r="M100" s="30">
        <v>0</v>
      </c>
      <c r="N100" s="22">
        <v>0</v>
      </c>
      <c r="P100" s="30">
        <v>0</v>
      </c>
      <c r="Q100" s="20">
        <v>0</v>
      </c>
      <c r="S100" s="20">
        <v>97</v>
      </c>
      <c r="V100" s="20">
        <f t="shared" si="24"/>
        <v>74.666666666666728</v>
      </c>
      <c r="Y100" s="30">
        <f t="shared" si="40"/>
        <v>58.22784810126582</v>
      </c>
      <c r="AA100" s="22">
        <f t="shared" si="29"/>
        <v>86.567164179104395</v>
      </c>
      <c r="AC100" s="22">
        <f t="shared" si="43"/>
        <v>86.967418546365849</v>
      </c>
      <c r="AE100" s="30">
        <f t="shared" si="37"/>
        <v>76.424870466321408</v>
      </c>
      <c r="AF100" s="20">
        <f t="shared" si="38"/>
        <v>86.206896551724128</v>
      </c>
      <c r="AH100" s="30">
        <f t="shared" si="39"/>
        <v>93.661971830985948</v>
      </c>
      <c r="AI100" s="20">
        <f t="shared" si="21"/>
        <v>86.170212765957331</v>
      </c>
    </row>
    <row r="101" spans="1:35" x14ac:dyDescent="0.2">
      <c r="A101" s="20">
        <v>98</v>
      </c>
      <c r="D101" s="20">
        <v>2</v>
      </c>
      <c r="G101" s="30">
        <v>1</v>
      </c>
      <c r="I101" s="22">
        <v>0</v>
      </c>
      <c r="K101" s="22">
        <v>1</v>
      </c>
      <c r="M101" s="30">
        <v>2</v>
      </c>
      <c r="N101" s="22">
        <v>0</v>
      </c>
      <c r="P101" s="30">
        <v>0</v>
      </c>
      <c r="Q101" s="20">
        <v>0</v>
      </c>
      <c r="S101" s="20">
        <v>98</v>
      </c>
      <c r="V101" s="20">
        <f t="shared" si="24"/>
        <v>72.000000000000057</v>
      </c>
      <c r="Y101" s="30">
        <f t="shared" si="40"/>
        <v>57.805907172995781</v>
      </c>
      <c r="AA101" s="22">
        <f t="shared" si="29"/>
        <v>86.567164179104395</v>
      </c>
      <c r="AC101" s="22">
        <f t="shared" si="43"/>
        <v>86.716791979949804</v>
      </c>
      <c r="AE101" s="30">
        <f t="shared" si="37"/>
        <v>75.9067357512955</v>
      </c>
      <c r="AF101" s="20">
        <f t="shared" si="38"/>
        <v>86.206896551724128</v>
      </c>
      <c r="AH101" s="30">
        <f t="shared" si="39"/>
        <v>93.661971830985948</v>
      </c>
      <c r="AI101" s="20">
        <f t="shared" si="21"/>
        <v>86.170212765957331</v>
      </c>
    </row>
    <row r="102" spans="1:35" x14ac:dyDescent="0.2">
      <c r="A102" s="20">
        <v>99</v>
      </c>
      <c r="D102" s="20">
        <v>3</v>
      </c>
      <c r="G102" s="30">
        <v>0</v>
      </c>
      <c r="I102" s="22">
        <v>0</v>
      </c>
      <c r="K102" s="22">
        <v>0</v>
      </c>
      <c r="M102" s="30">
        <v>0</v>
      </c>
      <c r="N102" s="22">
        <v>0</v>
      </c>
      <c r="P102" s="30">
        <v>0</v>
      </c>
      <c r="Q102" s="20">
        <v>0</v>
      </c>
      <c r="S102" s="20">
        <v>99</v>
      </c>
      <c r="V102" s="20">
        <f t="shared" si="24"/>
        <v>68.000000000000057</v>
      </c>
      <c r="Y102" s="30">
        <f t="shared" si="40"/>
        <v>57.805907172995781</v>
      </c>
      <c r="AA102" s="22">
        <f t="shared" si="29"/>
        <v>86.567164179104395</v>
      </c>
      <c r="AC102" s="22">
        <f t="shared" si="43"/>
        <v>86.716791979949804</v>
      </c>
      <c r="AE102" s="30">
        <f t="shared" si="37"/>
        <v>75.9067357512955</v>
      </c>
      <c r="AF102" s="20">
        <f t="shared" si="38"/>
        <v>86.206896551724128</v>
      </c>
      <c r="AH102" s="30">
        <f t="shared" si="39"/>
        <v>93.661971830985948</v>
      </c>
      <c r="AI102" s="20">
        <f t="shared" si="21"/>
        <v>86.170212765957331</v>
      </c>
    </row>
    <row r="103" spans="1:35" x14ac:dyDescent="0.2">
      <c r="A103" s="20">
        <v>100</v>
      </c>
      <c r="D103" s="20">
        <v>1</v>
      </c>
      <c r="G103" s="30">
        <v>0</v>
      </c>
      <c r="I103" s="22">
        <v>0</v>
      </c>
      <c r="K103" s="22">
        <v>0</v>
      </c>
      <c r="M103" s="30">
        <v>4</v>
      </c>
      <c r="N103" s="22">
        <v>0</v>
      </c>
      <c r="P103" s="30">
        <v>0</v>
      </c>
      <c r="Q103" s="20">
        <v>1</v>
      </c>
      <c r="S103" s="20">
        <v>100</v>
      </c>
      <c r="V103" s="20">
        <f t="shared" si="24"/>
        <v>66.666666666666728</v>
      </c>
      <c r="Y103" s="30">
        <f t="shared" si="40"/>
        <v>57.805907172995781</v>
      </c>
      <c r="AA103" s="22">
        <f t="shared" si="29"/>
        <v>86.567164179104395</v>
      </c>
      <c r="AC103" s="22">
        <f t="shared" si="43"/>
        <v>86.716791979949804</v>
      </c>
      <c r="AE103" s="30">
        <f>AE102-(M103/$AE$2*100)</f>
        <v>74.870466321243683</v>
      </c>
      <c r="AF103" s="20">
        <f t="shared" si="38"/>
        <v>86.206896551724128</v>
      </c>
      <c r="AH103" s="30">
        <f t="shared" si="39"/>
        <v>93.661971830985948</v>
      </c>
      <c r="AI103" s="20">
        <f t="shared" si="21"/>
        <v>85.904255319148817</v>
      </c>
    </row>
    <row r="104" spans="1:35" x14ac:dyDescent="0.2">
      <c r="A104" s="20">
        <v>101</v>
      </c>
      <c r="D104" s="20">
        <v>0</v>
      </c>
      <c r="G104" s="30">
        <v>0</v>
      </c>
      <c r="I104" s="22">
        <v>0</v>
      </c>
      <c r="K104" s="22">
        <v>4</v>
      </c>
      <c r="M104" s="30">
        <v>0</v>
      </c>
      <c r="N104" s="22">
        <v>0</v>
      </c>
      <c r="P104" s="30">
        <v>0</v>
      </c>
      <c r="Q104" s="20">
        <v>0</v>
      </c>
      <c r="S104" s="20">
        <v>101</v>
      </c>
      <c r="V104" s="20">
        <f t="shared" si="24"/>
        <v>66.666666666666728</v>
      </c>
      <c r="Y104" s="30">
        <f t="shared" si="40"/>
        <v>57.805907172995781</v>
      </c>
      <c r="AA104" s="22">
        <f t="shared" si="29"/>
        <v>86.567164179104395</v>
      </c>
      <c r="AC104" s="22">
        <f t="shared" si="43"/>
        <v>85.714285714285637</v>
      </c>
      <c r="AE104" s="30">
        <f t="shared" ref="AE104:AE126" si="45">AE103-(M104/$AE$2*100)</f>
        <v>74.870466321243683</v>
      </c>
      <c r="AF104" s="20">
        <f t="shared" si="38"/>
        <v>86.206896551724128</v>
      </c>
      <c r="AH104" s="30">
        <f t="shared" si="39"/>
        <v>93.661971830985948</v>
      </c>
      <c r="AI104" s="20">
        <f t="shared" si="21"/>
        <v>85.904255319148817</v>
      </c>
    </row>
    <row r="105" spans="1:35" x14ac:dyDescent="0.2">
      <c r="A105" s="20">
        <v>102</v>
      </c>
      <c r="D105" s="20">
        <v>2</v>
      </c>
      <c r="G105" s="30">
        <v>0</v>
      </c>
      <c r="I105" s="22">
        <v>0</v>
      </c>
      <c r="K105" s="22">
        <v>1</v>
      </c>
      <c r="M105" s="30">
        <v>0</v>
      </c>
      <c r="N105" s="22">
        <v>0</v>
      </c>
      <c r="P105" s="30">
        <v>0</v>
      </c>
      <c r="Q105" s="20">
        <v>1</v>
      </c>
      <c r="S105" s="20">
        <v>102</v>
      </c>
      <c r="V105" s="20">
        <f t="shared" si="24"/>
        <v>64.000000000000057</v>
      </c>
      <c r="Y105" s="30">
        <f t="shared" si="40"/>
        <v>57.805907172995781</v>
      </c>
      <c r="AA105" s="22">
        <f t="shared" si="29"/>
        <v>86.567164179104395</v>
      </c>
      <c r="AC105" s="22">
        <f t="shared" si="43"/>
        <v>85.463659147869592</v>
      </c>
      <c r="AE105" s="30">
        <f t="shared" si="45"/>
        <v>74.870466321243683</v>
      </c>
      <c r="AF105" s="20">
        <f t="shared" si="38"/>
        <v>86.206896551724128</v>
      </c>
      <c r="AH105" s="30">
        <f t="shared" si="39"/>
        <v>93.661971830985948</v>
      </c>
      <c r="AI105" s="20">
        <f t="shared" si="21"/>
        <v>85.638297872340303</v>
      </c>
    </row>
    <row r="106" spans="1:35" x14ac:dyDescent="0.2">
      <c r="A106" s="20">
        <v>103</v>
      </c>
      <c r="D106" s="20">
        <v>0</v>
      </c>
      <c r="G106" s="30">
        <v>0</v>
      </c>
      <c r="I106" s="22">
        <v>3</v>
      </c>
      <c r="K106" s="22">
        <v>1</v>
      </c>
      <c r="M106" s="30">
        <v>0</v>
      </c>
      <c r="N106" s="22">
        <v>0</v>
      </c>
      <c r="P106" s="30">
        <v>0</v>
      </c>
      <c r="Q106" s="20">
        <v>0</v>
      </c>
      <c r="S106" s="20">
        <v>103</v>
      </c>
      <c r="V106" s="20">
        <f t="shared" si="24"/>
        <v>64.000000000000057</v>
      </c>
      <c r="Y106" s="30">
        <f t="shared" si="40"/>
        <v>57.805907172995781</v>
      </c>
      <c r="AA106" s="22">
        <f t="shared" si="29"/>
        <v>84.328358208955137</v>
      </c>
      <c r="AC106" s="22">
        <f t="shared" si="43"/>
        <v>85.213032581453547</v>
      </c>
      <c r="AE106" s="30">
        <f t="shared" si="45"/>
        <v>74.870466321243683</v>
      </c>
      <c r="AF106" s="20">
        <f t="shared" si="38"/>
        <v>86.206896551724128</v>
      </c>
      <c r="AH106" s="30">
        <f t="shared" si="39"/>
        <v>93.661971830985948</v>
      </c>
      <c r="AI106" s="20">
        <f t="shared" si="21"/>
        <v>85.638297872340303</v>
      </c>
    </row>
    <row r="107" spans="1:35" x14ac:dyDescent="0.2">
      <c r="A107" s="20">
        <v>104</v>
      </c>
      <c r="D107" s="20">
        <v>0</v>
      </c>
      <c r="G107" s="30">
        <v>0</v>
      </c>
      <c r="I107" s="22">
        <v>1</v>
      </c>
      <c r="K107" s="22">
        <v>1</v>
      </c>
      <c r="M107" s="30">
        <v>0</v>
      </c>
      <c r="N107" s="22">
        <v>1</v>
      </c>
      <c r="P107" s="30">
        <v>0</v>
      </c>
      <c r="Q107" s="20">
        <v>1</v>
      </c>
      <c r="S107" s="20">
        <v>104</v>
      </c>
      <c r="V107" s="20">
        <f t="shared" si="24"/>
        <v>64.000000000000057</v>
      </c>
      <c r="Y107" s="30">
        <f t="shared" si="40"/>
        <v>57.805907172995781</v>
      </c>
      <c r="AA107" s="22">
        <f t="shared" si="29"/>
        <v>83.582089552238713</v>
      </c>
      <c r="AC107" s="22">
        <f t="shared" si="43"/>
        <v>84.962406015037502</v>
      </c>
      <c r="AE107" s="30">
        <f t="shared" si="45"/>
        <v>74.870466321243683</v>
      </c>
      <c r="AF107" s="20">
        <f>AF106-(N107/$AF$2*100)</f>
        <v>85.517241379310335</v>
      </c>
      <c r="AH107" s="30">
        <f t="shared" si="39"/>
        <v>93.661971830985948</v>
      </c>
      <c r="AI107" s="20">
        <f t="shared" si="21"/>
        <v>85.372340425531789</v>
      </c>
    </row>
    <row r="108" spans="1:35" x14ac:dyDescent="0.2">
      <c r="A108" s="20">
        <v>105</v>
      </c>
      <c r="D108" s="20">
        <v>2</v>
      </c>
      <c r="G108" s="30">
        <v>6</v>
      </c>
      <c r="I108" s="22">
        <v>1</v>
      </c>
      <c r="K108" s="22">
        <v>5</v>
      </c>
      <c r="M108" s="30">
        <v>7</v>
      </c>
      <c r="N108" s="22">
        <v>0</v>
      </c>
      <c r="P108" s="30">
        <v>0</v>
      </c>
      <c r="Q108" s="20">
        <v>0</v>
      </c>
      <c r="S108" s="20">
        <v>105</v>
      </c>
      <c r="V108" s="20">
        <f t="shared" si="24"/>
        <v>61.333333333333393</v>
      </c>
      <c r="Y108" s="30">
        <f t="shared" si="40"/>
        <v>55.274261603375528</v>
      </c>
      <c r="AA108" s="22">
        <f t="shared" si="29"/>
        <v>82.835820895522289</v>
      </c>
      <c r="AC108" s="22">
        <f t="shared" si="43"/>
        <v>83.709273182957304</v>
      </c>
      <c r="AE108" s="30">
        <f t="shared" si="45"/>
        <v>73.05699481865301</v>
      </c>
      <c r="AF108" s="20">
        <f t="shared" ref="AF108:AF127" si="46">AF107-(N108/$AF$2*100)</f>
        <v>85.517241379310335</v>
      </c>
      <c r="AH108" s="30">
        <f t="shared" si="39"/>
        <v>93.661971830985948</v>
      </c>
      <c r="AI108" s="20">
        <f t="shared" si="21"/>
        <v>85.372340425531789</v>
      </c>
    </row>
    <row r="109" spans="1:35" x14ac:dyDescent="0.2">
      <c r="A109" s="20">
        <v>106</v>
      </c>
      <c r="D109" s="20">
        <v>1</v>
      </c>
      <c r="G109" s="30">
        <v>0</v>
      </c>
      <c r="I109" s="22">
        <v>1</v>
      </c>
      <c r="K109" s="22">
        <v>0</v>
      </c>
      <c r="M109" s="30">
        <v>3</v>
      </c>
      <c r="N109" s="22">
        <v>0</v>
      </c>
      <c r="P109" s="30">
        <v>0</v>
      </c>
      <c r="Q109" s="20">
        <v>0</v>
      </c>
      <c r="S109" s="20">
        <v>106</v>
      </c>
      <c r="V109" s="20">
        <f t="shared" si="24"/>
        <v>60.000000000000057</v>
      </c>
      <c r="Y109" s="30">
        <f t="shared" si="40"/>
        <v>55.274261603375528</v>
      </c>
      <c r="AA109" s="22">
        <f t="shared" si="29"/>
        <v>82.089552238805865</v>
      </c>
      <c r="AC109" s="22">
        <f t="shared" si="43"/>
        <v>83.709273182957304</v>
      </c>
      <c r="AE109" s="30">
        <f t="shared" si="45"/>
        <v>72.279792746114154</v>
      </c>
      <c r="AF109" s="20">
        <f t="shared" si="46"/>
        <v>85.517241379310335</v>
      </c>
      <c r="AH109" s="30">
        <f t="shared" si="39"/>
        <v>93.661971830985948</v>
      </c>
      <c r="AI109" s="20">
        <f t="shared" si="21"/>
        <v>85.372340425531789</v>
      </c>
    </row>
    <row r="110" spans="1:35" x14ac:dyDescent="0.2">
      <c r="A110" s="20">
        <v>107</v>
      </c>
      <c r="D110" s="20">
        <v>0</v>
      </c>
      <c r="G110" s="30">
        <v>0</v>
      </c>
      <c r="I110" s="22">
        <v>0</v>
      </c>
      <c r="K110" s="22">
        <v>1</v>
      </c>
      <c r="M110" s="30">
        <v>4</v>
      </c>
      <c r="N110" s="22">
        <v>0</v>
      </c>
      <c r="P110" s="30">
        <v>0</v>
      </c>
      <c r="Q110" s="20">
        <v>2</v>
      </c>
      <c r="S110" s="20">
        <v>107</v>
      </c>
      <c r="V110" s="20">
        <f t="shared" si="24"/>
        <v>60.000000000000057</v>
      </c>
      <c r="Y110" s="30">
        <f t="shared" si="40"/>
        <v>55.274261603375528</v>
      </c>
      <c r="AA110" s="22">
        <f t="shared" si="29"/>
        <v>82.089552238805865</v>
      </c>
      <c r="AC110" s="22">
        <f t="shared" si="43"/>
        <v>83.458646616541259</v>
      </c>
      <c r="AE110" s="30">
        <f t="shared" si="45"/>
        <v>71.243523316062337</v>
      </c>
      <c r="AF110" s="20">
        <f t="shared" si="46"/>
        <v>85.517241379310335</v>
      </c>
      <c r="AH110" s="30">
        <f t="shared" si="39"/>
        <v>93.661971830985948</v>
      </c>
      <c r="AI110" s="20">
        <f t="shared" si="21"/>
        <v>84.840425531914761</v>
      </c>
    </row>
    <row r="111" spans="1:35" x14ac:dyDescent="0.2">
      <c r="A111" s="20">
        <v>108</v>
      </c>
      <c r="D111" s="20">
        <v>1</v>
      </c>
      <c r="G111" s="30">
        <v>3</v>
      </c>
      <c r="I111" s="22">
        <v>0</v>
      </c>
      <c r="K111" s="22">
        <v>1</v>
      </c>
      <c r="M111" s="30">
        <v>3</v>
      </c>
      <c r="N111" s="22">
        <v>0</v>
      </c>
      <c r="P111" s="30">
        <v>0</v>
      </c>
      <c r="Q111" s="20">
        <v>0</v>
      </c>
      <c r="S111" s="20">
        <v>108</v>
      </c>
      <c r="V111" s="20">
        <f t="shared" si="24"/>
        <v>58.666666666666721</v>
      </c>
      <c r="Y111" s="30">
        <f t="shared" si="40"/>
        <v>54.008438818565402</v>
      </c>
      <c r="AA111" s="22">
        <f t="shared" si="29"/>
        <v>82.089552238805865</v>
      </c>
      <c r="AC111" s="22">
        <f t="shared" si="43"/>
        <v>83.208020050125214</v>
      </c>
      <c r="AE111" s="30">
        <f t="shared" si="45"/>
        <v>70.466321243523481</v>
      </c>
      <c r="AF111" s="20">
        <f t="shared" si="46"/>
        <v>85.517241379310335</v>
      </c>
      <c r="AH111" s="30">
        <f>AH110-(P111/$AH$2*100)</f>
        <v>93.661971830985948</v>
      </c>
      <c r="AI111" s="20">
        <f t="shared" si="21"/>
        <v>84.840425531914761</v>
      </c>
    </row>
    <row r="112" spans="1:35" x14ac:dyDescent="0.2">
      <c r="A112" s="20">
        <v>109</v>
      </c>
      <c r="D112" s="20">
        <v>0</v>
      </c>
      <c r="G112" s="30">
        <v>0</v>
      </c>
      <c r="I112" s="22">
        <v>0</v>
      </c>
      <c r="K112" s="22">
        <v>2</v>
      </c>
      <c r="M112" s="30">
        <v>1</v>
      </c>
      <c r="N112" s="22">
        <v>0</v>
      </c>
      <c r="P112" s="30">
        <v>0</v>
      </c>
      <c r="Q112" s="20">
        <v>0</v>
      </c>
      <c r="S112" s="20">
        <v>109</v>
      </c>
      <c r="V112" s="20">
        <f t="shared" si="24"/>
        <v>58.666666666666721</v>
      </c>
      <c r="Y112" s="30">
        <f t="shared" si="40"/>
        <v>54.008438818565402</v>
      </c>
      <c r="AA112" s="22">
        <f t="shared" si="29"/>
        <v>82.089552238805865</v>
      </c>
      <c r="AC112" s="22">
        <f t="shared" si="43"/>
        <v>82.706766917293137</v>
      </c>
      <c r="AE112" s="30">
        <f t="shared" si="45"/>
        <v>70.207253886010534</v>
      </c>
      <c r="AF112" s="20">
        <f t="shared" si="46"/>
        <v>85.517241379310335</v>
      </c>
      <c r="AH112" s="30">
        <f t="shared" ref="AH112:AH145" si="47">AH111-(P112/$AH$2*100)</f>
        <v>93.661971830985948</v>
      </c>
      <c r="AI112" s="20">
        <f t="shared" si="21"/>
        <v>84.840425531914761</v>
      </c>
    </row>
    <row r="113" spans="1:35" x14ac:dyDescent="0.2">
      <c r="A113" s="20">
        <v>110</v>
      </c>
      <c r="D113" s="20">
        <v>0</v>
      </c>
      <c r="G113" s="30">
        <v>0</v>
      </c>
      <c r="I113" s="22">
        <v>0</v>
      </c>
      <c r="K113" s="22">
        <v>0</v>
      </c>
      <c r="M113" s="30">
        <v>1</v>
      </c>
      <c r="N113" s="22">
        <v>0</v>
      </c>
      <c r="P113" s="30">
        <v>1</v>
      </c>
      <c r="Q113" s="20">
        <v>1</v>
      </c>
      <c r="S113" s="20">
        <v>110</v>
      </c>
      <c r="V113" s="20">
        <f t="shared" si="24"/>
        <v>58.666666666666721</v>
      </c>
      <c r="Y113" s="30">
        <f t="shared" si="40"/>
        <v>54.008438818565402</v>
      </c>
      <c r="AA113" s="22">
        <f t="shared" si="29"/>
        <v>82.089552238805865</v>
      </c>
      <c r="AC113" s="22">
        <f t="shared" si="43"/>
        <v>82.706766917293137</v>
      </c>
      <c r="AE113" s="30">
        <f t="shared" si="45"/>
        <v>69.948186528497587</v>
      </c>
      <c r="AF113" s="20">
        <f t="shared" si="46"/>
        <v>85.517241379310335</v>
      </c>
      <c r="AH113" s="30">
        <f t="shared" si="47"/>
        <v>92.957746478873275</v>
      </c>
      <c r="AI113" s="20">
        <f t="shared" si="21"/>
        <v>84.574468085106247</v>
      </c>
    </row>
    <row r="114" spans="1:35" x14ac:dyDescent="0.2">
      <c r="A114" s="20">
        <v>111</v>
      </c>
      <c r="D114" s="20">
        <v>0</v>
      </c>
      <c r="G114" s="30">
        <v>0</v>
      </c>
      <c r="I114" s="22">
        <v>3</v>
      </c>
      <c r="K114" s="22">
        <v>2</v>
      </c>
      <c r="M114" s="30">
        <v>0</v>
      </c>
      <c r="N114" s="22">
        <v>2</v>
      </c>
      <c r="P114" s="30">
        <v>1</v>
      </c>
      <c r="Q114" s="20">
        <v>0</v>
      </c>
      <c r="S114" s="20">
        <v>111</v>
      </c>
      <c r="V114" s="20">
        <f t="shared" si="24"/>
        <v>58.666666666666721</v>
      </c>
      <c r="Y114" s="30">
        <f t="shared" si="40"/>
        <v>54.008438818565402</v>
      </c>
      <c r="AA114" s="22">
        <f t="shared" si="29"/>
        <v>79.850746268656607</v>
      </c>
      <c r="AC114" s="22">
        <f t="shared" si="43"/>
        <v>82.205513784461061</v>
      </c>
      <c r="AE114" s="30">
        <f t="shared" si="45"/>
        <v>69.948186528497587</v>
      </c>
      <c r="AF114" s="20">
        <f t="shared" si="46"/>
        <v>84.137931034482747</v>
      </c>
      <c r="AH114" s="30">
        <f t="shared" si="47"/>
        <v>92.253521126760603</v>
      </c>
      <c r="AI114" s="20">
        <f t="shared" si="21"/>
        <v>84.574468085106247</v>
      </c>
    </row>
    <row r="115" spans="1:35" x14ac:dyDescent="0.2">
      <c r="A115" s="20">
        <v>112</v>
      </c>
      <c r="D115" s="20">
        <v>0</v>
      </c>
      <c r="G115" s="30">
        <v>0</v>
      </c>
      <c r="I115" s="22">
        <v>1</v>
      </c>
      <c r="K115" s="22">
        <v>0</v>
      </c>
      <c r="M115" s="30">
        <v>0</v>
      </c>
      <c r="N115" s="22">
        <v>0</v>
      </c>
      <c r="P115" s="30">
        <v>0</v>
      </c>
      <c r="Q115" s="20">
        <v>0</v>
      </c>
      <c r="S115" s="20">
        <v>112</v>
      </c>
      <c r="V115" s="20">
        <f t="shared" si="24"/>
        <v>58.666666666666721</v>
      </c>
      <c r="Y115" s="30">
        <f t="shared" si="40"/>
        <v>54.008438818565402</v>
      </c>
      <c r="AA115" s="22">
        <f t="shared" si="29"/>
        <v>79.104477611940183</v>
      </c>
      <c r="AC115" s="22">
        <f t="shared" si="43"/>
        <v>82.205513784461061</v>
      </c>
      <c r="AE115" s="30">
        <f t="shared" si="45"/>
        <v>69.948186528497587</v>
      </c>
      <c r="AF115" s="20">
        <f t="shared" si="46"/>
        <v>84.137931034482747</v>
      </c>
      <c r="AH115" s="30">
        <f t="shared" si="47"/>
        <v>92.253521126760603</v>
      </c>
      <c r="AI115" s="20">
        <f t="shared" si="21"/>
        <v>84.574468085106247</v>
      </c>
    </row>
    <row r="116" spans="1:35" x14ac:dyDescent="0.2">
      <c r="A116" s="20">
        <v>113</v>
      </c>
      <c r="D116" s="20">
        <v>0</v>
      </c>
      <c r="G116" s="30">
        <v>13</v>
      </c>
      <c r="I116" s="22">
        <v>1</v>
      </c>
      <c r="K116" s="22">
        <v>1</v>
      </c>
      <c r="M116" s="30">
        <v>11</v>
      </c>
      <c r="N116" s="22">
        <v>0</v>
      </c>
      <c r="P116" s="30">
        <v>0</v>
      </c>
      <c r="Q116" s="20">
        <v>0</v>
      </c>
      <c r="S116" s="20">
        <v>113</v>
      </c>
      <c r="V116" s="20">
        <f t="shared" si="24"/>
        <v>58.666666666666721</v>
      </c>
      <c r="Y116" s="30">
        <f t="shared" si="40"/>
        <v>48.52320675105485</v>
      </c>
      <c r="AA116" s="22">
        <f t="shared" si="29"/>
        <v>78.358208955223759</v>
      </c>
      <c r="AC116" s="22">
        <f t="shared" si="43"/>
        <v>81.954887218045016</v>
      </c>
      <c r="AE116" s="30">
        <f t="shared" si="45"/>
        <v>67.098445595855097</v>
      </c>
      <c r="AF116" s="20">
        <f t="shared" si="46"/>
        <v>84.137931034482747</v>
      </c>
      <c r="AH116" s="30">
        <f t="shared" si="47"/>
        <v>92.253521126760603</v>
      </c>
      <c r="AI116" s="20">
        <f t="shared" si="21"/>
        <v>84.574468085106247</v>
      </c>
    </row>
    <row r="117" spans="1:35" x14ac:dyDescent="0.2">
      <c r="A117" s="20">
        <v>114</v>
      </c>
      <c r="D117" s="20">
        <v>0</v>
      </c>
      <c r="G117" s="30">
        <v>0</v>
      </c>
      <c r="I117" s="22">
        <v>0</v>
      </c>
      <c r="K117" s="22">
        <v>0</v>
      </c>
      <c r="M117" s="30">
        <v>3</v>
      </c>
      <c r="N117" s="22">
        <v>0</v>
      </c>
      <c r="P117" s="30">
        <v>1</v>
      </c>
      <c r="Q117" s="20">
        <v>1</v>
      </c>
      <c r="S117" s="20">
        <v>114</v>
      </c>
      <c r="V117" s="20">
        <f t="shared" si="24"/>
        <v>58.666666666666721</v>
      </c>
      <c r="Y117" s="30">
        <f t="shared" si="40"/>
        <v>48.52320675105485</v>
      </c>
      <c r="AA117" s="22">
        <f t="shared" si="29"/>
        <v>78.358208955223759</v>
      </c>
      <c r="AC117" s="22">
        <f t="shared" si="43"/>
        <v>81.954887218045016</v>
      </c>
      <c r="AE117" s="30">
        <f t="shared" si="45"/>
        <v>66.321243523316241</v>
      </c>
      <c r="AF117" s="20">
        <f t="shared" si="46"/>
        <v>84.137931034482747</v>
      </c>
      <c r="AH117" s="30">
        <f t="shared" si="47"/>
        <v>91.549295774647931</v>
      </c>
      <c r="AI117" s="20">
        <f t="shared" si="21"/>
        <v>84.308510638297733</v>
      </c>
    </row>
    <row r="118" spans="1:35" x14ac:dyDescent="0.2">
      <c r="A118" s="20">
        <v>115</v>
      </c>
      <c r="D118" s="20">
        <v>2</v>
      </c>
      <c r="G118" s="30">
        <v>1</v>
      </c>
      <c r="I118" s="22">
        <v>0</v>
      </c>
      <c r="K118" s="22">
        <v>3</v>
      </c>
      <c r="M118" s="30">
        <v>7</v>
      </c>
      <c r="N118" s="22">
        <v>0</v>
      </c>
      <c r="P118" s="30">
        <v>0</v>
      </c>
      <c r="Q118" s="20">
        <v>1</v>
      </c>
      <c r="S118" s="20">
        <v>115</v>
      </c>
      <c r="V118" s="20">
        <f t="shared" si="24"/>
        <v>56.000000000000057</v>
      </c>
      <c r="Y118" s="30">
        <f t="shared" si="40"/>
        <v>48.101265822784811</v>
      </c>
      <c r="AA118" s="22">
        <f t="shared" si="29"/>
        <v>78.358208955223759</v>
      </c>
      <c r="AC118" s="22">
        <f t="shared" si="43"/>
        <v>81.203007518796895</v>
      </c>
      <c r="AE118" s="30">
        <f t="shared" si="45"/>
        <v>64.507772020725568</v>
      </c>
      <c r="AF118" s="20">
        <f t="shared" si="46"/>
        <v>84.137931034482747</v>
      </c>
      <c r="AH118" s="30">
        <f t="shared" si="47"/>
        <v>91.549295774647931</v>
      </c>
      <c r="AI118" s="20">
        <f t="shared" si="21"/>
        <v>84.042553191489219</v>
      </c>
    </row>
    <row r="119" spans="1:35" x14ac:dyDescent="0.2">
      <c r="A119" s="20">
        <v>116</v>
      </c>
      <c r="D119" s="20">
        <v>1</v>
      </c>
      <c r="G119" s="30">
        <v>0</v>
      </c>
      <c r="I119" s="22">
        <v>0</v>
      </c>
      <c r="K119" s="22">
        <v>2</v>
      </c>
      <c r="M119" s="30">
        <v>0</v>
      </c>
      <c r="N119" s="22">
        <v>0</v>
      </c>
      <c r="P119" s="30">
        <v>0</v>
      </c>
      <c r="Q119" s="20">
        <v>0</v>
      </c>
      <c r="S119" s="20">
        <v>116</v>
      </c>
      <c r="V119" s="20">
        <f t="shared" si="24"/>
        <v>54.666666666666721</v>
      </c>
      <c r="Y119" s="30">
        <f t="shared" si="40"/>
        <v>48.101265822784811</v>
      </c>
      <c r="AA119" s="22">
        <f t="shared" si="29"/>
        <v>78.358208955223759</v>
      </c>
      <c r="AC119" s="22">
        <f t="shared" si="43"/>
        <v>80.701754385964819</v>
      </c>
      <c r="AE119" s="30">
        <f t="shared" si="45"/>
        <v>64.507772020725568</v>
      </c>
      <c r="AF119" s="20">
        <f t="shared" si="46"/>
        <v>84.137931034482747</v>
      </c>
      <c r="AH119" s="30">
        <f t="shared" si="47"/>
        <v>91.549295774647931</v>
      </c>
      <c r="AI119" s="20">
        <f t="shared" si="21"/>
        <v>84.042553191489219</v>
      </c>
    </row>
    <row r="120" spans="1:35" x14ac:dyDescent="0.2">
      <c r="A120" s="20">
        <v>117</v>
      </c>
      <c r="D120" s="20">
        <v>0</v>
      </c>
      <c r="G120" s="30">
        <v>1</v>
      </c>
      <c r="I120" s="22">
        <v>1</v>
      </c>
      <c r="K120" s="22">
        <v>0</v>
      </c>
      <c r="M120" s="30">
        <v>1</v>
      </c>
      <c r="N120" s="22">
        <v>0</v>
      </c>
      <c r="P120" s="30">
        <v>0</v>
      </c>
      <c r="Q120" s="20">
        <v>0</v>
      </c>
      <c r="S120" s="20">
        <v>117</v>
      </c>
      <c r="V120" s="20">
        <f t="shared" si="24"/>
        <v>54.666666666666721</v>
      </c>
      <c r="Y120" s="30">
        <f t="shared" si="40"/>
        <v>47.679324894514771</v>
      </c>
      <c r="AA120" s="22">
        <f t="shared" si="29"/>
        <v>77.611940298507335</v>
      </c>
      <c r="AC120" s="22">
        <f t="shared" si="43"/>
        <v>80.701754385964819</v>
      </c>
      <c r="AE120" s="30">
        <f t="shared" si="45"/>
        <v>64.248704663212621</v>
      </c>
      <c r="AF120" s="20">
        <f t="shared" si="46"/>
        <v>84.137931034482747</v>
      </c>
      <c r="AH120" s="30">
        <f t="shared" si="47"/>
        <v>91.549295774647931</v>
      </c>
      <c r="AI120" s="20">
        <f t="shared" si="21"/>
        <v>84.042553191489219</v>
      </c>
    </row>
    <row r="121" spans="1:35" x14ac:dyDescent="0.2">
      <c r="A121" s="20">
        <v>118</v>
      </c>
      <c r="D121" s="20">
        <v>0</v>
      </c>
      <c r="G121" s="30">
        <v>1</v>
      </c>
      <c r="I121" s="22">
        <v>1</v>
      </c>
      <c r="K121" s="22">
        <v>5</v>
      </c>
      <c r="M121" s="30">
        <v>0</v>
      </c>
      <c r="N121" s="22">
        <v>8</v>
      </c>
      <c r="P121" s="30">
        <v>0</v>
      </c>
      <c r="Q121" s="20">
        <v>0</v>
      </c>
      <c r="S121" s="20">
        <v>118</v>
      </c>
      <c r="V121" s="20">
        <f t="shared" si="24"/>
        <v>54.666666666666721</v>
      </c>
      <c r="Y121" s="30">
        <f t="shared" si="40"/>
        <v>47.257383966244731</v>
      </c>
      <c r="AA121" s="22">
        <f t="shared" si="29"/>
        <v>76.865671641790911</v>
      </c>
      <c r="AC121" s="22">
        <f t="shared" si="43"/>
        <v>79.448621553884621</v>
      </c>
      <c r="AE121" s="30">
        <f t="shared" si="45"/>
        <v>64.248704663212621</v>
      </c>
      <c r="AF121" s="20">
        <f t="shared" si="46"/>
        <v>78.620689655172399</v>
      </c>
      <c r="AH121" s="30">
        <f t="shared" si="47"/>
        <v>91.549295774647931</v>
      </c>
      <c r="AI121" s="20">
        <f t="shared" si="21"/>
        <v>84.042553191489219</v>
      </c>
    </row>
    <row r="122" spans="1:35" x14ac:dyDescent="0.2">
      <c r="A122" s="20">
        <v>119</v>
      </c>
      <c r="D122" s="20">
        <v>4</v>
      </c>
      <c r="G122" s="30">
        <v>0</v>
      </c>
      <c r="I122" s="22">
        <v>0</v>
      </c>
      <c r="K122" s="22">
        <v>1</v>
      </c>
      <c r="M122" s="30">
        <v>0</v>
      </c>
      <c r="N122" s="22">
        <v>1</v>
      </c>
      <c r="P122" s="30">
        <v>0</v>
      </c>
      <c r="Q122" s="20">
        <v>0</v>
      </c>
      <c r="S122" s="20">
        <v>119</v>
      </c>
      <c r="V122" s="20">
        <f t="shared" si="24"/>
        <v>49.333333333333385</v>
      </c>
      <c r="Y122" s="30">
        <f t="shared" si="40"/>
        <v>47.257383966244731</v>
      </c>
      <c r="AA122" s="22">
        <f t="shared" si="29"/>
        <v>76.865671641790911</v>
      </c>
      <c r="AC122" s="22">
        <f t="shared" si="43"/>
        <v>79.197994987468576</v>
      </c>
      <c r="AE122" s="30">
        <f t="shared" si="45"/>
        <v>64.248704663212621</v>
      </c>
      <c r="AF122" s="20">
        <f t="shared" si="46"/>
        <v>77.931034482758605</v>
      </c>
      <c r="AH122" s="30">
        <f t="shared" si="47"/>
        <v>91.549295774647931</v>
      </c>
      <c r="AI122" s="20">
        <f t="shared" si="21"/>
        <v>84.042553191489219</v>
      </c>
    </row>
    <row r="123" spans="1:35" x14ac:dyDescent="0.2">
      <c r="A123" s="20">
        <v>120</v>
      </c>
      <c r="D123" s="20">
        <v>2</v>
      </c>
      <c r="G123" s="30">
        <v>2</v>
      </c>
      <c r="I123" s="22">
        <v>0</v>
      </c>
      <c r="K123" s="22">
        <v>2</v>
      </c>
      <c r="M123" s="30">
        <v>7</v>
      </c>
      <c r="N123" s="22">
        <v>0</v>
      </c>
      <c r="P123" s="30">
        <v>0</v>
      </c>
      <c r="Q123" s="20">
        <v>0</v>
      </c>
      <c r="S123" s="20">
        <v>120</v>
      </c>
      <c r="V123" s="20">
        <f t="shared" si="24"/>
        <v>46.666666666666721</v>
      </c>
      <c r="Y123" s="30">
        <f t="shared" si="40"/>
        <v>46.413502109704645</v>
      </c>
      <c r="AA123" s="22">
        <f t="shared" si="29"/>
        <v>76.865671641790911</v>
      </c>
      <c r="AC123" s="22">
        <f t="shared" si="43"/>
        <v>78.6967418546365</v>
      </c>
      <c r="AE123" s="30">
        <f t="shared" si="45"/>
        <v>62.435233160621948</v>
      </c>
      <c r="AF123" s="20">
        <f t="shared" si="46"/>
        <v>77.931034482758605</v>
      </c>
      <c r="AH123" s="30">
        <f t="shared" si="47"/>
        <v>91.549295774647931</v>
      </c>
      <c r="AI123" s="20">
        <f t="shared" si="21"/>
        <v>84.042553191489219</v>
      </c>
    </row>
    <row r="124" spans="1:35" x14ac:dyDescent="0.2">
      <c r="A124" s="20">
        <v>121</v>
      </c>
      <c r="D124" s="20">
        <v>1</v>
      </c>
      <c r="G124" s="30">
        <v>0</v>
      </c>
      <c r="I124" s="22">
        <v>0</v>
      </c>
      <c r="K124" s="22">
        <v>2</v>
      </c>
      <c r="M124" s="30">
        <v>1</v>
      </c>
      <c r="N124" s="22">
        <v>0</v>
      </c>
      <c r="P124" s="30">
        <v>0</v>
      </c>
      <c r="Q124" s="20">
        <v>1</v>
      </c>
      <c r="S124" s="20">
        <v>121</v>
      </c>
      <c r="V124" s="20">
        <f t="shared" si="24"/>
        <v>45.333333333333385</v>
      </c>
      <c r="Y124" s="30">
        <f t="shared" si="40"/>
        <v>46.413502109704645</v>
      </c>
      <c r="AA124" s="22">
        <f t="shared" si="29"/>
        <v>76.865671641790911</v>
      </c>
      <c r="AC124" s="22">
        <f t="shared" si="43"/>
        <v>78.195488721804423</v>
      </c>
      <c r="AE124" s="30">
        <f t="shared" si="45"/>
        <v>62.176165803108994</v>
      </c>
      <c r="AF124" s="20">
        <f t="shared" si="46"/>
        <v>77.931034482758605</v>
      </c>
      <c r="AH124" s="30">
        <f t="shared" si="47"/>
        <v>91.549295774647931</v>
      </c>
      <c r="AI124" s="20">
        <f t="shared" si="21"/>
        <v>83.776595744680705</v>
      </c>
    </row>
    <row r="125" spans="1:35" x14ac:dyDescent="0.2">
      <c r="A125" s="20">
        <v>122</v>
      </c>
      <c r="D125" s="20">
        <v>0</v>
      </c>
      <c r="G125" s="30">
        <v>12</v>
      </c>
      <c r="I125" s="22">
        <v>0</v>
      </c>
      <c r="K125" s="22">
        <v>3</v>
      </c>
      <c r="M125" s="30">
        <v>12</v>
      </c>
      <c r="N125" s="22">
        <v>0</v>
      </c>
      <c r="P125" s="30">
        <v>0</v>
      </c>
      <c r="Q125" s="20">
        <v>0</v>
      </c>
      <c r="S125" s="20">
        <v>122</v>
      </c>
      <c r="V125" s="20">
        <f t="shared" si="24"/>
        <v>45.333333333333385</v>
      </c>
      <c r="Y125" s="30">
        <f t="shared" si="40"/>
        <v>41.35021097046414</v>
      </c>
      <c r="AA125" s="22">
        <f t="shared" si="29"/>
        <v>76.865671641790911</v>
      </c>
      <c r="AC125" s="22">
        <f t="shared" si="43"/>
        <v>77.443609022556302</v>
      </c>
      <c r="AE125" s="30">
        <f t="shared" si="45"/>
        <v>59.067357512953556</v>
      </c>
      <c r="AF125" s="20">
        <f t="shared" si="46"/>
        <v>77.931034482758605</v>
      </c>
      <c r="AH125" s="30">
        <f t="shared" si="47"/>
        <v>91.549295774647931</v>
      </c>
      <c r="AI125" s="20">
        <f t="shared" si="21"/>
        <v>83.776595744680705</v>
      </c>
    </row>
    <row r="126" spans="1:35" x14ac:dyDescent="0.2">
      <c r="A126" s="20">
        <v>123</v>
      </c>
      <c r="D126" s="20">
        <v>0</v>
      </c>
      <c r="G126" s="30">
        <v>2</v>
      </c>
      <c r="I126" s="22">
        <v>2</v>
      </c>
      <c r="K126" s="22">
        <v>0</v>
      </c>
      <c r="M126" s="30">
        <v>7</v>
      </c>
      <c r="N126" s="22">
        <v>0</v>
      </c>
      <c r="P126" s="30">
        <v>0</v>
      </c>
      <c r="Q126" s="20">
        <v>1</v>
      </c>
      <c r="S126" s="20">
        <v>123</v>
      </c>
      <c r="V126" s="20">
        <f t="shared" si="24"/>
        <v>45.333333333333385</v>
      </c>
      <c r="Y126" s="30">
        <f t="shared" si="40"/>
        <v>40.506329113924053</v>
      </c>
      <c r="AA126" s="22">
        <f t="shared" si="29"/>
        <v>75.373134328358077</v>
      </c>
      <c r="AC126" s="22">
        <f t="shared" si="43"/>
        <v>77.443609022556302</v>
      </c>
      <c r="AE126" s="30">
        <f t="shared" si="45"/>
        <v>57.253886010362883</v>
      </c>
      <c r="AF126" s="20">
        <f t="shared" si="46"/>
        <v>77.931034482758605</v>
      </c>
      <c r="AH126" s="30">
        <f t="shared" si="47"/>
        <v>91.549295774647931</v>
      </c>
      <c r="AI126" s="20">
        <f t="shared" si="21"/>
        <v>83.510638297872191</v>
      </c>
    </row>
    <row r="127" spans="1:35" x14ac:dyDescent="0.2">
      <c r="A127" s="20">
        <v>124</v>
      </c>
      <c r="D127" s="20">
        <v>0</v>
      </c>
      <c r="G127" s="30">
        <v>1</v>
      </c>
      <c r="I127" s="22">
        <v>1</v>
      </c>
      <c r="K127" s="22">
        <v>3</v>
      </c>
      <c r="M127" s="30">
        <v>6</v>
      </c>
      <c r="N127" s="22">
        <v>0</v>
      </c>
      <c r="P127" s="30">
        <v>1</v>
      </c>
      <c r="Q127" s="20">
        <v>1</v>
      </c>
      <c r="S127" s="20">
        <v>124</v>
      </c>
      <c r="V127" s="20">
        <f t="shared" si="24"/>
        <v>45.333333333333385</v>
      </c>
      <c r="Y127" s="30">
        <f t="shared" si="40"/>
        <v>40.084388185654014</v>
      </c>
      <c r="AA127" s="22">
        <f t="shared" si="29"/>
        <v>74.626865671641653</v>
      </c>
      <c r="AC127" s="22">
        <f t="shared" si="43"/>
        <v>76.691729323308181</v>
      </c>
      <c r="AE127" s="30">
        <f>AE126-(M127/$AE$2*100)</f>
        <v>55.699481865285165</v>
      </c>
      <c r="AF127" s="20">
        <f t="shared" si="46"/>
        <v>77.931034482758605</v>
      </c>
      <c r="AH127" s="30">
        <f t="shared" si="47"/>
        <v>90.845070422535258</v>
      </c>
      <c r="AI127" s="20">
        <f t="shared" si="21"/>
        <v>83.244680851063677</v>
      </c>
    </row>
    <row r="128" spans="1:35" x14ac:dyDescent="0.2">
      <c r="A128" s="20">
        <v>125</v>
      </c>
      <c r="D128" s="20">
        <v>0</v>
      </c>
      <c r="G128" s="30">
        <v>0</v>
      </c>
      <c r="I128" s="22">
        <v>0</v>
      </c>
      <c r="K128" s="22">
        <v>7</v>
      </c>
      <c r="M128" s="30">
        <v>2</v>
      </c>
      <c r="N128" s="22">
        <v>2</v>
      </c>
      <c r="P128" s="30">
        <v>0</v>
      </c>
      <c r="Q128" s="20">
        <v>4</v>
      </c>
      <c r="S128" s="20">
        <v>125</v>
      </c>
      <c r="V128" s="20">
        <f t="shared" si="24"/>
        <v>45.333333333333385</v>
      </c>
      <c r="Y128" s="30">
        <f t="shared" si="40"/>
        <v>40.084388185654014</v>
      </c>
      <c r="AA128" s="22">
        <f t="shared" si="29"/>
        <v>74.626865671641653</v>
      </c>
      <c r="AC128" s="22">
        <f t="shared" si="43"/>
        <v>74.937343358395907</v>
      </c>
      <c r="AE128" s="30">
        <f t="shared" ref="AE128:AE147" si="48">AE127-(M128/$AE$2*100)</f>
        <v>55.181347150259256</v>
      </c>
      <c r="AF128" s="20">
        <f>AF127-(N128/$AF$2*100)</f>
        <v>76.551724137931018</v>
      </c>
      <c r="AH128" s="30">
        <f t="shared" si="47"/>
        <v>90.845070422535258</v>
      </c>
      <c r="AI128" s="20">
        <f t="shared" si="21"/>
        <v>82.180851063829635</v>
      </c>
    </row>
    <row r="129" spans="1:35" x14ac:dyDescent="0.2">
      <c r="A129" s="20">
        <v>126</v>
      </c>
      <c r="D129" s="20">
        <v>3</v>
      </c>
      <c r="G129" s="30">
        <v>2</v>
      </c>
      <c r="I129" s="22">
        <v>1</v>
      </c>
      <c r="K129" s="22">
        <v>3</v>
      </c>
      <c r="M129" s="30">
        <v>1</v>
      </c>
      <c r="N129" s="22">
        <v>1</v>
      </c>
      <c r="P129" s="30">
        <v>0</v>
      </c>
      <c r="Q129" s="20">
        <v>0</v>
      </c>
      <c r="S129" s="20">
        <v>126</v>
      </c>
      <c r="V129" s="20">
        <f t="shared" si="24"/>
        <v>41.333333333333385</v>
      </c>
      <c r="Y129" s="30">
        <f t="shared" si="40"/>
        <v>39.240506329113927</v>
      </c>
      <c r="AA129" s="22">
        <f t="shared" si="29"/>
        <v>73.880597014925229</v>
      </c>
      <c r="AC129" s="22">
        <f t="shared" si="43"/>
        <v>74.185463659147786</v>
      </c>
      <c r="AE129" s="30">
        <f t="shared" si="48"/>
        <v>54.922279792746302</v>
      </c>
      <c r="AF129" s="20">
        <f t="shared" ref="AF129:AF151" si="49">AF128-(N129/$AF$2*100)</f>
        <v>75.862068965517224</v>
      </c>
      <c r="AH129" s="30">
        <f t="shared" si="47"/>
        <v>90.845070422535258</v>
      </c>
      <c r="AI129" s="20">
        <f t="shared" si="21"/>
        <v>82.180851063829635</v>
      </c>
    </row>
    <row r="130" spans="1:35" x14ac:dyDescent="0.2">
      <c r="A130" s="20">
        <v>127</v>
      </c>
      <c r="D130" s="20">
        <v>0</v>
      </c>
      <c r="G130" s="30">
        <v>3</v>
      </c>
      <c r="I130" s="22">
        <v>1</v>
      </c>
      <c r="K130" s="22">
        <v>0</v>
      </c>
      <c r="M130" s="30">
        <v>10</v>
      </c>
      <c r="N130" s="22">
        <v>0</v>
      </c>
      <c r="P130" s="30">
        <v>1</v>
      </c>
      <c r="Q130" s="20">
        <v>0</v>
      </c>
      <c r="S130" s="20">
        <v>127</v>
      </c>
      <c r="V130" s="20">
        <f t="shared" si="24"/>
        <v>41.333333333333385</v>
      </c>
      <c r="Y130" s="30">
        <f t="shared" si="40"/>
        <v>37.974683544303801</v>
      </c>
      <c r="AA130" s="22">
        <f t="shared" si="29"/>
        <v>73.134328358208805</v>
      </c>
      <c r="AC130" s="22">
        <f t="shared" si="43"/>
        <v>74.185463659147786</v>
      </c>
      <c r="AE130" s="30">
        <f t="shared" si="48"/>
        <v>52.331606217616766</v>
      </c>
      <c r="AF130" s="20">
        <f t="shared" si="49"/>
        <v>75.862068965517224</v>
      </c>
      <c r="AH130" s="30">
        <f t="shared" si="47"/>
        <v>90.140845070422586</v>
      </c>
      <c r="AI130" s="20">
        <f t="shared" si="21"/>
        <v>82.180851063829635</v>
      </c>
    </row>
    <row r="131" spans="1:35" x14ac:dyDescent="0.2">
      <c r="A131" s="20">
        <v>128</v>
      </c>
      <c r="D131" s="20">
        <v>0</v>
      </c>
      <c r="G131" s="30">
        <v>3</v>
      </c>
      <c r="I131" s="22">
        <v>0</v>
      </c>
      <c r="K131" s="22">
        <v>3</v>
      </c>
      <c r="M131" s="30">
        <v>1</v>
      </c>
      <c r="N131" s="22">
        <v>0</v>
      </c>
      <c r="P131" s="30">
        <v>0</v>
      </c>
      <c r="Q131" s="20">
        <v>3</v>
      </c>
      <c r="S131" s="20">
        <v>128</v>
      </c>
      <c r="V131" s="20">
        <f t="shared" si="24"/>
        <v>41.333333333333385</v>
      </c>
      <c r="Y131" s="30">
        <f t="shared" si="40"/>
        <v>36.708860759493675</v>
      </c>
      <c r="AA131" s="22">
        <f t="shared" si="29"/>
        <v>73.134328358208805</v>
      </c>
      <c r="AC131" s="22">
        <f t="shared" si="43"/>
        <v>73.433583959899664</v>
      </c>
      <c r="AE131" s="30">
        <f t="shared" si="48"/>
        <v>52.072538860103812</v>
      </c>
      <c r="AF131" s="20">
        <f t="shared" si="49"/>
        <v>75.862068965517224</v>
      </c>
      <c r="AH131" s="30">
        <f t="shared" si="47"/>
        <v>90.140845070422586</v>
      </c>
      <c r="AI131" s="20">
        <f t="shared" si="21"/>
        <v>81.382978723404108</v>
      </c>
    </row>
    <row r="132" spans="1:35" x14ac:dyDescent="0.2">
      <c r="A132" s="20">
        <v>129</v>
      </c>
      <c r="D132" s="20">
        <v>0</v>
      </c>
      <c r="G132" s="30">
        <v>0</v>
      </c>
      <c r="I132" s="22">
        <v>0</v>
      </c>
      <c r="K132" s="22">
        <v>10</v>
      </c>
      <c r="M132" s="30">
        <v>2</v>
      </c>
      <c r="N132" s="22">
        <v>0</v>
      </c>
      <c r="P132" s="30">
        <v>0</v>
      </c>
      <c r="Q132" s="20">
        <v>0</v>
      </c>
      <c r="S132" s="20">
        <v>129</v>
      </c>
      <c r="V132" s="20">
        <f t="shared" si="24"/>
        <v>41.333333333333385</v>
      </c>
      <c r="Y132" s="30">
        <f t="shared" si="40"/>
        <v>36.708860759493675</v>
      </c>
      <c r="AA132" s="22">
        <f t="shared" si="29"/>
        <v>73.134328358208805</v>
      </c>
      <c r="AC132" s="22">
        <f t="shared" si="43"/>
        <v>70.927318295739269</v>
      </c>
      <c r="AE132" s="30">
        <f t="shared" si="48"/>
        <v>51.554404145077903</v>
      </c>
      <c r="AF132" s="20">
        <f t="shared" si="49"/>
        <v>75.862068965517224</v>
      </c>
      <c r="AH132" s="30">
        <f t="shared" si="47"/>
        <v>90.140845070422586</v>
      </c>
      <c r="AI132" s="20">
        <f t="shared" si="21"/>
        <v>81.382978723404108</v>
      </c>
    </row>
    <row r="133" spans="1:35" x14ac:dyDescent="0.2">
      <c r="A133" s="20">
        <v>130</v>
      </c>
      <c r="D133" s="20">
        <v>1</v>
      </c>
      <c r="G133" s="30">
        <v>3</v>
      </c>
      <c r="I133" s="22">
        <v>2</v>
      </c>
      <c r="K133" s="22">
        <v>9</v>
      </c>
      <c r="M133" s="30">
        <v>10</v>
      </c>
      <c r="N133" s="22">
        <v>0</v>
      </c>
      <c r="P133" s="30">
        <v>0</v>
      </c>
      <c r="Q133" s="20">
        <v>0</v>
      </c>
      <c r="S133" s="20">
        <v>130</v>
      </c>
      <c r="V133" s="20">
        <f t="shared" si="24"/>
        <v>40.00000000000005</v>
      </c>
      <c r="Y133" s="30">
        <f t="shared" si="40"/>
        <v>35.443037974683548</v>
      </c>
      <c r="AA133" s="22">
        <f t="shared" si="29"/>
        <v>71.641791044775971</v>
      </c>
      <c r="AC133" s="22">
        <f t="shared" si="43"/>
        <v>68.671679197994905</v>
      </c>
      <c r="AE133" s="30">
        <f t="shared" si="48"/>
        <v>48.963730569948368</v>
      </c>
      <c r="AF133" s="20">
        <f t="shared" si="49"/>
        <v>75.862068965517224</v>
      </c>
      <c r="AH133" s="30">
        <f t="shared" si="47"/>
        <v>90.140845070422586</v>
      </c>
      <c r="AI133" s="20">
        <f t="shared" ref="AI133:AI187" si="50">AI132-(Q133/$AI$2*100)</f>
        <v>81.382978723404108</v>
      </c>
    </row>
    <row r="134" spans="1:35" x14ac:dyDescent="0.2">
      <c r="A134" s="20">
        <v>131</v>
      </c>
      <c r="D134" s="20">
        <v>0</v>
      </c>
      <c r="G134" s="30">
        <v>1</v>
      </c>
      <c r="I134" s="22">
        <v>1</v>
      </c>
      <c r="K134" s="22">
        <v>5</v>
      </c>
      <c r="M134" s="30">
        <v>9</v>
      </c>
      <c r="N134" s="22">
        <v>0</v>
      </c>
      <c r="P134" s="30">
        <v>8</v>
      </c>
      <c r="Q134" s="20">
        <v>0</v>
      </c>
      <c r="S134" s="20">
        <v>131</v>
      </c>
      <c r="V134" s="20">
        <f t="shared" ref="V134:V154" si="51">V133-(D134/$V$2*100)</f>
        <v>40.00000000000005</v>
      </c>
      <c r="Y134" s="30">
        <f t="shared" si="40"/>
        <v>35.021097046413509</v>
      </c>
      <c r="AA134" s="22">
        <f t="shared" ref="AA134:AA176" si="52">AA133-(I134/$AA$2*100)</f>
        <v>70.895522388059547</v>
      </c>
      <c r="AC134" s="22">
        <f t="shared" si="43"/>
        <v>67.418546365914708</v>
      </c>
      <c r="AE134" s="30">
        <f t="shared" si="48"/>
        <v>46.632124352331786</v>
      </c>
      <c r="AF134" s="20">
        <f t="shared" si="49"/>
        <v>75.862068965517224</v>
      </c>
      <c r="AH134" s="30">
        <f t="shared" si="47"/>
        <v>84.507042253521178</v>
      </c>
      <c r="AI134" s="20">
        <f t="shared" si="50"/>
        <v>81.382978723404108</v>
      </c>
    </row>
    <row r="135" spans="1:35" x14ac:dyDescent="0.2">
      <c r="A135" s="20">
        <v>132</v>
      </c>
      <c r="D135" s="20">
        <v>0</v>
      </c>
      <c r="G135" s="30">
        <v>2</v>
      </c>
      <c r="I135" s="22">
        <v>1</v>
      </c>
      <c r="K135" s="22">
        <v>7</v>
      </c>
      <c r="M135" s="30">
        <v>0</v>
      </c>
      <c r="N135" s="22">
        <v>1</v>
      </c>
      <c r="P135" s="30">
        <v>1</v>
      </c>
      <c r="Q135" s="20">
        <v>4</v>
      </c>
      <c r="S135" s="20">
        <v>132</v>
      </c>
      <c r="V135" s="20">
        <f t="shared" si="51"/>
        <v>40.00000000000005</v>
      </c>
      <c r="Y135" s="30">
        <f t="shared" si="40"/>
        <v>34.177215189873422</v>
      </c>
      <c r="AA135" s="22">
        <f t="shared" si="52"/>
        <v>70.149253731343123</v>
      </c>
      <c r="AC135" s="22">
        <f t="shared" si="43"/>
        <v>65.664160401002434</v>
      </c>
      <c r="AE135" s="30">
        <f t="shared" si="48"/>
        <v>46.632124352331786</v>
      </c>
      <c r="AF135" s="20">
        <f t="shared" si="49"/>
        <v>75.172413793103431</v>
      </c>
      <c r="AH135" s="30">
        <f t="shared" si="47"/>
        <v>83.802816901408505</v>
      </c>
      <c r="AI135" s="20">
        <f t="shared" si="50"/>
        <v>80.319148936170066</v>
      </c>
    </row>
    <row r="136" spans="1:35" x14ac:dyDescent="0.2">
      <c r="A136" s="20">
        <v>133</v>
      </c>
      <c r="D136" s="20">
        <v>5</v>
      </c>
      <c r="G136" s="30">
        <v>0</v>
      </c>
      <c r="I136" s="22">
        <v>1</v>
      </c>
      <c r="K136" s="22">
        <v>3</v>
      </c>
      <c r="M136" s="30">
        <v>2</v>
      </c>
      <c r="N136" s="22">
        <v>1</v>
      </c>
      <c r="P136" s="30">
        <v>4</v>
      </c>
      <c r="Q136" s="20">
        <v>0</v>
      </c>
      <c r="S136" s="20">
        <v>133</v>
      </c>
      <c r="V136" s="20">
        <f t="shared" si="51"/>
        <v>33.333333333333385</v>
      </c>
      <c r="Y136" s="30">
        <f t="shared" si="40"/>
        <v>34.177215189873422</v>
      </c>
      <c r="AA136" s="22">
        <f t="shared" si="52"/>
        <v>69.402985074626699</v>
      </c>
      <c r="AC136" s="22">
        <f t="shared" si="43"/>
        <v>64.912280701754312</v>
      </c>
      <c r="AE136" s="30">
        <f t="shared" si="48"/>
        <v>46.113989637305878</v>
      </c>
      <c r="AF136" s="20">
        <f t="shared" si="49"/>
        <v>74.482758620689637</v>
      </c>
      <c r="AH136" s="30">
        <f t="shared" si="47"/>
        <v>80.985915492957801</v>
      </c>
      <c r="AI136" s="20">
        <f t="shared" si="50"/>
        <v>80.319148936170066</v>
      </c>
    </row>
    <row r="137" spans="1:35" x14ac:dyDescent="0.2">
      <c r="A137" s="20">
        <v>134</v>
      </c>
      <c r="D137" s="20">
        <v>10</v>
      </c>
      <c r="G137" s="30">
        <v>2</v>
      </c>
      <c r="I137" s="22">
        <v>1</v>
      </c>
      <c r="K137" s="22">
        <v>0</v>
      </c>
      <c r="M137" s="30">
        <v>16</v>
      </c>
      <c r="N137" s="22">
        <v>11</v>
      </c>
      <c r="P137" s="30">
        <v>4</v>
      </c>
      <c r="Q137" s="20">
        <v>0</v>
      </c>
      <c r="S137" s="20">
        <v>134</v>
      </c>
      <c r="V137" s="20">
        <f t="shared" si="51"/>
        <v>20.00000000000005</v>
      </c>
      <c r="Y137" s="30">
        <f t="shared" si="40"/>
        <v>33.333333333333336</v>
      </c>
      <c r="AA137" s="22">
        <f t="shared" si="52"/>
        <v>68.656716417910275</v>
      </c>
      <c r="AC137" s="22">
        <f t="shared" si="43"/>
        <v>64.912280701754312</v>
      </c>
      <c r="AE137" s="30">
        <f t="shared" si="48"/>
        <v>41.968911917098623</v>
      </c>
      <c r="AF137" s="20">
        <f t="shared" si="49"/>
        <v>66.896551724137908</v>
      </c>
      <c r="AH137" s="30">
        <f t="shared" si="47"/>
        <v>78.169014084507097</v>
      </c>
      <c r="AI137" s="20">
        <f t="shared" si="50"/>
        <v>80.319148936170066</v>
      </c>
    </row>
    <row r="138" spans="1:35" x14ac:dyDescent="0.2">
      <c r="A138" s="20">
        <v>135</v>
      </c>
      <c r="D138" s="20">
        <v>0</v>
      </c>
      <c r="G138" s="30">
        <v>3</v>
      </c>
      <c r="I138" s="22">
        <v>0</v>
      </c>
      <c r="K138" s="22">
        <v>0</v>
      </c>
      <c r="M138" s="30">
        <v>3</v>
      </c>
      <c r="N138" s="22">
        <v>2</v>
      </c>
      <c r="P138" s="30">
        <v>4</v>
      </c>
      <c r="Q138" s="20">
        <v>12</v>
      </c>
      <c r="S138" s="20">
        <v>135</v>
      </c>
      <c r="V138" s="20">
        <f t="shared" si="51"/>
        <v>20.00000000000005</v>
      </c>
      <c r="Y138" s="30">
        <f t="shared" si="40"/>
        <v>32.067510548523209</v>
      </c>
      <c r="AA138" s="22">
        <f t="shared" si="52"/>
        <v>68.656716417910275</v>
      </c>
      <c r="AC138" s="22">
        <f t="shared" si="43"/>
        <v>64.912280701754312</v>
      </c>
      <c r="AE138" s="30">
        <f t="shared" si="48"/>
        <v>41.19170984455976</v>
      </c>
      <c r="AF138" s="20">
        <f t="shared" si="49"/>
        <v>65.51724137931032</v>
      </c>
      <c r="AH138" s="30">
        <f t="shared" si="47"/>
        <v>75.352112676056393</v>
      </c>
      <c r="AI138" s="20">
        <f t="shared" si="50"/>
        <v>77.127659574467941</v>
      </c>
    </row>
    <row r="139" spans="1:35" x14ac:dyDescent="0.2">
      <c r="A139" s="20">
        <v>136</v>
      </c>
      <c r="D139" s="20">
        <v>2</v>
      </c>
      <c r="G139" s="30">
        <v>2</v>
      </c>
      <c r="I139" s="22">
        <v>0</v>
      </c>
      <c r="K139" s="22">
        <v>7</v>
      </c>
      <c r="M139" s="30">
        <v>3</v>
      </c>
      <c r="N139" s="22">
        <v>1</v>
      </c>
      <c r="P139" s="30">
        <v>0</v>
      </c>
      <c r="Q139" s="20">
        <v>4</v>
      </c>
      <c r="S139" s="20">
        <v>136</v>
      </c>
      <c r="V139" s="20">
        <f t="shared" si="51"/>
        <v>17.333333333333382</v>
      </c>
      <c r="Y139" s="30">
        <f t="shared" ref="Y139:Y173" si="53">Y138-(G139/$Y$2*100)</f>
        <v>31.223628691983127</v>
      </c>
      <c r="AA139" s="22">
        <f t="shared" si="52"/>
        <v>68.656716417910275</v>
      </c>
      <c r="AC139" s="22">
        <f t="shared" si="43"/>
        <v>63.157894736842032</v>
      </c>
      <c r="AE139" s="30">
        <f t="shared" si="48"/>
        <v>40.414507772020897</v>
      </c>
      <c r="AF139" s="20">
        <f t="shared" si="49"/>
        <v>64.827586206896527</v>
      </c>
      <c r="AH139" s="30">
        <f t="shared" si="47"/>
        <v>75.352112676056393</v>
      </c>
      <c r="AI139" s="20">
        <f t="shared" si="50"/>
        <v>76.0638297872339</v>
      </c>
    </row>
    <row r="140" spans="1:35" x14ac:dyDescent="0.2">
      <c r="A140" s="20">
        <v>137</v>
      </c>
      <c r="D140" s="20">
        <v>3</v>
      </c>
      <c r="G140" s="30">
        <v>1</v>
      </c>
      <c r="I140" s="22">
        <v>3</v>
      </c>
      <c r="K140" s="22">
        <v>2</v>
      </c>
      <c r="M140" s="30">
        <v>3</v>
      </c>
      <c r="N140" s="22">
        <v>0</v>
      </c>
      <c r="P140" s="30">
        <v>0</v>
      </c>
      <c r="Q140" s="20">
        <v>15</v>
      </c>
      <c r="S140" s="20">
        <v>137</v>
      </c>
      <c r="V140" s="20">
        <f t="shared" si="51"/>
        <v>13.333333333333382</v>
      </c>
      <c r="Y140" s="30">
        <f t="shared" si="53"/>
        <v>30.801687763713083</v>
      </c>
      <c r="AA140" s="22">
        <f t="shared" si="52"/>
        <v>66.417910447761017</v>
      </c>
      <c r="AC140" s="22">
        <f t="shared" si="43"/>
        <v>62.656641604009948</v>
      </c>
      <c r="AE140" s="30">
        <f t="shared" si="48"/>
        <v>39.637305699482035</v>
      </c>
      <c r="AF140" s="20">
        <f t="shared" si="49"/>
        <v>64.827586206896527</v>
      </c>
      <c r="AH140" s="30">
        <f t="shared" si="47"/>
        <v>75.352112676056393</v>
      </c>
      <c r="AI140" s="20">
        <f t="shared" si="50"/>
        <v>72.074468085106247</v>
      </c>
    </row>
    <row r="141" spans="1:35" x14ac:dyDescent="0.2">
      <c r="A141" s="20">
        <v>138</v>
      </c>
      <c r="D141" s="20">
        <v>0</v>
      </c>
      <c r="G141" s="30">
        <v>4</v>
      </c>
      <c r="I141" s="22">
        <v>3</v>
      </c>
      <c r="K141" s="22">
        <v>14</v>
      </c>
      <c r="M141" s="30">
        <v>5</v>
      </c>
      <c r="N141" s="22">
        <v>0</v>
      </c>
      <c r="P141" s="30">
        <v>2</v>
      </c>
      <c r="Q141" s="20">
        <v>1</v>
      </c>
      <c r="S141" s="20">
        <v>138</v>
      </c>
      <c r="V141" s="20">
        <f t="shared" si="51"/>
        <v>13.333333333333382</v>
      </c>
      <c r="Y141" s="30">
        <f t="shared" si="53"/>
        <v>29.113924050632914</v>
      </c>
      <c r="AA141" s="22">
        <f t="shared" si="52"/>
        <v>64.179104477611759</v>
      </c>
      <c r="AC141" s="22">
        <f t="shared" si="43"/>
        <v>59.147869674185387</v>
      </c>
      <c r="AE141" s="30">
        <f t="shared" si="48"/>
        <v>38.34196891191727</v>
      </c>
      <c r="AF141" s="20">
        <f t="shared" si="49"/>
        <v>64.827586206896527</v>
      </c>
      <c r="AH141" s="30">
        <f t="shared" si="47"/>
        <v>73.943661971831034</v>
      </c>
      <c r="AI141" s="20">
        <f t="shared" si="50"/>
        <v>71.808510638297733</v>
      </c>
    </row>
    <row r="142" spans="1:35" x14ac:dyDescent="0.2">
      <c r="A142" s="20">
        <v>139</v>
      </c>
      <c r="D142" s="20">
        <v>0</v>
      </c>
      <c r="G142" s="30">
        <v>0</v>
      </c>
      <c r="I142" s="22">
        <v>0</v>
      </c>
      <c r="K142" s="22">
        <v>5</v>
      </c>
      <c r="M142" s="30">
        <v>0</v>
      </c>
      <c r="N142" s="22">
        <v>10</v>
      </c>
      <c r="P142" s="30">
        <v>1</v>
      </c>
      <c r="Q142" s="20">
        <v>7</v>
      </c>
      <c r="S142" s="20">
        <v>139</v>
      </c>
      <c r="V142" s="20">
        <f t="shared" si="51"/>
        <v>13.333333333333382</v>
      </c>
      <c r="Y142" s="30">
        <f t="shared" si="53"/>
        <v>29.113924050632914</v>
      </c>
      <c r="AA142" s="22">
        <f t="shared" si="52"/>
        <v>64.179104477611759</v>
      </c>
      <c r="AC142" s="22">
        <f t="shared" si="43"/>
        <v>57.894736842105189</v>
      </c>
      <c r="AE142" s="30">
        <f t="shared" si="48"/>
        <v>38.34196891191727</v>
      </c>
      <c r="AF142" s="20">
        <f t="shared" si="49"/>
        <v>57.931034482758598</v>
      </c>
      <c r="AH142" s="30">
        <f t="shared" si="47"/>
        <v>73.239436619718361</v>
      </c>
      <c r="AI142" s="20">
        <f t="shared" si="50"/>
        <v>69.946808510638164</v>
      </c>
    </row>
    <row r="143" spans="1:35" x14ac:dyDescent="0.2">
      <c r="A143" s="20">
        <v>140</v>
      </c>
      <c r="D143" s="20">
        <v>2</v>
      </c>
      <c r="G143" s="30">
        <v>1</v>
      </c>
      <c r="I143" s="22">
        <v>3</v>
      </c>
      <c r="K143" s="22">
        <v>5</v>
      </c>
      <c r="M143" s="30">
        <v>7</v>
      </c>
      <c r="N143" s="22">
        <v>2</v>
      </c>
      <c r="P143" s="30">
        <v>2</v>
      </c>
      <c r="Q143" s="20">
        <v>0</v>
      </c>
      <c r="S143" s="20">
        <v>140</v>
      </c>
      <c r="V143" s="20">
        <f t="shared" si="51"/>
        <v>10.666666666666714</v>
      </c>
      <c r="Y143" s="30">
        <f t="shared" si="53"/>
        <v>28.691983122362871</v>
      </c>
      <c r="AA143" s="22">
        <f t="shared" si="52"/>
        <v>61.940298507462508</v>
      </c>
      <c r="AC143" s="22">
        <f t="shared" si="43"/>
        <v>56.641604010024992</v>
      </c>
      <c r="AE143" s="30">
        <f t="shared" si="48"/>
        <v>36.528497409326597</v>
      </c>
      <c r="AF143" s="20">
        <f t="shared" si="49"/>
        <v>56.551724137931011</v>
      </c>
      <c r="AH143" s="30">
        <f t="shared" si="47"/>
        <v>71.830985915493002</v>
      </c>
      <c r="AI143" s="20">
        <f t="shared" si="50"/>
        <v>69.946808510638164</v>
      </c>
    </row>
    <row r="144" spans="1:35" x14ac:dyDescent="0.2">
      <c r="A144" s="20">
        <v>141</v>
      </c>
      <c r="D144" s="20">
        <v>1</v>
      </c>
      <c r="G144" s="30">
        <v>2</v>
      </c>
      <c r="I144" s="22">
        <v>4</v>
      </c>
      <c r="K144" s="22">
        <v>4</v>
      </c>
      <c r="M144" s="30">
        <v>4</v>
      </c>
      <c r="N144" s="22">
        <v>1</v>
      </c>
      <c r="P144" s="30">
        <v>2</v>
      </c>
      <c r="Q144" s="20">
        <v>1</v>
      </c>
      <c r="S144" s="20">
        <v>141</v>
      </c>
      <c r="V144" s="20">
        <f t="shared" si="51"/>
        <v>9.3333333333333801</v>
      </c>
      <c r="Y144" s="30">
        <f t="shared" si="53"/>
        <v>27.848101265822788</v>
      </c>
      <c r="AA144" s="22">
        <f t="shared" si="52"/>
        <v>58.955223880596833</v>
      </c>
      <c r="AC144" s="22">
        <f t="shared" si="43"/>
        <v>55.639097744360832</v>
      </c>
      <c r="AE144" s="30">
        <f t="shared" si="48"/>
        <v>35.492227979274787</v>
      </c>
      <c r="AF144" s="20">
        <f t="shared" si="49"/>
        <v>55.862068965517217</v>
      </c>
      <c r="AH144" s="30">
        <f t="shared" si="47"/>
        <v>70.422535211267643</v>
      </c>
      <c r="AI144" s="20">
        <f t="shared" si="50"/>
        <v>69.68085106382965</v>
      </c>
    </row>
    <row r="145" spans="1:35" x14ac:dyDescent="0.2">
      <c r="A145" s="20">
        <v>142</v>
      </c>
      <c r="D145" s="20">
        <v>1</v>
      </c>
      <c r="G145" s="30">
        <v>5</v>
      </c>
      <c r="I145" s="22">
        <v>0</v>
      </c>
      <c r="K145" s="22">
        <v>2</v>
      </c>
      <c r="M145" s="30">
        <v>11</v>
      </c>
      <c r="N145" s="22">
        <v>2</v>
      </c>
      <c r="P145" s="30">
        <v>0</v>
      </c>
      <c r="Q145" s="20">
        <v>13</v>
      </c>
      <c r="S145" s="20">
        <v>142</v>
      </c>
      <c r="V145" s="20">
        <f t="shared" si="51"/>
        <v>8.0000000000000462</v>
      </c>
      <c r="Y145" s="30">
        <f t="shared" si="53"/>
        <v>25.738396624472578</v>
      </c>
      <c r="AA145" s="22">
        <f t="shared" si="52"/>
        <v>58.955223880596833</v>
      </c>
      <c r="AC145" s="22">
        <f t="shared" si="43"/>
        <v>55.137844611528749</v>
      </c>
      <c r="AE145" s="30">
        <f t="shared" si="48"/>
        <v>32.642487046632297</v>
      </c>
      <c r="AF145" s="20">
        <f t="shared" si="49"/>
        <v>54.48275862068963</v>
      </c>
      <c r="AH145" s="30">
        <f t="shared" si="47"/>
        <v>70.422535211267643</v>
      </c>
      <c r="AI145" s="20">
        <f t="shared" si="50"/>
        <v>66.223404255319011</v>
      </c>
    </row>
    <row r="146" spans="1:35" x14ac:dyDescent="0.2">
      <c r="A146" s="20">
        <v>143</v>
      </c>
      <c r="D146" s="20">
        <v>0</v>
      </c>
      <c r="G146" s="30">
        <v>2</v>
      </c>
      <c r="I146" s="22">
        <v>0</v>
      </c>
      <c r="K146" s="22">
        <v>8</v>
      </c>
      <c r="M146" s="30">
        <v>2</v>
      </c>
      <c r="N146" s="22">
        <v>0</v>
      </c>
      <c r="P146" s="30">
        <v>0</v>
      </c>
      <c r="Q146" s="20">
        <v>7</v>
      </c>
      <c r="S146" s="20">
        <v>143</v>
      </c>
      <c r="V146" s="20">
        <f t="shared" si="51"/>
        <v>8.0000000000000462</v>
      </c>
      <c r="Y146" s="30">
        <f t="shared" si="53"/>
        <v>24.894514767932495</v>
      </c>
      <c r="AA146" s="22">
        <f t="shared" si="52"/>
        <v>58.955223880596833</v>
      </c>
      <c r="AC146" s="22">
        <f t="shared" si="43"/>
        <v>53.13283208020043</v>
      </c>
      <c r="AE146" s="30">
        <f t="shared" si="48"/>
        <v>32.124352331606389</v>
      </c>
      <c r="AF146" s="20">
        <f t="shared" si="49"/>
        <v>54.48275862068963</v>
      </c>
      <c r="AH146" s="30">
        <f>AH145-(P146/$AH$2*100)</f>
        <v>70.422535211267643</v>
      </c>
      <c r="AI146" s="20">
        <f t="shared" si="50"/>
        <v>64.361702127659441</v>
      </c>
    </row>
    <row r="147" spans="1:35" x14ac:dyDescent="0.2">
      <c r="A147" s="20">
        <v>144</v>
      </c>
      <c r="D147" s="20">
        <v>1</v>
      </c>
      <c r="G147" s="30">
        <v>0</v>
      </c>
      <c r="I147" s="22">
        <v>3</v>
      </c>
      <c r="K147" s="22">
        <v>1</v>
      </c>
      <c r="M147" s="30">
        <v>2</v>
      </c>
      <c r="N147" s="22">
        <v>0</v>
      </c>
      <c r="P147" s="30">
        <v>0</v>
      </c>
      <c r="Q147" s="20">
        <v>4</v>
      </c>
      <c r="S147" s="20">
        <v>144</v>
      </c>
      <c r="V147" s="20">
        <f t="shared" si="51"/>
        <v>6.6666666666667123</v>
      </c>
      <c r="Y147" s="30">
        <f t="shared" si="53"/>
        <v>24.894514767932495</v>
      </c>
      <c r="AA147" s="22">
        <f t="shared" si="52"/>
        <v>56.716417910447582</v>
      </c>
      <c r="AC147" s="22">
        <f t="shared" si="43"/>
        <v>52.882205513784392</v>
      </c>
      <c r="AE147" s="30">
        <f t="shared" si="48"/>
        <v>31.60621761658048</v>
      </c>
      <c r="AF147" s="20">
        <f t="shared" si="49"/>
        <v>54.48275862068963</v>
      </c>
      <c r="AH147" s="30">
        <f t="shared" ref="AH147:AH162" si="54">AH146-(P147/$AH$2*100)</f>
        <v>70.422535211267643</v>
      </c>
      <c r="AI147" s="20">
        <f t="shared" si="50"/>
        <v>63.2978723404254</v>
      </c>
    </row>
    <row r="148" spans="1:35" x14ac:dyDescent="0.2">
      <c r="A148" s="20">
        <v>145</v>
      </c>
      <c r="D148" s="20">
        <v>0</v>
      </c>
      <c r="G148" s="30">
        <v>2</v>
      </c>
      <c r="I148" s="22">
        <v>4</v>
      </c>
      <c r="K148" s="22">
        <v>11</v>
      </c>
      <c r="M148" s="30">
        <v>4</v>
      </c>
      <c r="N148" s="22">
        <v>0</v>
      </c>
      <c r="P148" s="30">
        <v>14</v>
      </c>
      <c r="Q148" s="20">
        <v>7</v>
      </c>
      <c r="S148" s="20">
        <v>145</v>
      </c>
      <c r="V148" s="20">
        <f t="shared" si="51"/>
        <v>6.6666666666667123</v>
      </c>
      <c r="Y148" s="30">
        <f t="shared" si="53"/>
        <v>24.050632911392412</v>
      </c>
      <c r="AA148" s="22">
        <f t="shared" si="52"/>
        <v>53.731343283581907</v>
      </c>
      <c r="AC148" s="22">
        <f t="shared" si="43"/>
        <v>50.125313283207952</v>
      </c>
      <c r="AE148" s="30">
        <f>AE147-(M148/$AE$2*100)</f>
        <v>30.569948186528666</v>
      </c>
      <c r="AF148" s="20">
        <f t="shared" si="49"/>
        <v>54.48275862068963</v>
      </c>
      <c r="AH148" s="30">
        <f t="shared" si="54"/>
        <v>60.563380281690179</v>
      </c>
      <c r="AI148" s="20">
        <f t="shared" si="50"/>
        <v>61.436170212765823</v>
      </c>
    </row>
    <row r="149" spans="1:35" x14ac:dyDescent="0.2">
      <c r="A149" s="20">
        <v>146</v>
      </c>
      <c r="D149" s="20">
        <v>0</v>
      </c>
      <c r="G149" s="30">
        <v>1</v>
      </c>
      <c r="I149" s="22">
        <v>2</v>
      </c>
      <c r="K149" s="22">
        <v>17</v>
      </c>
      <c r="M149" s="30">
        <v>0</v>
      </c>
      <c r="N149" s="22">
        <v>8</v>
      </c>
      <c r="P149" s="30">
        <v>0</v>
      </c>
      <c r="Q149" s="20">
        <v>1</v>
      </c>
      <c r="S149" s="20">
        <v>146</v>
      </c>
      <c r="V149" s="20">
        <f t="shared" si="51"/>
        <v>6.6666666666667123</v>
      </c>
      <c r="Y149" s="30">
        <f t="shared" si="53"/>
        <v>23.628691983122369</v>
      </c>
      <c r="AA149" s="22">
        <f t="shared" si="52"/>
        <v>52.238805970149073</v>
      </c>
      <c r="AC149" s="22">
        <f t="shared" si="43"/>
        <v>45.864661654135269</v>
      </c>
      <c r="AE149" s="30">
        <f t="shared" ref="AE149:AE183" si="55">AE148-(M149/$AE$2*100)</f>
        <v>30.569948186528666</v>
      </c>
      <c r="AF149" s="20">
        <f t="shared" si="49"/>
        <v>48.965517241379288</v>
      </c>
      <c r="AH149" s="30">
        <f t="shared" si="54"/>
        <v>60.563380281690179</v>
      </c>
      <c r="AI149" s="20">
        <f t="shared" si="50"/>
        <v>61.170212765957309</v>
      </c>
    </row>
    <row r="150" spans="1:35" x14ac:dyDescent="0.2">
      <c r="A150" s="20">
        <v>147</v>
      </c>
      <c r="D150" s="20">
        <v>0</v>
      </c>
      <c r="G150" s="30">
        <v>0</v>
      </c>
      <c r="I150" s="22">
        <v>7</v>
      </c>
      <c r="K150" s="22">
        <v>12</v>
      </c>
      <c r="M150" s="30">
        <v>3</v>
      </c>
      <c r="N150" s="22">
        <v>1</v>
      </c>
      <c r="P150" s="30">
        <v>8</v>
      </c>
      <c r="Q150" s="20">
        <v>2</v>
      </c>
      <c r="S150" s="20">
        <v>147</v>
      </c>
      <c r="V150" s="20">
        <f t="shared" si="51"/>
        <v>6.6666666666667123</v>
      </c>
      <c r="Y150" s="30">
        <f t="shared" si="53"/>
        <v>23.628691983122369</v>
      </c>
      <c r="AA150" s="22">
        <f t="shared" si="52"/>
        <v>47.014925373134147</v>
      </c>
      <c r="AC150" s="22">
        <f t="shared" si="43"/>
        <v>42.85714285714279</v>
      </c>
      <c r="AE150" s="30">
        <f t="shared" si="55"/>
        <v>29.792746113989807</v>
      </c>
      <c r="AF150" s="20">
        <f t="shared" si="49"/>
        <v>48.275862068965495</v>
      </c>
      <c r="AH150" s="30">
        <f t="shared" si="54"/>
        <v>54.929577464788771</v>
      </c>
      <c r="AI150" s="20">
        <f t="shared" si="50"/>
        <v>60.638297872340289</v>
      </c>
    </row>
    <row r="151" spans="1:35" x14ac:dyDescent="0.2">
      <c r="A151" s="20">
        <v>148</v>
      </c>
      <c r="D151" s="20">
        <v>3</v>
      </c>
      <c r="G151" s="30">
        <v>10</v>
      </c>
      <c r="I151" s="22">
        <v>2</v>
      </c>
      <c r="K151" s="22">
        <v>2</v>
      </c>
      <c r="M151" s="30">
        <v>8</v>
      </c>
      <c r="N151" s="22">
        <v>5</v>
      </c>
      <c r="P151" s="30">
        <v>0</v>
      </c>
      <c r="Q151" s="20">
        <v>4</v>
      </c>
      <c r="S151" s="20">
        <v>148</v>
      </c>
      <c r="V151" s="20">
        <f t="shared" si="51"/>
        <v>2.6666666666667123</v>
      </c>
      <c r="Y151" s="30">
        <f t="shared" si="53"/>
        <v>19.409282700421947</v>
      </c>
      <c r="AA151" s="22">
        <f t="shared" si="52"/>
        <v>45.522388059701314</v>
      </c>
      <c r="AC151" s="22">
        <f t="shared" si="43"/>
        <v>42.355889724310707</v>
      </c>
      <c r="AE151" s="30">
        <f t="shared" si="55"/>
        <v>27.72020725388618</v>
      </c>
      <c r="AF151" s="20">
        <f t="shared" si="49"/>
        <v>44.827586206896527</v>
      </c>
      <c r="AH151" s="30">
        <f t="shared" si="54"/>
        <v>54.929577464788771</v>
      </c>
      <c r="AI151" s="20">
        <f t="shared" si="50"/>
        <v>59.574468085106247</v>
      </c>
    </row>
    <row r="152" spans="1:35" x14ac:dyDescent="0.2">
      <c r="A152" s="20">
        <v>149</v>
      </c>
      <c r="D152" s="20">
        <v>1</v>
      </c>
      <c r="G152" s="30">
        <v>9</v>
      </c>
      <c r="I152" s="22">
        <v>0</v>
      </c>
      <c r="K152" s="22">
        <v>5</v>
      </c>
      <c r="M152" s="30">
        <v>12</v>
      </c>
      <c r="N152" s="22">
        <v>2</v>
      </c>
      <c r="P152" s="30">
        <v>4</v>
      </c>
      <c r="Q152" s="20">
        <v>12</v>
      </c>
      <c r="S152" s="20">
        <v>149</v>
      </c>
      <c r="V152" s="20">
        <f t="shared" si="51"/>
        <v>1.3333333333333788</v>
      </c>
      <c r="Y152" s="30">
        <f t="shared" si="53"/>
        <v>15.611814345991567</v>
      </c>
      <c r="AA152" s="22">
        <f t="shared" si="52"/>
        <v>45.522388059701314</v>
      </c>
      <c r="AC152" s="22">
        <f t="shared" si="43"/>
        <v>41.102756892230509</v>
      </c>
      <c r="AE152" s="30">
        <f t="shared" si="55"/>
        <v>24.611398963730739</v>
      </c>
      <c r="AF152" s="20">
        <f>AF151-(N152/$AF$2*100)</f>
        <v>43.44827586206894</v>
      </c>
      <c r="AH152" s="30">
        <f t="shared" si="54"/>
        <v>52.112676056338067</v>
      </c>
      <c r="AI152" s="20">
        <f t="shared" si="50"/>
        <v>56.382978723404122</v>
      </c>
    </row>
    <row r="153" spans="1:35" x14ac:dyDescent="0.2">
      <c r="A153" s="20">
        <v>150</v>
      </c>
      <c r="D153" s="20">
        <v>0</v>
      </c>
      <c r="G153" s="30">
        <v>7</v>
      </c>
      <c r="I153" s="22">
        <v>0</v>
      </c>
      <c r="K153" s="22">
        <v>25</v>
      </c>
      <c r="M153" s="30">
        <v>6</v>
      </c>
      <c r="N153" s="22">
        <v>1</v>
      </c>
      <c r="P153" s="30">
        <v>0</v>
      </c>
      <c r="Q153" s="20">
        <v>5</v>
      </c>
      <c r="S153" s="20">
        <v>150</v>
      </c>
      <c r="V153" s="20">
        <f t="shared" si="51"/>
        <v>1.3333333333333788</v>
      </c>
      <c r="Y153" s="30">
        <f t="shared" si="53"/>
        <v>12.658227848101271</v>
      </c>
      <c r="AA153" s="22">
        <f t="shared" si="52"/>
        <v>45.522388059701314</v>
      </c>
      <c r="AC153" s="22">
        <f t="shared" si="43"/>
        <v>34.837092731829507</v>
      </c>
      <c r="AE153" s="30">
        <f t="shared" si="55"/>
        <v>23.05699481865302</v>
      </c>
      <c r="AF153" s="20">
        <f t="shared" ref="AF153:AF169" si="56">AF152-(N153/$AF$2*100)</f>
        <v>42.758620689655146</v>
      </c>
      <c r="AH153" s="30">
        <f t="shared" si="54"/>
        <v>52.112676056338067</v>
      </c>
      <c r="AI153" s="20">
        <f t="shared" si="50"/>
        <v>55.053191489361566</v>
      </c>
    </row>
    <row r="154" spans="1:35" x14ac:dyDescent="0.2">
      <c r="A154" s="20">
        <v>151</v>
      </c>
      <c r="D154" s="20">
        <v>1</v>
      </c>
      <c r="G154" s="30">
        <v>3</v>
      </c>
      <c r="I154" s="22">
        <v>13</v>
      </c>
      <c r="K154" s="22">
        <v>8</v>
      </c>
      <c r="M154" s="30">
        <v>5</v>
      </c>
      <c r="N154" s="22">
        <v>0</v>
      </c>
      <c r="P154" s="30">
        <v>0</v>
      </c>
      <c r="Q154" s="20">
        <v>8</v>
      </c>
      <c r="S154" s="20">
        <v>151</v>
      </c>
      <c r="V154" s="20">
        <f t="shared" si="51"/>
        <v>4.5297099404706387E-14</v>
      </c>
      <c r="Y154" s="30">
        <f t="shared" si="53"/>
        <v>11.392405063291145</v>
      </c>
      <c r="AA154" s="22">
        <f t="shared" si="52"/>
        <v>35.820895522387879</v>
      </c>
      <c r="AC154" s="22">
        <f t="shared" si="43"/>
        <v>32.832080200501188</v>
      </c>
      <c r="AE154" s="30">
        <f t="shared" si="55"/>
        <v>21.761658031088253</v>
      </c>
      <c r="AF154" s="20">
        <f t="shared" si="56"/>
        <v>42.758620689655146</v>
      </c>
      <c r="AH154" s="30">
        <f t="shared" si="54"/>
        <v>52.112676056338067</v>
      </c>
      <c r="AI154" s="20">
        <f t="shared" si="50"/>
        <v>52.925531914893483</v>
      </c>
    </row>
    <row r="155" spans="1:35" x14ac:dyDescent="0.2">
      <c r="A155" s="20">
        <v>152</v>
      </c>
      <c r="G155" s="30">
        <v>2</v>
      </c>
      <c r="I155" s="22">
        <v>9</v>
      </c>
      <c r="K155" s="22">
        <v>7</v>
      </c>
      <c r="M155" s="30">
        <v>5</v>
      </c>
      <c r="N155" s="22">
        <v>0</v>
      </c>
      <c r="P155" s="30">
        <v>13</v>
      </c>
      <c r="Q155" s="20">
        <v>7</v>
      </c>
      <c r="S155" s="20">
        <v>152</v>
      </c>
      <c r="Y155" s="30">
        <f t="shared" si="53"/>
        <v>10.54852320675106</v>
      </c>
      <c r="AA155" s="22">
        <f t="shared" si="52"/>
        <v>29.104477611940119</v>
      </c>
      <c r="AC155" s="22">
        <f t="shared" ref="AC155:AC181" si="57">AC154-(K155/$AC$2*100)</f>
        <v>31.077694235588908</v>
      </c>
      <c r="AE155" s="30">
        <f t="shared" si="55"/>
        <v>20.466321243523485</v>
      </c>
      <c r="AF155" s="20">
        <f t="shared" si="56"/>
        <v>42.758620689655146</v>
      </c>
      <c r="AH155" s="30">
        <f t="shared" si="54"/>
        <v>42.957746478873275</v>
      </c>
      <c r="AI155" s="20">
        <f t="shared" si="50"/>
        <v>51.063829787233907</v>
      </c>
    </row>
    <row r="156" spans="1:35" x14ac:dyDescent="0.2">
      <c r="A156" s="20">
        <v>153</v>
      </c>
      <c r="G156" s="30">
        <v>0</v>
      </c>
      <c r="I156" s="22">
        <v>2</v>
      </c>
      <c r="K156" s="22">
        <v>14</v>
      </c>
      <c r="M156" s="30">
        <v>0</v>
      </c>
      <c r="N156" s="22">
        <v>4</v>
      </c>
      <c r="P156" s="30">
        <v>2</v>
      </c>
      <c r="Q156" s="20">
        <v>6</v>
      </c>
      <c r="S156" s="20">
        <v>153</v>
      </c>
      <c r="Y156" s="30">
        <f t="shared" si="53"/>
        <v>10.54852320675106</v>
      </c>
      <c r="AA156" s="22">
        <f t="shared" si="52"/>
        <v>27.611940298507285</v>
      </c>
      <c r="AC156" s="22">
        <f t="shared" si="57"/>
        <v>27.568922305764346</v>
      </c>
      <c r="AE156" s="30">
        <f t="shared" si="55"/>
        <v>20.466321243523485</v>
      </c>
      <c r="AF156" s="20">
        <f t="shared" si="56"/>
        <v>39.999999999999972</v>
      </c>
      <c r="AH156" s="30">
        <f t="shared" si="54"/>
        <v>41.549295774647923</v>
      </c>
      <c r="AI156" s="20">
        <f t="shared" si="50"/>
        <v>49.468085106382844</v>
      </c>
    </row>
    <row r="157" spans="1:35" x14ac:dyDescent="0.2">
      <c r="A157" s="20">
        <v>154</v>
      </c>
      <c r="G157" s="30">
        <v>0</v>
      </c>
      <c r="I157" s="22">
        <v>1</v>
      </c>
      <c r="K157" s="22">
        <v>4</v>
      </c>
      <c r="M157" s="30">
        <v>4</v>
      </c>
      <c r="N157" s="22">
        <v>3</v>
      </c>
      <c r="P157" s="30">
        <v>12</v>
      </c>
      <c r="Q157" s="20">
        <v>5</v>
      </c>
      <c r="S157" s="20">
        <v>154</v>
      </c>
      <c r="Y157" s="30">
        <f t="shared" si="53"/>
        <v>10.54852320675106</v>
      </c>
      <c r="AA157" s="22">
        <f t="shared" si="52"/>
        <v>26.865671641790868</v>
      </c>
      <c r="AC157" s="22">
        <f t="shared" si="57"/>
        <v>26.566416040100187</v>
      </c>
      <c r="AE157" s="30">
        <f t="shared" si="55"/>
        <v>19.430051813471671</v>
      </c>
      <c r="AF157" s="20">
        <f t="shared" si="56"/>
        <v>37.931034482758591</v>
      </c>
      <c r="AH157" s="30">
        <f t="shared" si="54"/>
        <v>33.098591549295811</v>
      </c>
      <c r="AI157" s="20">
        <f t="shared" si="50"/>
        <v>48.138297872340289</v>
      </c>
    </row>
    <row r="158" spans="1:35" x14ac:dyDescent="0.2">
      <c r="A158" s="20">
        <v>155</v>
      </c>
      <c r="G158" s="30">
        <v>5</v>
      </c>
      <c r="I158" s="22">
        <v>3</v>
      </c>
      <c r="K158" s="22">
        <v>6</v>
      </c>
      <c r="M158" s="30">
        <v>8</v>
      </c>
      <c r="N158" s="22">
        <v>8</v>
      </c>
      <c r="P158" s="30">
        <v>6</v>
      </c>
      <c r="Q158" s="20">
        <v>3</v>
      </c>
      <c r="S158" s="20">
        <v>155</v>
      </c>
      <c r="Y158" s="30">
        <f t="shared" si="53"/>
        <v>8.4388185654008492</v>
      </c>
      <c r="AA158" s="22">
        <f t="shared" si="52"/>
        <v>24.626865671641614</v>
      </c>
      <c r="AC158" s="22">
        <f t="shared" si="57"/>
        <v>25.062656641603947</v>
      </c>
      <c r="AE158" s="30">
        <f t="shared" si="55"/>
        <v>17.357512953368044</v>
      </c>
      <c r="AF158" s="20">
        <f t="shared" si="56"/>
        <v>32.413793103448242</v>
      </c>
      <c r="AH158" s="30">
        <f t="shared" si="54"/>
        <v>28.873239436619755</v>
      </c>
      <c r="AI158" s="20">
        <f t="shared" si="50"/>
        <v>47.340425531914754</v>
      </c>
    </row>
    <row r="159" spans="1:35" x14ac:dyDescent="0.2">
      <c r="A159" s="20">
        <v>156</v>
      </c>
      <c r="G159" s="30">
        <v>3</v>
      </c>
      <c r="I159" s="22">
        <v>0</v>
      </c>
      <c r="K159" s="22">
        <v>4</v>
      </c>
      <c r="M159" s="30">
        <v>4</v>
      </c>
      <c r="N159" s="22">
        <v>1</v>
      </c>
      <c r="P159" s="30">
        <v>0</v>
      </c>
      <c r="Q159" s="20">
        <v>12</v>
      </c>
      <c r="S159" s="20">
        <v>156</v>
      </c>
      <c r="Y159" s="30">
        <f t="shared" si="53"/>
        <v>7.172995780590723</v>
      </c>
      <c r="AA159" s="22">
        <f t="shared" si="52"/>
        <v>24.626865671641614</v>
      </c>
      <c r="AC159" s="22">
        <f t="shared" si="57"/>
        <v>24.060150375939788</v>
      </c>
      <c r="AE159" s="30">
        <f t="shared" si="55"/>
        <v>16.32124352331623</v>
      </c>
      <c r="AF159" s="20">
        <f t="shared" si="56"/>
        <v>31.724137931034448</v>
      </c>
      <c r="AH159" s="30">
        <f t="shared" si="54"/>
        <v>28.873239436619755</v>
      </c>
      <c r="AI159" s="20">
        <f t="shared" si="50"/>
        <v>44.148936170212629</v>
      </c>
    </row>
    <row r="160" spans="1:35" x14ac:dyDescent="0.2">
      <c r="A160" s="20">
        <v>157</v>
      </c>
      <c r="G160" s="30">
        <v>7</v>
      </c>
      <c r="I160" s="22">
        <v>0</v>
      </c>
      <c r="K160" s="22">
        <v>19</v>
      </c>
      <c r="M160" s="30">
        <v>2</v>
      </c>
      <c r="N160" s="22">
        <v>2</v>
      </c>
      <c r="P160" s="30">
        <v>0</v>
      </c>
      <c r="Q160" s="20">
        <v>9</v>
      </c>
      <c r="S160" s="20">
        <v>157</v>
      </c>
      <c r="Y160" s="30">
        <f t="shared" si="53"/>
        <v>4.2194092827004273</v>
      </c>
      <c r="AA160" s="22">
        <f t="shared" si="52"/>
        <v>24.626865671641614</v>
      </c>
      <c r="AC160" s="22">
        <f t="shared" si="57"/>
        <v>19.298245614035025</v>
      </c>
      <c r="AE160" s="30">
        <f t="shared" si="55"/>
        <v>15.803108808290323</v>
      </c>
      <c r="AF160" s="20">
        <f t="shared" si="56"/>
        <v>30.344827586206861</v>
      </c>
      <c r="AH160" s="30">
        <f t="shared" si="54"/>
        <v>28.873239436619755</v>
      </c>
      <c r="AI160" s="20">
        <f t="shared" si="50"/>
        <v>41.755319148936032</v>
      </c>
    </row>
    <row r="161" spans="1:35" x14ac:dyDescent="0.2">
      <c r="A161" s="20">
        <v>158</v>
      </c>
      <c r="G161" s="30">
        <v>1</v>
      </c>
      <c r="I161" s="22">
        <v>3</v>
      </c>
      <c r="K161" s="22">
        <v>6</v>
      </c>
      <c r="M161" s="30">
        <v>3</v>
      </c>
      <c r="N161" s="22">
        <v>0</v>
      </c>
      <c r="P161" s="30">
        <v>0</v>
      </c>
      <c r="Q161" s="20">
        <v>9</v>
      </c>
      <c r="S161" s="20">
        <v>158</v>
      </c>
      <c r="Y161" s="30">
        <f t="shared" si="53"/>
        <v>3.7974683544303849</v>
      </c>
      <c r="AA161" s="22">
        <f t="shared" si="52"/>
        <v>22.388059701492359</v>
      </c>
      <c r="AC161" s="22">
        <f t="shared" si="57"/>
        <v>17.794486215538786</v>
      </c>
      <c r="AE161" s="30">
        <f t="shared" si="55"/>
        <v>15.025906735751464</v>
      </c>
      <c r="AF161" s="20">
        <f t="shared" si="56"/>
        <v>30.344827586206861</v>
      </c>
      <c r="AH161" s="30">
        <f t="shared" si="54"/>
        <v>28.873239436619755</v>
      </c>
      <c r="AI161" s="20">
        <f t="shared" si="50"/>
        <v>39.361702127659434</v>
      </c>
    </row>
    <row r="162" spans="1:35" x14ac:dyDescent="0.2">
      <c r="A162" s="20">
        <v>159</v>
      </c>
      <c r="G162" s="30">
        <v>0</v>
      </c>
      <c r="I162" s="22">
        <v>9</v>
      </c>
      <c r="K162" s="22">
        <v>11</v>
      </c>
      <c r="M162" s="30">
        <v>0</v>
      </c>
      <c r="N162" s="22">
        <v>0</v>
      </c>
      <c r="P162" s="30">
        <v>7</v>
      </c>
      <c r="Q162" s="20">
        <v>10</v>
      </c>
      <c r="S162" s="20">
        <v>159</v>
      </c>
      <c r="Y162" s="30">
        <f t="shared" si="53"/>
        <v>3.7974683544303849</v>
      </c>
      <c r="AA162" s="22">
        <f t="shared" si="52"/>
        <v>15.671641791044598</v>
      </c>
      <c r="AC162" s="22">
        <f t="shared" si="57"/>
        <v>15.037593984962346</v>
      </c>
      <c r="AE162" s="30">
        <f t="shared" si="55"/>
        <v>15.025906735751464</v>
      </c>
      <c r="AF162" s="20">
        <f t="shared" si="56"/>
        <v>30.344827586206861</v>
      </c>
      <c r="AH162" s="30">
        <f t="shared" si="54"/>
        <v>23.943661971831023</v>
      </c>
      <c r="AI162" s="20">
        <f t="shared" si="50"/>
        <v>36.70212765957433</v>
      </c>
    </row>
    <row r="163" spans="1:35" x14ac:dyDescent="0.2">
      <c r="A163" s="20">
        <v>160</v>
      </c>
      <c r="G163" s="30">
        <v>0</v>
      </c>
      <c r="I163" s="22">
        <v>0</v>
      </c>
      <c r="K163" s="22">
        <v>11</v>
      </c>
      <c r="M163" s="30">
        <v>0</v>
      </c>
      <c r="N163" s="22">
        <v>17</v>
      </c>
      <c r="P163" s="30">
        <v>5</v>
      </c>
      <c r="Q163" s="20">
        <v>14</v>
      </c>
      <c r="S163" s="20">
        <v>160</v>
      </c>
      <c r="Y163" s="30">
        <f t="shared" si="53"/>
        <v>3.7974683544303849</v>
      </c>
      <c r="AA163" s="22">
        <f t="shared" si="52"/>
        <v>15.671641791044598</v>
      </c>
      <c r="AC163" s="22">
        <f t="shared" si="57"/>
        <v>12.280701754385905</v>
      </c>
      <c r="AE163" s="30">
        <f t="shared" si="55"/>
        <v>15.025906735751464</v>
      </c>
      <c r="AF163" s="20">
        <f t="shared" si="56"/>
        <v>18.620689655172377</v>
      </c>
      <c r="AH163" s="30">
        <f>AH162-(P163/$AH$2*100)</f>
        <v>20.422535211267643</v>
      </c>
      <c r="AI163" s="20">
        <f t="shared" si="50"/>
        <v>32.978723404255184</v>
      </c>
    </row>
    <row r="164" spans="1:35" x14ac:dyDescent="0.2">
      <c r="A164" s="20">
        <v>161</v>
      </c>
      <c r="G164" s="30">
        <v>0</v>
      </c>
      <c r="I164" s="22">
        <v>2</v>
      </c>
      <c r="K164" s="22">
        <v>5</v>
      </c>
      <c r="M164" s="30">
        <v>12</v>
      </c>
      <c r="N164" s="22">
        <v>6</v>
      </c>
      <c r="P164" s="30">
        <v>1</v>
      </c>
      <c r="Q164" s="20">
        <v>4</v>
      </c>
      <c r="S164" s="20">
        <v>161</v>
      </c>
      <c r="Y164" s="30">
        <f t="shared" si="53"/>
        <v>3.7974683544303849</v>
      </c>
      <c r="AA164" s="22">
        <f t="shared" si="52"/>
        <v>14.179104477611762</v>
      </c>
      <c r="AC164" s="22">
        <f t="shared" si="57"/>
        <v>11.027568922305704</v>
      </c>
      <c r="AE164" s="30">
        <f t="shared" si="55"/>
        <v>11.917098445596023</v>
      </c>
      <c r="AF164" s="20">
        <f t="shared" si="56"/>
        <v>14.482758620689619</v>
      </c>
      <c r="AH164" s="30">
        <f t="shared" ref="AH164:AH176" si="58">AH163-(P164/$AH$2*100)</f>
        <v>19.718309859154967</v>
      </c>
      <c r="AI164" s="20">
        <f t="shared" si="50"/>
        <v>31.914893617021143</v>
      </c>
    </row>
    <row r="165" spans="1:35" x14ac:dyDescent="0.2">
      <c r="A165" s="20">
        <v>162</v>
      </c>
      <c r="G165" s="30">
        <v>4</v>
      </c>
      <c r="I165" s="22">
        <v>7</v>
      </c>
      <c r="K165" s="22">
        <v>0</v>
      </c>
      <c r="M165" s="30">
        <v>8</v>
      </c>
      <c r="N165" s="22">
        <v>3</v>
      </c>
      <c r="P165" s="30">
        <v>3</v>
      </c>
      <c r="Q165" s="20">
        <v>4</v>
      </c>
      <c r="S165" s="20">
        <v>162</v>
      </c>
      <c r="Y165" s="30">
        <f t="shared" si="53"/>
        <v>2.1097046413502163</v>
      </c>
      <c r="AA165" s="22">
        <f t="shared" si="52"/>
        <v>8.9552238805968365</v>
      </c>
      <c r="AC165" s="22">
        <f t="shared" si="57"/>
        <v>11.027568922305704</v>
      </c>
      <c r="AE165" s="30">
        <f t="shared" si="55"/>
        <v>9.8445595854923962</v>
      </c>
      <c r="AF165" s="20">
        <f t="shared" si="56"/>
        <v>12.41379310344824</v>
      </c>
      <c r="AH165" s="30">
        <f t="shared" si="58"/>
        <v>17.605633802816939</v>
      </c>
      <c r="AI165" s="20">
        <f t="shared" si="50"/>
        <v>30.851063829787101</v>
      </c>
    </row>
    <row r="166" spans="1:35" x14ac:dyDescent="0.2">
      <c r="A166" s="20">
        <v>163</v>
      </c>
      <c r="G166" s="30">
        <v>1</v>
      </c>
      <c r="I166" s="22">
        <v>0</v>
      </c>
      <c r="K166" s="22">
        <v>0</v>
      </c>
      <c r="M166" s="30">
        <v>4</v>
      </c>
      <c r="N166" s="22">
        <v>1</v>
      </c>
      <c r="P166" s="30">
        <v>2</v>
      </c>
      <c r="Q166" s="20">
        <v>7</v>
      </c>
      <c r="S166" s="20">
        <v>163</v>
      </c>
      <c r="Y166" s="30">
        <f t="shared" si="53"/>
        <v>1.6877637130801741</v>
      </c>
      <c r="AA166" s="22">
        <f t="shared" si="52"/>
        <v>8.9552238805968365</v>
      </c>
      <c r="AC166" s="22">
        <f t="shared" si="57"/>
        <v>11.027568922305704</v>
      </c>
      <c r="AE166" s="30">
        <f t="shared" si="55"/>
        <v>8.8082901554405826</v>
      </c>
      <c r="AF166" s="20">
        <f t="shared" si="56"/>
        <v>11.724137931034447</v>
      </c>
      <c r="AH166" s="30">
        <f t="shared" si="58"/>
        <v>16.197183098591587</v>
      </c>
      <c r="AI166" s="20">
        <f t="shared" si="50"/>
        <v>28.989361702127528</v>
      </c>
    </row>
    <row r="167" spans="1:35" x14ac:dyDescent="0.2">
      <c r="A167" s="20">
        <v>164</v>
      </c>
      <c r="G167" s="30">
        <v>1</v>
      </c>
      <c r="I167" s="22">
        <v>0</v>
      </c>
      <c r="K167" s="22">
        <v>9</v>
      </c>
      <c r="M167" s="30">
        <v>3</v>
      </c>
      <c r="N167" s="22">
        <v>2</v>
      </c>
      <c r="P167" s="30">
        <v>0</v>
      </c>
      <c r="Q167" s="20">
        <v>17</v>
      </c>
      <c r="S167" s="20">
        <v>164</v>
      </c>
      <c r="Y167" s="30">
        <f t="shared" si="53"/>
        <v>1.265822784810132</v>
      </c>
      <c r="AA167" s="22">
        <f t="shared" si="52"/>
        <v>8.9552238805968365</v>
      </c>
      <c r="AC167" s="22">
        <f t="shared" si="57"/>
        <v>8.7719298245613437</v>
      </c>
      <c r="AE167" s="30">
        <f t="shared" si="55"/>
        <v>8.0310880829017233</v>
      </c>
      <c r="AF167" s="20">
        <f t="shared" si="56"/>
        <v>10.344827586206861</v>
      </c>
      <c r="AH167" s="30">
        <f t="shared" si="58"/>
        <v>16.197183098591587</v>
      </c>
      <c r="AI167" s="20">
        <f t="shared" si="50"/>
        <v>24.468085106382848</v>
      </c>
    </row>
    <row r="168" spans="1:35" x14ac:dyDescent="0.2">
      <c r="A168" s="20">
        <v>165</v>
      </c>
      <c r="G168" s="30">
        <v>1</v>
      </c>
      <c r="I168" s="22">
        <v>4</v>
      </c>
      <c r="K168" s="22">
        <v>6</v>
      </c>
      <c r="M168" s="30">
        <v>7</v>
      </c>
      <c r="N168" s="22">
        <v>0</v>
      </c>
      <c r="P168" s="30">
        <v>0</v>
      </c>
      <c r="Q168" s="20">
        <v>11</v>
      </c>
      <c r="S168" s="20">
        <v>165</v>
      </c>
      <c r="Y168" s="30">
        <f t="shared" si="53"/>
        <v>0.84388185654008985</v>
      </c>
      <c r="AA168" s="22">
        <f t="shared" si="52"/>
        <v>5.9701492537311651</v>
      </c>
      <c r="AC168" s="22">
        <f t="shared" si="57"/>
        <v>7.2681704260651028</v>
      </c>
      <c r="AE168" s="30">
        <f t="shared" si="55"/>
        <v>6.2176165803110504</v>
      </c>
      <c r="AF168" s="20">
        <f t="shared" si="56"/>
        <v>10.344827586206861</v>
      </c>
      <c r="AH168" s="30">
        <f t="shared" si="58"/>
        <v>16.197183098591587</v>
      </c>
      <c r="AI168" s="20">
        <f t="shared" si="50"/>
        <v>21.54255319148923</v>
      </c>
    </row>
    <row r="169" spans="1:35" x14ac:dyDescent="0.2">
      <c r="A169" s="20">
        <v>166</v>
      </c>
      <c r="G169" s="30">
        <v>1</v>
      </c>
      <c r="I169" s="22">
        <v>5</v>
      </c>
      <c r="K169" s="22">
        <v>3</v>
      </c>
      <c r="M169" s="30">
        <v>1</v>
      </c>
      <c r="N169" s="22">
        <v>0</v>
      </c>
      <c r="P169" s="30">
        <v>8</v>
      </c>
      <c r="Q169" s="20">
        <v>7</v>
      </c>
      <c r="S169" s="20">
        <v>166</v>
      </c>
      <c r="Y169" s="30">
        <f t="shared" si="53"/>
        <v>0.4219409282700477</v>
      </c>
      <c r="AA169" s="22">
        <f t="shared" si="52"/>
        <v>2.2388059701490759</v>
      </c>
      <c r="AC169" s="22">
        <f t="shared" si="57"/>
        <v>6.5162907268169823</v>
      </c>
      <c r="AE169" s="30">
        <f t="shared" si="55"/>
        <v>5.958549222798097</v>
      </c>
      <c r="AF169" s="20">
        <f t="shared" si="56"/>
        <v>10.344827586206861</v>
      </c>
      <c r="AH169" s="30">
        <f t="shared" si="58"/>
        <v>10.563380281690179</v>
      </c>
      <c r="AI169" s="20">
        <f t="shared" si="50"/>
        <v>19.680851063829657</v>
      </c>
    </row>
    <row r="170" spans="1:35" x14ac:dyDescent="0.2">
      <c r="A170" s="20">
        <v>167</v>
      </c>
      <c r="G170" s="30">
        <v>0</v>
      </c>
      <c r="I170" s="22">
        <v>0</v>
      </c>
      <c r="K170" s="22">
        <v>9</v>
      </c>
      <c r="M170" s="30">
        <v>0</v>
      </c>
      <c r="N170" s="22">
        <v>1</v>
      </c>
      <c r="P170" s="30">
        <v>4</v>
      </c>
      <c r="Q170" s="20">
        <v>12</v>
      </c>
      <c r="S170" s="20">
        <v>167</v>
      </c>
      <c r="Y170" s="30">
        <f t="shared" si="53"/>
        <v>0.4219409282700477</v>
      </c>
      <c r="AA170" s="22">
        <f t="shared" si="52"/>
        <v>2.2388059701490759</v>
      </c>
      <c r="AC170" s="22">
        <f t="shared" si="57"/>
        <v>4.2606516290726217</v>
      </c>
      <c r="AE170" s="30">
        <f t="shared" si="55"/>
        <v>5.958549222798097</v>
      </c>
      <c r="AF170" s="20">
        <f>AF169-(N170/$AF$2*100)</f>
        <v>9.6551724137930677</v>
      </c>
      <c r="AH170" s="30">
        <f t="shared" si="58"/>
        <v>7.7464788732394751</v>
      </c>
      <c r="AI170" s="20">
        <f t="shared" si="50"/>
        <v>16.489361702127528</v>
      </c>
    </row>
    <row r="171" spans="1:35" x14ac:dyDescent="0.2">
      <c r="A171" s="20">
        <v>168</v>
      </c>
      <c r="G171" s="30">
        <v>0</v>
      </c>
      <c r="I171" s="22">
        <v>0</v>
      </c>
      <c r="K171" s="22">
        <v>4</v>
      </c>
      <c r="M171" s="30">
        <v>2</v>
      </c>
      <c r="N171" s="22">
        <v>5</v>
      </c>
      <c r="P171" s="30">
        <v>0</v>
      </c>
      <c r="Q171" s="20">
        <v>1</v>
      </c>
      <c r="S171" s="20">
        <v>168</v>
      </c>
      <c r="Y171" s="30">
        <f t="shared" si="53"/>
        <v>0.4219409282700477</v>
      </c>
      <c r="AA171" s="22">
        <f t="shared" si="52"/>
        <v>2.2388059701490759</v>
      </c>
      <c r="AC171" s="22">
        <f t="shared" si="57"/>
        <v>3.2581453634084614</v>
      </c>
      <c r="AE171" s="30">
        <f t="shared" si="55"/>
        <v>5.4404145077721902</v>
      </c>
      <c r="AF171" s="20">
        <f t="shared" ref="AF171:AF177" si="59">AF170-(N171/$AF$2*100)</f>
        <v>6.2068965517241024</v>
      </c>
      <c r="AH171" s="30">
        <f t="shared" si="58"/>
        <v>7.7464788732394751</v>
      </c>
      <c r="AI171" s="20">
        <f t="shared" si="50"/>
        <v>16.223404255319018</v>
      </c>
    </row>
    <row r="172" spans="1:35" x14ac:dyDescent="0.2">
      <c r="A172" s="20">
        <v>169</v>
      </c>
      <c r="G172" s="30">
        <v>0</v>
      </c>
      <c r="I172" s="22">
        <v>0</v>
      </c>
      <c r="K172" s="22">
        <v>0</v>
      </c>
      <c r="M172" s="30">
        <v>5</v>
      </c>
      <c r="N172" s="22">
        <v>0</v>
      </c>
      <c r="P172" s="30">
        <v>0</v>
      </c>
      <c r="Q172" s="20">
        <v>3</v>
      </c>
      <c r="S172" s="20">
        <v>169</v>
      </c>
      <c r="Y172" s="30">
        <f t="shared" si="53"/>
        <v>0.4219409282700477</v>
      </c>
      <c r="AA172" s="22">
        <f t="shared" si="52"/>
        <v>2.2388059701490759</v>
      </c>
      <c r="AC172" s="22">
        <f t="shared" si="57"/>
        <v>3.2581453634084614</v>
      </c>
      <c r="AE172" s="30">
        <f t="shared" si="55"/>
        <v>4.1450777202074232</v>
      </c>
      <c r="AF172" s="20">
        <f t="shared" si="59"/>
        <v>6.2068965517241024</v>
      </c>
      <c r="AH172" s="30">
        <f t="shared" si="58"/>
        <v>7.7464788732394751</v>
      </c>
      <c r="AI172" s="20">
        <f t="shared" si="50"/>
        <v>15.425531914893487</v>
      </c>
    </row>
    <row r="173" spans="1:35" x14ac:dyDescent="0.2">
      <c r="A173" s="20">
        <v>170</v>
      </c>
      <c r="G173" s="30">
        <v>1</v>
      </c>
      <c r="I173" s="22">
        <v>0</v>
      </c>
      <c r="K173" s="22">
        <v>0</v>
      </c>
      <c r="M173" s="30">
        <v>1</v>
      </c>
      <c r="N173" s="22">
        <v>0</v>
      </c>
      <c r="P173" s="30">
        <v>2</v>
      </c>
      <c r="Q173" s="20">
        <v>17</v>
      </c>
      <c r="S173" s="20">
        <v>170</v>
      </c>
      <c r="Y173" s="30">
        <f t="shared" si="53"/>
        <v>5.5511151231257827E-15</v>
      </c>
      <c r="AA173" s="22">
        <f t="shared" si="52"/>
        <v>2.2388059701490759</v>
      </c>
      <c r="AC173" s="22">
        <f t="shared" si="57"/>
        <v>3.2581453634084614</v>
      </c>
      <c r="AE173" s="30">
        <f t="shared" si="55"/>
        <v>3.8860103626944698</v>
      </c>
      <c r="AF173" s="20">
        <f t="shared" si="59"/>
        <v>6.2068965517241024</v>
      </c>
      <c r="AH173" s="30">
        <f t="shared" si="58"/>
        <v>6.3380281690141231</v>
      </c>
      <c r="AI173" s="20">
        <f t="shared" si="50"/>
        <v>10.904255319148806</v>
      </c>
    </row>
    <row r="174" spans="1:35" x14ac:dyDescent="0.2">
      <c r="A174" s="20">
        <v>171</v>
      </c>
      <c r="I174" s="22">
        <v>0</v>
      </c>
      <c r="K174" s="22">
        <v>6</v>
      </c>
      <c r="M174" s="30">
        <v>0</v>
      </c>
      <c r="N174" s="22">
        <v>1</v>
      </c>
      <c r="P174" s="30">
        <v>0</v>
      </c>
      <c r="Q174" s="20">
        <v>7</v>
      </c>
      <c r="S174" s="20">
        <v>171</v>
      </c>
      <c r="AA174" s="22">
        <f t="shared" si="52"/>
        <v>2.2388059701490759</v>
      </c>
      <c r="AC174" s="22">
        <f t="shared" si="57"/>
        <v>1.7543859649122209</v>
      </c>
      <c r="AE174" s="30">
        <f t="shared" si="55"/>
        <v>3.8860103626944698</v>
      </c>
      <c r="AF174" s="20">
        <f t="shared" si="59"/>
        <v>5.5172413793103097</v>
      </c>
      <c r="AH174" s="30">
        <f t="shared" si="58"/>
        <v>6.3380281690141231</v>
      </c>
      <c r="AI174" s="20">
        <f t="shared" si="50"/>
        <v>9.0425531914892314</v>
      </c>
    </row>
    <row r="175" spans="1:35" x14ac:dyDescent="0.2">
      <c r="A175" s="20">
        <v>172</v>
      </c>
      <c r="I175" s="22">
        <v>1</v>
      </c>
      <c r="K175" s="22">
        <v>2</v>
      </c>
      <c r="M175" s="30">
        <v>3</v>
      </c>
      <c r="N175" s="22">
        <v>0</v>
      </c>
      <c r="P175" s="30">
        <v>0</v>
      </c>
      <c r="Q175" s="20">
        <v>9</v>
      </c>
      <c r="S175" s="20">
        <v>172</v>
      </c>
      <c r="AA175" s="22">
        <f t="shared" si="52"/>
        <v>1.4925373134326581</v>
      </c>
      <c r="AC175" s="22">
        <f t="shared" si="57"/>
        <v>1.2531328320801407</v>
      </c>
      <c r="AE175" s="30">
        <f t="shared" si="55"/>
        <v>3.1088082901556096</v>
      </c>
      <c r="AF175" s="20">
        <f t="shared" si="59"/>
        <v>5.5172413793103097</v>
      </c>
      <c r="AH175" s="30">
        <f t="shared" si="58"/>
        <v>6.3380281690141231</v>
      </c>
      <c r="AI175" s="20">
        <f t="shared" si="50"/>
        <v>6.6489361702126359</v>
      </c>
    </row>
    <row r="176" spans="1:35" x14ac:dyDescent="0.2">
      <c r="A176" s="20">
        <v>173</v>
      </c>
      <c r="I176" s="22">
        <v>2</v>
      </c>
      <c r="K176" s="22">
        <v>1</v>
      </c>
      <c r="M176" s="30">
        <v>0</v>
      </c>
      <c r="N176" s="22">
        <v>0</v>
      </c>
      <c r="P176" s="30">
        <v>6</v>
      </c>
      <c r="Q176" s="20">
        <v>1</v>
      </c>
      <c r="S176" s="20">
        <v>173</v>
      </c>
      <c r="AA176" s="22">
        <f t="shared" si="52"/>
        <v>-1.7763568394002505E-13</v>
      </c>
      <c r="AC176" s="22">
        <f t="shared" si="57"/>
        <v>1.0025062656641006</v>
      </c>
      <c r="AE176" s="30">
        <f t="shared" si="55"/>
        <v>3.1088082901556096</v>
      </c>
      <c r="AF176" s="20">
        <f t="shared" si="59"/>
        <v>5.5172413793103097</v>
      </c>
      <c r="AH176" s="30">
        <f t="shared" si="58"/>
        <v>2.1126760563380671</v>
      </c>
      <c r="AI176" s="20">
        <f t="shared" si="50"/>
        <v>6.3829787234041255</v>
      </c>
    </row>
    <row r="177" spans="1:35" x14ac:dyDescent="0.2">
      <c r="A177" s="20">
        <v>174</v>
      </c>
      <c r="K177" s="22">
        <v>1</v>
      </c>
      <c r="M177" s="30">
        <v>0</v>
      </c>
      <c r="N177" s="22">
        <v>1</v>
      </c>
      <c r="P177" s="30">
        <v>0</v>
      </c>
      <c r="Q177" s="20">
        <v>4</v>
      </c>
      <c r="S177" s="20">
        <v>174</v>
      </c>
      <c r="AC177" s="22">
        <f t="shared" si="57"/>
        <v>0.75187969924806053</v>
      </c>
      <c r="AE177" s="30">
        <f t="shared" si="55"/>
        <v>3.1088082901556096</v>
      </c>
      <c r="AF177" s="20">
        <f t="shared" si="59"/>
        <v>4.8275862068965161</v>
      </c>
      <c r="AH177" s="30">
        <f>AH176-(P177/$AH$2*100)</f>
        <v>2.1126760563380671</v>
      </c>
      <c r="AI177" s="20">
        <f t="shared" si="50"/>
        <v>5.319148936170083</v>
      </c>
    </row>
    <row r="178" spans="1:35" x14ac:dyDescent="0.2">
      <c r="A178" s="20">
        <v>175</v>
      </c>
      <c r="K178" s="22">
        <v>2</v>
      </c>
      <c r="M178" s="30">
        <v>5</v>
      </c>
      <c r="N178" s="22">
        <v>4</v>
      </c>
      <c r="P178" s="30">
        <v>1</v>
      </c>
      <c r="Q178" s="20">
        <v>2</v>
      </c>
      <c r="S178" s="20">
        <v>175</v>
      </c>
      <c r="AC178" s="22">
        <f t="shared" si="57"/>
        <v>0.25062656641598036</v>
      </c>
      <c r="AE178" s="30">
        <f t="shared" si="55"/>
        <v>1.8134715025908428</v>
      </c>
      <c r="AF178" s="20">
        <f>AF177-(N178/$AF$2*100)</f>
        <v>2.0689655172413435</v>
      </c>
      <c r="AH178" s="30">
        <f t="shared" ref="AH178:AH179" si="60">AH177-(P178/$AH$2*100)</f>
        <v>1.4084507042253911</v>
      </c>
      <c r="AI178" s="20">
        <f t="shared" si="50"/>
        <v>4.7872340425530613</v>
      </c>
    </row>
    <row r="179" spans="1:35" x14ac:dyDescent="0.2">
      <c r="A179" s="20">
        <v>176</v>
      </c>
      <c r="K179" s="22">
        <v>0</v>
      </c>
      <c r="M179" s="30">
        <v>4</v>
      </c>
      <c r="N179" s="22">
        <v>0</v>
      </c>
      <c r="P179" s="30">
        <v>0</v>
      </c>
      <c r="Q179" s="20">
        <v>2</v>
      </c>
      <c r="S179" s="20">
        <v>176</v>
      </c>
      <c r="AC179" s="22">
        <f t="shared" si="57"/>
        <v>0.25062656641598036</v>
      </c>
      <c r="AE179" s="30">
        <f t="shared" si="55"/>
        <v>0.77720207253902918</v>
      </c>
      <c r="AF179" s="20">
        <f>AF178-(N179/$AF$2*100)</f>
        <v>2.0689655172413435</v>
      </c>
      <c r="AH179" s="30">
        <f t="shared" si="60"/>
        <v>1.4084507042253911</v>
      </c>
      <c r="AI179" s="20">
        <f t="shared" si="50"/>
        <v>4.2553191489360405</v>
      </c>
    </row>
    <row r="180" spans="1:35" x14ac:dyDescent="0.2">
      <c r="A180" s="20">
        <v>177</v>
      </c>
      <c r="K180" s="22">
        <v>0</v>
      </c>
      <c r="M180" s="30">
        <v>0</v>
      </c>
      <c r="N180" s="22">
        <v>0</v>
      </c>
      <c r="P180" s="30">
        <v>0</v>
      </c>
      <c r="Q180" s="20">
        <v>5</v>
      </c>
      <c r="S180" s="20">
        <v>177</v>
      </c>
      <c r="AC180" s="22">
        <f t="shared" si="57"/>
        <v>0.25062656641598036</v>
      </c>
      <c r="AE180" s="30">
        <f t="shared" si="55"/>
        <v>0.77720207253902918</v>
      </c>
      <c r="AF180" s="20">
        <f>AF179-(N180/$AF$2*100)</f>
        <v>2.0689655172413435</v>
      </c>
      <c r="AH180" s="30">
        <f>AH179-(P180/$AH$2*100)</f>
        <v>1.4084507042253911</v>
      </c>
      <c r="AI180" s="20">
        <f t="shared" si="50"/>
        <v>2.9255319148934875</v>
      </c>
    </row>
    <row r="181" spans="1:35" x14ac:dyDescent="0.2">
      <c r="A181" s="20">
        <v>178</v>
      </c>
      <c r="K181" s="22">
        <v>1</v>
      </c>
      <c r="M181" s="30">
        <v>0</v>
      </c>
      <c r="N181" s="22">
        <v>1</v>
      </c>
      <c r="P181" s="30">
        <v>0</v>
      </c>
      <c r="Q181" s="20">
        <v>2</v>
      </c>
      <c r="S181" s="20">
        <v>178</v>
      </c>
      <c r="AC181" s="22">
        <f t="shared" si="57"/>
        <v>-5.9729998724833422E-14</v>
      </c>
      <c r="AE181" s="30">
        <f t="shared" si="55"/>
        <v>0.77720207253902918</v>
      </c>
      <c r="AF181" s="20">
        <f t="shared" ref="AF181" si="61">AF180-(N181/$AF$2*100)</f>
        <v>1.3793103448275503</v>
      </c>
      <c r="AH181" s="30">
        <f t="shared" ref="AH181:AH183" si="62">AH180-(P181/$AH$2*100)</f>
        <v>1.4084507042253911</v>
      </c>
      <c r="AI181" s="20">
        <f t="shared" si="50"/>
        <v>2.3936170212764663</v>
      </c>
    </row>
    <row r="182" spans="1:35" x14ac:dyDescent="0.2">
      <c r="A182" s="20">
        <v>179</v>
      </c>
      <c r="M182" s="30">
        <v>1</v>
      </c>
      <c r="N182" s="22">
        <v>0</v>
      </c>
      <c r="P182" s="30">
        <v>0</v>
      </c>
      <c r="Q182" s="20">
        <v>1</v>
      </c>
      <c r="S182" s="20">
        <v>179</v>
      </c>
      <c r="AE182" s="30">
        <f t="shared" si="55"/>
        <v>0.51813471502607578</v>
      </c>
      <c r="AF182" s="20">
        <f>AF181-(N182/$AF$2*100)</f>
        <v>1.3793103448275503</v>
      </c>
      <c r="AH182" s="30">
        <f t="shared" si="62"/>
        <v>1.4084507042253911</v>
      </c>
      <c r="AI182" s="20">
        <f t="shared" si="50"/>
        <v>2.1276595744679554</v>
      </c>
    </row>
    <row r="183" spans="1:35" x14ac:dyDescent="0.2">
      <c r="A183" s="20">
        <v>180</v>
      </c>
      <c r="M183" s="30">
        <v>0</v>
      </c>
      <c r="N183" s="22">
        <v>0</v>
      </c>
      <c r="P183" s="30">
        <v>1</v>
      </c>
      <c r="Q183" s="20">
        <v>2</v>
      </c>
      <c r="S183" s="20">
        <v>180</v>
      </c>
      <c r="AE183" s="30">
        <f t="shared" si="55"/>
        <v>0.51813471502607578</v>
      </c>
      <c r="AF183" s="20">
        <f t="shared" ref="AF183" si="63">AF182-(N183/$AF$2*100)</f>
        <v>1.3793103448275503</v>
      </c>
      <c r="AH183" s="30">
        <f t="shared" si="62"/>
        <v>0.70422535211271498</v>
      </c>
      <c r="AI183" s="20">
        <f t="shared" si="50"/>
        <v>1.5957446808509341</v>
      </c>
    </row>
    <row r="184" spans="1:35" x14ac:dyDescent="0.2">
      <c r="A184" s="20">
        <v>181</v>
      </c>
      <c r="M184" s="30">
        <v>0</v>
      </c>
      <c r="N184" s="22">
        <v>2</v>
      </c>
      <c r="P184" s="30">
        <v>1</v>
      </c>
      <c r="Q184" s="20">
        <v>3</v>
      </c>
      <c r="S184" s="20">
        <v>181</v>
      </c>
      <c r="AE184" s="30">
        <f>AE183-(M184/$AE$2*100)</f>
        <v>0.51813471502607578</v>
      </c>
      <c r="AF184" s="20">
        <f>AF183-(N184/$AF$2*100)</f>
        <v>-3.5971225997855072E-14</v>
      </c>
      <c r="AH184" s="30">
        <f>AH183-(P184/$AH$2*100)</f>
        <v>3.8857805861880479E-14</v>
      </c>
      <c r="AI184" s="20">
        <f t="shared" si="50"/>
        <v>0.79787234042540223</v>
      </c>
    </row>
    <row r="185" spans="1:35" x14ac:dyDescent="0.2">
      <c r="A185" s="20">
        <v>182</v>
      </c>
      <c r="M185" s="30">
        <v>2</v>
      </c>
      <c r="Q185" s="20">
        <v>0</v>
      </c>
      <c r="S185" s="20">
        <v>182</v>
      </c>
      <c r="AE185" s="30">
        <f t="shared" ref="AE185" si="64">AE184-(M185/$AE$2*100)</f>
        <v>1.6897594434794883E-13</v>
      </c>
      <c r="AI185" s="20">
        <f t="shared" si="50"/>
        <v>0.79787234042540223</v>
      </c>
    </row>
    <row r="186" spans="1:35" x14ac:dyDescent="0.2">
      <c r="A186" s="20">
        <v>183</v>
      </c>
      <c r="Q186" s="20">
        <v>0</v>
      </c>
      <c r="S186" s="20">
        <v>183</v>
      </c>
      <c r="AI186" s="20">
        <f t="shared" si="50"/>
        <v>0.79787234042540223</v>
      </c>
    </row>
    <row r="187" spans="1:35" x14ac:dyDescent="0.2">
      <c r="A187" s="20">
        <v>184</v>
      </c>
      <c r="Q187" s="20">
        <v>3</v>
      </c>
      <c r="S187" s="20">
        <v>184</v>
      </c>
      <c r="AI187" s="20">
        <f t="shared" si="50"/>
        <v>-1.2967404927621828E-13</v>
      </c>
    </row>
    <row r="188" spans="1:35" x14ac:dyDescent="0.2">
      <c r="A188" s="20">
        <v>185</v>
      </c>
      <c r="S188" s="20">
        <v>185</v>
      </c>
    </row>
    <row r="189" spans="1:35" x14ac:dyDescent="0.2">
      <c r="A189" s="20">
        <v>186</v>
      </c>
    </row>
    <row r="190" spans="1:35" x14ac:dyDescent="0.2">
      <c r="A190" s="20">
        <v>187</v>
      </c>
    </row>
    <row r="191" spans="1:35" x14ac:dyDescent="0.2">
      <c r="A191" s="20">
        <v>188</v>
      </c>
    </row>
    <row r="192" spans="1:35" x14ac:dyDescent="0.2">
      <c r="A192" s="20">
        <v>189</v>
      </c>
    </row>
    <row r="193" spans="1:1" x14ac:dyDescent="0.2">
      <c r="A193" s="20">
        <v>190</v>
      </c>
    </row>
    <row r="194" spans="1:1" x14ac:dyDescent="0.2">
      <c r="A194" s="20">
        <v>191</v>
      </c>
    </row>
    <row r="195" spans="1:1" x14ac:dyDescent="0.2">
      <c r="A195" s="20">
        <v>192</v>
      </c>
    </row>
    <row r="196" spans="1:1" x14ac:dyDescent="0.2">
      <c r="A196" s="20">
        <v>193</v>
      </c>
    </row>
    <row r="197" spans="1:1" x14ac:dyDescent="0.2">
      <c r="A197" s="20">
        <v>194</v>
      </c>
    </row>
    <row r="198" spans="1:1" x14ac:dyDescent="0.2">
      <c r="A198" s="20">
        <v>195</v>
      </c>
    </row>
    <row r="199" spans="1:1" x14ac:dyDescent="0.2">
      <c r="A199" s="20">
        <v>196</v>
      </c>
    </row>
    <row r="200" spans="1:1" x14ac:dyDescent="0.2">
      <c r="A200" s="20">
        <v>197</v>
      </c>
    </row>
    <row r="201" spans="1:1" x14ac:dyDescent="0.2">
      <c r="A201" s="20">
        <v>198</v>
      </c>
    </row>
    <row r="202" spans="1:1" x14ac:dyDescent="0.2">
      <c r="A202" s="20">
        <v>199</v>
      </c>
    </row>
    <row r="203" spans="1:1" x14ac:dyDescent="0.2">
      <c r="A203" s="20">
        <v>200</v>
      </c>
    </row>
    <row r="204" spans="1:1" x14ac:dyDescent="0.2">
      <c r="A204" s="20">
        <v>201</v>
      </c>
    </row>
    <row r="205" spans="1:1" x14ac:dyDescent="0.2">
      <c r="A205" s="20">
        <v>202</v>
      </c>
    </row>
    <row r="206" spans="1:1" x14ac:dyDescent="0.2">
      <c r="A206" s="20">
        <v>203</v>
      </c>
    </row>
    <row r="207" spans="1:1" x14ac:dyDescent="0.2">
      <c r="A207" s="20">
        <v>204</v>
      </c>
    </row>
    <row r="208" spans="1:1" x14ac:dyDescent="0.2">
      <c r="A208" s="20">
        <v>205</v>
      </c>
    </row>
    <row r="209" spans="1:1" x14ac:dyDescent="0.2">
      <c r="A209" s="20">
        <v>206</v>
      </c>
    </row>
    <row r="210" spans="1:1" x14ac:dyDescent="0.2">
      <c r="A210" s="20">
        <v>207</v>
      </c>
    </row>
    <row r="211" spans="1:1" x14ac:dyDescent="0.2">
      <c r="A211" s="20">
        <v>208</v>
      </c>
    </row>
    <row r="212" spans="1:1" x14ac:dyDescent="0.2">
      <c r="A212" s="20">
        <v>209</v>
      </c>
    </row>
    <row r="213" spans="1:1" x14ac:dyDescent="0.2">
      <c r="A213" s="20">
        <v>210</v>
      </c>
    </row>
    <row r="214" spans="1:1" x14ac:dyDescent="0.2">
      <c r="A214" s="20">
        <v>211</v>
      </c>
    </row>
    <row r="215" spans="1:1" x14ac:dyDescent="0.2">
      <c r="A215" s="20">
        <v>212</v>
      </c>
    </row>
    <row r="216" spans="1:1" x14ac:dyDescent="0.2">
      <c r="A216" s="20">
        <v>213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283C-2640-4B44-AFD7-E73CE25695E3}">
  <dimension ref="A1:BL216"/>
  <sheetViews>
    <sheetView zoomScale="60" zoomScaleNormal="60" workbookViewId="0">
      <selection activeCell="BL9" sqref="BL9"/>
    </sheetView>
  </sheetViews>
  <sheetFormatPr defaultRowHeight="12.75" x14ac:dyDescent="0.2"/>
  <cols>
    <col min="1" max="1" width="9.140625" style="20"/>
    <col min="2" max="2" width="10.5703125" style="20" bestFit="1" customWidth="1"/>
    <col min="3" max="6" width="9.140625" style="20"/>
    <col min="7" max="7" width="9.140625" style="30"/>
    <col min="8" max="8" width="9.140625" style="20"/>
    <col min="9" max="9" width="9.140625" style="22"/>
    <col min="10" max="10" width="9.140625" style="20"/>
    <col min="11" max="11" width="9.140625" style="22"/>
    <col min="12" max="12" width="9.140625" style="20"/>
    <col min="13" max="13" width="12.28515625" style="30" bestFit="1" customWidth="1"/>
    <col min="14" max="14" width="12.28515625" style="22" bestFit="1" customWidth="1"/>
    <col min="15" max="15" width="11.42578125" style="20" bestFit="1" customWidth="1"/>
    <col min="16" max="16" width="12.28515625" style="30" bestFit="1" customWidth="1"/>
    <col min="17" max="17" width="16" style="20" bestFit="1" customWidth="1"/>
    <col min="18" max="21" width="9.140625" style="20"/>
    <col min="22" max="22" width="13.7109375" style="20" bestFit="1" customWidth="1"/>
    <col min="23" max="24" width="9.140625" style="20"/>
    <col min="25" max="25" width="9.140625" style="30"/>
    <col min="26" max="26" width="9.140625" style="20"/>
    <col min="27" max="27" width="9.140625" style="22"/>
    <col min="28" max="28" width="9.140625" style="20"/>
    <col min="29" max="29" width="13.7109375" style="22" bestFit="1" customWidth="1"/>
    <col min="30" max="30" width="9.140625" style="20"/>
    <col min="31" max="31" width="9.140625" style="30"/>
    <col min="32" max="33" width="9.140625" style="20"/>
    <col min="34" max="34" width="9.140625" style="30"/>
    <col min="35" max="35" width="9.140625" style="20"/>
    <col min="36" max="39" width="9.140625" style="21"/>
    <col min="40" max="40" width="21.140625" style="21" bestFit="1" customWidth="1"/>
    <col min="41" max="16384" width="9.140625" style="21"/>
  </cols>
  <sheetData>
    <row r="1" spans="1:64" x14ac:dyDescent="0.2">
      <c r="A1" s="20" t="s">
        <v>50</v>
      </c>
      <c r="B1" s="23">
        <v>1</v>
      </c>
      <c r="C1" s="23">
        <v>2</v>
      </c>
      <c r="D1" s="23">
        <v>3</v>
      </c>
      <c r="E1" s="23">
        <v>4</v>
      </c>
      <c r="F1" s="23">
        <v>12</v>
      </c>
      <c r="G1" s="29">
        <v>6</v>
      </c>
      <c r="H1" s="23">
        <v>7</v>
      </c>
      <c r="I1" s="25">
        <v>8</v>
      </c>
      <c r="J1" s="23">
        <v>9</v>
      </c>
      <c r="K1" s="25">
        <v>10</v>
      </c>
      <c r="L1" s="23">
        <v>11</v>
      </c>
      <c r="M1" s="29">
        <v>5</v>
      </c>
      <c r="N1" s="25">
        <v>13</v>
      </c>
      <c r="O1" s="23">
        <v>14</v>
      </c>
      <c r="P1" s="29">
        <v>15</v>
      </c>
      <c r="Q1" s="23">
        <v>16</v>
      </c>
      <c r="T1" s="20">
        <v>1</v>
      </c>
      <c r="U1" s="20">
        <v>2</v>
      </c>
      <c r="V1" s="20">
        <v>3</v>
      </c>
      <c r="W1" s="20">
        <v>4</v>
      </c>
      <c r="X1" s="20">
        <v>12</v>
      </c>
      <c r="Y1" s="30">
        <v>6</v>
      </c>
      <c r="Z1" s="20">
        <v>7</v>
      </c>
      <c r="AA1" s="22">
        <v>8</v>
      </c>
      <c r="AB1" s="20">
        <v>9</v>
      </c>
      <c r="AC1" s="22">
        <v>10</v>
      </c>
      <c r="AD1" s="20">
        <v>11</v>
      </c>
      <c r="AE1" s="30">
        <v>5</v>
      </c>
      <c r="AF1" s="20">
        <v>13</v>
      </c>
      <c r="AG1" s="20">
        <v>14</v>
      </c>
      <c r="AH1" s="30">
        <v>14</v>
      </c>
      <c r="AI1" s="20">
        <v>16</v>
      </c>
    </row>
    <row r="2" spans="1:64" x14ac:dyDescent="0.2">
      <c r="A2" s="31" t="s">
        <v>51</v>
      </c>
      <c r="B2" s="24">
        <v>17</v>
      </c>
      <c r="C2" s="24">
        <v>18</v>
      </c>
      <c r="D2" s="24">
        <v>19</v>
      </c>
      <c r="E2" s="24">
        <v>20</v>
      </c>
      <c r="F2" s="24">
        <v>28</v>
      </c>
      <c r="G2" s="29">
        <v>22</v>
      </c>
      <c r="H2" s="24">
        <v>23</v>
      </c>
      <c r="I2" s="24">
        <v>24</v>
      </c>
      <c r="J2" s="24">
        <v>25</v>
      </c>
      <c r="K2" s="24">
        <v>26</v>
      </c>
      <c r="L2" s="24">
        <v>27</v>
      </c>
      <c r="M2" s="32">
        <v>21</v>
      </c>
      <c r="N2" s="24">
        <v>29</v>
      </c>
      <c r="O2" s="24">
        <v>30</v>
      </c>
      <c r="P2" s="32">
        <v>31</v>
      </c>
      <c r="Q2" s="24">
        <v>32</v>
      </c>
      <c r="T2" s="20">
        <f>SUM(B4:B98)</f>
        <v>370</v>
      </c>
      <c r="U2" s="20">
        <f>SUM(C4:C98)</f>
        <v>152</v>
      </c>
      <c r="V2" s="20">
        <f t="shared" ref="V2:AH2" si="0">SUM(D4:D216)</f>
        <v>131</v>
      </c>
      <c r="W2" s="20">
        <f t="shared" si="0"/>
        <v>343</v>
      </c>
      <c r="X2" s="20">
        <f t="shared" si="0"/>
        <v>338</v>
      </c>
      <c r="Y2" s="30">
        <f t="shared" si="0"/>
        <v>213</v>
      </c>
      <c r="Z2" s="20">
        <f t="shared" si="0"/>
        <v>262</v>
      </c>
      <c r="AA2" s="22">
        <f t="shared" si="0"/>
        <v>108</v>
      </c>
      <c r="AB2" s="20">
        <f t="shared" si="0"/>
        <v>159</v>
      </c>
      <c r="AC2" s="22">
        <f t="shared" si="0"/>
        <v>293</v>
      </c>
      <c r="AD2" s="20">
        <f t="shared" si="0"/>
        <v>151</v>
      </c>
      <c r="AE2" s="30">
        <f t="shared" si="0"/>
        <v>357</v>
      </c>
      <c r="AF2" s="20">
        <f t="shared" si="0"/>
        <v>147</v>
      </c>
      <c r="AG2" s="20">
        <f t="shared" si="0"/>
        <v>128</v>
      </c>
      <c r="AH2" s="30">
        <f t="shared" si="0"/>
        <v>155</v>
      </c>
      <c r="AI2" s="20">
        <f>SUM(Q4:Q216)</f>
        <v>366</v>
      </c>
    </row>
    <row r="3" spans="1:64" ht="15" x14ac:dyDescent="0.25">
      <c r="A3" s="20" t="s">
        <v>52</v>
      </c>
      <c r="B3" s="20" t="s">
        <v>26</v>
      </c>
      <c r="C3" s="20" t="s">
        <v>18</v>
      </c>
      <c r="D3" s="20" t="s">
        <v>53</v>
      </c>
      <c r="E3" s="20" t="s">
        <v>21</v>
      </c>
      <c r="F3" s="20" t="s">
        <v>22</v>
      </c>
      <c r="G3" s="30" t="s">
        <v>54</v>
      </c>
      <c r="H3" s="20" t="s">
        <v>27</v>
      </c>
      <c r="I3" s="22" t="s">
        <v>55</v>
      </c>
      <c r="J3" s="20" t="s">
        <v>28</v>
      </c>
      <c r="K3" s="22" t="s">
        <v>56</v>
      </c>
      <c r="L3" s="20" t="s">
        <v>29</v>
      </c>
      <c r="M3" s="30" t="s">
        <v>57</v>
      </c>
      <c r="N3" s="22" t="s">
        <v>58</v>
      </c>
      <c r="O3" s="20" t="s">
        <v>31</v>
      </c>
      <c r="P3" s="30" t="s">
        <v>59</v>
      </c>
      <c r="Q3" s="20" t="s">
        <v>60</v>
      </c>
      <c r="S3" s="20" t="s">
        <v>25</v>
      </c>
      <c r="T3" s="33" t="s">
        <v>26</v>
      </c>
      <c r="U3" s="33" t="s">
        <v>18</v>
      </c>
      <c r="V3" s="34" t="s">
        <v>61</v>
      </c>
      <c r="W3" s="33" t="s">
        <v>21</v>
      </c>
      <c r="X3" s="33" t="s">
        <v>22</v>
      </c>
      <c r="Y3" s="34" t="s">
        <v>40</v>
      </c>
      <c r="Z3" s="33" t="s">
        <v>41</v>
      </c>
      <c r="AA3" s="34" t="s">
        <v>42</v>
      </c>
      <c r="AB3" s="33" t="s">
        <v>43</v>
      </c>
      <c r="AC3" s="34" t="s">
        <v>44</v>
      </c>
      <c r="AD3" s="33" t="s">
        <v>45</v>
      </c>
      <c r="AE3" s="34" t="s">
        <v>46</v>
      </c>
      <c r="AF3" s="34" t="s">
        <v>62</v>
      </c>
      <c r="AG3" s="33" t="s">
        <v>48</v>
      </c>
      <c r="AH3" s="34" t="s">
        <v>32</v>
      </c>
      <c r="AI3" s="34" t="s">
        <v>49</v>
      </c>
    </row>
    <row r="4" spans="1:64" x14ac:dyDescent="0.2">
      <c r="A4" s="20">
        <v>1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30">
        <v>0</v>
      </c>
      <c r="H4" s="22">
        <v>0</v>
      </c>
      <c r="I4" s="22">
        <v>0</v>
      </c>
      <c r="J4" s="20">
        <v>0</v>
      </c>
      <c r="K4" s="22">
        <v>0</v>
      </c>
      <c r="L4" s="20">
        <v>0</v>
      </c>
      <c r="M4" s="30">
        <v>0</v>
      </c>
      <c r="N4" s="22">
        <v>0</v>
      </c>
      <c r="O4" s="20">
        <v>0</v>
      </c>
      <c r="P4" s="30">
        <v>0</v>
      </c>
      <c r="Q4" s="20">
        <v>0</v>
      </c>
      <c r="S4" s="20">
        <v>1</v>
      </c>
      <c r="T4" s="20">
        <f>100-(B4/T2*100)</f>
        <v>100</v>
      </c>
      <c r="U4" s="20">
        <f t="shared" ref="U4:W4" si="1">100-(C4/U2*100)</f>
        <v>100</v>
      </c>
      <c r="V4" s="20">
        <f t="shared" si="1"/>
        <v>100</v>
      </c>
      <c r="W4" s="20">
        <f t="shared" si="1"/>
        <v>100</v>
      </c>
      <c r="X4" s="20">
        <f>100-(F4/X2*100)</f>
        <v>100</v>
      </c>
      <c r="Y4" s="30">
        <f t="shared" ref="Y4" si="2">100-(G4/Y2*100)</f>
        <v>100</v>
      </c>
      <c r="Z4" s="20">
        <f>100-(H4/Z2*100)</f>
        <v>100</v>
      </c>
      <c r="AA4" s="22">
        <f t="shared" ref="AA4:AC4" si="3">100-(I4/AA2*100)</f>
        <v>100</v>
      </c>
      <c r="AB4" s="20">
        <f t="shared" si="3"/>
        <v>100</v>
      </c>
      <c r="AC4" s="22">
        <f t="shared" si="3"/>
        <v>100</v>
      </c>
      <c r="AD4" s="20">
        <f>100-(L4/AD2*100)</f>
        <v>100</v>
      </c>
      <c r="AE4" s="30">
        <f t="shared" ref="AE4:AF4" si="4">100-(M4/AE2*100)</f>
        <v>100</v>
      </c>
      <c r="AF4" s="20">
        <f t="shared" si="4"/>
        <v>100</v>
      </c>
      <c r="AG4" s="20">
        <f>100-(O4/AG2*100)</f>
        <v>100</v>
      </c>
      <c r="AH4" s="30">
        <f>100-(P4/AH2*100)</f>
        <v>100</v>
      </c>
      <c r="AI4" s="20">
        <f>100-(Q4/AI2*100)</f>
        <v>100</v>
      </c>
    </row>
    <row r="5" spans="1:64" x14ac:dyDescent="0.2">
      <c r="A5" s="20">
        <v>2</v>
      </c>
      <c r="B5" s="20">
        <v>0</v>
      </c>
      <c r="C5" s="20">
        <v>0</v>
      </c>
      <c r="D5" s="20">
        <v>0</v>
      </c>
      <c r="E5" s="20">
        <v>0</v>
      </c>
      <c r="F5" s="20">
        <v>0</v>
      </c>
      <c r="G5" s="30">
        <v>0</v>
      </c>
      <c r="H5" s="22">
        <v>0</v>
      </c>
      <c r="I5" s="22">
        <v>0</v>
      </c>
      <c r="J5" s="20">
        <v>0</v>
      </c>
      <c r="K5" s="22">
        <v>0</v>
      </c>
      <c r="L5" s="20">
        <v>0</v>
      </c>
      <c r="M5" s="30">
        <v>0</v>
      </c>
      <c r="N5" s="22">
        <v>0</v>
      </c>
      <c r="O5" s="20">
        <v>0</v>
      </c>
      <c r="P5" s="30">
        <v>0</v>
      </c>
      <c r="Q5" s="20">
        <v>0</v>
      </c>
      <c r="S5" s="20">
        <v>2</v>
      </c>
      <c r="T5" s="20">
        <f>T4-(B5/$T$2*100)</f>
        <v>100</v>
      </c>
      <c r="U5" s="20">
        <f>U4-(C5/$U$2*100)</f>
        <v>100</v>
      </c>
      <c r="V5" s="20">
        <f>V4-(D5/$V$2*100)</f>
        <v>100</v>
      </c>
      <c r="W5" s="20">
        <f>W4-(E5/$W$2*100)</f>
        <v>100</v>
      </c>
      <c r="X5" s="20">
        <f>X4-(F5/$X$2*100)</f>
        <v>100</v>
      </c>
      <c r="Y5" s="30">
        <f>Y4-(G5/$Y$2*100)</f>
        <v>100</v>
      </c>
      <c r="Z5" s="20">
        <f>Z4-(H5/$Z$2*100)</f>
        <v>100</v>
      </c>
      <c r="AA5" s="22">
        <f>AA4-(I5/$AA$2*100)</f>
        <v>100</v>
      </c>
      <c r="AB5" s="20">
        <f>AB4-(J5/$AB$2*100)</f>
        <v>100</v>
      </c>
      <c r="AC5" s="22">
        <f>AC4-(K5/$AC$2*100)</f>
        <v>100</v>
      </c>
      <c r="AD5" s="20">
        <f>AD4-(L5/$AD$2*100)</f>
        <v>100</v>
      </c>
      <c r="AE5" s="30">
        <f>AE4-(M5/$AE$2*100)</f>
        <v>100</v>
      </c>
      <c r="AF5" s="20">
        <f>AF4-(N5/$AF$2*100)</f>
        <v>100</v>
      </c>
      <c r="AG5" s="20">
        <f>AG4-(O5/$AG$2*100)</f>
        <v>100</v>
      </c>
      <c r="AH5" s="30">
        <f>AH4-(P5/$AH$2*100)</f>
        <v>100</v>
      </c>
      <c r="AI5" s="20">
        <f t="shared" ref="AI5:AI68" si="5">AI4-(Q5/$AI$2*100)</f>
        <v>100</v>
      </c>
    </row>
    <row r="6" spans="1:64" x14ac:dyDescent="0.2">
      <c r="A6" s="20">
        <v>3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30">
        <v>0</v>
      </c>
      <c r="H6" s="22">
        <v>0</v>
      </c>
      <c r="I6" s="22">
        <v>0</v>
      </c>
      <c r="J6" s="20">
        <v>0</v>
      </c>
      <c r="K6" s="22">
        <v>0</v>
      </c>
      <c r="L6" s="20">
        <v>0</v>
      </c>
      <c r="M6" s="30">
        <v>0</v>
      </c>
      <c r="N6" s="22">
        <v>0</v>
      </c>
      <c r="O6" s="20">
        <v>0</v>
      </c>
      <c r="P6" s="30">
        <v>0</v>
      </c>
      <c r="Q6" s="20">
        <v>0</v>
      </c>
      <c r="S6" s="20">
        <v>3</v>
      </c>
      <c r="T6" s="20">
        <f t="shared" ref="T6:T69" si="6">T5-(B6/$T$2*100)</f>
        <v>100</v>
      </c>
      <c r="U6" s="20">
        <f t="shared" ref="U6:U69" si="7">U5-(C6/$U$2*100)</f>
        <v>100</v>
      </c>
      <c r="V6" s="20">
        <f t="shared" ref="V6:V69" si="8">V5-(D6/$V$2*100)</f>
        <v>100</v>
      </c>
      <c r="W6" s="20">
        <f t="shared" ref="W6:W69" si="9">W5-(E6/$W$2*100)</f>
        <v>100</v>
      </c>
      <c r="X6" s="20">
        <f t="shared" ref="X6:X69" si="10">X5-(F6/$X$2*100)</f>
        <v>100</v>
      </c>
      <c r="Y6" s="30">
        <f t="shared" ref="Y6:Y69" si="11">Y5-(G6/$Y$2*100)</f>
        <v>100</v>
      </c>
      <c r="Z6" s="20">
        <f t="shared" ref="Z6:Z69" si="12">Z5-(H6/$Z$2*100)</f>
        <v>100</v>
      </c>
      <c r="AA6" s="22">
        <f t="shared" ref="AA6:AA69" si="13">AA5-(I6/$AA$2*100)</f>
        <v>100</v>
      </c>
      <c r="AB6" s="20">
        <f t="shared" ref="AB6:AB69" si="14">AB5-(J6/$AB$2*100)</f>
        <v>100</v>
      </c>
      <c r="AC6" s="22">
        <f t="shared" ref="AC6:AC69" si="15">AC5-(K6/$AC$2*100)</f>
        <v>100</v>
      </c>
      <c r="AD6" s="20">
        <f t="shared" ref="AD6:AD69" si="16">AD5-(L6/$AD$2*100)</f>
        <v>100</v>
      </c>
      <c r="AE6" s="30">
        <f t="shared" ref="AE6:AE69" si="17">AE5-(M6/$AE$2*100)</f>
        <v>100</v>
      </c>
      <c r="AF6" s="20">
        <f t="shared" ref="AF6:AF69" si="18">AF5-(N6/$AF$2*100)</f>
        <v>100</v>
      </c>
      <c r="AG6" s="20">
        <f t="shared" ref="AG6:AG69" si="19">AG5-(O6/$AG$2*100)</f>
        <v>100</v>
      </c>
      <c r="AH6" s="30">
        <f t="shared" ref="AH6:AH69" si="20">AH5-(P6/$AH$2*100)</f>
        <v>100</v>
      </c>
      <c r="AI6" s="20">
        <f t="shared" si="5"/>
        <v>100</v>
      </c>
    </row>
    <row r="7" spans="1:64" x14ac:dyDescent="0.2">
      <c r="A7" s="20">
        <v>4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30">
        <v>0</v>
      </c>
      <c r="H7" s="22">
        <v>0</v>
      </c>
      <c r="I7" s="22">
        <v>0</v>
      </c>
      <c r="J7" s="20">
        <v>0</v>
      </c>
      <c r="K7" s="22">
        <v>0</v>
      </c>
      <c r="L7" s="20">
        <v>0</v>
      </c>
      <c r="M7" s="30">
        <v>0</v>
      </c>
      <c r="N7" s="22">
        <v>0</v>
      </c>
      <c r="O7" s="20">
        <v>0</v>
      </c>
      <c r="P7" s="30">
        <v>0</v>
      </c>
      <c r="Q7" s="20">
        <v>0</v>
      </c>
      <c r="S7" s="20">
        <v>4</v>
      </c>
      <c r="T7" s="20">
        <f t="shared" si="6"/>
        <v>100</v>
      </c>
      <c r="U7" s="20">
        <f t="shared" si="7"/>
        <v>100</v>
      </c>
      <c r="V7" s="20">
        <f t="shared" si="8"/>
        <v>100</v>
      </c>
      <c r="W7" s="20">
        <f t="shared" si="9"/>
        <v>100</v>
      </c>
      <c r="X7" s="20">
        <f t="shared" si="10"/>
        <v>100</v>
      </c>
      <c r="Y7" s="30">
        <f t="shared" si="11"/>
        <v>100</v>
      </c>
      <c r="Z7" s="20">
        <f t="shared" si="12"/>
        <v>100</v>
      </c>
      <c r="AA7" s="22">
        <f t="shared" si="13"/>
        <v>100</v>
      </c>
      <c r="AB7" s="20">
        <f t="shared" si="14"/>
        <v>100</v>
      </c>
      <c r="AC7" s="22">
        <f t="shared" si="15"/>
        <v>100</v>
      </c>
      <c r="AD7" s="20">
        <f t="shared" si="16"/>
        <v>100</v>
      </c>
      <c r="AE7" s="30">
        <f t="shared" si="17"/>
        <v>100</v>
      </c>
      <c r="AF7" s="20">
        <f t="shared" si="18"/>
        <v>100</v>
      </c>
      <c r="AG7" s="20">
        <f t="shared" si="19"/>
        <v>100</v>
      </c>
      <c r="AH7" s="30">
        <f t="shared" si="20"/>
        <v>100</v>
      </c>
      <c r="AI7" s="20">
        <f t="shared" si="5"/>
        <v>100</v>
      </c>
    </row>
    <row r="8" spans="1:64" x14ac:dyDescent="0.2">
      <c r="A8" s="20">
        <v>5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30">
        <v>0</v>
      </c>
      <c r="H8" s="22">
        <v>0</v>
      </c>
      <c r="I8" s="22">
        <v>0</v>
      </c>
      <c r="J8" s="20">
        <v>0</v>
      </c>
      <c r="K8" s="22">
        <v>0</v>
      </c>
      <c r="L8" s="20">
        <v>0</v>
      </c>
      <c r="M8" s="30">
        <v>0</v>
      </c>
      <c r="N8" s="22">
        <v>0</v>
      </c>
      <c r="O8" s="20">
        <v>0</v>
      </c>
      <c r="P8" s="30">
        <v>0</v>
      </c>
      <c r="Q8" s="20">
        <v>0</v>
      </c>
      <c r="S8" s="20">
        <v>5</v>
      </c>
      <c r="T8" s="20">
        <f t="shared" si="6"/>
        <v>100</v>
      </c>
      <c r="U8" s="20">
        <f t="shared" si="7"/>
        <v>100</v>
      </c>
      <c r="V8" s="20">
        <f t="shared" si="8"/>
        <v>100</v>
      </c>
      <c r="W8" s="20">
        <f t="shared" si="9"/>
        <v>100</v>
      </c>
      <c r="X8" s="20">
        <f t="shared" si="10"/>
        <v>100</v>
      </c>
      <c r="Y8" s="30">
        <f t="shared" si="11"/>
        <v>100</v>
      </c>
      <c r="Z8" s="20">
        <f t="shared" si="12"/>
        <v>100</v>
      </c>
      <c r="AA8" s="22">
        <f t="shared" si="13"/>
        <v>100</v>
      </c>
      <c r="AB8" s="20">
        <f t="shared" si="14"/>
        <v>100</v>
      </c>
      <c r="AC8" s="22">
        <f t="shared" si="15"/>
        <v>100</v>
      </c>
      <c r="AD8" s="20">
        <f t="shared" si="16"/>
        <v>100</v>
      </c>
      <c r="AE8" s="30">
        <f t="shared" si="17"/>
        <v>100</v>
      </c>
      <c r="AF8" s="20">
        <f t="shared" si="18"/>
        <v>100</v>
      </c>
      <c r="AG8" s="20">
        <f t="shared" si="19"/>
        <v>100</v>
      </c>
      <c r="AH8" s="30">
        <f t="shared" si="20"/>
        <v>100</v>
      </c>
      <c r="AI8" s="20">
        <f t="shared" si="5"/>
        <v>100</v>
      </c>
    </row>
    <row r="9" spans="1:64" x14ac:dyDescent="0.2">
      <c r="A9" s="20">
        <v>6</v>
      </c>
      <c r="B9" s="20">
        <v>0</v>
      </c>
      <c r="C9" s="20">
        <v>0</v>
      </c>
      <c r="D9" s="20">
        <v>0</v>
      </c>
      <c r="E9" s="20">
        <v>2</v>
      </c>
      <c r="F9" s="20">
        <v>0</v>
      </c>
      <c r="G9" s="30">
        <v>0</v>
      </c>
      <c r="H9" s="22">
        <v>0</v>
      </c>
      <c r="I9" s="22">
        <v>0</v>
      </c>
      <c r="J9" s="20">
        <v>0</v>
      </c>
      <c r="K9" s="22">
        <v>0</v>
      </c>
      <c r="L9" s="20">
        <v>0</v>
      </c>
      <c r="M9" s="30">
        <v>0</v>
      </c>
      <c r="N9" s="22">
        <v>0</v>
      </c>
      <c r="O9" s="20">
        <v>1</v>
      </c>
      <c r="P9" s="30">
        <v>0</v>
      </c>
      <c r="Q9" s="20">
        <v>1</v>
      </c>
      <c r="S9" s="20">
        <v>6</v>
      </c>
      <c r="T9" s="20">
        <f t="shared" si="6"/>
        <v>100</v>
      </c>
      <c r="U9" s="20">
        <f t="shared" si="7"/>
        <v>100</v>
      </c>
      <c r="V9" s="20">
        <f t="shared" si="8"/>
        <v>100</v>
      </c>
      <c r="W9" s="20">
        <f t="shared" si="9"/>
        <v>99.416909620991248</v>
      </c>
      <c r="X9" s="20">
        <f t="shared" si="10"/>
        <v>100</v>
      </c>
      <c r="Y9" s="30">
        <f t="shared" si="11"/>
        <v>100</v>
      </c>
      <c r="Z9" s="20">
        <f t="shared" si="12"/>
        <v>100</v>
      </c>
      <c r="AA9" s="22">
        <f t="shared" si="13"/>
        <v>100</v>
      </c>
      <c r="AB9" s="20">
        <f t="shared" si="14"/>
        <v>100</v>
      </c>
      <c r="AC9" s="22">
        <f t="shared" si="15"/>
        <v>100</v>
      </c>
      <c r="AD9" s="20">
        <f t="shared" si="16"/>
        <v>100</v>
      </c>
      <c r="AE9" s="30">
        <f t="shared" si="17"/>
        <v>100</v>
      </c>
      <c r="AF9" s="20">
        <f t="shared" si="18"/>
        <v>100</v>
      </c>
      <c r="AG9" s="20">
        <f t="shared" si="19"/>
        <v>99.21875</v>
      </c>
      <c r="AH9" s="30">
        <f t="shared" si="20"/>
        <v>100</v>
      </c>
      <c r="AI9" s="20">
        <f t="shared" si="5"/>
        <v>99.726775956284158</v>
      </c>
      <c r="BL9" s="21" t="s">
        <v>63</v>
      </c>
    </row>
    <row r="10" spans="1:64" x14ac:dyDescent="0.2">
      <c r="A10" s="20">
        <v>7</v>
      </c>
      <c r="B10" s="20">
        <v>0</v>
      </c>
      <c r="C10" s="20">
        <v>0</v>
      </c>
      <c r="D10" s="20">
        <v>0</v>
      </c>
      <c r="E10" s="20">
        <v>4</v>
      </c>
      <c r="F10" s="20">
        <v>0</v>
      </c>
      <c r="G10" s="30">
        <v>0</v>
      </c>
      <c r="H10" s="22">
        <v>0</v>
      </c>
      <c r="I10" s="22">
        <v>1</v>
      </c>
      <c r="J10" s="20">
        <v>0</v>
      </c>
      <c r="K10" s="22">
        <v>0</v>
      </c>
      <c r="L10" s="20">
        <v>0</v>
      </c>
      <c r="M10" s="30">
        <v>0</v>
      </c>
      <c r="N10" s="22">
        <v>0</v>
      </c>
      <c r="O10" s="20">
        <v>0</v>
      </c>
      <c r="P10" s="30">
        <v>1</v>
      </c>
      <c r="Q10" s="20">
        <v>0</v>
      </c>
      <c r="S10" s="20">
        <v>7</v>
      </c>
      <c r="T10" s="20">
        <f t="shared" si="6"/>
        <v>100</v>
      </c>
      <c r="U10" s="20">
        <f t="shared" si="7"/>
        <v>100</v>
      </c>
      <c r="V10" s="20">
        <f t="shared" si="8"/>
        <v>100</v>
      </c>
      <c r="W10" s="20">
        <f t="shared" si="9"/>
        <v>98.250728862973759</v>
      </c>
      <c r="X10" s="20">
        <f t="shared" si="10"/>
        <v>100</v>
      </c>
      <c r="Y10" s="30">
        <f t="shared" si="11"/>
        <v>100</v>
      </c>
      <c r="Z10" s="20">
        <f t="shared" si="12"/>
        <v>100</v>
      </c>
      <c r="AA10" s="22">
        <f t="shared" si="13"/>
        <v>99.074074074074076</v>
      </c>
      <c r="AB10" s="20">
        <f t="shared" si="14"/>
        <v>100</v>
      </c>
      <c r="AC10" s="22">
        <f t="shared" si="15"/>
        <v>100</v>
      </c>
      <c r="AD10" s="20">
        <f t="shared" si="16"/>
        <v>100</v>
      </c>
      <c r="AE10" s="30">
        <f t="shared" si="17"/>
        <v>100</v>
      </c>
      <c r="AF10" s="20">
        <f t="shared" si="18"/>
        <v>100</v>
      </c>
      <c r="AG10" s="20">
        <f t="shared" si="19"/>
        <v>99.21875</v>
      </c>
      <c r="AH10" s="30">
        <f t="shared" si="20"/>
        <v>99.354838709677423</v>
      </c>
      <c r="AI10" s="20">
        <f t="shared" si="5"/>
        <v>99.726775956284158</v>
      </c>
    </row>
    <row r="11" spans="1:64" x14ac:dyDescent="0.2">
      <c r="A11" s="20">
        <v>8</v>
      </c>
      <c r="B11" s="20">
        <v>0</v>
      </c>
      <c r="C11" s="20">
        <v>0</v>
      </c>
      <c r="D11" s="20">
        <v>0</v>
      </c>
      <c r="E11" s="20">
        <v>1</v>
      </c>
      <c r="F11" s="20">
        <v>0</v>
      </c>
      <c r="G11" s="30">
        <v>0</v>
      </c>
      <c r="H11" s="22">
        <v>0</v>
      </c>
      <c r="I11" s="22">
        <v>0</v>
      </c>
      <c r="J11" s="20">
        <v>0</v>
      </c>
      <c r="K11" s="22">
        <v>0</v>
      </c>
      <c r="L11" s="20">
        <v>0</v>
      </c>
      <c r="M11" s="30">
        <v>0</v>
      </c>
      <c r="N11" s="22">
        <v>0</v>
      </c>
      <c r="O11" s="20">
        <v>0</v>
      </c>
      <c r="P11" s="30">
        <v>1</v>
      </c>
      <c r="Q11" s="20">
        <v>0</v>
      </c>
      <c r="S11" s="20">
        <v>8</v>
      </c>
      <c r="T11" s="20">
        <f t="shared" si="6"/>
        <v>100</v>
      </c>
      <c r="U11" s="20">
        <f t="shared" si="7"/>
        <v>100</v>
      </c>
      <c r="V11" s="20">
        <f t="shared" si="8"/>
        <v>100</v>
      </c>
      <c r="W11" s="20">
        <f t="shared" si="9"/>
        <v>97.959183673469383</v>
      </c>
      <c r="X11" s="20">
        <f t="shared" si="10"/>
        <v>100</v>
      </c>
      <c r="Y11" s="30">
        <f t="shared" si="11"/>
        <v>100</v>
      </c>
      <c r="Z11" s="20">
        <f t="shared" si="12"/>
        <v>100</v>
      </c>
      <c r="AA11" s="22">
        <f t="shared" si="13"/>
        <v>99.074074074074076</v>
      </c>
      <c r="AB11" s="20">
        <f t="shared" si="14"/>
        <v>100</v>
      </c>
      <c r="AC11" s="22">
        <f t="shared" si="15"/>
        <v>100</v>
      </c>
      <c r="AD11" s="20">
        <f t="shared" si="16"/>
        <v>100</v>
      </c>
      <c r="AE11" s="30">
        <f t="shared" si="17"/>
        <v>100</v>
      </c>
      <c r="AF11" s="20">
        <f t="shared" si="18"/>
        <v>100</v>
      </c>
      <c r="AG11" s="20">
        <f t="shared" si="19"/>
        <v>99.21875</v>
      </c>
      <c r="AH11" s="30">
        <f t="shared" si="20"/>
        <v>98.709677419354847</v>
      </c>
      <c r="AI11" s="20">
        <f t="shared" si="5"/>
        <v>99.726775956284158</v>
      </c>
    </row>
    <row r="12" spans="1:64" x14ac:dyDescent="0.2">
      <c r="A12" s="20">
        <v>9</v>
      </c>
      <c r="B12" s="20">
        <v>2</v>
      </c>
      <c r="C12" s="20">
        <v>0</v>
      </c>
      <c r="D12" s="20">
        <v>0</v>
      </c>
      <c r="E12" s="20">
        <v>0</v>
      </c>
      <c r="F12" s="20">
        <v>0</v>
      </c>
      <c r="G12" s="30">
        <v>0</v>
      </c>
      <c r="H12" s="22">
        <v>2</v>
      </c>
      <c r="I12" s="22">
        <v>0</v>
      </c>
      <c r="J12" s="20">
        <v>0</v>
      </c>
      <c r="K12" s="22">
        <v>0</v>
      </c>
      <c r="L12" s="20">
        <v>0</v>
      </c>
      <c r="M12" s="30">
        <v>0</v>
      </c>
      <c r="N12" s="22">
        <v>0</v>
      </c>
      <c r="O12" s="20">
        <v>0</v>
      </c>
      <c r="P12" s="30">
        <v>0</v>
      </c>
      <c r="Q12" s="20">
        <v>0</v>
      </c>
      <c r="S12" s="20">
        <v>9</v>
      </c>
      <c r="T12" s="20">
        <f t="shared" si="6"/>
        <v>99.459459459459453</v>
      </c>
      <c r="U12" s="20">
        <f t="shared" si="7"/>
        <v>100</v>
      </c>
      <c r="V12" s="20">
        <f t="shared" si="8"/>
        <v>100</v>
      </c>
      <c r="W12" s="20">
        <f t="shared" si="9"/>
        <v>97.959183673469383</v>
      </c>
      <c r="X12" s="20">
        <f t="shared" si="10"/>
        <v>100</v>
      </c>
      <c r="Y12" s="30">
        <f t="shared" si="11"/>
        <v>100</v>
      </c>
      <c r="Z12" s="20">
        <f t="shared" si="12"/>
        <v>99.236641221374043</v>
      </c>
      <c r="AA12" s="22">
        <f t="shared" si="13"/>
        <v>99.074074074074076</v>
      </c>
      <c r="AB12" s="20">
        <f t="shared" si="14"/>
        <v>100</v>
      </c>
      <c r="AC12" s="22">
        <f t="shared" si="15"/>
        <v>100</v>
      </c>
      <c r="AD12" s="20">
        <f t="shared" si="16"/>
        <v>100</v>
      </c>
      <c r="AE12" s="30">
        <f t="shared" si="17"/>
        <v>100</v>
      </c>
      <c r="AF12" s="20">
        <f t="shared" si="18"/>
        <v>100</v>
      </c>
      <c r="AG12" s="20">
        <f t="shared" si="19"/>
        <v>99.21875</v>
      </c>
      <c r="AH12" s="30">
        <f t="shared" si="20"/>
        <v>98.709677419354847</v>
      </c>
      <c r="AI12" s="20">
        <f t="shared" si="5"/>
        <v>99.726775956284158</v>
      </c>
    </row>
    <row r="13" spans="1:64" x14ac:dyDescent="0.2">
      <c r="A13" s="20">
        <v>10</v>
      </c>
      <c r="B13" s="20">
        <v>0</v>
      </c>
      <c r="C13" s="20">
        <v>0</v>
      </c>
      <c r="D13" s="20">
        <v>0</v>
      </c>
      <c r="E13" s="20">
        <v>1</v>
      </c>
      <c r="F13" s="20">
        <v>0</v>
      </c>
      <c r="G13" s="30">
        <v>6</v>
      </c>
      <c r="H13" s="22">
        <v>0</v>
      </c>
      <c r="I13" s="22">
        <v>0</v>
      </c>
      <c r="J13" s="20">
        <v>6</v>
      </c>
      <c r="K13" s="22">
        <v>0</v>
      </c>
      <c r="L13" s="20">
        <v>0</v>
      </c>
      <c r="M13" s="30">
        <v>0</v>
      </c>
      <c r="N13" s="22">
        <v>0</v>
      </c>
      <c r="O13" s="20">
        <v>1</v>
      </c>
      <c r="P13" s="30">
        <v>0</v>
      </c>
      <c r="Q13" s="20">
        <v>0</v>
      </c>
      <c r="S13" s="20">
        <v>10</v>
      </c>
      <c r="T13" s="20">
        <f t="shared" si="6"/>
        <v>99.459459459459453</v>
      </c>
      <c r="U13" s="20">
        <f t="shared" si="7"/>
        <v>100</v>
      </c>
      <c r="V13" s="20">
        <f t="shared" si="8"/>
        <v>100</v>
      </c>
      <c r="W13" s="20">
        <f t="shared" si="9"/>
        <v>97.667638483965007</v>
      </c>
      <c r="X13" s="20">
        <f t="shared" si="10"/>
        <v>100</v>
      </c>
      <c r="Y13" s="30">
        <f t="shared" si="11"/>
        <v>97.183098591549296</v>
      </c>
      <c r="Z13" s="20">
        <f t="shared" si="12"/>
        <v>99.236641221374043</v>
      </c>
      <c r="AA13" s="22">
        <f t="shared" si="13"/>
        <v>99.074074074074076</v>
      </c>
      <c r="AB13" s="20">
        <f t="shared" si="14"/>
        <v>96.226415094339629</v>
      </c>
      <c r="AC13" s="22">
        <f t="shared" si="15"/>
        <v>100</v>
      </c>
      <c r="AD13" s="20">
        <f t="shared" si="16"/>
        <v>100</v>
      </c>
      <c r="AE13" s="30">
        <f t="shared" si="17"/>
        <v>100</v>
      </c>
      <c r="AF13" s="20">
        <f t="shared" si="18"/>
        <v>100</v>
      </c>
      <c r="AG13" s="20">
        <f t="shared" si="19"/>
        <v>98.4375</v>
      </c>
      <c r="AH13" s="30">
        <f t="shared" si="20"/>
        <v>98.709677419354847</v>
      </c>
      <c r="AI13" s="20">
        <f t="shared" si="5"/>
        <v>99.726775956284158</v>
      </c>
    </row>
    <row r="14" spans="1:64" x14ac:dyDescent="0.2">
      <c r="A14" s="20">
        <v>11</v>
      </c>
      <c r="B14" s="20">
        <v>0</v>
      </c>
      <c r="C14" s="20">
        <v>0</v>
      </c>
      <c r="D14" s="20">
        <v>3</v>
      </c>
      <c r="E14" s="20">
        <v>0</v>
      </c>
      <c r="F14" s="20">
        <v>0</v>
      </c>
      <c r="G14" s="30">
        <v>0</v>
      </c>
      <c r="H14" s="22">
        <v>0</v>
      </c>
      <c r="I14" s="22">
        <v>0</v>
      </c>
      <c r="J14" s="20">
        <v>0</v>
      </c>
      <c r="K14" s="22">
        <v>0</v>
      </c>
      <c r="L14" s="20">
        <v>0</v>
      </c>
      <c r="M14" s="30">
        <v>0</v>
      </c>
      <c r="N14" s="22">
        <v>0</v>
      </c>
      <c r="O14" s="20">
        <v>0</v>
      </c>
      <c r="P14" s="30">
        <v>0</v>
      </c>
      <c r="Q14" s="20">
        <v>0</v>
      </c>
      <c r="S14" s="20">
        <v>11</v>
      </c>
      <c r="T14" s="20">
        <f t="shared" si="6"/>
        <v>99.459459459459453</v>
      </c>
      <c r="U14" s="20">
        <f t="shared" si="7"/>
        <v>100</v>
      </c>
      <c r="V14" s="20">
        <f t="shared" si="8"/>
        <v>97.709923664122144</v>
      </c>
      <c r="W14" s="20">
        <f t="shared" si="9"/>
        <v>97.667638483965007</v>
      </c>
      <c r="X14" s="20">
        <f t="shared" si="10"/>
        <v>100</v>
      </c>
      <c r="Y14" s="30">
        <f t="shared" si="11"/>
        <v>97.183098591549296</v>
      </c>
      <c r="Z14" s="20">
        <f t="shared" si="12"/>
        <v>99.236641221374043</v>
      </c>
      <c r="AA14" s="22">
        <f t="shared" si="13"/>
        <v>99.074074074074076</v>
      </c>
      <c r="AB14" s="20">
        <f t="shared" si="14"/>
        <v>96.226415094339629</v>
      </c>
      <c r="AC14" s="22">
        <f t="shared" si="15"/>
        <v>100</v>
      </c>
      <c r="AD14" s="20">
        <f t="shared" si="16"/>
        <v>100</v>
      </c>
      <c r="AE14" s="30">
        <f t="shared" si="17"/>
        <v>100</v>
      </c>
      <c r="AF14" s="20">
        <f t="shared" si="18"/>
        <v>100</v>
      </c>
      <c r="AG14" s="20">
        <f t="shared" si="19"/>
        <v>98.4375</v>
      </c>
      <c r="AH14" s="30">
        <f t="shared" si="20"/>
        <v>98.709677419354847</v>
      </c>
      <c r="AI14" s="20">
        <f t="shared" si="5"/>
        <v>99.726775956284158</v>
      </c>
    </row>
    <row r="15" spans="1:64" x14ac:dyDescent="0.2">
      <c r="A15" s="20">
        <v>12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30">
        <v>0</v>
      </c>
      <c r="H15" s="22">
        <v>2</v>
      </c>
      <c r="I15" s="22">
        <v>0</v>
      </c>
      <c r="J15" s="20">
        <v>0</v>
      </c>
      <c r="K15" s="22">
        <v>1</v>
      </c>
      <c r="L15" s="20">
        <v>0</v>
      </c>
      <c r="M15" s="30">
        <v>0</v>
      </c>
      <c r="N15" s="22">
        <v>0</v>
      </c>
      <c r="O15" s="20">
        <v>0</v>
      </c>
      <c r="P15" s="30">
        <v>0</v>
      </c>
      <c r="Q15" s="20">
        <v>0</v>
      </c>
      <c r="S15" s="20">
        <v>12</v>
      </c>
      <c r="T15" s="20">
        <f t="shared" si="6"/>
        <v>99.459459459459453</v>
      </c>
      <c r="U15" s="20">
        <f t="shared" si="7"/>
        <v>100</v>
      </c>
      <c r="V15" s="20">
        <f t="shared" si="8"/>
        <v>97.709923664122144</v>
      </c>
      <c r="W15" s="20">
        <f t="shared" si="9"/>
        <v>97.667638483965007</v>
      </c>
      <c r="X15" s="20">
        <f t="shared" si="10"/>
        <v>100</v>
      </c>
      <c r="Y15" s="30">
        <f t="shared" si="11"/>
        <v>97.183098591549296</v>
      </c>
      <c r="Z15" s="20">
        <f t="shared" si="12"/>
        <v>98.473282442748086</v>
      </c>
      <c r="AA15" s="22">
        <f t="shared" si="13"/>
        <v>99.074074074074076</v>
      </c>
      <c r="AB15" s="20">
        <f t="shared" si="14"/>
        <v>96.226415094339629</v>
      </c>
      <c r="AC15" s="22">
        <f t="shared" si="15"/>
        <v>99.658703071672349</v>
      </c>
      <c r="AD15" s="20">
        <f t="shared" si="16"/>
        <v>100</v>
      </c>
      <c r="AE15" s="30">
        <f t="shared" si="17"/>
        <v>100</v>
      </c>
      <c r="AF15" s="20">
        <f t="shared" si="18"/>
        <v>100</v>
      </c>
      <c r="AG15" s="20">
        <f t="shared" si="19"/>
        <v>98.4375</v>
      </c>
      <c r="AH15" s="30">
        <f t="shared" si="20"/>
        <v>98.709677419354847</v>
      </c>
      <c r="AI15" s="20">
        <f t="shared" si="5"/>
        <v>99.726775956284158</v>
      </c>
    </row>
    <row r="16" spans="1:64" x14ac:dyDescent="0.2">
      <c r="A16" s="20">
        <v>13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30">
        <v>0</v>
      </c>
      <c r="H16" s="22">
        <v>0</v>
      </c>
      <c r="I16" s="22">
        <v>0</v>
      </c>
      <c r="J16" s="20">
        <v>0</v>
      </c>
      <c r="K16" s="22">
        <v>1</v>
      </c>
      <c r="L16" s="20">
        <v>1</v>
      </c>
      <c r="M16" s="30">
        <v>3</v>
      </c>
      <c r="N16" s="22">
        <v>1</v>
      </c>
      <c r="O16" s="20">
        <v>0</v>
      </c>
      <c r="P16" s="30">
        <v>0</v>
      </c>
      <c r="Q16" s="20">
        <v>2</v>
      </c>
      <c r="S16" s="20">
        <v>13</v>
      </c>
      <c r="T16" s="20">
        <f t="shared" si="6"/>
        <v>99.459459459459453</v>
      </c>
      <c r="U16" s="20">
        <f t="shared" si="7"/>
        <v>100</v>
      </c>
      <c r="V16" s="20">
        <f t="shared" si="8"/>
        <v>97.709923664122144</v>
      </c>
      <c r="W16" s="20">
        <f t="shared" si="9"/>
        <v>97.667638483965007</v>
      </c>
      <c r="X16" s="20">
        <f t="shared" si="10"/>
        <v>100</v>
      </c>
      <c r="Y16" s="30">
        <f t="shared" si="11"/>
        <v>97.183098591549296</v>
      </c>
      <c r="Z16" s="20">
        <f t="shared" si="12"/>
        <v>98.473282442748086</v>
      </c>
      <c r="AA16" s="22">
        <f t="shared" si="13"/>
        <v>99.074074074074076</v>
      </c>
      <c r="AB16" s="20">
        <f t="shared" si="14"/>
        <v>96.226415094339629</v>
      </c>
      <c r="AC16" s="22">
        <f t="shared" si="15"/>
        <v>99.317406143344698</v>
      </c>
      <c r="AD16" s="20">
        <f t="shared" si="16"/>
        <v>99.337748344370866</v>
      </c>
      <c r="AE16" s="30">
        <f t="shared" si="17"/>
        <v>99.159663865546221</v>
      </c>
      <c r="AF16" s="20">
        <f t="shared" si="18"/>
        <v>99.319727891156461</v>
      </c>
      <c r="AG16" s="20">
        <f t="shared" si="19"/>
        <v>98.4375</v>
      </c>
      <c r="AH16" s="30">
        <f t="shared" si="20"/>
        <v>98.709677419354847</v>
      </c>
      <c r="AI16" s="20">
        <f t="shared" si="5"/>
        <v>99.180327868852459</v>
      </c>
    </row>
    <row r="17" spans="1:35" x14ac:dyDescent="0.2">
      <c r="A17" s="20">
        <v>14</v>
      </c>
      <c r="B17" s="20">
        <v>0</v>
      </c>
      <c r="C17" s="20">
        <v>0</v>
      </c>
      <c r="D17" s="20">
        <v>1</v>
      </c>
      <c r="E17" s="20">
        <v>0</v>
      </c>
      <c r="F17" s="20">
        <v>0</v>
      </c>
      <c r="G17" s="30">
        <v>5</v>
      </c>
      <c r="H17" s="22">
        <v>0</v>
      </c>
      <c r="I17" s="22">
        <v>0</v>
      </c>
      <c r="J17" s="20">
        <v>0</v>
      </c>
      <c r="K17" s="22">
        <v>1</v>
      </c>
      <c r="L17" s="20">
        <v>0</v>
      </c>
      <c r="M17" s="30">
        <v>0</v>
      </c>
      <c r="N17" s="22">
        <v>0</v>
      </c>
      <c r="O17" s="20">
        <v>0</v>
      </c>
      <c r="P17" s="30">
        <v>0</v>
      </c>
      <c r="Q17" s="20">
        <v>0</v>
      </c>
      <c r="S17" s="20">
        <v>14</v>
      </c>
      <c r="T17" s="20">
        <f t="shared" si="6"/>
        <v>99.459459459459453</v>
      </c>
      <c r="U17" s="20">
        <f t="shared" si="7"/>
        <v>100</v>
      </c>
      <c r="V17" s="20">
        <f t="shared" si="8"/>
        <v>96.946564885496187</v>
      </c>
      <c r="W17" s="20">
        <f t="shared" si="9"/>
        <v>97.667638483965007</v>
      </c>
      <c r="X17" s="20">
        <f t="shared" si="10"/>
        <v>100</v>
      </c>
      <c r="Y17" s="30">
        <f t="shared" si="11"/>
        <v>94.835680751173712</v>
      </c>
      <c r="Z17" s="20">
        <f t="shared" si="12"/>
        <v>98.473282442748086</v>
      </c>
      <c r="AA17" s="22">
        <f t="shared" si="13"/>
        <v>99.074074074074076</v>
      </c>
      <c r="AB17" s="20">
        <f t="shared" si="14"/>
        <v>96.226415094339629</v>
      </c>
      <c r="AC17" s="22">
        <f t="shared" si="15"/>
        <v>98.976109215017047</v>
      </c>
      <c r="AD17" s="20">
        <f t="shared" si="16"/>
        <v>99.337748344370866</v>
      </c>
      <c r="AE17" s="30">
        <f t="shared" si="17"/>
        <v>99.159663865546221</v>
      </c>
      <c r="AF17" s="20">
        <f t="shared" si="18"/>
        <v>99.319727891156461</v>
      </c>
      <c r="AG17" s="20">
        <f t="shared" si="19"/>
        <v>98.4375</v>
      </c>
      <c r="AH17" s="30">
        <f t="shared" si="20"/>
        <v>98.709677419354847</v>
      </c>
      <c r="AI17" s="20">
        <f t="shared" si="5"/>
        <v>99.180327868852459</v>
      </c>
    </row>
    <row r="18" spans="1:35" x14ac:dyDescent="0.2">
      <c r="A18" s="20">
        <v>15</v>
      </c>
      <c r="B18" s="20">
        <v>0</v>
      </c>
      <c r="C18" s="20">
        <v>0</v>
      </c>
      <c r="D18" s="20">
        <v>0</v>
      </c>
      <c r="E18" s="20">
        <v>0</v>
      </c>
      <c r="F18" s="20">
        <v>2</v>
      </c>
      <c r="G18" s="30">
        <v>0</v>
      </c>
      <c r="H18" s="22">
        <v>1</v>
      </c>
      <c r="I18" s="22">
        <v>0</v>
      </c>
      <c r="J18" s="20">
        <v>0</v>
      </c>
      <c r="K18" s="22">
        <v>0</v>
      </c>
      <c r="L18" s="20">
        <v>0</v>
      </c>
      <c r="M18" s="30">
        <v>0</v>
      </c>
      <c r="N18" s="22">
        <v>0</v>
      </c>
      <c r="O18" s="20">
        <v>0</v>
      </c>
      <c r="P18" s="30">
        <v>0</v>
      </c>
      <c r="Q18" s="20">
        <v>0</v>
      </c>
      <c r="S18" s="20">
        <v>15</v>
      </c>
      <c r="T18" s="20">
        <f t="shared" si="6"/>
        <v>99.459459459459453</v>
      </c>
      <c r="U18" s="20">
        <f t="shared" si="7"/>
        <v>100</v>
      </c>
      <c r="V18" s="20">
        <f t="shared" si="8"/>
        <v>96.946564885496187</v>
      </c>
      <c r="W18" s="20">
        <f t="shared" si="9"/>
        <v>97.667638483965007</v>
      </c>
      <c r="X18" s="20">
        <f t="shared" si="10"/>
        <v>99.408284023668642</v>
      </c>
      <c r="Y18" s="30">
        <f t="shared" si="11"/>
        <v>94.835680751173712</v>
      </c>
      <c r="Z18" s="20">
        <f t="shared" si="12"/>
        <v>98.091603053435108</v>
      </c>
      <c r="AA18" s="22">
        <f t="shared" si="13"/>
        <v>99.074074074074076</v>
      </c>
      <c r="AB18" s="20">
        <f t="shared" si="14"/>
        <v>96.226415094339629</v>
      </c>
      <c r="AC18" s="22">
        <f t="shared" si="15"/>
        <v>98.976109215017047</v>
      </c>
      <c r="AD18" s="20">
        <f t="shared" si="16"/>
        <v>99.337748344370866</v>
      </c>
      <c r="AE18" s="30">
        <f t="shared" si="17"/>
        <v>99.159663865546221</v>
      </c>
      <c r="AF18" s="20">
        <f t="shared" si="18"/>
        <v>99.319727891156461</v>
      </c>
      <c r="AG18" s="20">
        <f t="shared" si="19"/>
        <v>98.4375</v>
      </c>
      <c r="AH18" s="30">
        <f t="shared" si="20"/>
        <v>98.709677419354847</v>
      </c>
      <c r="AI18" s="20">
        <f t="shared" si="5"/>
        <v>99.180327868852459</v>
      </c>
    </row>
    <row r="19" spans="1:35" x14ac:dyDescent="0.2">
      <c r="A19" s="20">
        <v>16</v>
      </c>
      <c r="B19" s="20">
        <v>0</v>
      </c>
      <c r="C19" s="20">
        <v>1</v>
      </c>
      <c r="D19" s="20">
        <v>0</v>
      </c>
      <c r="E19" s="20">
        <v>0</v>
      </c>
      <c r="F19" s="20">
        <v>0</v>
      </c>
      <c r="G19" s="30">
        <v>0</v>
      </c>
      <c r="H19" s="22">
        <v>1</v>
      </c>
      <c r="I19" s="22">
        <v>0</v>
      </c>
      <c r="J19" s="20">
        <v>0</v>
      </c>
      <c r="K19" s="22">
        <v>0</v>
      </c>
      <c r="L19" s="20">
        <v>0</v>
      </c>
      <c r="M19" s="30">
        <v>0</v>
      </c>
      <c r="N19" s="22">
        <v>0</v>
      </c>
      <c r="O19" s="20">
        <v>0</v>
      </c>
      <c r="P19" s="30">
        <v>0</v>
      </c>
      <c r="Q19" s="20">
        <v>3</v>
      </c>
      <c r="S19" s="20">
        <v>16</v>
      </c>
      <c r="T19" s="20">
        <f t="shared" si="6"/>
        <v>99.459459459459453</v>
      </c>
      <c r="U19" s="20">
        <f t="shared" si="7"/>
        <v>99.34210526315789</v>
      </c>
      <c r="V19" s="20">
        <f t="shared" si="8"/>
        <v>96.946564885496187</v>
      </c>
      <c r="W19" s="20">
        <f t="shared" si="9"/>
        <v>97.667638483965007</v>
      </c>
      <c r="X19" s="20">
        <f t="shared" si="10"/>
        <v>99.408284023668642</v>
      </c>
      <c r="Y19" s="30">
        <f t="shared" si="11"/>
        <v>94.835680751173712</v>
      </c>
      <c r="Z19" s="20">
        <f t="shared" si="12"/>
        <v>97.70992366412213</v>
      </c>
      <c r="AA19" s="22">
        <f t="shared" si="13"/>
        <v>99.074074074074076</v>
      </c>
      <c r="AB19" s="20">
        <f t="shared" si="14"/>
        <v>96.226415094339629</v>
      </c>
      <c r="AC19" s="22">
        <f t="shared" si="15"/>
        <v>98.976109215017047</v>
      </c>
      <c r="AD19" s="20">
        <f t="shared" si="16"/>
        <v>99.337748344370866</v>
      </c>
      <c r="AE19" s="30">
        <f t="shared" si="17"/>
        <v>99.159663865546221</v>
      </c>
      <c r="AF19" s="20">
        <f t="shared" si="18"/>
        <v>99.319727891156461</v>
      </c>
      <c r="AG19" s="20">
        <f t="shared" si="19"/>
        <v>98.4375</v>
      </c>
      <c r="AH19" s="30">
        <f t="shared" si="20"/>
        <v>98.709677419354847</v>
      </c>
      <c r="AI19" s="20">
        <f t="shared" si="5"/>
        <v>98.360655737704917</v>
      </c>
    </row>
    <row r="20" spans="1:35" x14ac:dyDescent="0.2">
      <c r="A20" s="20">
        <v>17</v>
      </c>
      <c r="B20" s="20">
        <v>2</v>
      </c>
      <c r="C20" s="20">
        <v>0</v>
      </c>
      <c r="D20" s="20">
        <v>0</v>
      </c>
      <c r="E20" s="20">
        <v>1</v>
      </c>
      <c r="F20" s="20">
        <v>1</v>
      </c>
      <c r="G20" s="30">
        <v>0</v>
      </c>
      <c r="H20" s="22">
        <v>0</v>
      </c>
      <c r="I20" s="22">
        <v>0</v>
      </c>
      <c r="J20" s="20">
        <v>0</v>
      </c>
      <c r="K20" s="22">
        <v>0</v>
      </c>
      <c r="L20" s="20">
        <v>0</v>
      </c>
      <c r="M20" s="30">
        <v>0</v>
      </c>
      <c r="N20" s="22">
        <v>0</v>
      </c>
      <c r="O20" s="20">
        <v>0</v>
      </c>
      <c r="P20" s="30">
        <v>0</v>
      </c>
      <c r="Q20" s="20">
        <v>1</v>
      </c>
      <c r="S20" s="20">
        <v>17</v>
      </c>
      <c r="T20" s="20">
        <f t="shared" si="6"/>
        <v>98.918918918918905</v>
      </c>
      <c r="U20" s="20">
        <f t="shared" si="7"/>
        <v>99.34210526315789</v>
      </c>
      <c r="V20" s="20">
        <f t="shared" si="8"/>
        <v>96.946564885496187</v>
      </c>
      <c r="W20" s="20">
        <f t="shared" si="9"/>
        <v>97.376093294460631</v>
      </c>
      <c r="X20" s="20">
        <f t="shared" si="10"/>
        <v>99.112426035502963</v>
      </c>
      <c r="Y20" s="30">
        <f t="shared" si="11"/>
        <v>94.835680751173712</v>
      </c>
      <c r="Z20" s="20">
        <f t="shared" si="12"/>
        <v>97.70992366412213</v>
      </c>
      <c r="AA20" s="22">
        <f t="shared" si="13"/>
        <v>99.074074074074076</v>
      </c>
      <c r="AB20" s="20">
        <f t="shared" si="14"/>
        <v>96.226415094339629</v>
      </c>
      <c r="AC20" s="22">
        <f t="shared" si="15"/>
        <v>98.976109215017047</v>
      </c>
      <c r="AD20" s="20">
        <f t="shared" si="16"/>
        <v>99.337748344370866</v>
      </c>
      <c r="AE20" s="30">
        <f t="shared" si="17"/>
        <v>99.159663865546221</v>
      </c>
      <c r="AF20" s="20">
        <f t="shared" si="18"/>
        <v>99.319727891156461</v>
      </c>
      <c r="AG20" s="20">
        <f t="shared" si="19"/>
        <v>98.4375</v>
      </c>
      <c r="AH20" s="30">
        <f t="shared" si="20"/>
        <v>98.709677419354847</v>
      </c>
      <c r="AI20" s="20">
        <f t="shared" si="5"/>
        <v>98.087431693989075</v>
      </c>
    </row>
    <row r="21" spans="1:35" x14ac:dyDescent="0.2">
      <c r="A21" s="20">
        <v>18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30">
        <v>0</v>
      </c>
      <c r="H21" s="22">
        <v>0</v>
      </c>
      <c r="I21" s="22">
        <v>0</v>
      </c>
      <c r="J21" s="20">
        <v>0</v>
      </c>
      <c r="K21" s="22">
        <v>1</v>
      </c>
      <c r="L21" s="20">
        <v>0</v>
      </c>
      <c r="M21" s="30">
        <v>0</v>
      </c>
      <c r="N21" s="22">
        <v>0</v>
      </c>
      <c r="O21" s="20">
        <v>0</v>
      </c>
      <c r="P21" s="30">
        <v>0</v>
      </c>
      <c r="Q21" s="20">
        <v>0</v>
      </c>
      <c r="S21" s="20">
        <v>18</v>
      </c>
      <c r="T21" s="20">
        <f t="shared" si="6"/>
        <v>98.918918918918905</v>
      </c>
      <c r="U21" s="20">
        <f t="shared" si="7"/>
        <v>99.34210526315789</v>
      </c>
      <c r="V21" s="20">
        <f t="shared" si="8"/>
        <v>96.946564885496187</v>
      </c>
      <c r="W21" s="20">
        <f t="shared" si="9"/>
        <v>97.376093294460631</v>
      </c>
      <c r="X21" s="20">
        <f t="shared" si="10"/>
        <v>99.112426035502963</v>
      </c>
      <c r="Y21" s="30">
        <f t="shared" si="11"/>
        <v>94.835680751173712</v>
      </c>
      <c r="Z21" s="20">
        <f t="shared" si="12"/>
        <v>97.70992366412213</v>
      </c>
      <c r="AA21" s="22">
        <f t="shared" si="13"/>
        <v>99.074074074074076</v>
      </c>
      <c r="AB21" s="20">
        <f t="shared" si="14"/>
        <v>96.226415094339629</v>
      </c>
      <c r="AC21" s="22">
        <f t="shared" si="15"/>
        <v>98.634812286689396</v>
      </c>
      <c r="AD21" s="20">
        <f t="shared" si="16"/>
        <v>99.337748344370866</v>
      </c>
      <c r="AE21" s="30">
        <f t="shared" si="17"/>
        <v>99.159663865546221</v>
      </c>
      <c r="AF21" s="20">
        <f t="shared" si="18"/>
        <v>99.319727891156461</v>
      </c>
      <c r="AG21" s="20">
        <f t="shared" si="19"/>
        <v>98.4375</v>
      </c>
      <c r="AH21" s="30">
        <f t="shared" si="20"/>
        <v>98.709677419354847</v>
      </c>
      <c r="AI21" s="20">
        <f t="shared" si="5"/>
        <v>98.087431693989075</v>
      </c>
    </row>
    <row r="22" spans="1:35" x14ac:dyDescent="0.2">
      <c r="A22" s="20">
        <v>19</v>
      </c>
      <c r="B22" s="20">
        <v>0</v>
      </c>
      <c r="C22" s="20">
        <v>0</v>
      </c>
      <c r="D22" s="20">
        <v>0</v>
      </c>
      <c r="E22" s="20">
        <v>0</v>
      </c>
      <c r="F22" s="20">
        <v>2</v>
      </c>
      <c r="G22" s="30">
        <v>0</v>
      </c>
      <c r="H22" s="22">
        <v>2</v>
      </c>
      <c r="I22" s="22">
        <v>0</v>
      </c>
      <c r="J22" s="20">
        <v>0</v>
      </c>
      <c r="K22" s="22">
        <v>0</v>
      </c>
      <c r="L22" s="20">
        <v>0</v>
      </c>
      <c r="M22" s="30">
        <v>0</v>
      </c>
      <c r="N22" s="22">
        <v>0</v>
      </c>
      <c r="O22" s="20">
        <v>0</v>
      </c>
      <c r="P22" s="30">
        <v>1</v>
      </c>
      <c r="Q22" s="20">
        <v>0</v>
      </c>
      <c r="S22" s="20">
        <v>19</v>
      </c>
      <c r="T22" s="20">
        <f t="shared" si="6"/>
        <v>98.918918918918905</v>
      </c>
      <c r="U22" s="20">
        <f t="shared" si="7"/>
        <v>99.34210526315789</v>
      </c>
      <c r="V22" s="20">
        <f t="shared" si="8"/>
        <v>96.946564885496187</v>
      </c>
      <c r="W22" s="20">
        <f t="shared" si="9"/>
        <v>97.376093294460631</v>
      </c>
      <c r="X22" s="20">
        <f t="shared" si="10"/>
        <v>98.520710059171606</v>
      </c>
      <c r="Y22" s="30">
        <f t="shared" si="11"/>
        <v>94.835680751173712</v>
      </c>
      <c r="Z22" s="20">
        <f t="shared" si="12"/>
        <v>96.946564885496173</v>
      </c>
      <c r="AA22" s="22">
        <f t="shared" si="13"/>
        <v>99.074074074074076</v>
      </c>
      <c r="AB22" s="20">
        <f t="shared" si="14"/>
        <v>96.226415094339629</v>
      </c>
      <c r="AC22" s="22">
        <f t="shared" si="15"/>
        <v>98.634812286689396</v>
      </c>
      <c r="AD22" s="20">
        <f t="shared" si="16"/>
        <v>99.337748344370866</v>
      </c>
      <c r="AE22" s="30">
        <f t="shared" si="17"/>
        <v>99.159663865546221</v>
      </c>
      <c r="AF22" s="20">
        <f t="shared" si="18"/>
        <v>99.319727891156461</v>
      </c>
      <c r="AG22" s="20">
        <f t="shared" si="19"/>
        <v>98.4375</v>
      </c>
      <c r="AH22" s="30">
        <f t="shared" si="20"/>
        <v>98.06451612903227</v>
      </c>
      <c r="AI22" s="20">
        <f t="shared" si="5"/>
        <v>98.087431693989075</v>
      </c>
    </row>
    <row r="23" spans="1:35" x14ac:dyDescent="0.2">
      <c r="A23" s="20">
        <v>20</v>
      </c>
      <c r="B23" s="20">
        <v>0</v>
      </c>
      <c r="C23" s="20">
        <v>0</v>
      </c>
      <c r="D23" s="20">
        <v>0</v>
      </c>
      <c r="E23" s="20">
        <v>3</v>
      </c>
      <c r="F23" s="20">
        <v>0</v>
      </c>
      <c r="G23" s="30">
        <v>0</v>
      </c>
      <c r="H23" s="22">
        <v>0</v>
      </c>
      <c r="I23" s="22">
        <v>0</v>
      </c>
      <c r="J23" s="20">
        <v>0</v>
      </c>
      <c r="K23" s="22">
        <v>0</v>
      </c>
      <c r="L23" s="20">
        <v>0</v>
      </c>
      <c r="M23" s="30">
        <v>0</v>
      </c>
      <c r="N23" s="22">
        <v>0</v>
      </c>
      <c r="O23" s="20">
        <v>0</v>
      </c>
      <c r="P23" s="30">
        <v>0</v>
      </c>
      <c r="Q23" s="20">
        <v>1</v>
      </c>
      <c r="S23" s="20">
        <v>20</v>
      </c>
      <c r="T23" s="20">
        <f t="shared" si="6"/>
        <v>98.918918918918905</v>
      </c>
      <c r="U23" s="20">
        <f t="shared" si="7"/>
        <v>99.34210526315789</v>
      </c>
      <c r="V23" s="20">
        <f t="shared" si="8"/>
        <v>96.946564885496187</v>
      </c>
      <c r="W23" s="20">
        <f t="shared" si="9"/>
        <v>96.501457725947517</v>
      </c>
      <c r="X23" s="20">
        <f t="shared" si="10"/>
        <v>98.520710059171606</v>
      </c>
      <c r="Y23" s="30">
        <f t="shared" si="11"/>
        <v>94.835680751173712</v>
      </c>
      <c r="Z23" s="20">
        <f t="shared" si="12"/>
        <v>96.946564885496173</v>
      </c>
      <c r="AA23" s="22">
        <f t="shared" si="13"/>
        <v>99.074074074074076</v>
      </c>
      <c r="AB23" s="20">
        <f t="shared" si="14"/>
        <v>96.226415094339629</v>
      </c>
      <c r="AC23" s="22">
        <f t="shared" si="15"/>
        <v>98.634812286689396</v>
      </c>
      <c r="AD23" s="20">
        <f t="shared" si="16"/>
        <v>99.337748344370866</v>
      </c>
      <c r="AE23" s="30">
        <f t="shared" si="17"/>
        <v>99.159663865546221</v>
      </c>
      <c r="AF23" s="20">
        <f t="shared" si="18"/>
        <v>99.319727891156461</v>
      </c>
      <c r="AG23" s="20">
        <f t="shared" si="19"/>
        <v>98.4375</v>
      </c>
      <c r="AH23" s="30">
        <f t="shared" si="20"/>
        <v>98.06451612903227</v>
      </c>
      <c r="AI23" s="20">
        <f t="shared" si="5"/>
        <v>97.814207650273232</v>
      </c>
    </row>
    <row r="24" spans="1:35" x14ac:dyDescent="0.2">
      <c r="A24" s="20">
        <v>21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30">
        <v>3</v>
      </c>
      <c r="H24" s="22">
        <v>0</v>
      </c>
      <c r="I24" s="22">
        <v>0</v>
      </c>
      <c r="J24" s="20">
        <v>0</v>
      </c>
      <c r="K24" s="22">
        <v>0</v>
      </c>
      <c r="L24" s="20">
        <v>1</v>
      </c>
      <c r="M24" s="30">
        <v>1</v>
      </c>
      <c r="N24" s="22">
        <v>0</v>
      </c>
      <c r="O24" s="20">
        <v>1</v>
      </c>
      <c r="P24" s="30">
        <v>0</v>
      </c>
      <c r="Q24" s="20">
        <v>0</v>
      </c>
      <c r="S24" s="20">
        <v>21</v>
      </c>
      <c r="T24" s="20">
        <f t="shared" si="6"/>
        <v>98.918918918918905</v>
      </c>
      <c r="U24" s="20">
        <f t="shared" si="7"/>
        <v>99.34210526315789</v>
      </c>
      <c r="V24" s="20">
        <f t="shared" si="8"/>
        <v>96.946564885496187</v>
      </c>
      <c r="W24" s="20">
        <f t="shared" si="9"/>
        <v>96.501457725947517</v>
      </c>
      <c r="X24" s="20">
        <f t="shared" si="10"/>
        <v>98.520710059171606</v>
      </c>
      <c r="Y24" s="30">
        <f t="shared" si="11"/>
        <v>93.427230046948353</v>
      </c>
      <c r="Z24" s="20">
        <f t="shared" si="12"/>
        <v>96.946564885496173</v>
      </c>
      <c r="AA24" s="22">
        <f t="shared" si="13"/>
        <v>99.074074074074076</v>
      </c>
      <c r="AB24" s="20">
        <f t="shared" si="14"/>
        <v>96.226415094339629</v>
      </c>
      <c r="AC24" s="22">
        <f t="shared" si="15"/>
        <v>98.634812286689396</v>
      </c>
      <c r="AD24" s="20">
        <f t="shared" si="16"/>
        <v>98.675496688741731</v>
      </c>
      <c r="AE24" s="30">
        <f t="shared" si="17"/>
        <v>98.879551820728295</v>
      </c>
      <c r="AF24" s="20">
        <f t="shared" si="18"/>
        <v>99.319727891156461</v>
      </c>
      <c r="AG24" s="20">
        <f t="shared" si="19"/>
        <v>97.65625</v>
      </c>
      <c r="AH24" s="30">
        <f t="shared" si="20"/>
        <v>98.06451612903227</v>
      </c>
      <c r="AI24" s="20">
        <f t="shared" si="5"/>
        <v>97.814207650273232</v>
      </c>
    </row>
    <row r="25" spans="1:35" x14ac:dyDescent="0.2">
      <c r="A25" s="20">
        <v>22</v>
      </c>
      <c r="B25" s="20">
        <v>0</v>
      </c>
      <c r="C25" s="20">
        <v>2</v>
      </c>
      <c r="D25" s="20">
        <v>0</v>
      </c>
      <c r="E25" s="20">
        <v>0</v>
      </c>
      <c r="F25" s="20">
        <v>1</v>
      </c>
      <c r="G25" s="30">
        <v>1</v>
      </c>
      <c r="H25" s="22">
        <v>0</v>
      </c>
      <c r="I25" s="22">
        <v>0</v>
      </c>
      <c r="J25" s="20">
        <v>0</v>
      </c>
      <c r="K25" s="22">
        <v>0</v>
      </c>
      <c r="L25" s="20">
        <v>0</v>
      </c>
      <c r="M25" s="30">
        <v>0</v>
      </c>
      <c r="N25" s="22">
        <v>0</v>
      </c>
      <c r="O25" s="20">
        <v>0</v>
      </c>
      <c r="P25" s="30">
        <v>0</v>
      </c>
      <c r="Q25" s="20">
        <v>2</v>
      </c>
      <c r="S25" s="20">
        <v>22</v>
      </c>
      <c r="T25" s="20">
        <f t="shared" si="6"/>
        <v>98.918918918918905</v>
      </c>
      <c r="U25" s="20">
        <f t="shared" si="7"/>
        <v>98.026315789473685</v>
      </c>
      <c r="V25" s="20">
        <f t="shared" si="8"/>
        <v>96.946564885496187</v>
      </c>
      <c r="W25" s="20">
        <f t="shared" si="9"/>
        <v>96.501457725947517</v>
      </c>
      <c r="X25" s="20">
        <f t="shared" si="10"/>
        <v>98.224852071005927</v>
      </c>
      <c r="Y25" s="30">
        <f t="shared" si="11"/>
        <v>92.957746478873233</v>
      </c>
      <c r="Z25" s="20">
        <f t="shared" si="12"/>
        <v>96.946564885496173</v>
      </c>
      <c r="AA25" s="22">
        <f t="shared" si="13"/>
        <v>99.074074074074076</v>
      </c>
      <c r="AB25" s="20">
        <f t="shared" si="14"/>
        <v>96.226415094339629</v>
      </c>
      <c r="AC25" s="22">
        <f t="shared" si="15"/>
        <v>98.634812286689396</v>
      </c>
      <c r="AD25" s="20">
        <f t="shared" si="16"/>
        <v>98.675496688741731</v>
      </c>
      <c r="AE25" s="30">
        <f t="shared" si="17"/>
        <v>98.879551820728295</v>
      </c>
      <c r="AF25" s="20">
        <f t="shared" si="18"/>
        <v>99.319727891156461</v>
      </c>
      <c r="AG25" s="20">
        <f t="shared" si="19"/>
        <v>97.65625</v>
      </c>
      <c r="AH25" s="30">
        <f t="shared" si="20"/>
        <v>98.06451612903227</v>
      </c>
      <c r="AI25" s="20">
        <f t="shared" si="5"/>
        <v>97.267759562841533</v>
      </c>
    </row>
    <row r="26" spans="1:35" x14ac:dyDescent="0.2">
      <c r="A26" s="20">
        <v>23</v>
      </c>
      <c r="B26" s="20">
        <v>4</v>
      </c>
      <c r="C26" s="20">
        <v>0</v>
      </c>
      <c r="D26" s="20">
        <v>1</v>
      </c>
      <c r="E26" s="20">
        <v>0</v>
      </c>
      <c r="F26" s="20">
        <v>1</v>
      </c>
      <c r="G26" s="30">
        <v>1</v>
      </c>
      <c r="H26" s="22">
        <v>4</v>
      </c>
      <c r="I26" s="22">
        <v>0</v>
      </c>
      <c r="J26" s="20">
        <v>1</v>
      </c>
      <c r="K26" s="22">
        <v>0</v>
      </c>
      <c r="L26" s="20">
        <v>0</v>
      </c>
      <c r="M26" s="30">
        <v>0</v>
      </c>
      <c r="N26" s="22">
        <v>0</v>
      </c>
      <c r="O26" s="20">
        <v>0</v>
      </c>
      <c r="P26" s="30">
        <v>0</v>
      </c>
      <c r="Q26" s="20">
        <v>0</v>
      </c>
      <c r="S26" s="20">
        <v>23</v>
      </c>
      <c r="T26" s="20">
        <f t="shared" si="6"/>
        <v>97.837837837837824</v>
      </c>
      <c r="U26" s="20">
        <f t="shared" si="7"/>
        <v>98.026315789473685</v>
      </c>
      <c r="V26" s="20">
        <f t="shared" si="8"/>
        <v>96.18320610687023</v>
      </c>
      <c r="W26" s="20">
        <f t="shared" si="9"/>
        <v>96.501457725947517</v>
      </c>
      <c r="X26" s="20">
        <f t="shared" si="10"/>
        <v>97.928994082840248</v>
      </c>
      <c r="Y26" s="30">
        <f t="shared" si="11"/>
        <v>92.488262910798113</v>
      </c>
      <c r="Z26" s="20">
        <f t="shared" si="12"/>
        <v>95.419847328244259</v>
      </c>
      <c r="AA26" s="22">
        <f t="shared" si="13"/>
        <v>99.074074074074076</v>
      </c>
      <c r="AB26" s="20">
        <f t="shared" si="14"/>
        <v>95.59748427672956</v>
      </c>
      <c r="AC26" s="22">
        <f t="shared" si="15"/>
        <v>98.634812286689396</v>
      </c>
      <c r="AD26" s="20">
        <f t="shared" si="16"/>
        <v>98.675496688741731</v>
      </c>
      <c r="AE26" s="30">
        <f t="shared" si="17"/>
        <v>98.879551820728295</v>
      </c>
      <c r="AF26" s="20">
        <f t="shared" si="18"/>
        <v>99.319727891156461</v>
      </c>
      <c r="AG26" s="20">
        <f t="shared" si="19"/>
        <v>97.65625</v>
      </c>
      <c r="AH26" s="30">
        <f t="shared" si="20"/>
        <v>98.06451612903227</v>
      </c>
      <c r="AI26" s="20">
        <f t="shared" si="5"/>
        <v>97.267759562841533</v>
      </c>
    </row>
    <row r="27" spans="1:35" x14ac:dyDescent="0.2">
      <c r="A27" s="20">
        <v>24</v>
      </c>
      <c r="B27" s="20">
        <v>0</v>
      </c>
      <c r="C27" s="20">
        <v>0</v>
      </c>
      <c r="D27" s="20">
        <v>0</v>
      </c>
      <c r="E27" s="20">
        <v>0</v>
      </c>
      <c r="F27" s="20">
        <v>3</v>
      </c>
      <c r="G27" s="30">
        <v>1</v>
      </c>
      <c r="H27" s="22">
        <v>0</v>
      </c>
      <c r="I27" s="22">
        <v>0</v>
      </c>
      <c r="J27" s="20">
        <v>0</v>
      </c>
      <c r="K27" s="22">
        <v>0</v>
      </c>
      <c r="L27" s="20">
        <v>0</v>
      </c>
      <c r="M27" s="30">
        <v>0</v>
      </c>
      <c r="N27" s="22">
        <v>0</v>
      </c>
      <c r="O27" s="20">
        <v>0</v>
      </c>
      <c r="P27" s="30">
        <v>0</v>
      </c>
      <c r="Q27" s="20">
        <v>0</v>
      </c>
      <c r="S27" s="20">
        <v>24</v>
      </c>
      <c r="T27" s="20">
        <f t="shared" si="6"/>
        <v>97.837837837837824</v>
      </c>
      <c r="U27" s="20">
        <f t="shared" si="7"/>
        <v>98.026315789473685</v>
      </c>
      <c r="V27" s="20">
        <f t="shared" si="8"/>
        <v>96.18320610687023</v>
      </c>
      <c r="W27" s="20">
        <f t="shared" si="9"/>
        <v>96.501457725947517</v>
      </c>
      <c r="X27" s="20">
        <f t="shared" si="10"/>
        <v>97.041420118343211</v>
      </c>
      <c r="Y27" s="30">
        <f t="shared" si="11"/>
        <v>92.018779342722993</v>
      </c>
      <c r="Z27" s="20">
        <f t="shared" si="12"/>
        <v>95.419847328244259</v>
      </c>
      <c r="AA27" s="22">
        <f t="shared" si="13"/>
        <v>99.074074074074076</v>
      </c>
      <c r="AB27" s="20">
        <f t="shared" si="14"/>
        <v>95.59748427672956</v>
      </c>
      <c r="AC27" s="22">
        <f t="shared" si="15"/>
        <v>98.634812286689396</v>
      </c>
      <c r="AD27" s="20">
        <f t="shared" si="16"/>
        <v>98.675496688741731</v>
      </c>
      <c r="AE27" s="30">
        <f t="shared" si="17"/>
        <v>98.879551820728295</v>
      </c>
      <c r="AF27" s="20">
        <f t="shared" si="18"/>
        <v>99.319727891156461</v>
      </c>
      <c r="AG27" s="20">
        <f t="shared" si="19"/>
        <v>97.65625</v>
      </c>
      <c r="AH27" s="30">
        <f t="shared" si="20"/>
        <v>98.06451612903227</v>
      </c>
      <c r="AI27" s="20">
        <f t="shared" si="5"/>
        <v>97.267759562841533</v>
      </c>
    </row>
    <row r="28" spans="1:35" x14ac:dyDescent="0.2">
      <c r="A28" s="20">
        <v>25</v>
      </c>
      <c r="B28" s="20">
        <v>0</v>
      </c>
      <c r="C28" s="20">
        <v>0</v>
      </c>
      <c r="D28" s="20">
        <v>0</v>
      </c>
      <c r="E28" s="20">
        <v>0</v>
      </c>
      <c r="F28" s="20">
        <v>1</v>
      </c>
      <c r="G28" s="30">
        <v>0</v>
      </c>
      <c r="H28" s="22">
        <v>0</v>
      </c>
      <c r="I28" s="22">
        <v>0</v>
      </c>
      <c r="J28" s="20">
        <v>0</v>
      </c>
      <c r="K28" s="22">
        <v>0</v>
      </c>
      <c r="L28" s="20">
        <v>0</v>
      </c>
      <c r="M28" s="30">
        <v>0</v>
      </c>
      <c r="N28" s="22">
        <v>0</v>
      </c>
      <c r="O28" s="20">
        <v>0</v>
      </c>
      <c r="P28" s="30">
        <v>0</v>
      </c>
      <c r="Q28" s="20">
        <v>0</v>
      </c>
      <c r="S28" s="20">
        <v>25</v>
      </c>
      <c r="T28" s="20">
        <f t="shared" si="6"/>
        <v>97.837837837837824</v>
      </c>
      <c r="U28" s="20">
        <f t="shared" si="7"/>
        <v>98.026315789473685</v>
      </c>
      <c r="V28" s="20">
        <f t="shared" si="8"/>
        <v>96.18320610687023</v>
      </c>
      <c r="W28" s="20">
        <f t="shared" si="9"/>
        <v>96.501457725947517</v>
      </c>
      <c r="X28" s="20">
        <f t="shared" si="10"/>
        <v>96.745562130177532</v>
      </c>
      <c r="Y28" s="30">
        <f t="shared" si="11"/>
        <v>92.018779342722993</v>
      </c>
      <c r="Z28" s="20">
        <f t="shared" si="12"/>
        <v>95.419847328244259</v>
      </c>
      <c r="AA28" s="22">
        <f t="shared" si="13"/>
        <v>99.074074074074076</v>
      </c>
      <c r="AB28" s="20">
        <f t="shared" si="14"/>
        <v>95.59748427672956</v>
      </c>
      <c r="AC28" s="22">
        <f t="shared" si="15"/>
        <v>98.634812286689396</v>
      </c>
      <c r="AD28" s="20">
        <f t="shared" si="16"/>
        <v>98.675496688741731</v>
      </c>
      <c r="AE28" s="30">
        <f t="shared" si="17"/>
        <v>98.879551820728295</v>
      </c>
      <c r="AF28" s="20">
        <f t="shared" si="18"/>
        <v>99.319727891156461</v>
      </c>
      <c r="AG28" s="20">
        <f t="shared" si="19"/>
        <v>97.65625</v>
      </c>
      <c r="AH28" s="30">
        <f t="shared" si="20"/>
        <v>98.06451612903227</v>
      </c>
      <c r="AI28" s="20">
        <f t="shared" si="5"/>
        <v>97.267759562841533</v>
      </c>
    </row>
    <row r="29" spans="1:35" x14ac:dyDescent="0.2">
      <c r="A29" s="20">
        <v>26</v>
      </c>
      <c r="B29" s="20">
        <v>2</v>
      </c>
      <c r="C29" s="20">
        <v>0</v>
      </c>
      <c r="D29" s="20">
        <v>0</v>
      </c>
      <c r="E29" s="20">
        <v>1</v>
      </c>
      <c r="F29" s="20">
        <v>1</v>
      </c>
      <c r="G29" s="30">
        <v>0</v>
      </c>
      <c r="H29" s="22">
        <v>0</v>
      </c>
      <c r="I29" s="22">
        <v>0</v>
      </c>
      <c r="J29" s="20">
        <v>0</v>
      </c>
      <c r="K29" s="22">
        <v>0</v>
      </c>
      <c r="L29" s="20">
        <v>0</v>
      </c>
      <c r="M29" s="30">
        <v>0</v>
      </c>
      <c r="N29" s="22">
        <v>0</v>
      </c>
      <c r="O29" s="20">
        <v>0</v>
      </c>
      <c r="P29" s="30">
        <v>0</v>
      </c>
      <c r="Q29" s="20">
        <v>0</v>
      </c>
      <c r="S29" s="20">
        <v>26</v>
      </c>
      <c r="T29" s="20">
        <f t="shared" si="6"/>
        <v>97.297297297297277</v>
      </c>
      <c r="U29" s="20">
        <f t="shared" si="7"/>
        <v>98.026315789473685</v>
      </c>
      <c r="V29" s="20">
        <f t="shared" si="8"/>
        <v>96.18320610687023</v>
      </c>
      <c r="W29" s="20">
        <f t="shared" si="9"/>
        <v>96.209912536443142</v>
      </c>
      <c r="X29" s="20">
        <f t="shared" si="10"/>
        <v>96.449704142011853</v>
      </c>
      <c r="Y29" s="30">
        <f t="shared" si="11"/>
        <v>92.018779342722993</v>
      </c>
      <c r="Z29" s="20">
        <f t="shared" si="12"/>
        <v>95.419847328244259</v>
      </c>
      <c r="AA29" s="22">
        <f t="shared" si="13"/>
        <v>99.074074074074076</v>
      </c>
      <c r="AB29" s="20">
        <f t="shared" si="14"/>
        <v>95.59748427672956</v>
      </c>
      <c r="AC29" s="22">
        <f t="shared" si="15"/>
        <v>98.634812286689396</v>
      </c>
      <c r="AD29" s="20">
        <f t="shared" si="16"/>
        <v>98.675496688741731</v>
      </c>
      <c r="AE29" s="30">
        <f t="shared" si="17"/>
        <v>98.879551820728295</v>
      </c>
      <c r="AF29" s="20">
        <f t="shared" si="18"/>
        <v>99.319727891156461</v>
      </c>
      <c r="AG29" s="20">
        <f t="shared" si="19"/>
        <v>97.65625</v>
      </c>
      <c r="AH29" s="30">
        <f t="shared" si="20"/>
        <v>98.06451612903227</v>
      </c>
      <c r="AI29" s="20">
        <f t="shared" si="5"/>
        <v>97.267759562841533</v>
      </c>
    </row>
    <row r="30" spans="1:35" x14ac:dyDescent="0.2">
      <c r="A30" s="20">
        <v>27</v>
      </c>
      <c r="B30" s="20">
        <v>1</v>
      </c>
      <c r="C30" s="20">
        <v>0</v>
      </c>
      <c r="D30" s="20">
        <v>0</v>
      </c>
      <c r="E30" s="20">
        <v>0</v>
      </c>
      <c r="F30" s="20">
        <v>0</v>
      </c>
      <c r="G30" s="30">
        <v>0</v>
      </c>
      <c r="H30" s="22">
        <v>0</v>
      </c>
      <c r="I30" s="22">
        <v>0</v>
      </c>
      <c r="J30" s="20">
        <v>0</v>
      </c>
      <c r="K30" s="22">
        <v>0</v>
      </c>
      <c r="L30" s="20">
        <v>0</v>
      </c>
      <c r="M30" s="30">
        <v>3</v>
      </c>
      <c r="N30" s="22">
        <v>0</v>
      </c>
      <c r="O30" s="20">
        <v>0</v>
      </c>
      <c r="P30" s="30">
        <v>0</v>
      </c>
      <c r="Q30" s="20">
        <v>0</v>
      </c>
      <c r="S30" s="20">
        <v>27</v>
      </c>
      <c r="T30" s="20">
        <f t="shared" si="6"/>
        <v>97.027027027027003</v>
      </c>
      <c r="U30" s="20">
        <f t="shared" si="7"/>
        <v>98.026315789473685</v>
      </c>
      <c r="V30" s="20">
        <f t="shared" si="8"/>
        <v>96.18320610687023</v>
      </c>
      <c r="W30" s="20">
        <f t="shared" si="9"/>
        <v>96.209912536443142</v>
      </c>
      <c r="X30" s="20">
        <f t="shared" si="10"/>
        <v>96.449704142011853</v>
      </c>
      <c r="Y30" s="30">
        <f t="shared" si="11"/>
        <v>92.018779342722993</v>
      </c>
      <c r="Z30" s="20">
        <f t="shared" si="12"/>
        <v>95.419847328244259</v>
      </c>
      <c r="AA30" s="22">
        <f t="shared" si="13"/>
        <v>99.074074074074076</v>
      </c>
      <c r="AB30" s="20">
        <f t="shared" si="14"/>
        <v>95.59748427672956</v>
      </c>
      <c r="AC30" s="22">
        <f t="shared" si="15"/>
        <v>98.634812286689396</v>
      </c>
      <c r="AD30" s="20">
        <f t="shared" si="16"/>
        <v>98.675496688741731</v>
      </c>
      <c r="AE30" s="30">
        <f t="shared" si="17"/>
        <v>98.039215686274517</v>
      </c>
      <c r="AF30" s="20">
        <f t="shared" si="18"/>
        <v>99.319727891156461</v>
      </c>
      <c r="AG30" s="20">
        <f t="shared" si="19"/>
        <v>97.65625</v>
      </c>
      <c r="AH30" s="30">
        <f t="shared" si="20"/>
        <v>98.06451612903227</v>
      </c>
      <c r="AI30" s="20">
        <f t="shared" si="5"/>
        <v>97.267759562841533</v>
      </c>
    </row>
    <row r="31" spans="1:35" x14ac:dyDescent="0.2">
      <c r="A31" s="20">
        <v>28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30">
        <v>12</v>
      </c>
      <c r="H31" s="22">
        <v>0</v>
      </c>
      <c r="I31" s="22">
        <v>0</v>
      </c>
      <c r="J31" s="20">
        <v>0</v>
      </c>
      <c r="K31" s="22">
        <v>0</v>
      </c>
      <c r="L31" s="20">
        <v>0</v>
      </c>
      <c r="M31" s="30">
        <v>1</v>
      </c>
      <c r="N31" s="22">
        <v>0</v>
      </c>
      <c r="O31" s="20">
        <v>0</v>
      </c>
      <c r="P31" s="30">
        <v>0</v>
      </c>
      <c r="Q31" s="20">
        <v>0</v>
      </c>
      <c r="S31" s="20">
        <v>28</v>
      </c>
      <c r="T31" s="20">
        <f t="shared" si="6"/>
        <v>97.027027027027003</v>
      </c>
      <c r="U31" s="20">
        <f t="shared" si="7"/>
        <v>98.026315789473685</v>
      </c>
      <c r="V31" s="20">
        <f t="shared" si="8"/>
        <v>96.18320610687023</v>
      </c>
      <c r="W31" s="20">
        <f t="shared" si="9"/>
        <v>96.209912536443142</v>
      </c>
      <c r="X31" s="20">
        <f t="shared" si="10"/>
        <v>96.449704142011853</v>
      </c>
      <c r="Y31" s="30">
        <f t="shared" si="11"/>
        <v>86.384976525821585</v>
      </c>
      <c r="Z31" s="20">
        <f t="shared" si="12"/>
        <v>95.419847328244259</v>
      </c>
      <c r="AA31" s="22">
        <f t="shared" si="13"/>
        <v>99.074074074074076</v>
      </c>
      <c r="AB31" s="20">
        <f t="shared" si="14"/>
        <v>95.59748427672956</v>
      </c>
      <c r="AC31" s="22">
        <f t="shared" si="15"/>
        <v>98.634812286689396</v>
      </c>
      <c r="AD31" s="20">
        <f t="shared" si="16"/>
        <v>98.675496688741731</v>
      </c>
      <c r="AE31" s="30">
        <f t="shared" si="17"/>
        <v>97.759103641456591</v>
      </c>
      <c r="AF31" s="20">
        <f t="shared" si="18"/>
        <v>99.319727891156461</v>
      </c>
      <c r="AG31" s="20">
        <f t="shared" si="19"/>
        <v>97.65625</v>
      </c>
      <c r="AH31" s="30">
        <f t="shared" si="20"/>
        <v>98.06451612903227</v>
      </c>
      <c r="AI31" s="20">
        <f t="shared" si="5"/>
        <v>97.267759562841533</v>
      </c>
    </row>
    <row r="32" spans="1:35" x14ac:dyDescent="0.2">
      <c r="A32" s="20">
        <v>29</v>
      </c>
      <c r="B32" s="20">
        <v>0</v>
      </c>
      <c r="C32" s="20">
        <v>2</v>
      </c>
      <c r="D32" s="20">
        <v>0</v>
      </c>
      <c r="E32" s="20">
        <v>0</v>
      </c>
      <c r="F32" s="20">
        <v>2</v>
      </c>
      <c r="G32" s="30">
        <v>2</v>
      </c>
      <c r="H32" s="22">
        <v>0</v>
      </c>
      <c r="I32" s="22">
        <v>0</v>
      </c>
      <c r="J32" s="20">
        <v>1</v>
      </c>
      <c r="K32" s="22">
        <v>0</v>
      </c>
      <c r="L32" s="20">
        <v>0</v>
      </c>
      <c r="M32" s="30">
        <v>1</v>
      </c>
      <c r="N32" s="22">
        <v>0</v>
      </c>
      <c r="O32" s="20">
        <v>0</v>
      </c>
      <c r="P32" s="30">
        <v>1</v>
      </c>
      <c r="Q32" s="20">
        <v>0</v>
      </c>
      <c r="S32" s="20">
        <v>29</v>
      </c>
      <c r="T32" s="20">
        <f t="shared" si="6"/>
        <v>97.027027027027003</v>
      </c>
      <c r="U32" s="20">
        <f t="shared" si="7"/>
        <v>96.71052631578948</v>
      </c>
      <c r="V32" s="20">
        <f t="shared" si="8"/>
        <v>96.18320610687023</v>
      </c>
      <c r="W32" s="20">
        <f t="shared" si="9"/>
        <v>96.209912536443142</v>
      </c>
      <c r="X32" s="20">
        <f t="shared" si="10"/>
        <v>95.857988165680496</v>
      </c>
      <c r="Y32" s="30">
        <f t="shared" si="11"/>
        <v>85.446009389671346</v>
      </c>
      <c r="Z32" s="20">
        <f t="shared" si="12"/>
        <v>95.419847328244259</v>
      </c>
      <c r="AA32" s="22">
        <f t="shared" si="13"/>
        <v>99.074074074074076</v>
      </c>
      <c r="AB32" s="20">
        <f t="shared" si="14"/>
        <v>94.968553459119491</v>
      </c>
      <c r="AC32" s="22">
        <f t="shared" si="15"/>
        <v>98.634812286689396</v>
      </c>
      <c r="AD32" s="20">
        <f t="shared" si="16"/>
        <v>98.675496688741731</v>
      </c>
      <c r="AE32" s="30">
        <f t="shared" si="17"/>
        <v>97.478991596638664</v>
      </c>
      <c r="AF32" s="20">
        <f t="shared" si="18"/>
        <v>99.319727891156461</v>
      </c>
      <c r="AG32" s="20">
        <f t="shared" si="19"/>
        <v>97.65625</v>
      </c>
      <c r="AH32" s="30">
        <f t="shared" si="20"/>
        <v>97.419354838709694</v>
      </c>
      <c r="AI32" s="20">
        <f t="shared" si="5"/>
        <v>97.267759562841533</v>
      </c>
    </row>
    <row r="33" spans="1:35" x14ac:dyDescent="0.2">
      <c r="A33" s="20">
        <v>30</v>
      </c>
      <c r="B33" s="20">
        <v>5</v>
      </c>
      <c r="C33" s="20">
        <v>1</v>
      </c>
      <c r="D33" s="20">
        <v>0</v>
      </c>
      <c r="E33" s="20">
        <v>2</v>
      </c>
      <c r="F33" s="20">
        <v>5</v>
      </c>
      <c r="G33" s="30">
        <v>4</v>
      </c>
      <c r="H33" s="22">
        <v>5</v>
      </c>
      <c r="I33" s="22">
        <v>0</v>
      </c>
      <c r="J33" s="20">
        <v>0</v>
      </c>
      <c r="K33" s="22">
        <v>0</v>
      </c>
      <c r="L33" s="20">
        <v>0</v>
      </c>
      <c r="M33" s="30">
        <v>4</v>
      </c>
      <c r="N33" s="22">
        <v>0</v>
      </c>
      <c r="O33" s="20">
        <v>0</v>
      </c>
      <c r="P33" s="30">
        <v>0</v>
      </c>
      <c r="Q33" s="20">
        <v>0</v>
      </c>
      <c r="S33" s="20">
        <v>30</v>
      </c>
      <c r="T33" s="20">
        <f t="shared" si="6"/>
        <v>95.675675675675649</v>
      </c>
      <c r="U33" s="20">
        <f t="shared" si="7"/>
        <v>96.05263157894737</v>
      </c>
      <c r="V33" s="20">
        <f t="shared" si="8"/>
        <v>96.18320610687023</v>
      </c>
      <c r="W33" s="20">
        <f t="shared" si="9"/>
        <v>95.62682215743439</v>
      </c>
      <c r="X33" s="20">
        <f t="shared" si="10"/>
        <v>94.378698224852087</v>
      </c>
      <c r="Y33" s="30">
        <f t="shared" si="11"/>
        <v>83.568075117370881</v>
      </c>
      <c r="Z33" s="20">
        <f t="shared" si="12"/>
        <v>93.511450381679367</v>
      </c>
      <c r="AA33" s="22">
        <f t="shared" si="13"/>
        <v>99.074074074074076</v>
      </c>
      <c r="AB33" s="20">
        <f t="shared" si="14"/>
        <v>94.968553459119491</v>
      </c>
      <c r="AC33" s="22">
        <f t="shared" si="15"/>
        <v>98.634812286689396</v>
      </c>
      <c r="AD33" s="20">
        <f t="shared" si="16"/>
        <v>98.675496688741731</v>
      </c>
      <c r="AE33" s="30">
        <f t="shared" si="17"/>
        <v>96.35854341736696</v>
      </c>
      <c r="AF33" s="20">
        <f t="shared" si="18"/>
        <v>99.319727891156461</v>
      </c>
      <c r="AG33" s="20">
        <f t="shared" si="19"/>
        <v>97.65625</v>
      </c>
      <c r="AH33" s="30">
        <f t="shared" si="20"/>
        <v>97.419354838709694</v>
      </c>
      <c r="AI33" s="20">
        <f t="shared" si="5"/>
        <v>97.267759562841533</v>
      </c>
    </row>
    <row r="34" spans="1:35" x14ac:dyDescent="0.2">
      <c r="A34" s="20">
        <v>31</v>
      </c>
      <c r="B34" s="20">
        <v>0</v>
      </c>
      <c r="C34" s="20">
        <v>0</v>
      </c>
      <c r="D34" s="20">
        <v>0</v>
      </c>
      <c r="E34" s="20">
        <v>0</v>
      </c>
      <c r="F34" s="20">
        <v>3</v>
      </c>
      <c r="G34" s="30">
        <v>7</v>
      </c>
      <c r="H34" s="22">
        <v>0</v>
      </c>
      <c r="I34" s="22">
        <v>0</v>
      </c>
      <c r="J34" s="20">
        <v>0</v>
      </c>
      <c r="K34" s="22">
        <v>0</v>
      </c>
      <c r="L34" s="20">
        <v>0</v>
      </c>
      <c r="M34" s="30">
        <v>0</v>
      </c>
      <c r="N34" s="22">
        <v>0</v>
      </c>
      <c r="O34" s="20">
        <v>0</v>
      </c>
      <c r="P34" s="30">
        <v>0</v>
      </c>
      <c r="Q34" s="20">
        <v>0</v>
      </c>
      <c r="S34" s="20">
        <v>31</v>
      </c>
      <c r="T34" s="20">
        <f t="shared" si="6"/>
        <v>95.675675675675649</v>
      </c>
      <c r="U34" s="20">
        <f t="shared" si="7"/>
        <v>96.05263157894737</v>
      </c>
      <c r="V34" s="20">
        <f t="shared" si="8"/>
        <v>96.18320610687023</v>
      </c>
      <c r="W34" s="20">
        <f t="shared" si="9"/>
        <v>95.62682215743439</v>
      </c>
      <c r="X34" s="20">
        <f t="shared" si="10"/>
        <v>93.491124260355051</v>
      </c>
      <c r="Y34" s="30">
        <f t="shared" si="11"/>
        <v>80.281690140845058</v>
      </c>
      <c r="Z34" s="20">
        <f t="shared" si="12"/>
        <v>93.511450381679367</v>
      </c>
      <c r="AA34" s="22">
        <f t="shared" si="13"/>
        <v>99.074074074074076</v>
      </c>
      <c r="AB34" s="20">
        <f t="shared" si="14"/>
        <v>94.968553459119491</v>
      </c>
      <c r="AC34" s="22">
        <f t="shared" si="15"/>
        <v>98.634812286689396</v>
      </c>
      <c r="AD34" s="20">
        <f t="shared" si="16"/>
        <v>98.675496688741731</v>
      </c>
      <c r="AE34" s="30">
        <f t="shared" si="17"/>
        <v>96.35854341736696</v>
      </c>
      <c r="AF34" s="20">
        <f t="shared" si="18"/>
        <v>99.319727891156461</v>
      </c>
      <c r="AG34" s="20">
        <f t="shared" si="19"/>
        <v>97.65625</v>
      </c>
      <c r="AH34" s="30">
        <f t="shared" si="20"/>
        <v>97.419354838709694</v>
      </c>
      <c r="AI34" s="20">
        <f t="shared" si="5"/>
        <v>97.267759562841533</v>
      </c>
    </row>
    <row r="35" spans="1:35" x14ac:dyDescent="0.2">
      <c r="A35" s="20">
        <v>32</v>
      </c>
      <c r="B35" s="20">
        <v>0</v>
      </c>
      <c r="C35" s="20">
        <v>1</v>
      </c>
      <c r="D35" s="20">
        <v>0</v>
      </c>
      <c r="E35" s="20">
        <v>0</v>
      </c>
      <c r="F35" s="20">
        <v>1</v>
      </c>
      <c r="G35" s="30">
        <v>0</v>
      </c>
      <c r="H35" s="22">
        <v>1</v>
      </c>
      <c r="I35" s="22">
        <v>2</v>
      </c>
      <c r="J35" s="20">
        <v>0</v>
      </c>
      <c r="K35" s="22">
        <v>1</v>
      </c>
      <c r="L35" s="20">
        <v>0</v>
      </c>
      <c r="M35" s="30">
        <v>4</v>
      </c>
      <c r="N35" s="22">
        <v>0</v>
      </c>
      <c r="O35" s="20">
        <v>0</v>
      </c>
      <c r="P35" s="30">
        <v>0</v>
      </c>
      <c r="Q35" s="20">
        <v>2</v>
      </c>
      <c r="S35" s="20">
        <v>32</v>
      </c>
      <c r="T35" s="20">
        <f t="shared" si="6"/>
        <v>95.675675675675649</v>
      </c>
      <c r="U35" s="20">
        <f t="shared" si="7"/>
        <v>95.39473684210526</v>
      </c>
      <c r="V35" s="20">
        <f t="shared" si="8"/>
        <v>96.18320610687023</v>
      </c>
      <c r="W35" s="20">
        <f t="shared" si="9"/>
        <v>95.62682215743439</v>
      </c>
      <c r="X35" s="20">
        <f t="shared" si="10"/>
        <v>93.195266272189372</v>
      </c>
      <c r="Y35" s="30">
        <f t="shared" si="11"/>
        <v>80.281690140845058</v>
      </c>
      <c r="Z35" s="20">
        <f t="shared" si="12"/>
        <v>93.129770992366389</v>
      </c>
      <c r="AA35" s="22">
        <f t="shared" si="13"/>
        <v>97.222222222222229</v>
      </c>
      <c r="AB35" s="20">
        <f t="shared" si="14"/>
        <v>94.968553459119491</v>
      </c>
      <c r="AC35" s="22">
        <f t="shared" si="15"/>
        <v>98.293515358361745</v>
      </c>
      <c r="AD35" s="20">
        <f t="shared" si="16"/>
        <v>98.675496688741731</v>
      </c>
      <c r="AE35" s="30">
        <f t="shared" si="17"/>
        <v>95.238095238095255</v>
      </c>
      <c r="AF35" s="20">
        <f t="shared" si="18"/>
        <v>99.319727891156461</v>
      </c>
      <c r="AG35" s="20">
        <f t="shared" si="19"/>
        <v>97.65625</v>
      </c>
      <c r="AH35" s="30">
        <f t="shared" si="20"/>
        <v>97.419354838709694</v>
      </c>
      <c r="AI35" s="20">
        <f t="shared" si="5"/>
        <v>96.721311475409834</v>
      </c>
    </row>
    <row r="36" spans="1:35" x14ac:dyDescent="0.2">
      <c r="A36" s="20">
        <v>33</v>
      </c>
      <c r="B36" s="20">
        <v>1</v>
      </c>
      <c r="C36" s="20">
        <v>0</v>
      </c>
      <c r="D36" s="20">
        <v>0</v>
      </c>
      <c r="E36" s="20">
        <v>6</v>
      </c>
      <c r="F36" s="20">
        <v>1</v>
      </c>
      <c r="G36" s="30">
        <v>0</v>
      </c>
      <c r="H36" s="22">
        <v>0</v>
      </c>
      <c r="I36" s="22">
        <v>0</v>
      </c>
      <c r="J36" s="20">
        <v>0</v>
      </c>
      <c r="K36" s="22">
        <v>1</v>
      </c>
      <c r="L36" s="20">
        <v>0</v>
      </c>
      <c r="M36" s="30">
        <v>0</v>
      </c>
      <c r="N36" s="22">
        <v>0</v>
      </c>
      <c r="O36" s="20">
        <v>0</v>
      </c>
      <c r="P36" s="30">
        <v>0</v>
      </c>
      <c r="Q36" s="20">
        <v>1</v>
      </c>
      <c r="S36" s="20">
        <v>33</v>
      </c>
      <c r="T36" s="20">
        <f t="shared" si="6"/>
        <v>95.405405405405375</v>
      </c>
      <c r="U36" s="20">
        <f t="shared" si="7"/>
        <v>95.39473684210526</v>
      </c>
      <c r="V36" s="20">
        <f t="shared" si="8"/>
        <v>96.18320610687023</v>
      </c>
      <c r="W36" s="20">
        <f t="shared" si="9"/>
        <v>93.877551020408148</v>
      </c>
      <c r="X36" s="20">
        <f t="shared" si="10"/>
        <v>92.899408284023693</v>
      </c>
      <c r="Y36" s="30">
        <f t="shared" si="11"/>
        <v>80.281690140845058</v>
      </c>
      <c r="Z36" s="20">
        <f t="shared" si="12"/>
        <v>93.129770992366389</v>
      </c>
      <c r="AA36" s="22">
        <f t="shared" si="13"/>
        <v>97.222222222222229</v>
      </c>
      <c r="AB36" s="20">
        <f t="shared" si="14"/>
        <v>94.968553459119491</v>
      </c>
      <c r="AC36" s="22">
        <f t="shared" si="15"/>
        <v>97.952218430034094</v>
      </c>
      <c r="AD36" s="20">
        <f t="shared" si="16"/>
        <v>98.675496688741731</v>
      </c>
      <c r="AE36" s="30">
        <f t="shared" si="17"/>
        <v>95.238095238095255</v>
      </c>
      <c r="AF36" s="20">
        <f t="shared" si="18"/>
        <v>99.319727891156461</v>
      </c>
      <c r="AG36" s="20">
        <f t="shared" si="19"/>
        <v>97.65625</v>
      </c>
      <c r="AH36" s="30">
        <f t="shared" si="20"/>
        <v>97.419354838709694</v>
      </c>
      <c r="AI36" s="20">
        <f t="shared" si="5"/>
        <v>96.448087431693992</v>
      </c>
    </row>
    <row r="37" spans="1:35" x14ac:dyDescent="0.2">
      <c r="A37" s="20">
        <v>34</v>
      </c>
      <c r="B37" s="20">
        <v>0</v>
      </c>
      <c r="C37" s="20">
        <v>0</v>
      </c>
      <c r="D37" s="20">
        <v>0</v>
      </c>
      <c r="E37" s="20">
        <v>6</v>
      </c>
      <c r="F37" s="20">
        <v>0</v>
      </c>
      <c r="G37" s="30">
        <v>0</v>
      </c>
      <c r="H37" s="22">
        <v>0</v>
      </c>
      <c r="I37" s="22">
        <v>0</v>
      </c>
      <c r="J37" s="20">
        <v>3</v>
      </c>
      <c r="K37" s="22">
        <v>0</v>
      </c>
      <c r="L37" s="20">
        <v>0</v>
      </c>
      <c r="M37" s="30">
        <v>0</v>
      </c>
      <c r="N37" s="22">
        <v>0</v>
      </c>
      <c r="O37" s="20">
        <v>2</v>
      </c>
      <c r="P37" s="30">
        <v>3</v>
      </c>
      <c r="Q37" s="20">
        <v>1</v>
      </c>
      <c r="S37" s="20">
        <v>34</v>
      </c>
      <c r="T37" s="20">
        <f t="shared" si="6"/>
        <v>95.405405405405375</v>
      </c>
      <c r="U37" s="20">
        <f t="shared" si="7"/>
        <v>95.39473684210526</v>
      </c>
      <c r="V37" s="20">
        <f t="shared" si="8"/>
        <v>96.18320610687023</v>
      </c>
      <c r="W37" s="20">
        <f t="shared" si="9"/>
        <v>92.128279883381907</v>
      </c>
      <c r="X37" s="20">
        <f t="shared" si="10"/>
        <v>92.899408284023693</v>
      </c>
      <c r="Y37" s="30">
        <f t="shared" si="11"/>
        <v>80.281690140845058</v>
      </c>
      <c r="Z37" s="20">
        <f t="shared" si="12"/>
        <v>93.129770992366389</v>
      </c>
      <c r="AA37" s="22">
        <f t="shared" si="13"/>
        <v>97.222222222222229</v>
      </c>
      <c r="AB37" s="20">
        <f t="shared" si="14"/>
        <v>93.081761006289298</v>
      </c>
      <c r="AC37" s="22">
        <f t="shared" si="15"/>
        <v>97.952218430034094</v>
      </c>
      <c r="AD37" s="20">
        <f t="shared" si="16"/>
        <v>98.675496688741731</v>
      </c>
      <c r="AE37" s="30">
        <f t="shared" si="17"/>
        <v>95.238095238095255</v>
      </c>
      <c r="AF37" s="20">
        <f t="shared" si="18"/>
        <v>99.319727891156461</v>
      </c>
      <c r="AG37" s="20">
        <f t="shared" si="19"/>
        <v>96.09375</v>
      </c>
      <c r="AH37" s="30">
        <f t="shared" si="20"/>
        <v>95.48387096774195</v>
      </c>
      <c r="AI37" s="20">
        <f t="shared" si="5"/>
        <v>96.174863387978149</v>
      </c>
    </row>
    <row r="38" spans="1:35" x14ac:dyDescent="0.2">
      <c r="A38" s="20">
        <v>35</v>
      </c>
      <c r="B38" s="20">
        <v>0</v>
      </c>
      <c r="C38" s="20">
        <v>0</v>
      </c>
      <c r="D38" s="20">
        <v>1</v>
      </c>
      <c r="E38" s="20">
        <v>0</v>
      </c>
      <c r="F38" s="20">
        <v>1</v>
      </c>
      <c r="G38" s="30">
        <v>0</v>
      </c>
      <c r="H38" s="22">
        <v>0</v>
      </c>
      <c r="I38" s="22">
        <v>0</v>
      </c>
      <c r="J38" s="20">
        <v>0</v>
      </c>
      <c r="K38" s="22">
        <v>1</v>
      </c>
      <c r="L38" s="20">
        <v>0</v>
      </c>
      <c r="M38" s="30">
        <v>0</v>
      </c>
      <c r="N38" s="22">
        <v>0</v>
      </c>
      <c r="O38" s="20">
        <v>0</v>
      </c>
      <c r="P38" s="30">
        <v>0</v>
      </c>
      <c r="Q38" s="20">
        <v>0</v>
      </c>
      <c r="S38" s="20">
        <v>35</v>
      </c>
      <c r="T38" s="20">
        <f t="shared" si="6"/>
        <v>95.405405405405375</v>
      </c>
      <c r="U38" s="20">
        <f t="shared" si="7"/>
        <v>95.39473684210526</v>
      </c>
      <c r="V38" s="20">
        <f t="shared" si="8"/>
        <v>95.419847328244273</v>
      </c>
      <c r="W38" s="20">
        <f t="shared" si="9"/>
        <v>92.128279883381907</v>
      </c>
      <c r="X38" s="20">
        <f t="shared" si="10"/>
        <v>92.603550295858014</v>
      </c>
      <c r="Y38" s="30">
        <f t="shared" si="11"/>
        <v>80.281690140845058</v>
      </c>
      <c r="Z38" s="20">
        <f t="shared" si="12"/>
        <v>93.129770992366389</v>
      </c>
      <c r="AA38" s="22">
        <f t="shared" si="13"/>
        <v>97.222222222222229</v>
      </c>
      <c r="AB38" s="20">
        <f t="shared" si="14"/>
        <v>93.081761006289298</v>
      </c>
      <c r="AC38" s="22">
        <f t="shared" si="15"/>
        <v>97.610921501706443</v>
      </c>
      <c r="AD38" s="20">
        <f t="shared" si="16"/>
        <v>98.675496688741731</v>
      </c>
      <c r="AE38" s="30">
        <f t="shared" si="17"/>
        <v>95.238095238095255</v>
      </c>
      <c r="AF38" s="20">
        <f t="shared" si="18"/>
        <v>99.319727891156461</v>
      </c>
      <c r="AG38" s="20">
        <f t="shared" si="19"/>
        <v>96.09375</v>
      </c>
      <c r="AH38" s="30">
        <f t="shared" si="20"/>
        <v>95.48387096774195</v>
      </c>
      <c r="AI38" s="20">
        <f t="shared" si="5"/>
        <v>96.174863387978149</v>
      </c>
    </row>
    <row r="39" spans="1:35" x14ac:dyDescent="0.2">
      <c r="A39" s="20">
        <v>36</v>
      </c>
      <c r="B39" s="20">
        <v>0</v>
      </c>
      <c r="C39" s="20">
        <v>1</v>
      </c>
      <c r="D39" s="20">
        <v>0</v>
      </c>
      <c r="E39" s="20">
        <v>4</v>
      </c>
      <c r="F39" s="20">
        <v>1</v>
      </c>
      <c r="G39" s="30">
        <v>0</v>
      </c>
      <c r="H39" s="22">
        <v>4</v>
      </c>
      <c r="I39" s="22">
        <v>0</v>
      </c>
      <c r="J39" s="20">
        <v>0</v>
      </c>
      <c r="K39" s="22">
        <v>0</v>
      </c>
      <c r="L39" s="20">
        <v>0</v>
      </c>
      <c r="M39" s="30">
        <v>2</v>
      </c>
      <c r="N39" s="22">
        <v>0</v>
      </c>
      <c r="O39" s="20">
        <v>1</v>
      </c>
      <c r="P39" s="30">
        <v>1</v>
      </c>
      <c r="Q39" s="20">
        <v>0</v>
      </c>
      <c r="S39" s="20">
        <v>36</v>
      </c>
      <c r="T39" s="20">
        <f t="shared" si="6"/>
        <v>95.405405405405375</v>
      </c>
      <c r="U39" s="20">
        <f t="shared" si="7"/>
        <v>94.73684210526315</v>
      </c>
      <c r="V39" s="20">
        <f t="shared" si="8"/>
        <v>95.419847328244273</v>
      </c>
      <c r="W39" s="20">
        <f t="shared" si="9"/>
        <v>90.962099125364418</v>
      </c>
      <c r="X39" s="20">
        <f t="shared" si="10"/>
        <v>92.307692307692335</v>
      </c>
      <c r="Y39" s="30">
        <f t="shared" si="11"/>
        <v>80.281690140845058</v>
      </c>
      <c r="Z39" s="20">
        <f t="shared" si="12"/>
        <v>91.603053435114475</v>
      </c>
      <c r="AA39" s="22">
        <f t="shared" si="13"/>
        <v>97.222222222222229</v>
      </c>
      <c r="AB39" s="20">
        <f t="shared" si="14"/>
        <v>93.081761006289298</v>
      </c>
      <c r="AC39" s="22">
        <f t="shared" si="15"/>
        <v>97.610921501706443</v>
      </c>
      <c r="AD39" s="20">
        <f t="shared" si="16"/>
        <v>98.675496688741731</v>
      </c>
      <c r="AE39" s="30">
        <f t="shared" si="17"/>
        <v>94.677871148459403</v>
      </c>
      <c r="AF39" s="20">
        <f t="shared" si="18"/>
        <v>99.319727891156461</v>
      </c>
      <c r="AG39" s="20">
        <f t="shared" si="19"/>
        <v>95.3125</v>
      </c>
      <c r="AH39" s="30">
        <f t="shared" si="20"/>
        <v>94.838709677419374</v>
      </c>
      <c r="AI39" s="20">
        <f t="shared" si="5"/>
        <v>96.174863387978149</v>
      </c>
    </row>
    <row r="40" spans="1:35" x14ac:dyDescent="0.2">
      <c r="A40" s="20">
        <v>37</v>
      </c>
      <c r="B40" s="20">
        <v>5</v>
      </c>
      <c r="C40" s="20">
        <v>0</v>
      </c>
      <c r="D40" s="20">
        <v>0</v>
      </c>
      <c r="E40" s="20">
        <v>7</v>
      </c>
      <c r="F40" s="20">
        <v>11</v>
      </c>
      <c r="G40" s="30">
        <v>0</v>
      </c>
      <c r="H40" s="22">
        <v>0</v>
      </c>
      <c r="I40" s="22">
        <v>0</v>
      </c>
      <c r="J40" s="20">
        <v>0</v>
      </c>
      <c r="K40" s="22">
        <v>0</v>
      </c>
      <c r="L40" s="20">
        <v>0</v>
      </c>
      <c r="M40" s="30">
        <v>2</v>
      </c>
      <c r="N40" s="22">
        <v>0</v>
      </c>
      <c r="O40" s="20">
        <v>2</v>
      </c>
      <c r="P40" s="30">
        <v>0</v>
      </c>
      <c r="Q40" s="20">
        <v>0</v>
      </c>
      <c r="S40" s="20">
        <v>37</v>
      </c>
      <c r="T40" s="20">
        <f t="shared" si="6"/>
        <v>94.054054054054021</v>
      </c>
      <c r="U40" s="20">
        <f t="shared" si="7"/>
        <v>94.73684210526315</v>
      </c>
      <c r="V40" s="20">
        <f t="shared" si="8"/>
        <v>95.419847328244273</v>
      </c>
      <c r="W40" s="20">
        <f t="shared" si="9"/>
        <v>88.921282798833801</v>
      </c>
      <c r="X40" s="20">
        <f t="shared" si="10"/>
        <v>89.053254437869853</v>
      </c>
      <c r="Y40" s="30">
        <f t="shared" si="11"/>
        <v>80.281690140845058</v>
      </c>
      <c r="Z40" s="20">
        <f t="shared" si="12"/>
        <v>91.603053435114475</v>
      </c>
      <c r="AA40" s="22">
        <f t="shared" si="13"/>
        <v>97.222222222222229</v>
      </c>
      <c r="AB40" s="20">
        <f t="shared" si="14"/>
        <v>93.081761006289298</v>
      </c>
      <c r="AC40" s="22">
        <f t="shared" si="15"/>
        <v>97.610921501706443</v>
      </c>
      <c r="AD40" s="20">
        <f t="shared" si="16"/>
        <v>98.675496688741731</v>
      </c>
      <c r="AE40" s="30">
        <f t="shared" si="17"/>
        <v>94.11764705882355</v>
      </c>
      <c r="AF40" s="20">
        <f t="shared" si="18"/>
        <v>99.319727891156461</v>
      </c>
      <c r="AG40" s="20">
        <f t="shared" si="19"/>
        <v>93.75</v>
      </c>
      <c r="AH40" s="30">
        <f t="shared" si="20"/>
        <v>94.838709677419374</v>
      </c>
      <c r="AI40" s="20">
        <f t="shared" si="5"/>
        <v>96.174863387978149</v>
      </c>
    </row>
    <row r="41" spans="1:35" x14ac:dyDescent="0.2">
      <c r="A41" s="20">
        <v>38</v>
      </c>
      <c r="B41" s="20">
        <v>0</v>
      </c>
      <c r="C41" s="20">
        <v>1</v>
      </c>
      <c r="D41" s="20">
        <v>0</v>
      </c>
      <c r="E41" s="20">
        <v>0</v>
      </c>
      <c r="F41" s="20">
        <v>4</v>
      </c>
      <c r="G41" s="30">
        <v>0</v>
      </c>
      <c r="H41" s="22">
        <v>0</v>
      </c>
      <c r="I41" s="22">
        <v>0</v>
      </c>
      <c r="J41" s="20">
        <v>1</v>
      </c>
      <c r="K41" s="22">
        <v>1</v>
      </c>
      <c r="L41" s="20">
        <v>0</v>
      </c>
      <c r="M41" s="30">
        <v>0</v>
      </c>
      <c r="N41" s="22">
        <v>0</v>
      </c>
      <c r="O41" s="20">
        <v>0</v>
      </c>
      <c r="P41" s="30">
        <v>0</v>
      </c>
      <c r="Q41" s="20">
        <v>0</v>
      </c>
      <c r="S41" s="20">
        <v>38</v>
      </c>
      <c r="T41" s="20">
        <f t="shared" si="6"/>
        <v>94.054054054054021</v>
      </c>
      <c r="U41" s="20">
        <f t="shared" si="7"/>
        <v>94.078947368421041</v>
      </c>
      <c r="V41" s="20">
        <f t="shared" si="8"/>
        <v>95.419847328244273</v>
      </c>
      <c r="W41" s="20">
        <f t="shared" si="9"/>
        <v>88.921282798833801</v>
      </c>
      <c r="X41" s="20">
        <f t="shared" si="10"/>
        <v>87.869822485207138</v>
      </c>
      <c r="Y41" s="30">
        <f t="shared" si="11"/>
        <v>80.281690140845058</v>
      </c>
      <c r="Z41" s="20">
        <f t="shared" si="12"/>
        <v>91.603053435114475</v>
      </c>
      <c r="AA41" s="22">
        <f t="shared" si="13"/>
        <v>97.222222222222229</v>
      </c>
      <c r="AB41" s="20">
        <f t="shared" si="14"/>
        <v>92.452830188679229</v>
      </c>
      <c r="AC41" s="22">
        <f t="shared" si="15"/>
        <v>97.269624573378792</v>
      </c>
      <c r="AD41" s="20">
        <f t="shared" si="16"/>
        <v>98.675496688741731</v>
      </c>
      <c r="AE41" s="30">
        <f t="shared" si="17"/>
        <v>94.11764705882355</v>
      </c>
      <c r="AF41" s="20">
        <f t="shared" si="18"/>
        <v>99.319727891156461</v>
      </c>
      <c r="AG41" s="20">
        <f t="shared" si="19"/>
        <v>93.75</v>
      </c>
      <c r="AH41" s="30">
        <f t="shared" si="20"/>
        <v>94.838709677419374</v>
      </c>
      <c r="AI41" s="20">
        <f t="shared" si="5"/>
        <v>96.174863387978149</v>
      </c>
    </row>
    <row r="42" spans="1:35" x14ac:dyDescent="0.2">
      <c r="A42" s="20">
        <v>39</v>
      </c>
      <c r="B42" s="20">
        <v>1</v>
      </c>
      <c r="C42" s="20">
        <v>0</v>
      </c>
      <c r="D42" s="20">
        <v>1</v>
      </c>
      <c r="E42" s="20">
        <v>0</v>
      </c>
      <c r="F42" s="20">
        <v>3</v>
      </c>
      <c r="G42" s="30">
        <v>0</v>
      </c>
      <c r="H42" s="22">
        <v>0</v>
      </c>
      <c r="I42" s="22">
        <v>1</v>
      </c>
      <c r="J42" s="20">
        <v>0</v>
      </c>
      <c r="K42" s="22">
        <v>0</v>
      </c>
      <c r="L42" s="20">
        <v>0</v>
      </c>
      <c r="M42" s="30">
        <v>0</v>
      </c>
      <c r="N42" s="22">
        <v>0</v>
      </c>
      <c r="O42" s="20">
        <v>0</v>
      </c>
      <c r="P42" s="30">
        <v>0</v>
      </c>
      <c r="Q42" s="20">
        <v>2</v>
      </c>
      <c r="S42" s="20">
        <v>39</v>
      </c>
      <c r="T42" s="20">
        <f t="shared" si="6"/>
        <v>93.783783783783747</v>
      </c>
      <c r="U42" s="20">
        <f t="shared" si="7"/>
        <v>94.078947368421041</v>
      </c>
      <c r="V42" s="20">
        <f t="shared" si="8"/>
        <v>94.656488549618317</v>
      </c>
      <c r="W42" s="20">
        <f t="shared" si="9"/>
        <v>88.921282798833801</v>
      </c>
      <c r="X42" s="20">
        <f t="shared" si="10"/>
        <v>86.982248520710101</v>
      </c>
      <c r="Y42" s="30">
        <f t="shared" si="11"/>
        <v>80.281690140845058</v>
      </c>
      <c r="Z42" s="20">
        <f t="shared" si="12"/>
        <v>91.603053435114475</v>
      </c>
      <c r="AA42" s="22">
        <f t="shared" si="13"/>
        <v>96.296296296296305</v>
      </c>
      <c r="AB42" s="20">
        <f t="shared" si="14"/>
        <v>92.452830188679229</v>
      </c>
      <c r="AC42" s="22">
        <f t="shared" si="15"/>
        <v>97.269624573378792</v>
      </c>
      <c r="AD42" s="20">
        <f t="shared" si="16"/>
        <v>98.675496688741731</v>
      </c>
      <c r="AE42" s="30">
        <f t="shared" si="17"/>
        <v>94.11764705882355</v>
      </c>
      <c r="AF42" s="20">
        <f t="shared" si="18"/>
        <v>99.319727891156461</v>
      </c>
      <c r="AG42" s="20">
        <f t="shared" si="19"/>
        <v>93.75</v>
      </c>
      <c r="AH42" s="30">
        <f t="shared" si="20"/>
        <v>94.838709677419374</v>
      </c>
      <c r="AI42" s="20">
        <f t="shared" si="5"/>
        <v>95.62841530054645</v>
      </c>
    </row>
    <row r="43" spans="1:35" x14ac:dyDescent="0.2">
      <c r="A43" s="20">
        <v>40</v>
      </c>
      <c r="B43" s="20">
        <v>3</v>
      </c>
      <c r="C43" s="20">
        <v>1</v>
      </c>
      <c r="D43" s="20">
        <v>0</v>
      </c>
      <c r="E43" s="20">
        <v>5</v>
      </c>
      <c r="F43" s="20">
        <v>3</v>
      </c>
      <c r="G43" s="30">
        <v>0</v>
      </c>
      <c r="H43" s="22">
        <v>2</v>
      </c>
      <c r="I43" s="22">
        <v>0</v>
      </c>
      <c r="J43" s="20">
        <v>0</v>
      </c>
      <c r="K43" s="22">
        <v>2</v>
      </c>
      <c r="L43" s="20">
        <v>0</v>
      </c>
      <c r="M43" s="30">
        <v>0</v>
      </c>
      <c r="N43" s="22">
        <v>0</v>
      </c>
      <c r="O43" s="20">
        <v>0</v>
      </c>
      <c r="P43" s="30">
        <v>1</v>
      </c>
      <c r="Q43" s="20">
        <v>0</v>
      </c>
      <c r="S43" s="20">
        <v>40</v>
      </c>
      <c r="T43" s="20">
        <f t="shared" si="6"/>
        <v>92.97297297297294</v>
      </c>
      <c r="U43" s="20">
        <f t="shared" si="7"/>
        <v>93.421052631578931</v>
      </c>
      <c r="V43" s="20">
        <f t="shared" si="8"/>
        <v>94.656488549618317</v>
      </c>
      <c r="W43" s="20">
        <f t="shared" si="9"/>
        <v>87.463556851311935</v>
      </c>
      <c r="X43" s="20">
        <f t="shared" si="10"/>
        <v>86.094674556213064</v>
      </c>
      <c r="Y43" s="30">
        <f t="shared" si="11"/>
        <v>80.281690140845058</v>
      </c>
      <c r="Z43" s="20">
        <f t="shared" si="12"/>
        <v>90.839694656488518</v>
      </c>
      <c r="AA43" s="22">
        <f t="shared" si="13"/>
        <v>96.296296296296305</v>
      </c>
      <c r="AB43" s="20">
        <f t="shared" si="14"/>
        <v>92.452830188679229</v>
      </c>
      <c r="AC43" s="22">
        <f t="shared" si="15"/>
        <v>96.587030716723504</v>
      </c>
      <c r="AD43" s="20">
        <f t="shared" si="16"/>
        <v>98.675496688741731</v>
      </c>
      <c r="AE43" s="30">
        <f t="shared" si="17"/>
        <v>94.11764705882355</v>
      </c>
      <c r="AF43" s="20">
        <f t="shared" si="18"/>
        <v>99.319727891156461</v>
      </c>
      <c r="AG43" s="20">
        <f t="shared" si="19"/>
        <v>93.75</v>
      </c>
      <c r="AH43" s="30">
        <f t="shared" si="20"/>
        <v>94.193548387096797</v>
      </c>
      <c r="AI43" s="20">
        <f t="shared" si="5"/>
        <v>95.62841530054645</v>
      </c>
    </row>
    <row r="44" spans="1:35" x14ac:dyDescent="0.2">
      <c r="A44" s="20">
        <v>41</v>
      </c>
      <c r="B44" s="20">
        <v>0</v>
      </c>
      <c r="C44" s="20">
        <v>0</v>
      </c>
      <c r="D44" s="20">
        <v>0</v>
      </c>
      <c r="E44" s="20">
        <v>5</v>
      </c>
      <c r="F44" s="20">
        <v>1</v>
      </c>
      <c r="G44" s="30">
        <v>1</v>
      </c>
      <c r="H44" s="22">
        <v>0</v>
      </c>
      <c r="I44" s="22">
        <v>0</v>
      </c>
      <c r="J44" s="20">
        <v>1</v>
      </c>
      <c r="K44" s="22">
        <v>0</v>
      </c>
      <c r="L44" s="20">
        <v>0</v>
      </c>
      <c r="M44" s="30">
        <v>3</v>
      </c>
      <c r="N44" s="22">
        <v>3</v>
      </c>
      <c r="O44" s="20">
        <v>1</v>
      </c>
      <c r="P44" s="30">
        <v>1</v>
      </c>
      <c r="Q44" s="20">
        <v>1</v>
      </c>
      <c r="S44" s="20">
        <v>41</v>
      </c>
      <c r="T44" s="20">
        <f t="shared" si="6"/>
        <v>92.97297297297294</v>
      </c>
      <c r="U44" s="20">
        <f t="shared" si="7"/>
        <v>93.421052631578931</v>
      </c>
      <c r="V44" s="20">
        <f t="shared" si="8"/>
        <v>94.656488549618317</v>
      </c>
      <c r="W44" s="20">
        <f t="shared" si="9"/>
        <v>86.00583090379007</v>
      </c>
      <c r="X44" s="20">
        <f t="shared" si="10"/>
        <v>85.798816568047386</v>
      </c>
      <c r="Y44" s="30">
        <f t="shared" si="11"/>
        <v>79.812206572769938</v>
      </c>
      <c r="Z44" s="20">
        <f t="shared" si="12"/>
        <v>90.839694656488518</v>
      </c>
      <c r="AA44" s="22">
        <f t="shared" si="13"/>
        <v>96.296296296296305</v>
      </c>
      <c r="AB44" s="20">
        <f t="shared" si="14"/>
        <v>91.82389937106916</v>
      </c>
      <c r="AC44" s="22">
        <f t="shared" si="15"/>
        <v>96.587030716723504</v>
      </c>
      <c r="AD44" s="20">
        <f t="shared" si="16"/>
        <v>98.675496688741731</v>
      </c>
      <c r="AE44" s="30">
        <f t="shared" si="17"/>
        <v>93.277310924369772</v>
      </c>
      <c r="AF44" s="20">
        <f t="shared" si="18"/>
        <v>97.278911564625844</v>
      </c>
      <c r="AG44" s="20">
        <f t="shared" si="19"/>
        <v>92.96875</v>
      </c>
      <c r="AH44" s="30">
        <f t="shared" si="20"/>
        <v>93.548387096774221</v>
      </c>
      <c r="AI44" s="20">
        <f t="shared" si="5"/>
        <v>95.355191256830608</v>
      </c>
    </row>
    <row r="45" spans="1:35" x14ac:dyDescent="0.2">
      <c r="A45" s="20">
        <v>42</v>
      </c>
      <c r="B45" s="20">
        <v>0</v>
      </c>
      <c r="C45" s="20">
        <v>0</v>
      </c>
      <c r="D45" s="20">
        <v>0</v>
      </c>
      <c r="E45" s="20">
        <v>3</v>
      </c>
      <c r="F45" s="20">
        <v>1</v>
      </c>
      <c r="G45" s="30">
        <v>2</v>
      </c>
      <c r="H45" s="22">
        <v>0</v>
      </c>
      <c r="I45" s="22">
        <v>0</v>
      </c>
      <c r="J45" s="20">
        <v>1</v>
      </c>
      <c r="K45" s="22">
        <v>0</v>
      </c>
      <c r="L45" s="20">
        <v>0</v>
      </c>
      <c r="M45" s="30">
        <v>1</v>
      </c>
      <c r="N45" s="22">
        <v>0</v>
      </c>
      <c r="O45" s="20">
        <v>2</v>
      </c>
      <c r="P45" s="30">
        <v>0</v>
      </c>
      <c r="Q45" s="20">
        <v>1</v>
      </c>
      <c r="S45" s="20">
        <v>42</v>
      </c>
      <c r="T45" s="20">
        <f t="shared" si="6"/>
        <v>92.97297297297294</v>
      </c>
      <c r="U45" s="20">
        <f t="shared" si="7"/>
        <v>93.421052631578931</v>
      </c>
      <c r="V45" s="20">
        <f t="shared" si="8"/>
        <v>94.656488549618317</v>
      </c>
      <c r="W45" s="20">
        <f t="shared" si="9"/>
        <v>85.131195335276956</v>
      </c>
      <c r="X45" s="20">
        <f t="shared" si="10"/>
        <v>85.502958579881707</v>
      </c>
      <c r="Y45" s="30">
        <f t="shared" si="11"/>
        <v>78.873239436619698</v>
      </c>
      <c r="Z45" s="20">
        <f t="shared" si="12"/>
        <v>90.839694656488518</v>
      </c>
      <c r="AA45" s="22">
        <f t="shared" si="13"/>
        <v>96.296296296296305</v>
      </c>
      <c r="AB45" s="20">
        <f t="shared" si="14"/>
        <v>91.194968553459091</v>
      </c>
      <c r="AC45" s="22">
        <f t="shared" si="15"/>
        <v>96.587030716723504</v>
      </c>
      <c r="AD45" s="20">
        <f t="shared" si="16"/>
        <v>98.675496688741731</v>
      </c>
      <c r="AE45" s="30">
        <f t="shared" si="17"/>
        <v>92.997198879551846</v>
      </c>
      <c r="AF45" s="20">
        <f t="shared" si="18"/>
        <v>97.278911564625844</v>
      </c>
      <c r="AG45" s="20">
        <f t="shared" si="19"/>
        <v>91.40625</v>
      </c>
      <c r="AH45" s="30">
        <f t="shared" si="20"/>
        <v>93.548387096774221</v>
      </c>
      <c r="AI45" s="20">
        <f t="shared" si="5"/>
        <v>95.081967213114766</v>
      </c>
    </row>
    <row r="46" spans="1:35" x14ac:dyDescent="0.2">
      <c r="A46" s="20">
        <v>43</v>
      </c>
      <c r="B46" s="20">
        <v>4</v>
      </c>
      <c r="C46" s="20">
        <v>0</v>
      </c>
      <c r="D46" s="20">
        <v>0</v>
      </c>
      <c r="E46" s="20">
        <v>3</v>
      </c>
      <c r="F46" s="20">
        <v>1</v>
      </c>
      <c r="G46" s="30">
        <v>0</v>
      </c>
      <c r="H46" s="22">
        <v>3</v>
      </c>
      <c r="I46" s="22">
        <v>0</v>
      </c>
      <c r="J46" s="20">
        <v>0</v>
      </c>
      <c r="K46" s="22">
        <v>0</v>
      </c>
      <c r="L46" s="20">
        <v>1</v>
      </c>
      <c r="M46" s="30">
        <v>4</v>
      </c>
      <c r="N46" s="22">
        <v>0</v>
      </c>
      <c r="O46" s="20">
        <v>0</v>
      </c>
      <c r="P46" s="30">
        <v>0</v>
      </c>
      <c r="Q46" s="20">
        <v>0</v>
      </c>
      <c r="S46" s="20">
        <v>43</v>
      </c>
      <c r="T46" s="20">
        <f t="shared" si="6"/>
        <v>91.891891891891859</v>
      </c>
      <c r="U46" s="20">
        <f t="shared" si="7"/>
        <v>93.421052631578931</v>
      </c>
      <c r="V46" s="20">
        <f t="shared" si="8"/>
        <v>94.656488549618317</v>
      </c>
      <c r="W46" s="20">
        <f t="shared" si="9"/>
        <v>84.256559766763843</v>
      </c>
      <c r="X46" s="20">
        <f t="shared" si="10"/>
        <v>85.207100591716028</v>
      </c>
      <c r="Y46" s="30">
        <f t="shared" si="11"/>
        <v>78.873239436619698</v>
      </c>
      <c r="Z46" s="20">
        <f t="shared" si="12"/>
        <v>89.694656488549583</v>
      </c>
      <c r="AA46" s="22">
        <f t="shared" si="13"/>
        <v>96.296296296296305</v>
      </c>
      <c r="AB46" s="20">
        <f t="shared" si="14"/>
        <v>91.194968553459091</v>
      </c>
      <c r="AC46" s="22">
        <f t="shared" si="15"/>
        <v>96.587030716723504</v>
      </c>
      <c r="AD46" s="20">
        <f t="shared" si="16"/>
        <v>98.013245033112597</v>
      </c>
      <c r="AE46" s="30">
        <f t="shared" si="17"/>
        <v>91.876750700280141</v>
      </c>
      <c r="AF46" s="20">
        <f t="shared" si="18"/>
        <v>97.278911564625844</v>
      </c>
      <c r="AG46" s="20">
        <f t="shared" si="19"/>
        <v>91.40625</v>
      </c>
      <c r="AH46" s="30">
        <f t="shared" si="20"/>
        <v>93.548387096774221</v>
      </c>
      <c r="AI46" s="20">
        <f t="shared" si="5"/>
        <v>95.081967213114766</v>
      </c>
    </row>
    <row r="47" spans="1:35" x14ac:dyDescent="0.2">
      <c r="A47" s="20">
        <v>44</v>
      </c>
      <c r="B47" s="20">
        <v>10</v>
      </c>
      <c r="C47" s="20">
        <v>0</v>
      </c>
      <c r="D47" s="20">
        <v>1</v>
      </c>
      <c r="E47" s="20">
        <v>5</v>
      </c>
      <c r="F47" s="20">
        <v>6</v>
      </c>
      <c r="G47" s="30">
        <v>6</v>
      </c>
      <c r="H47" s="22">
        <v>2</v>
      </c>
      <c r="I47" s="22">
        <v>0</v>
      </c>
      <c r="J47" s="20">
        <v>0</v>
      </c>
      <c r="K47" s="22">
        <v>0</v>
      </c>
      <c r="L47" s="20">
        <v>0</v>
      </c>
      <c r="M47" s="30">
        <v>1</v>
      </c>
      <c r="N47" s="22">
        <v>0</v>
      </c>
      <c r="O47" s="20">
        <v>0</v>
      </c>
      <c r="P47" s="30">
        <v>6</v>
      </c>
      <c r="Q47" s="20">
        <v>0</v>
      </c>
      <c r="S47" s="20">
        <v>44</v>
      </c>
      <c r="T47" s="20">
        <f t="shared" si="6"/>
        <v>89.18918918918915</v>
      </c>
      <c r="U47" s="20">
        <f t="shared" si="7"/>
        <v>93.421052631578931</v>
      </c>
      <c r="V47" s="20">
        <f t="shared" si="8"/>
        <v>93.89312977099236</v>
      </c>
      <c r="W47" s="20">
        <f t="shared" si="9"/>
        <v>82.798833819241977</v>
      </c>
      <c r="X47" s="20">
        <f t="shared" si="10"/>
        <v>83.43195266272194</v>
      </c>
      <c r="Y47" s="30">
        <f t="shared" si="11"/>
        <v>76.056338028168994</v>
      </c>
      <c r="Z47" s="20">
        <f t="shared" si="12"/>
        <v>88.931297709923626</v>
      </c>
      <c r="AA47" s="22">
        <f t="shared" si="13"/>
        <v>96.296296296296305</v>
      </c>
      <c r="AB47" s="20">
        <f t="shared" si="14"/>
        <v>91.194968553459091</v>
      </c>
      <c r="AC47" s="22">
        <f t="shared" si="15"/>
        <v>96.587030716723504</v>
      </c>
      <c r="AD47" s="20">
        <f t="shared" si="16"/>
        <v>98.013245033112597</v>
      </c>
      <c r="AE47" s="30">
        <f t="shared" si="17"/>
        <v>91.596638655462215</v>
      </c>
      <c r="AF47" s="20">
        <f>AF46-(N47/$AF$2*100)</f>
        <v>97.278911564625844</v>
      </c>
      <c r="AG47" s="20">
        <f t="shared" si="19"/>
        <v>91.40625</v>
      </c>
      <c r="AH47" s="30">
        <f t="shared" si="20"/>
        <v>89.677419354838733</v>
      </c>
      <c r="AI47" s="20">
        <f t="shared" si="5"/>
        <v>95.081967213114766</v>
      </c>
    </row>
    <row r="48" spans="1:35" x14ac:dyDescent="0.2">
      <c r="A48" s="20">
        <v>45</v>
      </c>
      <c r="B48" s="20">
        <v>0</v>
      </c>
      <c r="C48" s="20">
        <v>0</v>
      </c>
      <c r="D48" s="20">
        <v>0</v>
      </c>
      <c r="E48" s="20">
        <v>0</v>
      </c>
      <c r="F48" s="20">
        <v>2</v>
      </c>
      <c r="G48" s="30">
        <v>0</v>
      </c>
      <c r="H48" s="22">
        <v>1</v>
      </c>
      <c r="I48" s="22">
        <v>0</v>
      </c>
      <c r="J48" s="20">
        <v>1</v>
      </c>
      <c r="K48" s="22">
        <v>2</v>
      </c>
      <c r="L48" s="20">
        <v>1</v>
      </c>
      <c r="M48" s="30">
        <v>0</v>
      </c>
      <c r="N48" s="22">
        <v>0</v>
      </c>
      <c r="O48" s="20">
        <v>0</v>
      </c>
      <c r="P48" s="30">
        <v>0</v>
      </c>
      <c r="Q48" s="20">
        <v>0</v>
      </c>
      <c r="S48" s="20">
        <v>45</v>
      </c>
      <c r="T48" s="20">
        <f t="shared" si="6"/>
        <v>89.18918918918915</v>
      </c>
      <c r="U48" s="20">
        <f t="shared" si="7"/>
        <v>93.421052631578931</v>
      </c>
      <c r="V48" s="20">
        <f t="shared" si="8"/>
        <v>93.89312977099236</v>
      </c>
      <c r="W48" s="20">
        <f t="shared" si="9"/>
        <v>82.798833819241977</v>
      </c>
      <c r="X48" s="20">
        <f t="shared" si="10"/>
        <v>82.840236686390583</v>
      </c>
      <c r="Y48" s="30">
        <f t="shared" si="11"/>
        <v>76.056338028168994</v>
      </c>
      <c r="Z48" s="20">
        <f t="shared" si="12"/>
        <v>88.549618320610648</v>
      </c>
      <c r="AA48" s="22">
        <f t="shared" si="13"/>
        <v>96.296296296296305</v>
      </c>
      <c r="AB48" s="20">
        <f t="shared" si="14"/>
        <v>90.566037735849022</v>
      </c>
      <c r="AC48" s="22">
        <f t="shared" si="15"/>
        <v>95.904436860068216</v>
      </c>
      <c r="AD48" s="20">
        <f t="shared" si="16"/>
        <v>97.350993377483462</v>
      </c>
      <c r="AE48" s="30">
        <f t="shared" si="17"/>
        <v>91.596638655462215</v>
      </c>
      <c r="AF48" s="20">
        <f t="shared" si="18"/>
        <v>97.278911564625844</v>
      </c>
      <c r="AG48" s="20">
        <f t="shared" si="19"/>
        <v>91.40625</v>
      </c>
      <c r="AH48" s="30">
        <f t="shared" si="20"/>
        <v>89.677419354838733</v>
      </c>
      <c r="AI48" s="20">
        <f t="shared" si="5"/>
        <v>95.081967213114766</v>
      </c>
    </row>
    <row r="49" spans="1:35" x14ac:dyDescent="0.2">
      <c r="A49" s="20">
        <v>46</v>
      </c>
      <c r="B49" s="20">
        <v>0</v>
      </c>
      <c r="C49" s="20">
        <v>1</v>
      </c>
      <c r="D49" s="20">
        <v>0</v>
      </c>
      <c r="E49" s="20">
        <v>0</v>
      </c>
      <c r="F49" s="20">
        <v>1</v>
      </c>
      <c r="G49" s="30">
        <v>0</v>
      </c>
      <c r="H49" s="22">
        <v>1</v>
      </c>
      <c r="I49" s="22">
        <v>1</v>
      </c>
      <c r="J49" s="20">
        <v>0</v>
      </c>
      <c r="K49" s="22">
        <v>2</v>
      </c>
      <c r="L49" s="20">
        <v>0</v>
      </c>
      <c r="M49" s="30">
        <v>0</v>
      </c>
      <c r="N49" s="22">
        <v>0</v>
      </c>
      <c r="O49" s="20">
        <v>0</v>
      </c>
      <c r="P49" s="30">
        <v>0</v>
      </c>
      <c r="Q49" s="20">
        <v>0</v>
      </c>
      <c r="S49" s="20">
        <v>46</v>
      </c>
      <c r="T49" s="20">
        <f t="shared" si="6"/>
        <v>89.18918918918915</v>
      </c>
      <c r="U49" s="20">
        <f t="shared" si="7"/>
        <v>92.763157894736821</v>
      </c>
      <c r="V49" s="20">
        <f t="shared" si="8"/>
        <v>93.89312977099236</v>
      </c>
      <c r="W49" s="20">
        <f t="shared" si="9"/>
        <v>82.798833819241977</v>
      </c>
      <c r="X49" s="20">
        <f t="shared" si="10"/>
        <v>82.544378698224904</v>
      </c>
      <c r="Y49" s="30">
        <f t="shared" si="11"/>
        <v>76.056338028168994</v>
      </c>
      <c r="Z49" s="20">
        <f t="shared" si="12"/>
        <v>88.16793893129767</v>
      </c>
      <c r="AA49" s="22">
        <f t="shared" si="13"/>
        <v>95.370370370370381</v>
      </c>
      <c r="AB49" s="20">
        <f t="shared" si="14"/>
        <v>90.566037735849022</v>
      </c>
      <c r="AC49" s="22">
        <f t="shared" si="15"/>
        <v>95.221843003412928</v>
      </c>
      <c r="AD49" s="20">
        <f t="shared" si="16"/>
        <v>97.350993377483462</v>
      </c>
      <c r="AE49" s="30">
        <f t="shared" si="17"/>
        <v>91.596638655462215</v>
      </c>
      <c r="AF49" s="20">
        <f t="shared" si="18"/>
        <v>97.278911564625844</v>
      </c>
      <c r="AG49" s="20">
        <f t="shared" si="19"/>
        <v>91.40625</v>
      </c>
      <c r="AH49" s="30">
        <f t="shared" si="20"/>
        <v>89.677419354838733</v>
      </c>
      <c r="AI49" s="20">
        <f t="shared" si="5"/>
        <v>95.081967213114766</v>
      </c>
    </row>
    <row r="50" spans="1:35" x14ac:dyDescent="0.2">
      <c r="A50" s="20">
        <v>47</v>
      </c>
      <c r="B50" s="20">
        <v>11</v>
      </c>
      <c r="C50" s="20">
        <v>0</v>
      </c>
      <c r="D50" s="20">
        <v>0</v>
      </c>
      <c r="E50" s="20">
        <v>9</v>
      </c>
      <c r="F50" s="20">
        <v>1</v>
      </c>
      <c r="G50" s="30">
        <v>1</v>
      </c>
      <c r="H50" s="22">
        <v>5</v>
      </c>
      <c r="I50" s="22">
        <v>1</v>
      </c>
      <c r="J50" s="20">
        <v>0</v>
      </c>
      <c r="K50" s="22">
        <v>1</v>
      </c>
      <c r="L50" s="20">
        <v>0</v>
      </c>
      <c r="M50" s="30">
        <v>0</v>
      </c>
      <c r="N50" s="22">
        <v>0</v>
      </c>
      <c r="O50" s="20">
        <v>0</v>
      </c>
      <c r="P50" s="30">
        <v>1</v>
      </c>
      <c r="Q50" s="20">
        <v>0</v>
      </c>
      <c r="S50" s="20">
        <v>47</v>
      </c>
      <c r="T50" s="20">
        <f t="shared" si="6"/>
        <v>86.216216216216182</v>
      </c>
      <c r="U50" s="20">
        <f t="shared" si="7"/>
        <v>92.763157894736821</v>
      </c>
      <c r="V50" s="20">
        <f t="shared" si="8"/>
        <v>93.89312977099236</v>
      </c>
      <c r="W50" s="20">
        <f t="shared" si="9"/>
        <v>80.174927113702623</v>
      </c>
      <c r="X50" s="20">
        <f t="shared" si="10"/>
        <v>82.248520710059225</v>
      </c>
      <c r="Y50" s="30">
        <f t="shared" si="11"/>
        <v>75.586854460093875</v>
      </c>
      <c r="Z50" s="20">
        <f t="shared" si="12"/>
        <v>86.259541984732778</v>
      </c>
      <c r="AA50" s="22">
        <f t="shared" si="13"/>
        <v>94.444444444444457</v>
      </c>
      <c r="AB50" s="20">
        <f t="shared" si="14"/>
        <v>90.566037735849022</v>
      </c>
      <c r="AC50" s="22">
        <f t="shared" si="15"/>
        <v>94.880546075085277</v>
      </c>
      <c r="AD50" s="20">
        <f t="shared" si="16"/>
        <v>97.350993377483462</v>
      </c>
      <c r="AE50" s="30">
        <f t="shared" si="17"/>
        <v>91.596638655462215</v>
      </c>
      <c r="AF50" s="20">
        <f t="shared" si="18"/>
        <v>97.278911564625844</v>
      </c>
      <c r="AG50" s="20">
        <f t="shared" si="19"/>
        <v>91.40625</v>
      </c>
      <c r="AH50" s="30">
        <f t="shared" si="20"/>
        <v>89.032258064516157</v>
      </c>
      <c r="AI50" s="20">
        <f t="shared" si="5"/>
        <v>95.081967213114766</v>
      </c>
    </row>
    <row r="51" spans="1:35" x14ac:dyDescent="0.2">
      <c r="A51" s="20">
        <v>48</v>
      </c>
      <c r="B51" s="20">
        <v>1</v>
      </c>
      <c r="C51" s="20">
        <v>0</v>
      </c>
      <c r="D51" s="20">
        <v>0</v>
      </c>
      <c r="E51" s="20">
        <v>6</v>
      </c>
      <c r="F51" s="20">
        <v>0</v>
      </c>
      <c r="G51" s="30">
        <v>0</v>
      </c>
      <c r="H51" s="22">
        <v>0</v>
      </c>
      <c r="I51" s="22">
        <v>0</v>
      </c>
      <c r="J51" s="20">
        <v>4</v>
      </c>
      <c r="K51" s="22">
        <v>0</v>
      </c>
      <c r="L51" s="20">
        <v>2</v>
      </c>
      <c r="M51" s="30">
        <v>0</v>
      </c>
      <c r="N51" s="22">
        <v>1</v>
      </c>
      <c r="O51" s="20">
        <v>0</v>
      </c>
      <c r="P51" s="30">
        <v>2</v>
      </c>
      <c r="Q51" s="20">
        <v>0</v>
      </c>
      <c r="S51" s="20">
        <v>48</v>
      </c>
      <c r="T51" s="20">
        <f t="shared" si="6"/>
        <v>85.945945945945908</v>
      </c>
      <c r="U51" s="20">
        <f t="shared" si="7"/>
        <v>92.763157894736821</v>
      </c>
      <c r="V51" s="20">
        <f t="shared" si="8"/>
        <v>93.89312977099236</v>
      </c>
      <c r="W51" s="20">
        <f t="shared" si="9"/>
        <v>78.425655976676381</v>
      </c>
      <c r="X51" s="20">
        <f t="shared" si="10"/>
        <v>82.248520710059225</v>
      </c>
      <c r="Y51" s="30">
        <f t="shared" si="11"/>
        <v>75.586854460093875</v>
      </c>
      <c r="Z51" s="20">
        <f t="shared" si="12"/>
        <v>86.259541984732778</v>
      </c>
      <c r="AA51" s="22">
        <f t="shared" si="13"/>
        <v>94.444444444444457</v>
      </c>
      <c r="AB51" s="20">
        <f t="shared" si="14"/>
        <v>88.050314465408775</v>
      </c>
      <c r="AC51" s="22">
        <f t="shared" si="15"/>
        <v>94.880546075085277</v>
      </c>
      <c r="AD51" s="20">
        <f t="shared" si="16"/>
        <v>96.026490066225179</v>
      </c>
      <c r="AE51" s="30">
        <f t="shared" si="17"/>
        <v>91.596638655462215</v>
      </c>
      <c r="AF51" s="20">
        <f t="shared" si="18"/>
        <v>96.598639455782305</v>
      </c>
      <c r="AG51" s="20">
        <f t="shared" si="19"/>
        <v>91.40625</v>
      </c>
      <c r="AH51" s="30">
        <f t="shared" si="20"/>
        <v>87.741935483870989</v>
      </c>
      <c r="AI51" s="20">
        <f t="shared" si="5"/>
        <v>95.081967213114766</v>
      </c>
    </row>
    <row r="52" spans="1:35" x14ac:dyDescent="0.2">
      <c r="A52" s="20">
        <v>49</v>
      </c>
      <c r="B52" s="20">
        <v>0</v>
      </c>
      <c r="C52" s="20">
        <v>0</v>
      </c>
      <c r="D52" s="20">
        <v>2</v>
      </c>
      <c r="E52" s="20">
        <v>1</v>
      </c>
      <c r="F52" s="20">
        <v>0</v>
      </c>
      <c r="G52" s="30">
        <v>0</v>
      </c>
      <c r="H52" s="22">
        <v>0</v>
      </c>
      <c r="I52" s="22">
        <v>0</v>
      </c>
      <c r="J52" s="20">
        <v>1</v>
      </c>
      <c r="K52" s="22">
        <v>1</v>
      </c>
      <c r="L52" s="20">
        <v>0</v>
      </c>
      <c r="M52" s="30">
        <v>1</v>
      </c>
      <c r="N52" s="22">
        <v>1</v>
      </c>
      <c r="O52" s="20">
        <v>0</v>
      </c>
      <c r="P52" s="30">
        <v>0</v>
      </c>
      <c r="Q52" s="20">
        <v>0</v>
      </c>
      <c r="S52" s="20">
        <v>49</v>
      </c>
      <c r="T52" s="20">
        <f t="shared" si="6"/>
        <v>85.945945945945908</v>
      </c>
      <c r="U52" s="20">
        <f t="shared" si="7"/>
        <v>92.763157894736821</v>
      </c>
      <c r="V52" s="20">
        <f t="shared" si="8"/>
        <v>92.366412213740446</v>
      </c>
      <c r="W52" s="20">
        <f t="shared" si="9"/>
        <v>78.134110787172006</v>
      </c>
      <c r="X52" s="20">
        <f t="shared" si="10"/>
        <v>82.248520710059225</v>
      </c>
      <c r="Y52" s="30">
        <f t="shared" si="11"/>
        <v>75.586854460093875</v>
      </c>
      <c r="Z52" s="20">
        <f t="shared" si="12"/>
        <v>86.259541984732778</v>
      </c>
      <c r="AA52" s="22">
        <f t="shared" si="13"/>
        <v>94.444444444444457</v>
      </c>
      <c r="AB52" s="20">
        <f t="shared" si="14"/>
        <v>87.421383647798706</v>
      </c>
      <c r="AC52" s="22">
        <f t="shared" si="15"/>
        <v>94.539249146757626</v>
      </c>
      <c r="AD52" s="20">
        <f t="shared" si="16"/>
        <v>96.026490066225179</v>
      </c>
      <c r="AE52" s="30">
        <f t="shared" si="17"/>
        <v>91.316526610644289</v>
      </c>
      <c r="AF52" s="20">
        <f t="shared" si="18"/>
        <v>95.918367346938766</v>
      </c>
      <c r="AG52" s="20">
        <f t="shared" si="19"/>
        <v>91.40625</v>
      </c>
      <c r="AH52" s="30">
        <f t="shared" si="20"/>
        <v>87.741935483870989</v>
      </c>
      <c r="AI52" s="20">
        <f t="shared" si="5"/>
        <v>95.081967213114766</v>
      </c>
    </row>
    <row r="53" spans="1:35" x14ac:dyDescent="0.2">
      <c r="A53" s="20">
        <v>50</v>
      </c>
      <c r="B53" s="20">
        <v>0</v>
      </c>
      <c r="C53" s="20">
        <v>6</v>
      </c>
      <c r="D53" s="20">
        <v>0</v>
      </c>
      <c r="E53" s="20">
        <v>0</v>
      </c>
      <c r="F53" s="20">
        <v>2</v>
      </c>
      <c r="G53" s="30">
        <v>0</v>
      </c>
      <c r="H53" s="22">
        <v>4</v>
      </c>
      <c r="I53" s="22">
        <v>3</v>
      </c>
      <c r="J53" s="20">
        <v>1</v>
      </c>
      <c r="K53" s="22">
        <v>0</v>
      </c>
      <c r="L53" s="20">
        <v>0</v>
      </c>
      <c r="M53" s="30">
        <v>0</v>
      </c>
      <c r="N53" s="22">
        <v>0</v>
      </c>
      <c r="O53" s="20">
        <v>1</v>
      </c>
      <c r="P53" s="30">
        <v>1</v>
      </c>
      <c r="Q53" s="20">
        <v>1</v>
      </c>
      <c r="S53" s="20">
        <v>50</v>
      </c>
      <c r="T53" s="20">
        <f t="shared" si="6"/>
        <v>85.945945945945908</v>
      </c>
      <c r="U53" s="20">
        <f t="shared" si="7"/>
        <v>88.815789473684191</v>
      </c>
      <c r="V53" s="20">
        <f t="shared" si="8"/>
        <v>92.366412213740446</v>
      </c>
      <c r="W53" s="20">
        <f t="shared" si="9"/>
        <v>78.134110787172006</v>
      </c>
      <c r="X53" s="20">
        <f t="shared" si="10"/>
        <v>81.656804733727867</v>
      </c>
      <c r="Y53" s="30">
        <f t="shared" si="11"/>
        <v>75.586854460093875</v>
      </c>
      <c r="Z53" s="20">
        <f t="shared" si="12"/>
        <v>84.732824427480864</v>
      </c>
      <c r="AA53" s="22">
        <f t="shared" si="13"/>
        <v>91.666666666666686</v>
      </c>
      <c r="AB53" s="20">
        <f t="shared" si="14"/>
        <v>86.792452830188637</v>
      </c>
      <c r="AC53" s="22">
        <f t="shared" si="15"/>
        <v>94.539249146757626</v>
      </c>
      <c r="AD53" s="20">
        <f t="shared" si="16"/>
        <v>96.026490066225179</v>
      </c>
      <c r="AE53" s="30">
        <f t="shared" si="17"/>
        <v>91.316526610644289</v>
      </c>
      <c r="AF53" s="20">
        <f t="shared" si="18"/>
        <v>95.918367346938766</v>
      </c>
      <c r="AG53" s="20">
        <f t="shared" si="19"/>
        <v>90.625</v>
      </c>
      <c r="AH53" s="30">
        <f>AH52-(P53/$AH$2*100)</f>
        <v>87.096774193548413</v>
      </c>
      <c r="AI53" s="20">
        <f t="shared" si="5"/>
        <v>94.808743169398923</v>
      </c>
    </row>
    <row r="54" spans="1:35" x14ac:dyDescent="0.2">
      <c r="A54" s="20">
        <v>51</v>
      </c>
      <c r="B54" s="20">
        <v>3</v>
      </c>
      <c r="C54" s="20">
        <v>1</v>
      </c>
      <c r="D54" s="20">
        <v>1</v>
      </c>
      <c r="E54" s="20">
        <v>2</v>
      </c>
      <c r="F54" s="20">
        <v>10</v>
      </c>
      <c r="G54" s="30">
        <v>0</v>
      </c>
      <c r="H54" s="22">
        <v>1</v>
      </c>
      <c r="I54" s="22">
        <v>0</v>
      </c>
      <c r="J54" s="20">
        <v>1</v>
      </c>
      <c r="K54" s="22">
        <v>0</v>
      </c>
      <c r="L54" s="20">
        <v>1</v>
      </c>
      <c r="M54" s="30">
        <v>1</v>
      </c>
      <c r="N54" s="22">
        <v>1</v>
      </c>
      <c r="O54" s="20">
        <v>2</v>
      </c>
      <c r="P54" s="30">
        <v>1</v>
      </c>
      <c r="Q54" s="20">
        <v>0</v>
      </c>
      <c r="S54" s="20">
        <v>51</v>
      </c>
      <c r="T54" s="20">
        <f t="shared" si="6"/>
        <v>85.135135135135101</v>
      </c>
      <c r="U54" s="20">
        <f t="shared" si="7"/>
        <v>88.157894736842081</v>
      </c>
      <c r="V54" s="20">
        <f t="shared" si="8"/>
        <v>91.603053435114489</v>
      </c>
      <c r="W54" s="20">
        <f t="shared" si="9"/>
        <v>77.551020408163254</v>
      </c>
      <c r="X54" s="20">
        <f t="shared" si="10"/>
        <v>78.698224852071064</v>
      </c>
      <c r="Y54" s="30">
        <f t="shared" si="11"/>
        <v>75.586854460093875</v>
      </c>
      <c r="Z54" s="20">
        <f t="shared" si="12"/>
        <v>84.351145038167886</v>
      </c>
      <c r="AA54" s="22">
        <f t="shared" si="13"/>
        <v>91.666666666666686</v>
      </c>
      <c r="AB54" s="20">
        <f t="shared" si="14"/>
        <v>86.163522012578568</v>
      </c>
      <c r="AC54" s="22">
        <f t="shared" si="15"/>
        <v>94.539249146757626</v>
      </c>
      <c r="AD54" s="20">
        <f t="shared" si="16"/>
        <v>95.364238410596045</v>
      </c>
      <c r="AE54" s="30">
        <f t="shared" si="17"/>
        <v>91.036414565826362</v>
      </c>
      <c r="AF54" s="20">
        <f t="shared" si="18"/>
        <v>95.238095238095227</v>
      </c>
      <c r="AG54" s="20">
        <f t="shared" si="19"/>
        <v>89.0625</v>
      </c>
      <c r="AH54" s="30">
        <f t="shared" si="20"/>
        <v>86.451612903225836</v>
      </c>
      <c r="AI54" s="20">
        <f t="shared" si="5"/>
        <v>94.808743169398923</v>
      </c>
    </row>
    <row r="55" spans="1:35" x14ac:dyDescent="0.2">
      <c r="A55" s="20">
        <v>52</v>
      </c>
      <c r="B55" s="20">
        <v>31</v>
      </c>
      <c r="C55" s="20">
        <v>0</v>
      </c>
      <c r="D55" s="20">
        <v>0</v>
      </c>
      <c r="E55" s="20">
        <v>0</v>
      </c>
      <c r="F55" s="20">
        <v>3</v>
      </c>
      <c r="G55" s="30">
        <v>3</v>
      </c>
      <c r="H55" s="22">
        <v>13</v>
      </c>
      <c r="I55" s="22">
        <v>0</v>
      </c>
      <c r="J55" s="20">
        <v>0</v>
      </c>
      <c r="K55" s="22">
        <v>1</v>
      </c>
      <c r="L55" s="20">
        <v>1</v>
      </c>
      <c r="M55" s="30">
        <v>0</v>
      </c>
      <c r="N55" s="22">
        <v>0</v>
      </c>
      <c r="O55" s="20">
        <v>1</v>
      </c>
      <c r="P55" s="30">
        <v>0</v>
      </c>
      <c r="Q55" s="20">
        <v>0</v>
      </c>
      <c r="S55" s="20">
        <v>52</v>
      </c>
      <c r="T55" s="20">
        <f t="shared" si="6"/>
        <v>76.756756756756715</v>
      </c>
      <c r="U55" s="20">
        <f t="shared" si="7"/>
        <v>88.157894736842081</v>
      </c>
      <c r="V55" s="20">
        <f t="shared" si="8"/>
        <v>91.603053435114489</v>
      </c>
      <c r="W55" s="20">
        <f t="shared" si="9"/>
        <v>77.551020408163254</v>
      </c>
      <c r="X55" s="20">
        <f t="shared" si="10"/>
        <v>77.810650887574027</v>
      </c>
      <c r="Y55" s="30">
        <f t="shared" si="11"/>
        <v>74.178403755868516</v>
      </c>
      <c r="Z55" s="20">
        <f t="shared" si="12"/>
        <v>79.389312977099181</v>
      </c>
      <c r="AA55" s="22">
        <f t="shared" si="13"/>
        <v>91.666666666666686</v>
      </c>
      <c r="AB55" s="20">
        <f t="shared" si="14"/>
        <v>86.163522012578568</v>
      </c>
      <c r="AC55" s="22">
        <f t="shared" si="15"/>
        <v>94.197952218429975</v>
      </c>
      <c r="AD55" s="20">
        <f t="shared" si="16"/>
        <v>94.70198675496691</v>
      </c>
      <c r="AE55" s="30">
        <f t="shared" si="17"/>
        <v>91.036414565826362</v>
      </c>
      <c r="AF55" s="20">
        <f t="shared" si="18"/>
        <v>95.238095238095227</v>
      </c>
      <c r="AG55" s="20">
        <f t="shared" si="19"/>
        <v>88.28125</v>
      </c>
      <c r="AH55" s="30">
        <f t="shared" si="20"/>
        <v>86.451612903225836</v>
      </c>
      <c r="AI55" s="20">
        <f t="shared" si="5"/>
        <v>94.808743169398923</v>
      </c>
    </row>
    <row r="56" spans="1:35" x14ac:dyDescent="0.2">
      <c r="A56" s="20">
        <v>53</v>
      </c>
      <c r="B56" s="20">
        <v>0</v>
      </c>
      <c r="C56" s="20">
        <v>0</v>
      </c>
      <c r="D56" s="20">
        <v>0</v>
      </c>
      <c r="E56" s="20">
        <v>0</v>
      </c>
      <c r="F56" s="20">
        <v>4</v>
      </c>
      <c r="G56" s="30">
        <v>0</v>
      </c>
      <c r="H56" s="22">
        <v>1</v>
      </c>
      <c r="I56" s="22">
        <v>2</v>
      </c>
      <c r="J56" s="20">
        <v>0</v>
      </c>
      <c r="K56" s="22">
        <v>1</v>
      </c>
      <c r="L56" s="20">
        <v>0</v>
      </c>
      <c r="M56" s="30">
        <v>0</v>
      </c>
      <c r="N56" s="22">
        <v>0</v>
      </c>
      <c r="O56" s="20">
        <v>0</v>
      </c>
      <c r="P56" s="30">
        <v>0</v>
      </c>
      <c r="Q56" s="20">
        <v>0</v>
      </c>
      <c r="S56" s="20">
        <v>53</v>
      </c>
      <c r="T56" s="20">
        <f t="shared" si="6"/>
        <v>76.756756756756715</v>
      </c>
      <c r="U56" s="20">
        <f t="shared" si="7"/>
        <v>88.157894736842081</v>
      </c>
      <c r="V56" s="20">
        <f t="shared" si="8"/>
        <v>91.603053435114489</v>
      </c>
      <c r="W56" s="20">
        <f t="shared" si="9"/>
        <v>77.551020408163254</v>
      </c>
      <c r="X56" s="20">
        <f t="shared" si="10"/>
        <v>76.627218934911312</v>
      </c>
      <c r="Y56" s="30">
        <f t="shared" si="11"/>
        <v>74.178403755868516</v>
      </c>
      <c r="Z56" s="20">
        <f t="shared" si="12"/>
        <v>79.007633587786202</v>
      </c>
      <c r="AA56" s="22">
        <f t="shared" si="13"/>
        <v>89.814814814814838</v>
      </c>
      <c r="AB56" s="20">
        <f t="shared" si="14"/>
        <v>86.163522012578568</v>
      </c>
      <c r="AC56" s="22">
        <f t="shared" si="15"/>
        <v>93.856655290102324</v>
      </c>
      <c r="AD56" s="20">
        <f t="shared" si="16"/>
        <v>94.70198675496691</v>
      </c>
      <c r="AE56" s="30">
        <f t="shared" si="17"/>
        <v>91.036414565826362</v>
      </c>
      <c r="AF56" s="20">
        <f t="shared" si="18"/>
        <v>95.238095238095227</v>
      </c>
      <c r="AG56" s="20">
        <f t="shared" si="19"/>
        <v>88.28125</v>
      </c>
      <c r="AH56" s="30">
        <f t="shared" si="20"/>
        <v>86.451612903225836</v>
      </c>
      <c r="AI56" s="20">
        <f t="shared" si="5"/>
        <v>94.808743169398923</v>
      </c>
    </row>
    <row r="57" spans="1:35" x14ac:dyDescent="0.2">
      <c r="A57" s="20">
        <v>54</v>
      </c>
      <c r="B57" s="20">
        <v>1</v>
      </c>
      <c r="C57" s="20">
        <v>2</v>
      </c>
      <c r="D57" s="20">
        <v>0</v>
      </c>
      <c r="E57" s="20">
        <v>4</v>
      </c>
      <c r="F57" s="20">
        <v>2</v>
      </c>
      <c r="G57" s="30">
        <v>0</v>
      </c>
      <c r="H57" s="22">
        <v>3</v>
      </c>
      <c r="I57" s="22">
        <v>0</v>
      </c>
      <c r="J57" s="20">
        <v>0</v>
      </c>
      <c r="K57" s="22">
        <v>1</v>
      </c>
      <c r="L57" s="20">
        <v>0</v>
      </c>
      <c r="M57" s="30">
        <v>0</v>
      </c>
      <c r="N57" s="22">
        <v>0</v>
      </c>
      <c r="O57" s="20">
        <v>0</v>
      </c>
      <c r="P57" s="30">
        <v>2</v>
      </c>
      <c r="Q57" s="20">
        <v>0</v>
      </c>
      <c r="S57" s="20">
        <v>54</v>
      </c>
      <c r="T57" s="20">
        <f t="shared" si="6"/>
        <v>76.486486486486442</v>
      </c>
      <c r="U57" s="20">
        <f t="shared" si="7"/>
        <v>86.842105263157876</v>
      </c>
      <c r="V57" s="20">
        <f t="shared" si="8"/>
        <v>91.603053435114489</v>
      </c>
      <c r="W57" s="20">
        <f t="shared" si="9"/>
        <v>76.384839650145764</v>
      </c>
      <c r="X57" s="20">
        <f t="shared" si="10"/>
        <v>76.035502958579954</v>
      </c>
      <c r="Y57" s="30">
        <f t="shared" si="11"/>
        <v>74.178403755868516</v>
      </c>
      <c r="Z57" s="20">
        <f t="shared" si="12"/>
        <v>77.862595419847267</v>
      </c>
      <c r="AA57" s="22">
        <f t="shared" si="13"/>
        <v>89.814814814814838</v>
      </c>
      <c r="AB57" s="20">
        <f t="shared" si="14"/>
        <v>86.163522012578568</v>
      </c>
      <c r="AC57" s="22">
        <f t="shared" si="15"/>
        <v>93.515358361774673</v>
      </c>
      <c r="AD57" s="20">
        <f t="shared" si="16"/>
        <v>94.70198675496691</v>
      </c>
      <c r="AE57" s="30">
        <f t="shared" si="17"/>
        <v>91.036414565826362</v>
      </c>
      <c r="AF57" s="20">
        <f t="shared" si="18"/>
        <v>95.238095238095227</v>
      </c>
      <c r="AG57" s="20">
        <f t="shared" si="19"/>
        <v>88.28125</v>
      </c>
      <c r="AH57" s="30">
        <f t="shared" si="20"/>
        <v>85.161290322580669</v>
      </c>
      <c r="AI57" s="20">
        <f t="shared" si="5"/>
        <v>94.808743169398923</v>
      </c>
    </row>
    <row r="58" spans="1:35" x14ac:dyDescent="0.2">
      <c r="A58" s="20">
        <v>55</v>
      </c>
      <c r="B58" s="20">
        <v>2</v>
      </c>
      <c r="C58" s="20">
        <v>0</v>
      </c>
      <c r="D58" s="20">
        <v>0</v>
      </c>
      <c r="E58" s="20">
        <v>4</v>
      </c>
      <c r="F58" s="20">
        <v>0</v>
      </c>
      <c r="G58" s="30">
        <v>0</v>
      </c>
      <c r="H58" s="22">
        <v>0</v>
      </c>
      <c r="I58" s="22">
        <v>1</v>
      </c>
      <c r="J58" s="20">
        <v>2</v>
      </c>
      <c r="K58" s="22">
        <v>1</v>
      </c>
      <c r="L58" s="20">
        <v>0</v>
      </c>
      <c r="M58" s="30">
        <v>7</v>
      </c>
      <c r="N58" s="22">
        <v>0</v>
      </c>
      <c r="O58" s="20">
        <v>2</v>
      </c>
      <c r="P58" s="30">
        <v>0</v>
      </c>
      <c r="Q58" s="20">
        <v>1</v>
      </c>
      <c r="S58" s="20">
        <v>55</v>
      </c>
      <c r="T58" s="20">
        <f t="shared" si="6"/>
        <v>75.945945945945894</v>
      </c>
      <c r="U58" s="20">
        <f t="shared" si="7"/>
        <v>86.842105263157876</v>
      </c>
      <c r="V58" s="20">
        <f t="shared" si="8"/>
        <v>91.603053435114489</v>
      </c>
      <c r="W58" s="20">
        <f t="shared" si="9"/>
        <v>75.218658892128275</v>
      </c>
      <c r="X58" s="20">
        <f t="shared" si="10"/>
        <v>76.035502958579954</v>
      </c>
      <c r="Y58" s="30">
        <f t="shared" si="11"/>
        <v>74.178403755868516</v>
      </c>
      <c r="Z58" s="20">
        <f t="shared" si="12"/>
        <v>77.862595419847267</v>
      </c>
      <c r="AA58" s="22">
        <f t="shared" si="13"/>
        <v>88.888888888888914</v>
      </c>
      <c r="AB58" s="20">
        <f t="shared" si="14"/>
        <v>84.905660377358444</v>
      </c>
      <c r="AC58" s="22">
        <f t="shared" si="15"/>
        <v>93.174061433447022</v>
      </c>
      <c r="AD58" s="20">
        <f t="shared" si="16"/>
        <v>94.70198675496691</v>
      </c>
      <c r="AE58" s="30">
        <f t="shared" si="17"/>
        <v>89.075630252100879</v>
      </c>
      <c r="AF58" s="20">
        <f t="shared" si="18"/>
        <v>95.238095238095227</v>
      </c>
      <c r="AG58" s="20">
        <f t="shared" si="19"/>
        <v>86.71875</v>
      </c>
      <c r="AH58" s="30">
        <f t="shared" si="20"/>
        <v>85.161290322580669</v>
      </c>
      <c r="AI58" s="20">
        <f t="shared" si="5"/>
        <v>94.535519125683081</v>
      </c>
    </row>
    <row r="59" spans="1:35" x14ac:dyDescent="0.2">
      <c r="A59" s="20">
        <v>56</v>
      </c>
      <c r="B59" s="20">
        <v>0</v>
      </c>
      <c r="C59" s="20">
        <v>0</v>
      </c>
      <c r="D59" s="20">
        <v>0</v>
      </c>
      <c r="E59" s="20">
        <v>1</v>
      </c>
      <c r="F59" s="20">
        <v>2</v>
      </c>
      <c r="G59" s="30">
        <v>12</v>
      </c>
      <c r="H59" s="22">
        <v>0</v>
      </c>
      <c r="I59" s="22">
        <v>0</v>
      </c>
      <c r="J59" s="20">
        <v>2</v>
      </c>
      <c r="K59" s="22">
        <v>0</v>
      </c>
      <c r="L59" s="20">
        <v>0</v>
      </c>
      <c r="M59" s="30">
        <v>0</v>
      </c>
      <c r="N59" s="22">
        <v>0</v>
      </c>
      <c r="O59" s="20">
        <v>0</v>
      </c>
      <c r="P59" s="30">
        <v>0</v>
      </c>
      <c r="Q59" s="20">
        <v>0</v>
      </c>
      <c r="S59" s="20">
        <v>56</v>
      </c>
      <c r="T59" s="20">
        <f t="shared" si="6"/>
        <v>75.945945945945894</v>
      </c>
      <c r="U59" s="20">
        <f t="shared" si="7"/>
        <v>86.842105263157876</v>
      </c>
      <c r="V59" s="20">
        <f t="shared" si="8"/>
        <v>91.603053435114489</v>
      </c>
      <c r="W59" s="20">
        <f t="shared" si="9"/>
        <v>74.927113702623899</v>
      </c>
      <c r="X59" s="20">
        <f t="shared" si="10"/>
        <v>75.443786982248596</v>
      </c>
      <c r="Y59" s="30">
        <f t="shared" si="11"/>
        <v>68.544600938967108</v>
      </c>
      <c r="Z59" s="20">
        <f t="shared" si="12"/>
        <v>77.862595419847267</v>
      </c>
      <c r="AA59" s="22">
        <f t="shared" si="13"/>
        <v>88.888888888888914</v>
      </c>
      <c r="AB59" s="20">
        <f t="shared" si="14"/>
        <v>83.64779874213832</v>
      </c>
      <c r="AC59" s="22">
        <f t="shared" si="15"/>
        <v>93.174061433447022</v>
      </c>
      <c r="AD59" s="20">
        <f t="shared" si="16"/>
        <v>94.70198675496691</v>
      </c>
      <c r="AE59" s="30">
        <f t="shared" si="17"/>
        <v>89.075630252100879</v>
      </c>
      <c r="AF59" s="20">
        <f t="shared" si="18"/>
        <v>95.238095238095227</v>
      </c>
      <c r="AG59" s="20">
        <f t="shared" si="19"/>
        <v>86.71875</v>
      </c>
      <c r="AH59" s="30">
        <f t="shared" si="20"/>
        <v>85.161290322580669</v>
      </c>
      <c r="AI59" s="20">
        <f t="shared" si="5"/>
        <v>94.535519125683081</v>
      </c>
    </row>
    <row r="60" spans="1:35" x14ac:dyDescent="0.2">
      <c r="A60" s="20">
        <v>57</v>
      </c>
      <c r="B60" s="20">
        <v>5</v>
      </c>
      <c r="C60" s="20">
        <v>2</v>
      </c>
      <c r="D60" s="20">
        <v>1</v>
      </c>
      <c r="E60" s="20">
        <v>2</v>
      </c>
      <c r="F60" s="20">
        <v>3</v>
      </c>
      <c r="G60" s="30">
        <v>0</v>
      </c>
      <c r="H60" s="22">
        <v>1</v>
      </c>
      <c r="I60" s="22">
        <v>0</v>
      </c>
      <c r="J60" s="20">
        <v>1</v>
      </c>
      <c r="K60" s="22">
        <v>0</v>
      </c>
      <c r="L60" s="20">
        <v>1</v>
      </c>
      <c r="M60" s="30">
        <v>2</v>
      </c>
      <c r="N60" s="22">
        <v>0</v>
      </c>
      <c r="O60" s="20">
        <v>0</v>
      </c>
      <c r="P60" s="30">
        <v>1</v>
      </c>
      <c r="Q60" s="20">
        <v>0</v>
      </c>
      <c r="S60" s="20">
        <v>57</v>
      </c>
      <c r="T60" s="20">
        <f t="shared" si="6"/>
        <v>74.59459459459454</v>
      </c>
      <c r="U60" s="20">
        <f t="shared" si="7"/>
        <v>85.526315789473671</v>
      </c>
      <c r="V60" s="20">
        <f t="shared" si="8"/>
        <v>90.839694656488533</v>
      </c>
      <c r="W60" s="20">
        <f>W59-(E60/$W$2*100)</f>
        <v>74.344023323615147</v>
      </c>
      <c r="X60" s="20">
        <f t="shared" si="10"/>
        <v>74.55621301775156</v>
      </c>
      <c r="Y60" s="30">
        <f t="shared" si="11"/>
        <v>68.544600938967108</v>
      </c>
      <c r="Z60" s="20">
        <f t="shared" si="12"/>
        <v>77.480916030534289</v>
      </c>
      <c r="AA60" s="22">
        <f t="shared" si="13"/>
        <v>88.888888888888914</v>
      </c>
      <c r="AB60" s="20">
        <f t="shared" si="14"/>
        <v>83.018867924528251</v>
      </c>
      <c r="AC60" s="22">
        <f t="shared" si="15"/>
        <v>93.174061433447022</v>
      </c>
      <c r="AD60" s="20">
        <f t="shared" si="16"/>
        <v>94.039735099337776</v>
      </c>
      <c r="AE60" s="30">
        <f t="shared" si="17"/>
        <v>88.515406162465027</v>
      </c>
      <c r="AF60" s="20">
        <f t="shared" si="18"/>
        <v>95.238095238095227</v>
      </c>
      <c r="AG60" s="20">
        <f t="shared" si="19"/>
        <v>86.71875</v>
      </c>
      <c r="AH60" s="30">
        <f t="shared" si="20"/>
        <v>84.516129032258092</v>
      </c>
      <c r="AI60" s="20">
        <f t="shared" si="5"/>
        <v>94.535519125683081</v>
      </c>
    </row>
    <row r="61" spans="1:35" x14ac:dyDescent="0.2">
      <c r="A61" s="20">
        <v>58</v>
      </c>
      <c r="B61" s="20">
        <v>42</v>
      </c>
      <c r="C61" s="20">
        <v>1</v>
      </c>
      <c r="D61" s="20">
        <v>0</v>
      </c>
      <c r="E61" s="20">
        <v>2</v>
      </c>
      <c r="F61" s="20">
        <v>11</v>
      </c>
      <c r="G61" s="30">
        <v>0</v>
      </c>
      <c r="H61" s="22">
        <v>13</v>
      </c>
      <c r="I61" s="22">
        <v>0</v>
      </c>
      <c r="J61" s="20">
        <v>2</v>
      </c>
      <c r="K61" s="22">
        <v>0</v>
      </c>
      <c r="L61" s="20">
        <v>2</v>
      </c>
      <c r="M61" s="30">
        <v>3</v>
      </c>
      <c r="N61" s="22">
        <v>1</v>
      </c>
      <c r="O61" s="20">
        <v>1</v>
      </c>
      <c r="P61" s="30">
        <v>0</v>
      </c>
      <c r="Q61" s="20">
        <v>0</v>
      </c>
      <c r="S61" s="20">
        <v>58</v>
      </c>
      <c r="T61" s="20">
        <f t="shared" si="6"/>
        <v>63.243243243243185</v>
      </c>
      <c r="U61" s="20">
        <f t="shared" si="7"/>
        <v>84.868421052631561</v>
      </c>
      <c r="V61" s="20">
        <f t="shared" si="8"/>
        <v>90.839694656488533</v>
      </c>
      <c r="W61" s="20">
        <f t="shared" si="9"/>
        <v>73.760932944606395</v>
      </c>
      <c r="X61" s="20">
        <f t="shared" si="10"/>
        <v>71.301775147929078</v>
      </c>
      <c r="Y61" s="30">
        <f t="shared" si="11"/>
        <v>68.544600938967108</v>
      </c>
      <c r="Z61" s="20">
        <f t="shared" si="12"/>
        <v>72.519083969465584</v>
      </c>
      <c r="AA61" s="22">
        <f t="shared" si="13"/>
        <v>88.888888888888914</v>
      </c>
      <c r="AB61" s="20">
        <f t="shared" si="14"/>
        <v>81.761006289308128</v>
      </c>
      <c r="AC61" s="22">
        <f t="shared" si="15"/>
        <v>93.174061433447022</v>
      </c>
      <c r="AD61" s="20">
        <f t="shared" si="16"/>
        <v>92.715231788079493</v>
      </c>
      <c r="AE61" s="30">
        <f t="shared" si="17"/>
        <v>87.675070028011248</v>
      </c>
      <c r="AF61" s="20">
        <f t="shared" si="18"/>
        <v>94.557823129251688</v>
      </c>
      <c r="AG61" s="20">
        <f t="shared" si="19"/>
        <v>85.9375</v>
      </c>
      <c r="AH61" s="30">
        <f t="shared" si="20"/>
        <v>84.516129032258092</v>
      </c>
      <c r="AI61" s="20">
        <f t="shared" si="5"/>
        <v>94.535519125683081</v>
      </c>
    </row>
    <row r="62" spans="1:35" x14ac:dyDescent="0.2">
      <c r="A62" s="20">
        <v>59</v>
      </c>
      <c r="B62" s="20">
        <v>3</v>
      </c>
      <c r="C62" s="20">
        <v>2</v>
      </c>
      <c r="D62" s="20">
        <v>1</v>
      </c>
      <c r="E62" s="20">
        <v>0</v>
      </c>
      <c r="F62" s="20">
        <v>3</v>
      </c>
      <c r="G62" s="30">
        <v>2</v>
      </c>
      <c r="H62" s="22">
        <v>1</v>
      </c>
      <c r="I62" s="22">
        <v>0</v>
      </c>
      <c r="J62" s="20">
        <v>1</v>
      </c>
      <c r="K62" s="22">
        <v>1</v>
      </c>
      <c r="L62" s="20">
        <v>3</v>
      </c>
      <c r="M62" s="30">
        <v>0</v>
      </c>
      <c r="N62" s="22">
        <v>0</v>
      </c>
      <c r="O62" s="20">
        <v>0</v>
      </c>
      <c r="P62" s="30">
        <v>0</v>
      </c>
      <c r="Q62" s="20">
        <v>0</v>
      </c>
      <c r="S62" s="20">
        <v>59</v>
      </c>
      <c r="T62" s="20">
        <f t="shared" si="6"/>
        <v>62.432432432432371</v>
      </c>
      <c r="U62" s="20">
        <f t="shared" si="7"/>
        <v>83.552631578947356</v>
      </c>
      <c r="V62" s="20">
        <f t="shared" si="8"/>
        <v>90.076335877862576</v>
      </c>
      <c r="W62" s="20">
        <f t="shared" si="9"/>
        <v>73.760932944606395</v>
      </c>
      <c r="X62" s="20">
        <f t="shared" si="10"/>
        <v>70.414201183432041</v>
      </c>
      <c r="Y62" s="30">
        <f>Y61-(G62/$Y$2*100)</f>
        <v>67.605633802816868</v>
      </c>
      <c r="Z62" s="20">
        <f t="shared" si="12"/>
        <v>72.137404580152605</v>
      </c>
      <c r="AA62" s="22">
        <f t="shared" si="13"/>
        <v>88.888888888888914</v>
      </c>
      <c r="AB62" s="20">
        <f t="shared" si="14"/>
        <v>81.132075471698059</v>
      </c>
      <c r="AC62" s="22">
        <f t="shared" si="15"/>
        <v>92.832764505119371</v>
      </c>
      <c r="AD62" s="20">
        <f t="shared" si="16"/>
        <v>90.728476821192075</v>
      </c>
      <c r="AE62" s="30">
        <f t="shared" si="17"/>
        <v>87.675070028011248</v>
      </c>
      <c r="AF62" s="20">
        <f t="shared" si="18"/>
        <v>94.557823129251688</v>
      </c>
      <c r="AG62" s="20">
        <f t="shared" si="19"/>
        <v>85.9375</v>
      </c>
      <c r="AH62" s="30">
        <f t="shared" si="20"/>
        <v>84.516129032258092</v>
      </c>
      <c r="AI62" s="20">
        <f t="shared" si="5"/>
        <v>94.535519125683081</v>
      </c>
    </row>
    <row r="63" spans="1:35" x14ac:dyDescent="0.2">
      <c r="A63" s="20">
        <v>60</v>
      </c>
      <c r="B63" s="20">
        <v>2</v>
      </c>
      <c r="C63" s="20">
        <v>2</v>
      </c>
      <c r="D63" s="20">
        <v>1</v>
      </c>
      <c r="E63" s="20">
        <v>0</v>
      </c>
      <c r="F63" s="20">
        <v>7</v>
      </c>
      <c r="G63" s="30">
        <v>0</v>
      </c>
      <c r="H63" s="22">
        <v>2</v>
      </c>
      <c r="I63" s="22">
        <v>1</v>
      </c>
      <c r="J63" s="20">
        <v>0</v>
      </c>
      <c r="K63" s="22">
        <v>2</v>
      </c>
      <c r="L63" s="20">
        <v>0</v>
      </c>
      <c r="M63" s="30">
        <v>1</v>
      </c>
      <c r="N63" s="22">
        <v>0</v>
      </c>
      <c r="O63" s="20">
        <v>0</v>
      </c>
      <c r="P63" s="30">
        <v>0</v>
      </c>
      <c r="Q63" s="20">
        <v>0</v>
      </c>
      <c r="S63" s="20">
        <v>60</v>
      </c>
      <c r="T63" s="20">
        <f t="shared" si="6"/>
        <v>61.891891891891831</v>
      </c>
      <c r="U63" s="20">
        <f t="shared" si="7"/>
        <v>82.23684210526315</v>
      </c>
      <c r="V63" s="20">
        <f t="shared" si="8"/>
        <v>89.312977099236619</v>
      </c>
      <c r="W63" s="20">
        <f t="shared" si="9"/>
        <v>73.760932944606395</v>
      </c>
      <c r="X63" s="20">
        <f t="shared" si="10"/>
        <v>68.343195266272275</v>
      </c>
      <c r="Y63" s="30">
        <f t="shared" si="11"/>
        <v>67.605633802816868</v>
      </c>
      <c r="Z63" s="20">
        <f t="shared" si="12"/>
        <v>71.374045801526648</v>
      </c>
      <c r="AA63" s="22">
        <f t="shared" si="13"/>
        <v>87.96296296296299</v>
      </c>
      <c r="AB63" s="20">
        <f t="shared" si="14"/>
        <v>81.132075471698059</v>
      </c>
      <c r="AC63" s="22">
        <f t="shared" si="15"/>
        <v>92.150170648464083</v>
      </c>
      <c r="AD63" s="20">
        <f t="shared" si="16"/>
        <v>90.728476821192075</v>
      </c>
      <c r="AE63" s="30">
        <f t="shared" si="17"/>
        <v>87.394957983193322</v>
      </c>
      <c r="AF63" s="20">
        <f t="shared" si="18"/>
        <v>94.557823129251688</v>
      </c>
      <c r="AG63" s="20">
        <f t="shared" si="19"/>
        <v>85.9375</v>
      </c>
      <c r="AH63" s="30">
        <f t="shared" si="20"/>
        <v>84.516129032258092</v>
      </c>
      <c r="AI63" s="20">
        <f t="shared" si="5"/>
        <v>94.535519125683081</v>
      </c>
    </row>
    <row r="64" spans="1:35" x14ac:dyDescent="0.2">
      <c r="A64" s="20">
        <v>61</v>
      </c>
      <c r="B64" s="20">
        <v>15</v>
      </c>
      <c r="C64" s="20">
        <v>1</v>
      </c>
      <c r="D64" s="20">
        <v>0</v>
      </c>
      <c r="E64" s="20">
        <v>9</v>
      </c>
      <c r="F64" s="20">
        <v>4</v>
      </c>
      <c r="G64" s="30">
        <v>0</v>
      </c>
      <c r="H64" s="22">
        <v>22</v>
      </c>
      <c r="I64" s="22">
        <v>0</v>
      </c>
      <c r="J64" s="20">
        <v>0</v>
      </c>
      <c r="K64" s="22">
        <v>0</v>
      </c>
      <c r="L64" s="20">
        <v>0</v>
      </c>
      <c r="M64" s="30">
        <v>0</v>
      </c>
      <c r="N64" s="22">
        <v>0</v>
      </c>
      <c r="O64" s="20">
        <v>0</v>
      </c>
      <c r="P64" s="30">
        <v>1</v>
      </c>
      <c r="Q64" s="20">
        <v>1</v>
      </c>
      <c r="S64" s="20">
        <v>61</v>
      </c>
      <c r="T64" s="20">
        <f t="shared" si="6"/>
        <v>57.837837837837775</v>
      </c>
      <c r="U64" s="20">
        <f t="shared" si="7"/>
        <v>81.578947368421041</v>
      </c>
      <c r="V64" s="20">
        <f t="shared" si="8"/>
        <v>89.312977099236619</v>
      </c>
      <c r="W64" s="20">
        <f t="shared" si="9"/>
        <v>71.13702623906704</v>
      </c>
      <c r="X64" s="20">
        <f t="shared" si="10"/>
        <v>67.15976331360956</v>
      </c>
      <c r="Y64" s="30">
        <f t="shared" si="11"/>
        <v>67.605633802816868</v>
      </c>
      <c r="Z64" s="20">
        <f t="shared" si="12"/>
        <v>62.977099236641152</v>
      </c>
      <c r="AA64" s="22">
        <f t="shared" si="13"/>
        <v>87.96296296296299</v>
      </c>
      <c r="AB64" s="20">
        <f t="shared" si="14"/>
        <v>81.132075471698059</v>
      </c>
      <c r="AC64" s="22">
        <f t="shared" si="15"/>
        <v>92.150170648464083</v>
      </c>
      <c r="AD64" s="20">
        <f t="shared" si="16"/>
        <v>90.728476821192075</v>
      </c>
      <c r="AE64" s="30">
        <f t="shared" si="17"/>
        <v>87.394957983193322</v>
      </c>
      <c r="AF64" s="20">
        <f t="shared" si="18"/>
        <v>94.557823129251688</v>
      </c>
      <c r="AG64" s="20">
        <f t="shared" si="19"/>
        <v>85.9375</v>
      </c>
      <c r="AH64" s="30">
        <f t="shared" si="20"/>
        <v>83.870967741935516</v>
      </c>
      <c r="AI64" s="20">
        <f t="shared" si="5"/>
        <v>94.262295081967238</v>
      </c>
    </row>
    <row r="65" spans="1:35" x14ac:dyDescent="0.2">
      <c r="A65" s="20">
        <v>62</v>
      </c>
      <c r="B65" s="20">
        <v>1</v>
      </c>
      <c r="C65" s="20">
        <v>0</v>
      </c>
      <c r="D65" s="20">
        <v>0</v>
      </c>
      <c r="E65" s="20">
        <v>9</v>
      </c>
      <c r="F65" s="20">
        <v>5</v>
      </c>
      <c r="G65" s="30">
        <v>0</v>
      </c>
      <c r="H65" s="22">
        <v>0</v>
      </c>
      <c r="I65" s="22">
        <v>0</v>
      </c>
      <c r="J65" s="20">
        <v>2</v>
      </c>
      <c r="K65" s="22">
        <v>0</v>
      </c>
      <c r="L65" s="20">
        <v>4</v>
      </c>
      <c r="M65" s="30">
        <v>0</v>
      </c>
      <c r="N65" s="22">
        <v>0</v>
      </c>
      <c r="O65" s="20">
        <v>8</v>
      </c>
      <c r="P65" s="30">
        <v>1</v>
      </c>
      <c r="Q65" s="20">
        <v>0</v>
      </c>
      <c r="S65" s="20">
        <v>62</v>
      </c>
      <c r="T65" s="20">
        <f t="shared" si="6"/>
        <v>57.567567567567501</v>
      </c>
      <c r="U65" s="20">
        <f t="shared" si="7"/>
        <v>81.578947368421041</v>
      </c>
      <c r="V65" s="20">
        <f t="shared" si="8"/>
        <v>89.312977099236619</v>
      </c>
      <c r="W65" s="20">
        <f t="shared" si="9"/>
        <v>68.513119533527686</v>
      </c>
      <c r="X65" s="20">
        <f t="shared" si="10"/>
        <v>65.680473372781151</v>
      </c>
      <c r="Y65" s="30">
        <f t="shared" si="11"/>
        <v>67.605633802816868</v>
      </c>
      <c r="Z65" s="20">
        <f t="shared" si="12"/>
        <v>62.977099236641152</v>
      </c>
      <c r="AA65" s="22">
        <f t="shared" si="13"/>
        <v>87.96296296296299</v>
      </c>
      <c r="AB65" s="20">
        <f t="shared" si="14"/>
        <v>79.874213836477935</v>
      </c>
      <c r="AC65" s="22">
        <f t="shared" si="15"/>
        <v>92.150170648464083</v>
      </c>
      <c r="AD65" s="20">
        <f t="shared" si="16"/>
        <v>88.079470198675523</v>
      </c>
      <c r="AE65" s="30">
        <f t="shared" si="17"/>
        <v>87.394957983193322</v>
      </c>
      <c r="AF65" s="20">
        <f t="shared" si="18"/>
        <v>94.557823129251688</v>
      </c>
      <c r="AG65" s="20">
        <f t="shared" si="19"/>
        <v>79.6875</v>
      </c>
      <c r="AH65" s="30">
        <f t="shared" si="20"/>
        <v>83.225806451612939</v>
      </c>
      <c r="AI65" s="20">
        <f t="shared" si="5"/>
        <v>94.262295081967238</v>
      </c>
    </row>
    <row r="66" spans="1:35" x14ac:dyDescent="0.2">
      <c r="A66" s="20">
        <v>63</v>
      </c>
      <c r="B66" s="20">
        <v>0</v>
      </c>
      <c r="C66" s="20">
        <v>0</v>
      </c>
      <c r="D66" s="20">
        <v>2</v>
      </c>
      <c r="E66" s="20">
        <v>6</v>
      </c>
      <c r="F66" s="20">
        <v>29</v>
      </c>
      <c r="G66" s="30">
        <v>3</v>
      </c>
      <c r="H66" s="22">
        <v>0</v>
      </c>
      <c r="I66" s="22">
        <v>0</v>
      </c>
      <c r="J66" s="20">
        <v>2</v>
      </c>
      <c r="K66" s="22">
        <v>4</v>
      </c>
      <c r="L66" s="20">
        <v>1</v>
      </c>
      <c r="M66" s="30">
        <v>0</v>
      </c>
      <c r="N66" s="22">
        <v>0</v>
      </c>
      <c r="O66" s="20">
        <v>0</v>
      </c>
      <c r="P66" s="30">
        <v>0</v>
      </c>
      <c r="Q66" s="20">
        <v>0</v>
      </c>
      <c r="S66" s="20">
        <v>63</v>
      </c>
      <c r="T66" s="20">
        <f t="shared" si="6"/>
        <v>57.567567567567501</v>
      </c>
      <c r="U66" s="20">
        <f t="shared" si="7"/>
        <v>81.578947368421041</v>
      </c>
      <c r="V66" s="20">
        <f t="shared" si="8"/>
        <v>87.786259541984705</v>
      </c>
      <c r="W66" s="20">
        <f t="shared" si="9"/>
        <v>66.763848396501444</v>
      </c>
      <c r="X66" s="20">
        <f t="shared" si="10"/>
        <v>57.100591715976421</v>
      </c>
      <c r="Y66" s="30">
        <f t="shared" si="11"/>
        <v>66.197183098591509</v>
      </c>
      <c r="Z66" s="20">
        <f t="shared" si="12"/>
        <v>62.977099236641152</v>
      </c>
      <c r="AA66" s="22">
        <f t="shared" si="13"/>
        <v>87.96296296296299</v>
      </c>
      <c r="AB66" s="20">
        <f t="shared" si="14"/>
        <v>78.616352201257811</v>
      </c>
      <c r="AC66" s="22">
        <f t="shared" si="15"/>
        <v>90.784982935153508</v>
      </c>
      <c r="AD66" s="20">
        <f t="shared" si="16"/>
        <v>87.417218543046388</v>
      </c>
      <c r="AE66" s="30">
        <f t="shared" si="17"/>
        <v>87.394957983193322</v>
      </c>
      <c r="AF66" s="20">
        <f t="shared" si="18"/>
        <v>94.557823129251688</v>
      </c>
      <c r="AG66" s="20">
        <f t="shared" si="19"/>
        <v>79.6875</v>
      </c>
      <c r="AH66" s="30">
        <f t="shared" si="20"/>
        <v>83.225806451612939</v>
      </c>
      <c r="AI66" s="20">
        <f t="shared" si="5"/>
        <v>94.262295081967238</v>
      </c>
    </row>
    <row r="67" spans="1:35" x14ac:dyDescent="0.2">
      <c r="A67" s="20">
        <v>64</v>
      </c>
      <c r="B67" s="20">
        <v>0</v>
      </c>
      <c r="C67" s="20">
        <v>7</v>
      </c>
      <c r="D67" s="20">
        <v>0</v>
      </c>
      <c r="E67" s="20">
        <v>5</v>
      </c>
      <c r="F67" s="20">
        <v>12</v>
      </c>
      <c r="G67" s="30">
        <v>0</v>
      </c>
      <c r="H67" s="22">
        <v>13</v>
      </c>
      <c r="I67" s="22">
        <v>1</v>
      </c>
      <c r="J67" s="20">
        <v>0</v>
      </c>
      <c r="K67" s="22">
        <v>0</v>
      </c>
      <c r="L67" s="20">
        <v>0</v>
      </c>
      <c r="M67" s="30">
        <v>0</v>
      </c>
      <c r="N67" s="22">
        <v>0</v>
      </c>
      <c r="O67" s="20">
        <v>1</v>
      </c>
      <c r="P67" s="30">
        <v>0</v>
      </c>
      <c r="Q67" s="20">
        <v>0</v>
      </c>
      <c r="S67" s="20">
        <v>64</v>
      </c>
      <c r="T67" s="20">
        <f t="shared" si="6"/>
        <v>57.567567567567501</v>
      </c>
      <c r="U67" s="20">
        <f t="shared" si="7"/>
        <v>76.973684210526301</v>
      </c>
      <c r="V67" s="20">
        <f t="shared" si="8"/>
        <v>87.786259541984705</v>
      </c>
      <c r="W67" s="20">
        <f t="shared" si="9"/>
        <v>65.306122448979579</v>
      </c>
      <c r="X67" s="20">
        <f t="shared" si="10"/>
        <v>53.550295857988253</v>
      </c>
      <c r="Y67" s="30">
        <f t="shared" si="11"/>
        <v>66.197183098591509</v>
      </c>
      <c r="Z67" s="20">
        <f t="shared" si="12"/>
        <v>58.015267175572447</v>
      </c>
      <c r="AA67" s="22">
        <f t="shared" si="13"/>
        <v>87.037037037037067</v>
      </c>
      <c r="AB67" s="20">
        <f t="shared" si="14"/>
        <v>78.616352201257811</v>
      </c>
      <c r="AC67" s="22">
        <f t="shared" si="15"/>
        <v>90.784982935153508</v>
      </c>
      <c r="AD67" s="20">
        <f t="shared" si="16"/>
        <v>87.417218543046388</v>
      </c>
      <c r="AE67" s="30">
        <f t="shared" si="17"/>
        <v>87.394957983193322</v>
      </c>
      <c r="AF67" s="20">
        <f t="shared" si="18"/>
        <v>94.557823129251688</v>
      </c>
      <c r="AG67" s="20">
        <f t="shared" si="19"/>
        <v>78.90625</v>
      </c>
      <c r="AH67" s="30">
        <f t="shared" si="20"/>
        <v>83.225806451612939</v>
      </c>
      <c r="AI67" s="20">
        <f t="shared" si="5"/>
        <v>94.262295081967238</v>
      </c>
    </row>
    <row r="68" spans="1:35" x14ac:dyDescent="0.2">
      <c r="A68" s="20">
        <v>65</v>
      </c>
      <c r="B68" s="20">
        <v>19</v>
      </c>
      <c r="C68" s="20">
        <v>2</v>
      </c>
      <c r="D68" s="20">
        <v>1</v>
      </c>
      <c r="E68" s="20">
        <v>16</v>
      </c>
      <c r="F68" s="20">
        <v>10</v>
      </c>
      <c r="G68" s="30">
        <v>1</v>
      </c>
      <c r="H68" s="22">
        <v>25</v>
      </c>
      <c r="I68" s="22">
        <v>0</v>
      </c>
      <c r="J68" s="20">
        <v>0</v>
      </c>
      <c r="K68" s="22">
        <v>0</v>
      </c>
      <c r="L68" s="20">
        <v>3</v>
      </c>
      <c r="M68" s="30">
        <v>1</v>
      </c>
      <c r="N68" s="22">
        <v>0</v>
      </c>
      <c r="O68" s="20">
        <v>3</v>
      </c>
      <c r="P68" s="30">
        <v>1</v>
      </c>
      <c r="Q68" s="20">
        <v>0</v>
      </c>
      <c r="S68" s="20">
        <v>65</v>
      </c>
      <c r="T68" s="20">
        <f t="shared" si="6"/>
        <v>52.432432432432364</v>
      </c>
      <c r="U68" s="20">
        <f t="shared" si="7"/>
        <v>75.657894736842096</v>
      </c>
      <c r="V68" s="20">
        <f t="shared" si="8"/>
        <v>87.022900763358749</v>
      </c>
      <c r="W68" s="20">
        <f t="shared" si="9"/>
        <v>60.641399416909607</v>
      </c>
      <c r="X68" s="20">
        <f t="shared" si="10"/>
        <v>50.59171597633145</v>
      </c>
      <c r="Y68" s="30">
        <f t="shared" si="11"/>
        <v>65.727699530516389</v>
      </c>
      <c r="Z68" s="20">
        <f t="shared" si="12"/>
        <v>48.473282442748015</v>
      </c>
      <c r="AA68" s="22">
        <f t="shared" si="13"/>
        <v>87.037037037037067</v>
      </c>
      <c r="AB68" s="20">
        <f t="shared" si="14"/>
        <v>78.616352201257811</v>
      </c>
      <c r="AC68" s="22">
        <f t="shared" si="15"/>
        <v>90.784982935153508</v>
      </c>
      <c r="AD68" s="20">
        <f t="shared" si="16"/>
        <v>85.430463576158971</v>
      </c>
      <c r="AE68" s="30">
        <f t="shared" si="17"/>
        <v>87.114845938375396</v>
      </c>
      <c r="AF68" s="20">
        <f t="shared" si="18"/>
        <v>94.557823129251688</v>
      </c>
      <c r="AG68" s="20">
        <f t="shared" si="19"/>
        <v>76.5625</v>
      </c>
      <c r="AH68" s="30">
        <f t="shared" si="20"/>
        <v>82.580645161290363</v>
      </c>
      <c r="AI68" s="20">
        <f t="shared" si="5"/>
        <v>94.262295081967238</v>
      </c>
    </row>
    <row r="69" spans="1:35" x14ac:dyDescent="0.2">
      <c r="A69" s="20">
        <v>66</v>
      </c>
      <c r="B69" s="20">
        <v>12</v>
      </c>
      <c r="C69" s="20">
        <v>2</v>
      </c>
      <c r="D69" s="20">
        <v>0</v>
      </c>
      <c r="E69" s="20">
        <v>3</v>
      </c>
      <c r="F69" s="20">
        <v>18</v>
      </c>
      <c r="G69" s="30">
        <v>0</v>
      </c>
      <c r="H69" s="22">
        <v>0</v>
      </c>
      <c r="I69" s="22">
        <v>0</v>
      </c>
      <c r="J69" s="20">
        <v>8</v>
      </c>
      <c r="K69" s="22">
        <v>4</v>
      </c>
      <c r="L69" s="20">
        <v>2</v>
      </c>
      <c r="M69" s="30">
        <v>0</v>
      </c>
      <c r="N69" s="22">
        <v>2</v>
      </c>
      <c r="O69" s="20">
        <v>4</v>
      </c>
      <c r="P69" s="30">
        <v>0</v>
      </c>
      <c r="Q69" s="20">
        <v>1</v>
      </c>
      <c r="S69" s="20">
        <v>66</v>
      </c>
      <c r="T69" s="20">
        <f t="shared" si="6"/>
        <v>49.189189189189122</v>
      </c>
      <c r="U69" s="20">
        <f t="shared" si="7"/>
        <v>74.34210526315789</v>
      </c>
      <c r="V69" s="20">
        <f t="shared" si="8"/>
        <v>87.022900763358749</v>
      </c>
      <c r="W69" s="20">
        <f t="shared" si="9"/>
        <v>59.766763848396486</v>
      </c>
      <c r="X69" s="20">
        <f t="shared" si="10"/>
        <v>45.266272189349202</v>
      </c>
      <c r="Y69" s="30">
        <f t="shared" si="11"/>
        <v>65.727699530516389</v>
      </c>
      <c r="Z69" s="20">
        <f t="shared" si="12"/>
        <v>48.473282442748015</v>
      </c>
      <c r="AA69" s="22">
        <f t="shared" si="13"/>
        <v>87.037037037037067</v>
      </c>
      <c r="AB69" s="20">
        <f t="shared" si="14"/>
        <v>73.584905660377302</v>
      </c>
      <c r="AC69" s="22">
        <f t="shared" si="15"/>
        <v>89.419795221842932</v>
      </c>
      <c r="AD69" s="20">
        <f t="shared" si="16"/>
        <v>84.105960264900688</v>
      </c>
      <c r="AE69" s="30">
        <f t="shared" si="17"/>
        <v>87.114845938375396</v>
      </c>
      <c r="AF69" s="20">
        <f t="shared" si="18"/>
        <v>93.197278911564609</v>
      </c>
      <c r="AG69" s="20">
        <f t="shared" si="19"/>
        <v>73.4375</v>
      </c>
      <c r="AH69" s="30">
        <f t="shared" si="20"/>
        <v>82.580645161290363</v>
      </c>
      <c r="AI69" s="20">
        <f t="shared" ref="AI69:AI132" si="21">AI68-(Q69/$AI$2*100)</f>
        <v>93.989071038251396</v>
      </c>
    </row>
    <row r="70" spans="1:35" x14ac:dyDescent="0.2">
      <c r="A70" s="20">
        <v>67</v>
      </c>
      <c r="B70" s="20">
        <v>5</v>
      </c>
      <c r="C70" s="20">
        <v>10</v>
      </c>
      <c r="D70" s="20">
        <v>0</v>
      </c>
      <c r="E70" s="20">
        <v>0</v>
      </c>
      <c r="F70" s="20">
        <v>23</v>
      </c>
      <c r="G70" s="30">
        <v>1</v>
      </c>
      <c r="H70" s="22">
        <v>1</v>
      </c>
      <c r="I70" s="22">
        <v>0</v>
      </c>
      <c r="J70" s="20">
        <v>0</v>
      </c>
      <c r="K70" s="22">
        <v>1</v>
      </c>
      <c r="L70" s="20">
        <v>0</v>
      </c>
      <c r="M70" s="30">
        <v>5</v>
      </c>
      <c r="N70" s="22">
        <v>0</v>
      </c>
      <c r="O70" s="20">
        <v>0</v>
      </c>
      <c r="P70" s="30">
        <v>0</v>
      </c>
      <c r="Q70" s="20">
        <v>0</v>
      </c>
      <c r="S70" s="20">
        <v>67</v>
      </c>
      <c r="T70" s="20">
        <f t="shared" ref="T70:T89" si="22">T69-(B70/$T$2*100)</f>
        <v>47.837837837837768</v>
      </c>
      <c r="U70" s="20">
        <f t="shared" ref="U70:U88" si="23">U69-(C70/$U$2*100)</f>
        <v>67.763157894736835</v>
      </c>
      <c r="V70" s="20">
        <f t="shared" ref="V70:V133" si="24">V69-(D70/$V$2*100)</f>
        <v>87.022900763358749</v>
      </c>
      <c r="W70" s="20">
        <f t="shared" ref="W70:W91" si="25">W69-(E70/$W$2*100)</f>
        <v>59.766763848396486</v>
      </c>
      <c r="X70" s="20">
        <f t="shared" ref="X70:X78" si="26">X69-(F70/$X$2*100)</f>
        <v>38.461538461538552</v>
      </c>
      <c r="Y70" s="30">
        <f t="shared" ref="Y70:Y73" si="27">Y69-(G70/$Y$2*100)</f>
        <v>65.25821596244127</v>
      </c>
      <c r="Z70" s="20">
        <f t="shared" ref="Z70:Z85" si="28">Z69-(H70/$Z$2*100)</f>
        <v>48.091603053435037</v>
      </c>
      <c r="AA70" s="22">
        <f t="shared" ref="AA70:AA133" si="29">AA69-(I70/$AA$2*100)</f>
        <v>87.037037037037067</v>
      </c>
      <c r="AB70" s="20">
        <f t="shared" ref="AB70:AB93" si="30">AB69-(J70/$AB$2*100)</f>
        <v>73.584905660377302</v>
      </c>
      <c r="AC70" s="22">
        <f t="shared" ref="AC70:AC89" si="31">AC69-(K70/$AC$2*100)</f>
        <v>89.078498293515281</v>
      </c>
      <c r="AD70" s="20">
        <f t="shared" ref="AD70:AD93" si="32">AD69-(L70/$AD$2*100)</f>
        <v>84.105960264900688</v>
      </c>
      <c r="AE70" s="30">
        <f t="shared" ref="AE70:AE71" si="33">AE69-(M70/$AE$2*100)</f>
        <v>85.714285714285765</v>
      </c>
      <c r="AF70" s="20">
        <f t="shared" ref="AF70:AF71" si="34">AF69-(N70/$AF$2*100)</f>
        <v>93.197278911564609</v>
      </c>
      <c r="AG70" s="20">
        <f t="shared" ref="AG70:AG76" si="35">AG69-(O70/$AG$2*100)</f>
        <v>73.4375</v>
      </c>
      <c r="AH70" s="30">
        <f t="shared" ref="AH70:AH71" si="36">AH69-(P70/$AH$2*100)</f>
        <v>82.580645161290363</v>
      </c>
      <c r="AI70" s="20">
        <f t="shared" si="21"/>
        <v>93.989071038251396</v>
      </c>
    </row>
    <row r="71" spans="1:35" x14ac:dyDescent="0.2">
      <c r="A71" s="20">
        <v>68</v>
      </c>
      <c r="B71" s="20">
        <v>21</v>
      </c>
      <c r="C71" s="20">
        <v>7</v>
      </c>
      <c r="D71" s="20">
        <v>0</v>
      </c>
      <c r="E71" s="20">
        <v>0</v>
      </c>
      <c r="F71" s="20">
        <v>5</v>
      </c>
      <c r="G71" s="30">
        <v>0</v>
      </c>
      <c r="H71" s="22">
        <v>24</v>
      </c>
      <c r="I71" s="22">
        <v>0</v>
      </c>
      <c r="J71" s="20">
        <v>0</v>
      </c>
      <c r="K71" s="22">
        <v>1</v>
      </c>
      <c r="L71" s="20">
        <v>0</v>
      </c>
      <c r="M71" s="30">
        <v>2</v>
      </c>
      <c r="N71" s="22">
        <v>0</v>
      </c>
      <c r="O71" s="20">
        <v>0</v>
      </c>
      <c r="P71" s="30">
        <v>2</v>
      </c>
      <c r="Q71" s="20">
        <v>0</v>
      </c>
      <c r="S71" s="20">
        <v>68</v>
      </c>
      <c r="T71" s="20">
        <f t="shared" si="22"/>
        <v>42.16216216216209</v>
      </c>
      <c r="U71" s="20">
        <f t="shared" si="23"/>
        <v>63.157894736842096</v>
      </c>
      <c r="V71" s="20">
        <f t="shared" si="24"/>
        <v>87.022900763358749</v>
      </c>
      <c r="W71" s="20">
        <f t="shared" si="25"/>
        <v>59.766763848396486</v>
      </c>
      <c r="X71" s="20">
        <f t="shared" si="26"/>
        <v>36.982248520710151</v>
      </c>
      <c r="Y71" s="30">
        <f t="shared" si="27"/>
        <v>65.25821596244127</v>
      </c>
      <c r="Z71" s="20">
        <f t="shared" si="28"/>
        <v>38.931297709923584</v>
      </c>
      <c r="AA71" s="22">
        <f t="shared" si="29"/>
        <v>87.037037037037067</v>
      </c>
      <c r="AB71" s="20">
        <f t="shared" si="30"/>
        <v>73.584905660377302</v>
      </c>
      <c r="AC71" s="22">
        <f t="shared" si="31"/>
        <v>88.73720136518763</v>
      </c>
      <c r="AD71" s="20">
        <f t="shared" si="32"/>
        <v>84.105960264900688</v>
      </c>
      <c r="AE71" s="30">
        <f t="shared" si="33"/>
        <v>85.154061624649913</v>
      </c>
      <c r="AF71" s="20">
        <f t="shared" si="34"/>
        <v>93.197278911564609</v>
      </c>
      <c r="AG71" s="20">
        <f t="shared" si="35"/>
        <v>73.4375</v>
      </c>
      <c r="AH71" s="30">
        <f t="shared" si="36"/>
        <v>81.290322580645196</v>
      </c>
      <c r="AI71" s="20">
        <f t="shared" si="21"/>
        <v>93.989071038251396</v>
      </c>
    </row>
    <row r="72" spans="1:35" x14ac:dyDescent="0.2">
      <c r="A72" s="20">
        <v>69</v>
      </c>
      <c r="B72" s="20">
        <v>13</v>
      </c>
      <c r="C72" s="20">
        <v>0</v>
      </c>
      <c r="D72" s="20">
        <v>0</v>
      </c>
      <c r="E72" s="20">
        <v>30</v>
      </c>
      <c r="F72" s="20">
        <v>5</v>
      </c>
      <c r="G72" s="30">
        <v>0</v>
      </c>
      <c r="H72" s="22">
        <v>0</v>
      </c>
      <c r="I72" s="22">
        <v>0</v>
      </c>
      <c r="J72" s="20">
        <v>10</v>
      </c>
      <c r="K72" s="22">
        <v>2</v>
      </c>
      <c r="L72" s="20">
        <v>2</v>
      </c>
      <c r="M72" s="30">
        <v>0</v>
      </c>
      <c r="N72" s="22">
        <v>1</v>
      </c>
      <c r="O72" s="20">
        <v>7</v>
      </c>
      <c r="P72" s="30">
        <v>1</v>
      </c>
      <c r="Q72" s="20">
        <v>0</v>
      </c>
      <c r="S72" s="20">
        <v>69</v>
      </c>
      <c r="T72" s="20">
        <f t="shared" si="22"/>
        <v>38.648648648648575</v>
      </c>
      <c r="U72" s="20">
        <f t="shared" si="23"/>
        <v>63.157894736842096</v>
      </c>
      <c r="V72" s="20">
        <f t="shared" si="24"/>
        <v>87.022900763358749</v>
      </c>
      <c r="W72" s="20">
        <f t="shared" si="25"/>
        <v>51.020408163265287</v>
      </c>
      <c r="X72" s="20">
        <f t="shared" si="26"/>
        <v>35.502958579881749</v>
      </c>
      <c r="Y72" s="30">
        <f t="shared" si="27"/>
        <v>65.25821596244127</v>
      </c>
      <c r="Z72" s="20">
        <f t="shared" si="28"/>
        <v>38.931297709923584</v>
      </c>
      <c r="AA72" s="22">
        <f t="shared" si="29"/>
        <v>87.037037037037067</v>
      </c>
      <c r="AB72" s="20">
        <f t="shared" si="30"/>
        <v>67.295597484276669</v>
      </c>
      <c r="AC72" s="22">
        <f t="shared" si="31"/>
        <v>88.054607508532342</v>
      </c>
      <c r="AD72" s="20">
        <f t="shared" si="32"/>
        <v>82.781456953642405</v>
      </c>
      <c r="AE72" s="30">
        <f>AE71-(M72/$AE$2*100)</f>
        <v>85.154061624649913</v>
      </c>
      <c r="AF72" s="20">
        <f>AF71-(N72/$AF$2*100)</f>
        <v>92.51700680272107</v>
      </c>
      <c r="AG72" s="20">
        <f t="shared" si="35"/>
        <v>67.96875</v>
      </c>
      <c r="AH72" s="30">
        <f>AH71-(P72/$AH$2*100)</f>
        <v>80.645161290322619</v>
      </c>
      <c r="AI72" s="20">
        <f t="shared" si="21"/>
        <v>93.989071038251396</v>
      </c>
    </row>
    <row r="73" spans="1:35" x14ac:dyDescent="0.2">
      <c r="A73" s="20">
        <v>70</v>
      </c>
      <c r="B73" s="20">
        <v>0</v>
      </c>
      <c r="C73" s="20">
        <v>0</v>
      </c>
      <c r="D73" s="20">
        <v>0</v>
      </c>
      <c r="E73" s="20">
        <v>4</v>
      </c>
      <c r="F73" s="20">
        <v>0</v>
      </c>
      <c r="G73" s="30">
        <v>0</v>
      </c>
      <c r="H73" s="22">
        <v>0</v>
      </c>
      <c r="I73" s="22">
        <v>0</v>
      </c>
      <c r="J73" s="20">
        <v>9</v>
      </c>
      <c r="K73" s="22">
        <v>1</v>
      </c>
      <c r="L73" s="20">
        <v>0</v>
      </c>
      <c r="M73" s="30">
        <v>3</v>
      </c>
      <c r="N73" s="22">
        <v>0</v>
      </c>
      <c r="O73" s="20">
        <v>2</v>
      </c>
      <c r="P73" s="30">
        <v>0</v>
      </c>
      <c r="Q73" s="20">
        <v>0</v>
      </c>
      <c r="S73" s="20">
        <v>70</v>
      </c>
      <c r="T73" s="20">
        <f t="shared" si="22"/>
        <v>38.648648648648575</v>
      </c>
      <c r="U73" s="20">
        <f t="shared" si="23"/>
        <v>63.157894736842096</v>
      </c>
      <c r="V73" s="20">
        <f t="shared" si="24"/>
        <v>87.022900763358749</v>
      </c>
      <c r="W73" s="20">
        <f t="shared" si="25"/>
        <v>49.854227405247798</v>
      </c>
      <c r="X73" s="20">
        <f t="shared" si="26"/>
        <v>35.502958579881749</v>
      </c>
      <c r="Y73" s="30">
        <f t="shared" si="27"/>
        <v>65.25821596244127</v>
      </c>
      <c r="Z73" s="20">
        <f t="shared" si="28"/>
        <v>38.931297709923584</v>
      </c>
      <c r="AA73" s="22">
        <f t="shared" si="29"/>
        <v>87.037037037037067</v>
      </c>
      <c r="AB73" s="20">
        <f t="shared" si="30"/>
        <v>61.635220125786105</v>
      </c>
      <c r="AC73" s="22">
        <f t="shared" si="31"/>
        <v>87.713310580204691</v>
      </c>
      <c r="AD73" s="20">
        <f t="shared" si="32"/>
        <v>82.781456953642405</v>
      </c>
      <c r="AE73" s="30">
        <f t="shared" ref="AE73:AE102" si="37">AE72-(M73/$AE$2*100)</f>
        <v>84.313725490196134</v>
      </c>
      <c r="AF73" s="20">
        <f t="shared" ref="AF73:AF106" si="38">AF72-(N73/$AF$2*100)</f>
        <v>92.51700680272107</v>
      </c>
      <c r="AG73" s="20">
        <f t="shared" si="35"/>
        <v>66.40625</v>
      </c>
      <c r="AH73" s="30">
        <f t="shared" ref="AH73:AH110" si="39">AH72-(P73/$AH$2*100)</f>
        <v>80.645161290322619</v>
      </c>
      <c r="AI73" s="20">
        <f t="shared" si="21"/>
        <v>93.989071038251396</v>
      </c>
    </row>
    <row r="74" spans="1:35" x14ac:dyDescent="0.2">
      <c r="A74" s="20">
        <v>71</v>
      </c>
      <c r="B74" s="20">
        <v>0</v>
      </c>
      <c r="C74" s="20">
        <v>18</v>
      </c>
      <c r="D74" s="20">
        <v>1</v>
      </c>
      <c r="E74" s="20">
        <v>13</v>
      </c>
      <c r="F74" s="20">
        <v>47</v>
      </c>
      <c r="G74" s="30">
        <v>2</v>
      </c>
      <c r="H74" s="22">
        <v>26</v>
      </c>
      <c r="I74" s="22">
        <v>0</v>
      </c>
      <c r="J74" s="20">
        <v>5</v>
      </c>
      <c r="K74" s="22">
        <v>0</v>
      </c>
      <c r="L74" s="20">
        <v>0</v>
      </c>
      <c r="M74" s="30">
        <v>6</v>
      </c>
      <c r="N74" s="22">
        <v>1</v>
      </c>
      <c r="O74" s="20">
        <v>0</v>
      </c>
      <c r="P74" s="30">
        <v>1</v>
      </c>
      <c r="Q74" s="20">
        <v>0</v>
      </c>
      <c r="S74" s="20">
        <v>71</v>
      </c>
      <c r="T74" s="20">
        <f t="shared" si="22"/>
        <v>38.648648648648575</v>
      </c>
      <c r="U74" s="20">
        <f t="shared" si="23"/>
        <v>51.315789473684205</v>
      </c>
      <c r="V74" s="20">
        <f t="shared" si="24"/>
        <v>86.259541984732792</v>
      </c>
      <c r="W74" s="20">
        <f t="shared" si="25"/>
        <v>46.064139941690947</v>
      </c>
      <c r="X74" s="20">
        <f t="shared" si="26"/>
        <v>21.597633136094768</v>
      </c>
      <c r="Y74" s="30">
        <f>Y73-(G74/$Y$2*100)</f>
        <v>64.31924882629103</v>
      </c>
      <c r="Z74" s="20">
        <f t="shared" si="28"/>
        <v>29.007633587786181</v>
      </c>
      <c r="AA74" s="22">
        <f t="shared" si="29"/>
        <v>87.037037037037067</v>
      </c>
      <c r="AB74" s="20">
        <f t="shared" si="30"/>
        <v>58.490566037735789</v>
      </c>
      <c r="AC74" s="22">
        <f t="shared" si="31"/>
        <v>87.713310580204691</v>
      </c>
      <c r="AD74" s="20">
        <f t="shared" si="32"/>
        <v>82.781456953642405</v>
      </c>
      <c r="AE74" s="30">
        <f t="shared" si="37"/>
        <v>82.633053221288577</v>
      </c>
      <c r="AF74" s="20">
        <f t="shared" si="38"/>
        <v>91.836734693877531</v>
      </c>
      <c r="AG74" s="20">
        <f t="shared" si="35"/>
        <v>66.40625</v>
      </c>
      <c r="AH74" s="30">
        <f t="shared" si="39"/>
        <v>80.000000000000043</v>
      </c>
      <c r="AI74" s="20">
        <f t="shared" si="21"/>
        <v>93.989071038251396</v>
      </c>
    </row>
    <row r="75" spans="1:35" x14ac:dyDescent="0.2">
      <c r="A75" s="20">
        <v>72</v>
      </c>
      <c r="B75" s="20">
        <v>38</v>
      </c>
      <c r="C75" s="20">
        <v>4</v>
      </c>
      <c r="D75" s="20">
        <v>1</v>
      </c>
      <c r="E75" s="20">
        <v>8</v>
      </c>
      <c r="F75" s="20">
        <v>16</v>
      </c>
      <c r="G75" s="30">
        <v>4</v>
      </c>
      <c r="H75" s="22">
        <v>18</v>
      </c>
      <c r="I75" s="22">
        <v>0</v>
      </c>
      <c r="J75" s="20">
        <v>6</v>
      </c>
      <c r="K75" s="22">
        <v>0</v>
      </c>
      <c r="L75" s="20">
        <v>1</v>
      </c>
      <c r="M75" s="30">
        <v>1</v>
      </c>
      <c r="N75" s="22">
        <v>0</v>
      </c>
      <c r="O75" s="20">
        <v>12</v>
      </c>
      <c r="P75" s="30">
        <v>0</v>
      </c>
      <c r="Q75" s="20">
        <v>1</v>
      </c>
      <c r="S75" s="20">
        <v>72</v>
      </c>
      <c r="T75" s="20">
        <f t="shared" si="22"/>
        <v>28.378378378378304</v>
      </c>
      <c r="U75" s="20">
        <f t="shared" si="23"/>
        <v>48.684210526315788</v>
      </c>
      <c r="V75" s="20">
        <f t="shared" si="24"/>
        <v>85.496183206106835</v>
      </c>
      <c r="W75" s="20">
        <f t="shared" si="25"/>
        <v>43.731778425655961</v>
      </c>
      <c r="X75" s="20">
        <f t="shared" si="26"/>
        <v>16.863905325443881</v>
      </c>
      <c r="Y75" s="30">
        <f t="shared" ref="Y75:Y138" si="40">Y74-(G75/$Y$2*100)</f>
        <v>62.441314553990559</v>
      </c>
      <c r="Z75" s="20">
        <f t="shared" si="28"/>
        <v>22.137404580152591</v>
      </c>
      <c r="AA75" s="22">
        <f t="shared" si="29"/>
        <v>87.037037037037067</v>
      </c>
      <c r="AB75" s="20">
        <f t="shared" si="30"/>
        <v>54.716981132075411</v>
      </c>
      <c r="AC75" s="22">
        <f t="shared" si="31"/>
        <v>87.713310580204691</v>
      </c>
      <c r="AD75" s="20">
        <f t="shared" si="32"/>
        <v>82.11920529801327</v>
      </c>
      <c r="AE75" s="30">
        <f t="shared" si="37"/>
        <v>82.352941176470651</v>
      </c>
      <c r="AF75" s="20">
        <f t="shared" si="38"/>
        <v>91.836734693877531</v>
      </c>
      <c r="AG75" s="20">
        <f t="shared" si="35"/>
        <v>57.03125</v>
      </c>
      <c r="AH75" s="30">
        <f t="shared" si="39"/>
        <v>80.000000000000043</v>
      </c>
      <c r="AI75" s="20">
        <f t="shared" si="21"/>
        <v>93.715846994535553</v>
      </c>
    </row>
    <row r="76" spans="1:35" x14ac:dyDescent="0.2">
      <c r="A76" s="20">
        <v>73</v>
      </c>
      <c r="B76" s="20">
        <v>15</v>
      </c>
      <c r="C76" s="20">
        <v>4</v>
      </c>
      <c r="D76" s="20">
        <v>1</v>
      </c>
      <c r="E76" s="20">
        <v>7</v>
      </c>
      <c r="F76" s="20">
        <v>5</v>
      </c>
      <c r="G76" s="30">
        <v>0</v>
      </c>
      <c r="H76" s="22">
        <v>28</v>
      </c>
      <c r="I76" s="22">
        <v>0</v>
      </c>
      <c r="J76" s="20">
        <v>7</v>
      </c>
      <c r="K76" s="22">
        <v>5</v>
      </c>
      <c r="L76" s="20">
        <v>4</v>
      </c>
      <c r="M76" s="30">
        <v>0</v>
      </c>
      <c r="N76" s="22">
        <v>1</v>
      </c>
      <c r="O76" s="20">
        <v>3</v>
      </c>
      <c r="P76" s="30">
        <v>0</v>
      </c>
      <c r="Q76" s="20">
        <v>0</v>
      </c>
      <c r="S76" s="20">
        <v>73</v>
      </c>
      <c r="T76" s="20">
        <f t="shared" si="22"/>
        <v>24.324324324324252</v>
      </c>
      <c r="U76" s="20">
        <f t="shared" si="23"/>
        <v>46.05263157894737</v>
      </c>
      <c r="V76" s="20">
        <f t="shared" si="24"/>
        <v>84.732824427480878</v>
      </c>
      <c r="W76" s="20">
        <f t="shared" si="25"/>
        <v>41.69096209912535</v>
      </c>
      <c r="X76" s="20">
        <f t="shared" si="26"/>
        <v>15.384615384615479</v>
      </c>
      <c r="Y76" s="30">
        <f t="shared" si="40"/>
        <v>62.441314553990559</v>
      </c>
      <c r="Z76" s="20">
        <f t="shared" si="28"/>
        <v>11.450381679389233</v>
      </c>
      <c r="AA76" s="22">
        <f t="shared" si="29"/>
        <v>87.037037037037067</v>
      </c>
      <c r="AB76" s="20">
        <f t="shared" si="30"/>
        <v>50.314465408804971</v>
      </c>
      <c r="AC76" s="22">
        <f t="shared" si="31"/>
        <v>86.006825938566465</v>
      </c>
      <c r="AD76" s="20">
        <f t="shared" si="32"/>
        <v>79.470198675496718</v>
      </c>
      <c r="AE76" s="30">
        <f t="shared" si="37"/>
        <v>82.352941176470651</v>
      </c>
      <c r="AF76" s="20">
        <f t="shared" si="38"/>
        <v>91.156462585033992</v>
      </c>
      <c r="AG76" s="20">
        <f t="shared" si="35"/>
        <v>54.6875</v>
      </c>
      <c r="AH76" s="30">
        <f t="shared" si="39"/>
        <v>80.000000000000043</v>
      </c>
      <c r="AI76" s="20">
        <f t="shared" si="21"/>
        <v>93.715846994535553</v>
      </c>
    </row>
    <row r="77" spans="1:35" x14ac:dyDescent="0.2">
      <c r="A77" s="20">
        <v>74</v>
      </c>
      <c r="B77" s="20">
        <v>5</v>
      </c>
      <c r="C77" s="20">
        <v>7</v>
      </c>
      <c r="D77" s="20">
        <v>2</v>
      </c>
      <c r="E77" s="20">
        <v>0</v>
      </c>
      <c r="F77" s="20">
        <v>20</v>
      </c>
      <c r="G77" s="30">
        <v>0</v>
      </c>
      <c r="H77" s="22">
        <v>2</v>
      </c>
      <c r="I77" s="22">
        <v>4</v>
      </c>
      <c r="J77" s="20">
        <v>0</v>
      </c>
      <c r="K77" s="22">
        <v>1</v>
      </c>
      <c r="L77" s="20">
        <v>0</v>
      </c>
      <c r="M77" s="30">
        <v>0</v>
      </c>
      <c r="N77" s="22">
        <v>0</v>
      </c>
      <c r="O77" s="20">
        <v>0</v>
      </c>
      <c r="P77" s="30">
        <v>0</v>
      </c>
      <c r="Q77" s="20">
        <v>3</v>
      </c>
      <c r="S77" s="20">
        <v>74</v>
      </c>
      <c r="T77" s="20">
        <f t="shared" si="22"/>
        <v>22.972972972972901</v>
      </c>
      <c r="U77" s="20">
        <f t="shared" si="23"/>
        <v>41.44736842105263</v>
      </c>
      <c r="V77" s="20">
        <f t="shared" si="24"/>
        <v>83.206106870228965</v>
      </c>
      <c r="W77" s="20">
        <f t="shared" si="25"/>
        <v>41.69096209912535</v>
      </c>
      <c r="X77" s="20">
        <f t="shared" si="26"/>
        <v>9.4674556213018697</v>
      </c>
      <c r="Y77" s="30">
        <f t="shared" si="40"/>
        <v>62.441314553990559</v>
      </c>
      <c r="Z77" s="20">
        <f t="shared" si="28"/>
        <v>10.687022900763278</v>
      </c>
      <c r="AA77" s="22">
        <f t="shared" si="29"/>
        <v>83.333333333333357</v>
      </c>
      <c r="AB77" s="20">
        <f t="shared" si="30"/>
        <v>50.314465408804971</v>
      </c>
      <c r="AC77" s="22">
        <f t="shared" si="31"/>
        <v>85.665529010238814</v>
      </c>
      <c r="AD77" s="20">
        <f t="shared" si="32"/>
        <v>79.470198675496718</v>
      </c>
      <c r="AE77" s="30">
        <f t="shared" si="37"/>
        <v>82.352941176470651</v>
      </c>
      <c r="AF77" s="20">
        <f t="shared" si="38"/>
        <v>91.156462585033992</v>
      </c>
      <c r="AG77" s="20">
        <f>AG76-(O77/$AG$2*100)</f>
        <v>54.6875</v>
      </c>
      <c r="AH77" s="30">
        <f t="shared" si="39"/>
        <v>80.000000000000043</v>
      </c>
      <c r="AI77" s="20">
        <f t="shared" si="21"/>
        <v>92.896174863388012</v>
      </c>
    </row>
    <row r="78" spans="1:35" x14ac:dyDescent="0.2">
      <c r="A78" s="20">
        <v>75</v>
      </c>
      <c r="B78" s="20">
        <v>9</v>
      </c>
      <c r="C78" s="20">
        <v>4</v>
      </c>
      <c r="D78" s="20">
        <v>0</v>
      </c>
      <c r="E78" s="20">
        <v>8</v>
      </c>
      <c r="F78" s="20">
        <v>13</v>
      </c>
      <c r="G78" s="30">
        <v>0</v>
      </c>
      <c r="H78" s="22">
        <v>16</v>
      </c>
      <c r="I78" s="22">
        <v>1</v>
      </c>
      <c r="J78" s="20">
        <v>0</v>
      </c>
      <c r="K78" s="22">
        <v>0</v>
      </c>
      <c r="L78" s="20">
        <v>0</v>
      </c>
      <c r="M78" s="30">
        <v>1</v>
      </c>
      <c r="N78" s="22">
        <v>0</v>
      </c>
      <c r="O78" s="20">
        <v>0</v>
      </c>
      <c r="P78" s="30">
        <v>0</v>
      </c>
      <c r="Q78" s="20">
        <v>0</v>
      </c>
      <c r="S78" s="20">
        <v>75</v>
      </c>
      <c r="T78" s="20">
        <f t="shared" si="22"/>
        <v>20.540540540540469</v>
      </c>
      <c r="U78" s="20">
        <f t="shared" si="23"/>
        <v>38.815789473684212</v>
      </c>
      <c r="V78" s="20">
        <f t="shared" si="24"/>
        <v>83.206106870228965</v>
      </c>
      <c r="W78" s="20">
        <f t="shared" si="25"/>
        <v>39.358600583090364</v>
      </c>
      <c r="X78" s="20">
        <f t="shared" si="26"/>
        <v>5.621301775148023</v>
      </c>
      <c r="Y78" s="30">
        <f t="shared" si="40"/>
        <v>62.441314553990559</v>
      </c>
      <c r="Z78" s="20">
        <f t="shared" si="28"/>
        <v>4.5801526717556449</v>
      </c>
      <c r="AA78" s="22">
        <f t="shared" si="29"/>
        <v>82.407407407407433</v>
      </c>
      <c r="AB78" s="20">
        <f t="shared" si="30"/>
        <v>50.314465408804971</v>
      </c>
      <c r="AC78" s="22">
        <f t="shared" si="31"/>
        <v>85.665529010238814</v>
      </c>
      <c r="AD78" s="20">
        <f t="shared" si="32"/>
        <v>79.470198675496718</v>
      </c>
      <c r="AE78" s="30">
        <f t="shared" si="37"/>
        <v>82.072829131652725</v>
      </c>
      <c r="AF78" s="20">
        <f t="shared" si="38"/>
        <v>91.156462585033992</v>
      </c>
      <c r="AG78" s="20">
        <f t="shared" ref="AG78:AG93" si="41">AG77-(O78/$AG$2*100)</f>
        <v>54.6875</v>
      </c>
      <c r="AH78" s="30">
        <f t="shared" si="39"/>
        <v>80.000000000000043</v>
      </c>
      <c r="AI78" s="20">
        <f t="shared" si="21"/>
        <v>92.896174863388012</v>
      </c>
    </row>
    <row r="79" spans="1:35" x14ac:dyDescent="0.2">
      <c r="A79" s="20">
        <v>76</v>
      </c>
      <c r="B79" s="20">
        <v>19</v>
      </c>
      <c r="C79" s="20">
        <v>0</v>
      </c>
      <c r="D79" s="20">
        <v>0</v>
      </c>
      <c r="E79" s="20">
        <v>30</v>
      </c>
      <c r="F79" s="20">
        <v>4</v>
      </c>
      <c r="G79" s="30">
        <v>0</v>
      </c>
      <c r="H79" s="22">
        <v>0</v>
      </c>
      <c r="I79" s="22">
        <v>0</v>
      </c>
      <c r="J79" s="20">
        <v>10</v>
      </c>
      <c r="K79" s="22">
        <v>3</v>
      </c>
      <c r="L79" s="20">
        <v>57</v>
      </c>
      <c r="M79" s="30">
        <v>7</v>
      </c>
      <c r="N79" s="22">
        <v>0</v>
      </c>
      <c r="O79" s="20">
        <v>8</v>
      </c>
      <c r="P79" s="30">
        <v>1</v>
      </c>
      <c r="Q79" s="20">
        <v>0</v>
      </c>
      <c r="S79" s="20">
        <v>76</v>
      </c>
      <c r="T79" s="20">
        <f t="shared" si="22"/>
        <v>15.405405405405334</v>
      </c>
      <c r="U79" s="20">
        <f t="shared" si="23"/>
        <v>38.815789473684212</v>
      </c>
      <c r="V79" s="20">
        <f t="shared" si="24"/>
        <v>83.206106870228965</v>
      </c>
      <c r="W79" s="20">
        <f t="shared" si="25"/>
        <v>30.612244897959169</v>
      </c>
      <c r="X79" s="20">
        <f>X78-(F79/$X$2*100)</f>
        <v>4.4378698224853013</v>
      </c>
      <c r="Y79" s="30">
        <f t="shared" si="40"/>
        <v>62.441314553990559</v>
      </c>
      <c r="Z79" s="20">
        <f t="shared" si="28"/>
        <v>4.5801526717556449</v>
      </c>
      <c r="AA79" s="22">
        <f t="shared" si="29"/>
        <v>82.407407407407433</v>
      </c>
      <c r="AB79" s="20">
        <f t="shared" si="30"/>
        <v>44.025157232704345</v>
      </c>
      <c r="AC79" s="22">
        <f t="shared" si="31"/>
        <v>84.641638225255875</v>
      </c>
      <c r="AD79" s="20">
        <f t="shared" si="32"/>
        <v>41.721854304635791</v>
      </c>
      <c r="AE79" s="30">
        <f t="shared" si="37"/>
        <v>80.112044817927242</v>
      </c>
      <c r="AF79" s="20">
        <f t="shared" si="38"/>
        <v>91.156462585033992</v>
      </c>
      <c r="AG79" s="20">
        <f t="shared" si="41"/>
        <v>48.4375</v>
      </c>
      <c r="AH79" s="30">
        <f t="shared" si="39"/>
        <v>79.354838709677466</v>
      </c>
      <c r="AI79" s="20">
        <f t="shared" si="21"/>
        <v>92.896174863388012</v>
      </c>
    </row>
    <row r="80" spans="1:35" x14ac:dyDescent="0.2">
      <c r="A80" s="20">
        <v>77</v>
      </c>
      <c r="B80" s="20">
        <v>0</v>
      </c>
      <c r="C80" s="20">
        <v>0</v>
      </c>
      <c r="D80" s="20">
        <v>2</v>
      </c>
      <c r="E80" s="20">
        <v>2</v>
      </c>
      <c r="F80" s="20">
        <v>2</v>
      </c>
      <c r="G80" s="30">
        <v>4</v>
      </c>
      <c r="H80" s="22">
        <v>0</v>
      </c>
      <c r="I80" s="22">
        <v>0</v>
      </c>
      <c r="J80" s="20">
        <v>18</v>
      </c>
      <c r="K80" s="22">
        <v>0</v>
      </c>
      <c r="L80" s="20">
        <v>12</v>
      </c>
      <c r="M80" s="30">
        <v>0</v>
      </c>
      <c r="N80" s="22">
        <v>2</v>
      </c>
      <c r="O80" s="20">
        <v>3</v>
      </c>
      <c r="P80" s="30">
        <v>0</v>
      </c>
      <c r="Q80" s="20">
        <v>1</v>
      </c>
      <c r="S80" s="20">
        <v>77</v>
      </c>
      <c r="T80" s="20">
        <f t="shared" si="22"/>
        <v>15.405405405405334</v>
      </c>
      <c r="U80" s="20">
        <f t="shared" si="23"/>
        <v>38.815789473684212</v>
      </c>
      <c r="V80" s="20">
        <f t="shared" si="24"/>
        <v>81.679389312977051</v>
      </c>
      <c r="W80" s="20">
        <f t="shared" si="25"/>
        <v>30.029154518950424</v>
      </c>
      <c r="X80" s="20">
        <f t="shared" ref="X80:X86" si="42">X79-(F80/$X$2*100)</f>
        <v>3.8461538461539404</v>
      </c>
      <c r="Y80" s="30">
        <f t="shared" si="40"/>
        <v>60.563380281690087</v>
      </c>
      <c r="Z80" s="20">
        <f t="shared" si="28"/>
        <v>4.5801526717556449</v>
      </c>
      <c r="AA80" s="22">
        <f t="shared" si="29"/>
        <v>82.407407407407433</v>
      </c>
      <c r="AB80" s="20">
        <f t="shared" si="30"/>
        <v>32.70440251572321</v>
      </c>
      <c r="AC80" s="22">
        <f t="shared" si="31"/>
        <v>84.641638225255875</v>
      </c>
      <c r="AD80" s="20">
        <f t="shared" si="32"/>
        <v>33.77483443708612</v>
      </c>
      <c r="AE80" s="30">
        <f t="shared" si="37"/>
        <v>80.112044817927242</v>
      </c>
      <c r="AF80" s="20">
        <f t="shared" si="38"/>
        <v>89.795918367346914</v>
      </c>
      <c r="AG80" s="20">
        <f t="shared" si="41"/>
        <v>46.09375</v>
      </c>
      <c r="AH80" s="30">
        <f t="shared" si="39"/>
        <v>79.354838709677466</v>
      </c>
      <c r="AI80" s="20">
        <f t="shared" si="21"/>
        <v>92.62295081967217</v>
      </c>
    </row>
    <row r="81" spans="1:35" x14ac:dyDescent="0.2">
      <c r="A81" s="20">
        <v>78</v>
      </c>
      <c r="B81" s="20">
        <v>0</v>
      </c>
      <c r="C81" s="20">
        <v>25</v>
      </c>
      <c r="D81" s="20">
        <v>4</v>
      </c>
      <c r="E81" s="20">
        <v>7</v>
      </c>
      <c r="F81" s="20">
        <v>0</v>
      </c>
      <c r="G81" s="30">
        <v>0</v>
      </c>
      <c r="H81" s="22">
        <v>5</v>
      </c>
      <c r="I81" s="22">
        <v>0</v>
      </c>
      <c r="J81" s="20">
        <v>6</v>
      </c>
      <c r="K81" s="22">
        <v>0</v>
      </c>
      <c r="L81" s="20">
        <v>5</v>
      </c>
      <c r="M81" s="30">
        <v>2</v>
      </c>
      <c r="N81" s="22">
        <v>1</v>
      </c>
      <c r="O81" s="20">
        <v>2</v>
      </c>
      <c r="P81" s="30">
        <v>0</v>
      </c>
      <c r="Q81" s="20">
        <v>1</v>
      </c>
      <c r="S81" s="20">
        <v>78</v>
      </c>
      <c r="T81" s="20">
        <f t="shared" si="22"/>
        <v>15.405405405405334</v>
      </c>
      <c r="U81" s="20">
        <f t="shared" si="23"/>
        <v>22.368421052631579</v>
      </c>
      <c r="V81" s="20">
        <f t="shared" si="24"/>
        <v>78.625954198473238</v>
      </c>
      <c r="W81" s="20">
        <f t="shared" si="25"/>
        <v>27.98833819241981</v>
      </c>
      <c r="X81" s="20">
        <f t="shared" si="42"/>
        <v>3.8461538461539404</v>
      </c>
      <c r="Y81" s="30">
        <f t="shared" si="40"/>
        <v>60.563380281690087</v>
      </c>
      <c r="Z81" s="20">
        <f t="shared" si="28"/>
        <v>2.6717557251907591</v>
      </c>
      <c r="AA81" s="22">
        <f t="shared" si="29"/>
        <v>82.407407407407433</v>
      </c>
      <c r="AB81" s="20">
        <f t="shared" si="30"/>
        <v>28.930817610062832</v>
      </c>
      <c r="AC81" s="22">
        <f t="shared" si="31"/>
        <v>84.641638225255875</v>
      </c>
      <c r="AD81" s="20">
        <f t="shared" si="32"/>
        <v>30.463576158940427</v>
      </c>
      <c r="AE81" s="30">
        <f t="shared" si="37"/>
        <v>79.551820728291389</v>
      </c>
      <c r="AF81" s="20">
        <f t="shared" si="38"/>
        <v>89.115646258503375</v>
      </c>
      <c r="AG81" s="20">
        <f t="shared" si="41"/>
        <v>44.53125</v>
      </c>
      <c r="AH81" s="30">
        <f t="shared" si="39"/>
        <v>79.354838709677466</v>
      </c>
      <c r="AI81" s="20">
        <f t="shared" si="21"/>
        <v>92.349726775956327</v>
      </c>
    </row>
    <row r="82" spans="1:35" x14ac:dyDescent="0.2">
      <c r="A82" s="20">
        <v>79</v>
      </c>
      <c r="B82" s="20">
        <v>34</v>
      </c>
      <c r="C82" s="20">
        <v>12</v>
      </c>
      <c r="D82" s="20">
        <v>0</v>
      </c>
      <c r="E82" s="20">
        <v>7</v>
      </c>
      <c r="F82" s="20">
        <v>5</v>
      </c>
      <c r="G82" s="30">
        <v>1</v>
      </c>
      <c r="H82" s="22">
        <v>3</v>
      </c>
      <c r="I82" s="22">
        <v>0</v>
      </c>
      <c r="J82" s="20">
        <v>10</v>
      </c>
      <c r="K82" s="22">
        <v>0</v>
      </c>
      <c r="L82" s="20">
        <v>2</v>
      </c>
      <c r="M82" s="30">
        <v>0</v>
      </c>
      <c r="N82" s="22">
        <v>2</v>
      </c>
      <c r="O82" s="20">
        <v>3</v>
      </c>
      <c r="P82" s="30">
        <v>1</v>
      </c>
      <c r="Q82" s="20">
        <v>0</v>
      </c>
      <c r="S82" s="20">
        <v>79</v>
      </c>
      <c r="T82" s="20">
        <f t="shared" si="22"/>
        <v>6.2162162162161447</v>
      </c>
      <c r="U82" s="20">
        <f t="shared" si="23"/>
        <v>14.473684210526315</v>
      </c>
      <c r="V82" s="20">
        <f t="shared" si="24"/>
        <v>78.625954198473238</v>
      </c>
      <c r="W82" s="20">
        <f t="shared" si="25"/>
        <v>25.947521865889197</v>
      </c>
      <c r="X82" s="20">
        <f t="shared" si="42"/>
        <v>2.366863905325538</v>
      </c>
      <c r="Y82" s="30">
        <f t="shared" si="40"/>
        <v>60.093896713614967</v>
      </c>
      <c r="Z82" s="20">
        <f t="shared" si="28"/>
        <v>1.5267175572518279</v>
      </c>
      <c r="AA82" s="22">
        <f t="shared" si="29"/>
        <v>82.407407407407433</v>
      </c>
      <c r="AB82" s="20">
        <f t="shared" si="30"/>
        <v>22.641509433962202</v>
      </c>
      <c r="AC82" s="22">
        <f t="shared" si="31"/>
        <v>84.641638225255875</v>
      </c>
      <c r="AD82" s="20">
        <f t="shared" si="32"/>
        <v>29.139072847682147</v>
      </c>
      <c r="AE82" s="30">
        <f t="shared" si="37"/>
        <v>79.551820728291389</v>
      </c>
      <c r="AF82" s="20">
        <f t="shared" si="38"/>
        <v>87.755102040816297</v>
      </c>
      <c r="AG82" s="20">
        <f t="shared" si="41"/>
        <v>42.1875</v>
      </c>
      <c r="AH82" s="30">
        <f t="shared" si="39"/>
        <v>78.70967741935489</v>
      </c>
      <c r="AI82" s="20">
        <f t="shared" si="21"/>
        <v>92.349726775956327</v>
      </c>
    </row>
    <row r="83" spans="1:35" x14ac:dyDescent="0.2">
      <c r="A83" s="20">
        <v>80</v>
      </c>
      <c r="B83" s="20">
        <v>15</v>
      </c>
      <c r="C83" s="20">
        <v>4</v>
      </c>
      <c r="D83" s="20">
        <v>1</v>
      </c>
      <c r="E83" s="20">
        <v>3</v>
      </c>
      <c r="F83" s="20">
        <v>3</v>
      </c>
      <c r="G83" s="30">
        <v>2</v>
      </c>
      <c r="H83" s="22">
        <v>0</v>
      </c>
      <c r="I83" s="22">
        <v>0</v>
      </c>
      <c r="J83" s="20">
        <v>9</v>
      </c>
      <c r="K83" s="22">
        <v>4</v>
      </c>
      <c r="L83" s="20">
        <v>4</v>
      </c>
      <c r="M83" s="30">
        <v>2</v>
      </c>
      <c r="N83" s="22">
        <v>0</v>
      </c>
      <c r="O83" s="20">
        <v>12</v>
      </c>
      <c r="P83" s="30">
        <v>0</v>
      </c>
      <c r="Q83" s="20">
        <v>0</v>
      </c>
      <c r="S83" s="20">
        <v>80</v>
      </c>
      <c r="T83" s="20">
        <f t="shared" si="22"/>
        <v>2.1621621621620903</v>
      </c>
      <c r="U83" s="20">
        <f t="shared" si="23"/>
        <v>11.842105263157894</v>
      </c>
      <c r="V83" s="20">
        <f t="shared" si="24"/>
        <v>77.862595419847281</v>
      </c>
      <c r="W83" s="20">
        <f t="shared" si="25"/>
        <v>25.072886297376076</v>
      </c>
      <c r="X83" s="20">
        <f t="shared" si="42"/>
        <v>1.4792899408284965</v>
      </c>
      <c r="Y83" s="30">
        <f t="shared" si="40"/>
        <v>59.154929577464735</v>
      </c>
      <c r="Z83" s="20">
        <f t="shared" si="28"/>
        <v>1.5267175572518279</v>
      </c>
      <c r="AA83" s="22">
        <f t="shared" si="29"/>
        <v>82.407407407407433</v>
      </c>
      <c r="AB83" s="20">
        <f t="shared" si="30"/>
        <v>16.981132075471635</v>
      </c>
      <c r="AC83" s="22">
        <f t="shared" si="31"/>
        <v>83.276450511945299</v>
      </c>
      <c r="AD83" s="20">
        <f t="shared" si="32"/>
        <v>26.490066225165592</v>
      </c>
      <c r="AE83" s="30">
        <f t="shared" si="37"/>
        <v>78.991596638655537</v>
      </c>
      <c r="AF83" s="20">
        <f t="shared" si="38"/>
        <v>87.755102040816297</v>
      </c>
      <c r="AG83" s="20">
        <f t="shared" si="41"/>
        <v>32.8125</v>
      </c>
      <c r="AH83" s="30">
        <f t="shared" si="39"/>
        <v>78.70967741935489</v>
      </c>
      <c r="AI83" s="20">
        <f t="shared" si="21"/>
        <v>92.349726775956327</v>
      </c>
    </row>
    <row r="84" spans="1:35" x14ac:dyDescent="0.2">
      <c r="A84" s="20">
        <v>81</v>
      </c>
      <c r="B84" s="20">
        <v>4</v>
      </c>
      <c r="C84" s="20">
        <v>4</v>
      </c>
      <c r="D84" s="20">
        <v>0</v>
      </c>
      <c r="E84" s="20">
        <v>0</v>
      </c>
      <c r="F84" s="20">
        <v>2</v>
      </c>
      <c r="G84" s="30">
        <v>2</v>
      </c>
      <c r="H84" s="22">
        <v>3</v>
      </c>
      <c r="I84" s="22">
        <v>2</v>
      </c>
      <c r="J84" s="20">
        <v>0</v>
      </c>
      <c r="K84" s="22">
        <v>0</v>
      </c>
      <c r="L84" s="20">
        <v>0</v>
      </c>
      <c r="M84" s="30">
        <v>2</v>
      </c>
      <c r="N84" s="22">
        <v>0</v>
      </c>
      <c r="O84" s="20">
        <v>0</v>
      </c>
      <c r="P84" s="30">
        <v>0</v>
      </c>
      <c r="Q84" s="20">
        <v>0</v>
      </c>
      <c r="S84" s="20">
        <v>81</v>
      </c>
      <c r="T84" s="20">
        <f t="shared" si="22"/>
        <v>1.0810810810810092</v>
      </c>
      <c r="U84" s="20">
        <f t="shared" si="23"/>
        <v>9.2105263157894726</v>
      </c>
      <c r="V84" s="20">
        <f t="shared" si="24"/>
        <v>77.862595419847281</v>
      </c>
      <c r="W84" s="20">
        <f t="shared" si="25"/>
        <v>25.072886297376076</v>
      </c>
      <c r="X84" s="20">
        <f t="shared" si="42"/>
        <v>0.88757396449713555</v>
      </c>
      <c r="Y84" s="30">
        <f t="shared" si="40"/>
        <v>58.215962441314502</v>
      </c>
      <c r="Z84" s="20">
        <f t="shared" si="28"/>
        <v>0.38167938931289669</v>
      </c>
      <c r="AA84" s="22">
        <f t="shared" si="29"/>
        <v>80.555555555555586</v>
      </c>
      <c r="AB84" s="20">
        <f t="shared" si="30"/>
        <v>16.981132075471635</v>
      </c>
      <c r="AC84" s="22">
        <f t="shared" si="31"/>
        <v>83.276450511945299</v>
      </c>
      <c r="AD84" s="20">
        <f t="shared" si="32"/>
        <v>26.490066225165592</v>
      </c>
      <c r="AE84" s="30">
        <f t="shared" si="37"/>
        <v>78.431372549019684</v>
      </c>
      <c r="AF84" s="20">
        <f t="shared" si="38"/>
        <v>87.755102040816297</v>
      </c>
      <c r="AG84" s="20">
        <f t="shared" si="41"/>
        <v>32.8125</v>
      </c>
      <c r="AH84" s="30">
        <f t="shared" si="39"/>
        <v>78.70967741935489</v>
      </c>
      <c r="AI84" s="20">
        <f t="shared" si="21"/>
        <v>92.349726775956327</v>
      </c>
    </row>
    <row r="85" spans="1:35" x14ac:dyDescent="0.2">
      <c r="A85" s="20">
        <v>82</v>
      </c>
      <c r="B85" s="20">
        <v>1</v>
      </c>
      <c r="C85" s="20">
        <v>7</v>
      </c>
      <c r="D85" s="20">
        <v>0</v>
      </c>
      <c r="E85" s="20">
        <v>0</v>
      </c>
      <c r="F85" s="20">
        <v>1</v>
      </c>
      <c r="G85" s="30">
        <v>9</v>
      </c>
      <c r="H85" s="22">
        <v>1</v>
      </c>
      <c r="I85" s="22">
        <v>0</v>
      </c>
      <c r="J85" s="20">
        <v>0</v>
      </c>
      <c r="K85" s="22">
        <v>1</v>
      </c>
      <c r="L85" s="20">
        <v>0</v>
      </c>
      <c r="M85" s="30">
        <v>2</v>
      </c>
      <c r="N85" s="22">
        <v>0</v>
      </c>
      <c r="O85" s="20">
        <v>0</v>
      </c>
      <c r="P85" s="30">
        <v>1</v>
      </c>
      <c r="Q85" s="20">
        <v>0</v>
      </c>
      <c r="S85" s="20">
        <v>82</v>
      </c>
      <c r="T85" s="20">
        <f t="shared" si="22"/>
        <v>0.81081081081073891</v>
      </c>
      <c r="U85" s="20">
        <f t="shared" si="23"/>
        <v>4.6052631578947363</v>
      </c>
      <c r="V85" s="20">
        <f t="shared" si="24"/>
        <v>77.862595419847281</v>
      </c>
      <c r="W85" s="20">
        <f t="shared" si="25"/>
        <v>25.072886297376076</v>
      </c>
      <c r="X85" s="20">
        <f t="shared" si="42"/>
        <v>0.59171597633145501</v>
      </c>
      <c r="Y85" s="30">
        <f t="shared" si="40"/>
        <v>53.990610328638446</v>
      </c>
      <c r="Z85" s="20">
        <f t="shared" si="28"/>
        <v>-8.0380146982861334E-14</v>
      </c>
      <c r="AA85" s="22">
        <f t="shared" si="29"/>
        <v>80.555555555555586</v>
      </c>
      <c r="AB85" s="20">
        <f t="shared" si="30"/>
        <v>16.981132075471635</v>
      </c>
      <c r="AC85" s="22">
        <f t="shared" si="31"/>
        <v>82.935153583617648</v>
      </c>
      <c r="AD85" s="20">
        <f t="shared" si="32"/>
        <v>26.490066225165592</v>
      </c>
      <c r="AE85" s="30">
        <f t="shared" si="37"/>
        <v>77.871148459383832</v>
      </c>
      <c r="AF85" s="20">
        <f t="shared" si="38"/>
        <v>87.755102040816297</v>
      </c>
      <c r="AG85" s="20">
        <f t="shared" si="41"/>
        <v>32.8125</v>
      </c>
      <c r="AH85" s="30">
        <f t="shared" si="39"/>
        <v>78.064516129032313</v>
      </c>
      <c r="AI85" s="20">
        <f t="shared" si="21"/>
        <v>92.349726775956327</v>
      </c>
    </row>
    <row r="86" spans="1:35" x14ac:dyDescent="0.2">
      <c r="A86" s="20">
        <v>83</v>
      </c>
      <c r="B86" s="20">
        <v>1</v>
      </c>
      <c r="C86" s="20">
        <v>0</v>
      </c>
      <c r="D86" s="20">
        <v>0</v>
      </c>
      <c r="E86" s="20">
        <v>44</v>
      </c>
      <c r="F86" s="20">
        <v>2</v>
      </c>
      <c r="G86" s="30">
        <v>0</v>
      </c>
      <c r="I86" s="22">
        <v>0</v>
      </c>
      <c r="J86" s="20">
        <v>18</v>
      </c>
      <c r="K86" s="22">
        <v>2</v>
      </c>
      <c r="L86" s="20">
        <v>22</v>
      </c>
      <c r="M86" s="30">
        <v>4</v>
      </c>
      <c r="N86" s="22">
        <v>0</v>
      </c>
      <c r="O86" s="20">
        <v>14</v>
      </c>
      <c r="P86" s="30">
        <v>1</v>
      </c>
      <c r="Q86" s="20">
        <v>0</v>
      </c>
      <c r="S86" s="20">
        <v>83</v>
      </c>
      <c r="T86" s="20">
        <f t="shared" si="22"/>
        <v>0.54054054054046863</v>
      </c>
      <c r="U86" s="20">
        <f t="shared" si="23"/>
        <v>4.6052631578947363</v>
      </c>
      <c r="V86" s="20">
        <f t="shared" si="24"/>
        <v>77.862595419847281</v>
      </c>
      <c r="W86" s="20">
        <f t="shared" si="25"/>
        <v>12.244897959183657</v>
      </c>
      <c r="X86" s="20">
        <f t="shared" si="42"/>
        <v>9.4035890185750759E-14</v>
      </c>
      <c r="Y86" s="30">
        <f t="shared" si="40"/>
        <v>53.990610328638446</v>
      </c>
      <c r="AA86" s="22">
        <f t="shared" si="29"/>
        <v>80.555555555555586</v>
      </c>
      <c r="AB86" s="20">
        <f t="shared" si="30"/>
        <v>5.6603773584905017</v>
      </c>
      <c r="AC86" s="22">
        <f t="shared" si="31"/>
        <v>82.25255972696236</v>
      </c>
      <c r="AD86" s="20">
        <f t="shared" si="32"/>
        <v>11.920529801324532</v>
      </c>
      <c r="AE86" s="30">
        <f t="shared" si="37"/>
        <v>76.750700280112127</v>
      </c>
      <c r="AF86" s="20">
        <f t="shared" si="38"/>
        <v>87.755102040816297</v>
      </c>
      <c r="AG86" s="20">
        <f t="shared" si="41"/>
        <v>21.875</v>
      </c>
      <c r="AH86" s="30">
        <f t="shared" si="39"/>
        <v>77.419354838709737</v>
      </c>
      <c r="AI86" s="20">
        <f t="shared" si="21"/>
        <v>92.349726775956327</v>
      </c>
    </row>
    <row r="87" spans="1:35" x14ac:dyDescent="0.2">
      <c r="A87" s="20">
        <v>84</v>
      </c>
      <c r="B87" s="20">
        <v>0</v>
      </c>
      <c r="C87" s="20">
        <v>0</v>
      </c>
      <c r="D87" s="20">
        <v>0</v>
      </c>
      <c r="E87" s="20">
        <v>23</v>
      </c>
      <c r="G87" s="30">
        <v>0</v>
      </c>
      <c r="I87" s="22">
        <v>0</v>
      </c>
      <c r="J87" s="20">
        <v>3</v>
      </c>
      <c r="K87" s="22">
        <v>0</v>
      </c>
      <c r="L87" s="20">
        <v>6</v>
      </c>
      <c r="M87" s="30">
        <v>0</v>
      </c>
      <c r="N87" s="22">
        <v>0</v>
      </c>
      <c r="O87" s="20">
        <v>14</v>
      </c>
      <c r="P87" s="30">
        <v>0</v>
      </c>
      <c r="Q87" s="20">
        <v>0</v>
      </c>
      <c r="S87" s="20">
        <v>84</v>
      </c>
      <c r="T87" s="20">
        <f t="shared" si="22"/>
        <v>0.54054054054046863</v>
      </c>
      <c r="U87" s="20">
        <f t="shared" si="23"/>
        <v>4.6052631578947363</v>
      </c>
      <c r="V87" s="20">
        <f t="shared" si="24"/>
        <v>77.862595419847281</v>
      </c>
      <c r="W87" s="20">
        <f t="shared" si="25"/>
        <v>5.5393586005830739</v>
      </c>
      <c r="Y87" s="30">
        <f t="shared" si="40"/>
        <v>53.990610328638446</v>
      </c>
      <c r="AA87" s="22">
        <f t="shared" si="29"/>
        <v>80.555555555555586</v>
      </c>
      <c r="AB87" s="20">
        <f t="shared" si="30"/>
        <v>3.773584905660313</v>
      </c>
      <c r="AC87" s="22">
        <f t="shared" si="31"/>
        <v>82.25255972696236</v>
      </c>
      <c r="AD87" s="20">
        <f t="shared" si="32"/>
        <v>7.947019867549697</v>
      </c>
      <c r="AE87" s="30">
        <f t="shared" si="37"/>
        <v>76.750700280112127</v>
      </c>
      <c r="AF87" s="20">
        <f t="shared" si="38"/>
        <v>87.755102040816297</v>
      </c>
      <c r="AG87" s="20">
        <f t="shared" si="41"/>
        <v>10.9375</v>
      </c>
      <c r="AH87" s="30">
        <f t="shared" si="39"/>
        <v>77.419354838709737</v>
      </c>
      <c r="AI87" s="20">
        <f t="shared" si="21"/>
        <v>92.349726775956327</v>
      </c>
    </row>
    <row r="88" spans="1:35" x14ac:dyDescent="0.2">
      <c r="A88" s="20">
        <v>85</v>
      </c>
      <c r="B88" s="20">
        <v>0</v>
      </c>
      <c r="C88" s="20">
        <v>7</v>
      </c>
      <c r="D88" s="20">
        <v>5</v>
      </c>
      <c r="E88" s="20">
        <v>0</v>
      </c>
      <c r="G88" s="30">
        <v>2</v>
      </c>
      <c r="I88" s="22">
        <v>0</v>
      </c>
      <c r="J88" s="20">
        <v>0</v>
      </c>
      <c r="K88" s="22">
        <v>4</v>
      </c>
      <c r="L88" s="20">
        <v>0</v>
      </c>
      <c r="M88" s="30">
        <v>7</v>
      </c>
      <c r="N88" s="22">
        <v>0</v>
      </c>
      <c r="O88" s="20">
        <v>0</v>
      </c>
      <c r="P88" s="30">
        <v>0</v>
      </c>
      <c r="Q88" s="20">
        <v>0</v>
      </c>
      <c r="S88" s="20">
        <v>85</v>
      </c>
      <c r="T88" s="20">
        <f t="shared" si="22"/>
        <v>0.54054054054046863</v>
      </c>
      <c r="U88" s="20">
        <f t="shared" si="23"/>
        <v>0</v>
      </c>
      <c r="V88" s="20">
        <f t="shared" si="24"/>
        <v>74.045801526717511</v>
      </c>
      <c r="W88" s="20">
        <f t="shared" si="25"/>
        <v>5.5393586005830739</v>
      </c>
      <c r="Y88" s="30">
        <f t="shared" si="40"/>
        <v>53.051643192488214</v>
      </c>
      <c r="AA88" s="22">
        <f t="shared" si="29"/>
        <v>80.555555555555586</v>
      </c>
      <c r="AB88" s="20">
        <f t="shared" si="30"/>
        <v>3.773584905660313</v>
      </c>
      <c r="AC88" s="22">
        <f t="shared" si="31"/>
        <v>80.887372013651785</v>
      </c>
      <c r="AD88" s="20">
        <f t="shared" si="32"/>
        <v>7.947019867549697</v>
      </c>
      <c r="AE88" s="30">
        <f t="shared" si="37"/>
        <v>74.789915966386644</v>
      </c>
      <c r="AF88" s="20">
        <f t="shared" si="38"/>
        <v>87.755102040816297</v>
      </c>
      <c r="AG88" s="20">
        <f t="shared" si="41"/>
        <v>10.9375</v>
      </c>
      <c r="AH88" s="30">
        <f t="shared" si="39"/>
        <v>77.419354838709737</v>
      </c>
      <c r="AI88" s="20">
        <f t="shared" si="21"/>
        <v>92.349726775956327</v>
      </c>
    </row>
    <row r="89" spans="1:35" x14ac:dyDescent="0.2">
      <c r="A89" s="20">
        <v>86</v>
      </c>
      <c r="B89" s="20">
        <v>2</v>
      </c>
      <c r="D89" s="20">
        <v>0</v>
      </c>
      <c r="E89" s="20">
        <v>0</v>
      </c>
      <c r="G89" s="30">
        <v>4</v>
      </c>
      <c r="I89" s="22">
        <v>0</v>
      </c>
      <c r="J89" s="20">
        <v>0</v>
      </c>
      <c r="K89" s="22">
        <v>0</v>
      </c>
      <c r="L89" s="20">
        <v>0</v>
      </c>
      <c r="M89" s="30">
        <v>4</v>
      </c>
      <c r="N89" s="22">
        <v>0</v>
      </c>
      <c r="O89" s="20">
        <v>0</v>
      </c>
      <c r="P89" s="30">
        <v>1</v>
      </c>
      <c r="Q89" s="20">
        <v>0</v>
      </c>
      <c r="S89" s="20">
        <v>86</v>
      </c>
      <c r="T89" s="20">
        <f t="shared" si="22"/>
        <v>-7.1942451995710144E-14</v>
      </c>
      <c r="V89" s="20">
        <f t="shared" si="24"/>
        <v>74.045801526717511</v>
      </c>
      <c r="W89" s="20">
        <f t="shared" si="25"/>
        <v>5.5393586005830739</v>
      </c>
      <c r="Y89" s="30">
        <f t="shared" si="40"/>
        <v>51.173708920187742</v>
      </c>
      <c r="AA89" s="22">
        <f t="shared" si="29"/>
        <v>80.555555555555586</v>
      </c>
      <c r="AB89" s="20">
        <f t="shared" si="30"/>
        <v>3.773584905660313</v>
      </c>
      <c r="AC89" s="22">
        <f t="shared" si="31"/>
        <v>80.887372013651785</v>
      </c>
      <c r="AD89" s="20">
        <f t="shared" si="32"/>
        <v>7.947019867549697</v>
      </c>
      <c r="AE89" s="30">
        <f t="shared" si="37"/>
        <v>73.669467787114939</v>
      </c>
      <c r="AF89" s="20">
        <f t="shared" si="38"/>
        <v>87.755102040816297</v>
      </c>
      <c r="AG89" s="20">
        <f t="shared" si="41"/>
        <v>10.9375</v>
      </c>
      <c r="AH89" s="30">
        <f t="shared" si="39"/>
        <v>76.77419354838716</v>
      </c>
      <c r="AI89" s="20">
        <f t="shared" si="21"/>
        <v>92.349726775956327</v>
      </c>
    </row>
    <row r="90" spans="1:35" x14ac:dyDescent="0.2">
      <c r="A90" s="20">
        <v>87</v>
      </c>
      <c r="B90" s="20">
        <v>0</v>
      </c>
      <c r="D90" s="20">
        <v>0</v>
      </c>
      <c r="E90" s="20">
        <v>12</v>
      </c>
      <c r="G90" s="30">
        <v>1</v>
      </c>
      <c r="I90" s="22">
        <v>0</v>
      </c>
      <c r="J90" s="20">
        <v>4</v>
      </c>
      <c r="K90" s="22">
        <v>0</v>
      </c>
      <c r="L90" s="20">
        <v>11</v>
      </c>
      <c r="M90" s="30">
        <v>0</v>
      </c>
      <c r="N90" s="22">
        <v>3</v>
      </c>
      <c r="O90" s="20">
        <v>10</v>
      </c>
      <c r="P90" s="30">
        <v>0</v>
      </c>
      <c r="Q90" s="20">
        <v>0</v>
      </c>
      <c r="S90" s="20">
        <v>87</v>
      </c>
      <c r="V90" s="20">
        <f t="shared" si="24"/>
        <v>74.045801526717511</v>
      </c>
      <c r="W90" s="20">
        <f t="shared" si="25"/>
        <v>2.0408163265305959</v>
      </c>
      <c r="Y90" s="30">
        <f t="shared" si="40"/>
        <v>50.704225352112623</v>
      </c>
      <c r="AA90" s="22">
        <f t="shared" si="29"/>
        <v>80.555555555555586</v>
      </c>
      <c r="AB90" s="20">
        <f t="shared" si="30"/>
        <v>1.2578616352200611</v>
      </c>
      <c r="AC90" s="22">
        <f>AC89-(K90/$AC$2*100)</f>
        <v>80.887372013651785</v>
      </c>
      <c r="AD90" s="20">
        <f t="shared" si="32"/>
        <v>0.66225165562916732</v>
      </c>
      <c r="AE90" s="30">
        <f t="shared" si="37"/>
        <v>73.669467787114939</v>
      </c>
      <c r="AF90" s="20">
        <f t="shared" si="38"/>
        <v>85.71428571428568</v>
      </c>
      <c r="AG90" s="20">
        <f t="shared" si="41"/>
        <v>3.125</v>
      </c>
      <c r="AH90" s="30">
        <f t="shared" si="39"/>
        <v>76.77419354838716</v>
      </c>
      <c r="AI90" s="20">
        <f t="shared" si="21"/>
        <v>92.349726775956327</v>
      </c>
    </row>
    <row r="91" spans="1:35" x14ac:dyDescent="0.2">
      <c r="A91" s="20">
        <v>88</v>
      </c>
      <c r="B91" s="20">
        <v>0</v>
      </c>
      <c r="D91" s="20">
        <v>0</v>
      </c>
      <c r="E91" s="20">
        <v>0</v>
      </c>
      <c r="G91" s="30">
        <v>0</v>
      </c>
      <c r="I91" s="22">
        <v>3</v>
      </c>
      <c r="J91" s="20">
        <v>0</v>
      </c>
      <c r="K91" s="22">
        <v>0</v>
      </c>
      <c r="L91" s="20">
        <v>0</v>
      </c>
      <c r="M91" s="30">
        <v>1</v>
      </c>
      <c r="N91" s="22">
        <v>0</v>
      </c>
      <c r="O91" s="20">
        <v>0</v>
      </c>
      <c r="P91" s="30">
        <v>0</v>
      </c>
      <c r="Q91" s="20">
        <v>0</v>
      </c>
      <c r="S91" s="20">
        <v>88</v>
      </c>
      <c r="V91" s="20">
        <f t="shared" si="24"/>
        <v>74.045801526717511</v>
      </c>
      <c r="W91" s="20">
        <f t="shared" si="25"/>
        <v>2.0408163265305959</v>
      </c>
      <c r="Y91" s="30">
        <f t="shared" si="40"/>
        <v>50.704225352112623</v>
      </c>
      <c r="AA91" s="22">
        <f t="shared" si="29"/>
        <v>77.777777777777814</v>
      </c>
      <c r="AB91" s="20">
        <f t="shared" si="30"/>
        <v>1.2578616352200611</v>
      </c>
      <c r="AC91" s="22">
        <f t="shared" ref="AC91:AC154" si="43">AC90-(K91/$AC$2*100)</f>
        <v>80.887372013651785</v>
      </c>
      <c r="AD91" s="20">
        <f t="shared" si="32"/>
        <v>0.66225165562916732</v>
      </c>
      <c r="AE91" s="30">
        <f t="shared" si="37"/>
        <v>73.389355742297013</v>
      </c>
      <c r="AF91" s="20">
        <f t="shared" si="38"/>
        <v>85.71428571428568</v>
      </c>
      <c r="AG91" s="20">
        <f t="shared" si="41"/>
        <v>3.125</v>
      </c>
      <c r="AH91" s="30">
        <f t="shared" si="39"/>
        <v>76.77419354838716</v>
      </c>
      <c r="AI91" s="20">
        <f t="shared" si="21"/>
        <v>92.349726775956327</v>
      </c>
    </row>
    <row r="92" spans="1:35" x14ac:dyDescent="0.2">
      <c r="A92" s="20">
        <v>89</v>
      </c>
      <c r="B92" s="20">
        <v>0</v>
      </c>
      <c r="D92" s="20">
        <v>0</v>
      </c>
      <c r="E92" s="20">
        <v>0</v>
      </c>
      <c r="G92" s="30">
        <v>0</v>
      </c>
      <c r="I92" s="22">
        <v>0</v>
      </c>
      <c r="J92" s="20">
        <v>0</v>
      </c>
      <c r="K92" s="22">
        <v>6</v>
      </c>
      <c r="L92" s="20">
        <v>0</v>
      </c>
      <c r="M92" s="30">
        <v>1</v>
      </c>
      <c r="N92" s="22">
        <v>0</v>
      </c>
      <c r="O92" s="20">
        <v>0</v>
      </c>
      <c r="P92" s="30">
        <v>0</v>
      </c>
      <c r="Q92" s="20">
        <v>0</v>
      </c>
      <c r="S92" s="20">
        <v>89</v>
      </c>
      <c r="V92" s="20">
        <f t="shared" si="24"/>
        <v>74.045801526717511</v>
      </c>
      <c r="W92" s="20">
        <f>W91-(E92/$W$2*100)</f>
        <v>2.0408163265305959</v>
      </c>
      <c r="Y92" s="30">
        <f t="shared" si="40"/>
        <v>50.704225352112623</v>
      </c>
      <c r="AA92" s="22">
        <f t="shared" si="29"/>
        <v>77.777777777777814</v>
      </c>
      <c r="AB92" s="20">
        <f t="shared" si="30"/>
        <v>1.2578616352200611</v>
      </c>
      <c r="AC92" s="22">
        <f t="shared" si="43"/>
        <v>78.839590443685921</v>
      </c>
      <c r="AD92" s="20">
        <f t="shared" si="32"/>
        <v>0.66225165562916732</v>
      </c>
      <c r="AE92" s="30">
        <f t="shared" si="37"/>
        <v>73.109243697479087</v>
      </c>
      <c r="AF92" s="20">
        <f t="shared" si="38"/>
        <v>85.71428571428568</v>
      </c>
      <c r="AG92" s="20">
        <f t="shared" si="41"/>
        <v>3.125</v>
      </c>
      <c r="AH92" s="30">
        <f t="shared" si="39"/>
        <v>76.77419354838716</v>
      </c>
      <c r="AI92" s="20">
        <f t="shared" si="21"/>
        <v>92.349726775956327</v>
      </c>
    </row>
    <row r="93" spans="1:35" x14ac:dyDescent="0.2">
      <c r="A93" s="20">
        <v>90</v>
      </c>
      <c r="B93" s="20">
        <v>0</v>
      </c>
      <c r="D93" s="20">
        <v>0</v>
      </c>
      <c r="E93" s="20">
        <v>7</v>
      </c>
      <c r="G93" s="30">
        <v>0</v>
      </c>
      <c r="I93" s="22">
        <v>1</v>
      </c>
      <c r="J93" s="20">
        <v>2</v>
      </c>
      <c r="K93" s="22">
        <v>0</v>
      </c>
      <c r="L93" s="20">
        <v>1</v>
      </c>
      <c r="M93" s="30">
        <v>1</v>
      </c>
      <c r="N93" s="22">
        <v>1</v>
      </c>
      <c r="O93" s="20">
        <v>4</v>
      </c>
      <c r="P93" s="30">
        <v>1</v>
      </c>
      <c r="Q93" s="20">
        <v>0</v>
      </c>
      <c r="S93" s="20">
        <v>90</v>
      </c>
      <c r="V93" s="20">
        <f t="shared" si="24"/>
        <v>74.045801526717511</v>
      </c>
      <c r="W93" s="20">
        <f t="shared" ref="W93" si="44">W92-(E93/$W$2*100)</f>
        <v>-1.6431300764452317E-14</v>
      </c>
      <c r="Y93" s="30">
        <f t="shared" si="40"/>
        <v>50.704225352112623</v>
      </c>
      <c r="AA93" s="22">
        <f t="shared" si="29"/>
        <v>76.85185185185189</v>
      </c>
      <c r="AB93" s="20">
        <f t="shared" si="30"/>
        <v>-6.4837024638109142E-14</v>
      </c>
      <c r="AC93" s="22">
        <f t="shared" si="43"/>
        <v>78.839590443685921</v>
      </c>
      <c r="AD93" s="20">
        <f t="shared" si="32"/>
        <v>2.8199664825478976E-14</v>
      </c>
      <c r="AE93" s="30">
        <f t="shared" si="37"/>
        <v>72.829131652661161</v>
      </c>
      <c r="AF93" s="20">
        <f t="shared" si="38"/>
        <v>85.034013605442141</v>
      </c>
      <c r="AG93" s="20">
        <f t="shared" si="41"/>
        <v>0</v>
      </c>
      <c r="AH93" s="30">
        <f t="shared" si="39"/>
        <v>76.129032258064584</v>
      </c>
      <c r="AI93" s="20">
        <f t="shared" si="21"/>
        <v>92.349726775956327</v>
      </c>
    </row>
    <row r="94" spans="1:35" x14ac:dyDescent="0.2">
      <c r="A94" s="20">
        <v>91</v>
      </c>
      <c r="D94" s="20">
        <v>3</v>
      </c>
      <c r="G94" s="30">
        <v>2</v>
      </c>
      <c r="I94" s="22">
        <v>0</v>
      </c>
      <c r="K94" s="22">
        <v>0</v>
      </c>
      <c r="M94" s="30">
        <v>3</v>
      </c>
      <c r="N94" s="22">
        <v>3</v>
      </c>
      <c r="P94" s="30">
        <v>0</v>
      </c>
      <c r="Q94" s="20">
        <v>0</v>
      </c>
      <c r="S94" s="20">
        <v>91</v>
      </c>
      <c r="V94" s="20">
        <f t="shared" si="24"/>
        <v>71.755725190839655</v>
      </c>
      <c r="Y94" s="30">
        <f t="shared" si="40"/>
        <v>49.76525821596239</v>
      </c>
      <c r="AA94" s="22">
        <f t="shared" si="29"/>
        <v>76.85185185185189</v>
      </c>
      <c r="AC94" s="22">
        <f t="shared" si="43"/>
        <v>78.839590443685921</v>
      </c>
      <c r="AE94" s="30">
        <f t="shared" si="37"/>
        <v>71.988795518207382</v>
      </c>
      <c r="AF94" s="20">
        <f t="shared" si="38"/>
        <v>82.993197278911524</v>
      </c>
      <c r="AH94" s="30">
        <f t="shared" si="39"/>
        <v>76.129032258064584</v>
      </c>
      <c r="AI94" s="20">
        <f t="shared" si="21"/>
        <v>92.349726775956327</v>
      </c>
    </row>
    <row r="95" spans="1:35" x14ac:dyDescent="0.2">
      <c r="A95" s="20">
        <v>92</v>
      </c>
      <c r="D95" s="20">
        <v>2</v>
      </c>
      <c r="G95" s="30">
        <v>1</v>
      </c>
      <c r="I95" s="22">
        <v>2</v>
      </c>
      <c r="K95" s="22">
        <v>6</v>
      </c>
      <c r="M95" s="30">
        <v>1</v>
      </c>
      <c r="N95" s="22">
        <v>0</v>
      </c>
      <c r="P95" s="30">
        <v>0</v>
      </c>
      <c r="Q95" s="20">
        <v>0</v>
      </c>
      <c r="S95" s="20">
        <v>92</v>
      </c>
      <c r="V95" s="20">
        <f t="shared" si="24"/>
        <v>70.229007633587742</v>
      </c>
      <c r="Y95" s="30">
        <f t="shared" si="40"/>
        <v>49.295774647887271</v>
      </c>
      <c r="AA95" s="22">
        <f t="shared" si="29"/>
        <v>75.000000000000043</v>
      </c>
      <c r="AC95" s="22">
        <f t="shared" si="43"/>
        <v>76.791808873720058</v>
      </c>
      <c r="AE95" s="30">
        <f t="shared" si="37"/>
        <v>71.708683473389456</v>
      </c>
      <c r="AF95" s="20">
        <f t="shared" si="38"/>
        <v>82.993197278911524</v>
      </c>
      <c r="AH95" s="30">
        <f t="shared" si="39"/>
        <v>76.129032258064584</v>
      </c>
      <c r="AI95" s="20">
        <f t="shared" si="21"/>
        <v>92.349726775956327</v>
      </c>
    </row>
    <row r="96" spans="1:35" x14ac:dyDescent="0.2">
      <c r="A96" s="20">
        <v>93</v>
      </c>
      <c r="D96" s="20">
        <v>1</v>
      </c>
      <c r="G96" s="30">
        <v>1</v>
      </c>
      <c r="I96" s="22">
        <v>0</v>
      </c>
      <c r="K96" s="22">
        <v>0</v>
      </c>
      <c r="M96" s="30">
        <v>2</v>
      </c>
      <c r="N96" s="22">
        <v>0</v>
      </c>
      <c r="P96" s="30">
        <v>0</v>
      </c>
      <c r="Q96" s="20">
        <v>1</v>
      </c>
      <c r="S96" s="20">
        <v>93</v>
      </c>
      <c r="V96" s="20">
        <f t="shared" si="24"/>
        <v>69.465648854961785</v>
      </c>
      <c r="Y96" s="30">
        <f t="shared" si="40"/>
        <v>48.826291079812151</v>
      </c>
      <c r="AA96" s="22">
        <f t="shared" si="29"/>
        <v>75.000000000000043</v>
      </c>
      <c r="AC96" s="22">
        <f t="shared" si="43"/>
        <v>76.791808873720058</v>
      </c>
      <c r="AE96" s="30">
        <f t="shared" si="37"/>
        <v>71.148459383753604</v>
      </c>
      <c r="AF96" s="20">
        <f t="shared" si="38"/>
        <v>82.993197278911524</v>
      </c>
      <c r="AH96" s="30">
        <f t="shared" si="39"/>
        <v>76.129032258064584</v>
      </c>
      <c r="AI96" s="20">
        <f t="shared" si="21"/>
        <v>92.076502732240485</v>
      </c>
    </row>
    <row r="97" spans="1:35" x14ac:dyDescent="0.2">
      <c r="A97" s="20">
        <v>94</v>
      </c>
      <c r="D97" s="20">
        <v>0</v>
      </c>
      <c r="G97" s="30">
        <v>1</v>
      </c>
      <c r="I97" s="22">
        <v>0</v>
      </c>
      <c r="K97" s="22">
        <v>0</v>
      </c>
      <c r="M97" s="30">
        <v>0</v>
      </c>
      <c r="N97" s="22">
        <v>5</v>
      </c>
      <c r="P97" s="30">
        <v>0</v>
      </c>
      <c r="Q97" s="20">
        <v>0</v>
      </c>
      <c r="S97" s="20">
        <v>94</v>
      </c>
      <c r="V97" s="20">
        <f t="shared" si="24"/>
        <v>69.465648854961785</v>
      </c>
      <c r="Y97" s="30">
        <f t="shared" si="40"/>
        <v>48.356807511737031</v>
      </c>
      <c r="AA97" s="22">
        <f t="shared" si="29"/>
        <v>75.000000000000043</v>
      </c>
      <c r="AC97" s="22">
        <f t="shared" si="43"/>
        <v>76.791808873720058</v>
      </c>
      <c r="AE97" s="30">
        <f t="shared" si="37"/>
        <v>71.148459383753604</v>
      </c>
      <c r="AF97" s="20">
        <f t="shared" si="38"/>
        <v>79.591836734693842</v>
      </c>
      <c r="AH97" s="30">
        <f t="shared" si="39"/>
        <v>76.129032258064584</v>
      </c>
      <c r="AI97" s="20">
        <f t="shared" si="21"/>
        <v>92.076502732240485</v>
      </c>
    </row>
    <row r="98" spans="1:35" x14ac:dyDescent="0.2">
      <c r="A98" s="20">
        <v>95</v>
      </c>
      <c r="D98" s="20">
        <v>2</v>
      </c>
      <c r="G98" s="30">
        <v>0</v>
      </c>
      <c r="I98" s="22">
        <v>1</v>
      </c>
      <c r="K98" s="22">
        <v>0</v>
      </c>
      <c r="M98" s="30">
        <v>0</v>
      </c>
      <c r="N98" s="22">
        <v>0</v>
      </c>
      <c r="P98" s="30">
        <v>0</v>
      </c>
      <c r="Q98" s="20">
        <v>0</v>
      </c>
      <c r="S98" s="20">
        <v>95</v>
      </c>
      <c r="V98" s="20">
        <f t="shared" si="24"/>
        <v>67.938931297709871</v>
      </c>
      <c r="Y98" s="30">
        <f t="shared" si="40"/>
        <v>48.356807511737031</v>
      </c>
      <c r="AA98" s="22">
        <f t="shared" si="29"/>
        <v>74.074074074074119</v>
      </c>
      <c r="AC98" s="22">
        <f t="shared" si="43"/>
        <v>76.791808873720058</v>
      </c>
      <c r="AE98" s="30">
        <f t="shared" si="37"/>
        <v>71.148459383753604</v>
      </c>
      <c r="AF98" s="20">
        <f t="shared" si="38"/>
        <v>79.591836734693842</v>
      </c>
      <c r="AH98" s="30">
        <f t="shared" si="39"/>
        <v>76.129032258064584</v>
      </c>
      <c r="AI98" s="20">
        <f t="shared" si="21"/>
        <v>92.076502732240485</v>
      </c>
    </row>
    <row r="99" spans="1:35" x14ac:dyDescent="0.2">
      <c r="A99" s="20">
        <v>96</v>
      </c>
      <c r="D99" s="20">
        <v>0</v>
      </c>
      <c r="G99" s="30">
        <v>0</v>
      </c>
      <c r="I99" s="22">
        <v>2</v>
      </c>
      <c r="K99" s="22">
        <v>11</v>
      </c>
      <c r="M99" s="30">
        <v>5</v>
      </c>
      <c r="N99" s="22">
        <v>0</v>
      </c>
      <c r="P99" s="30">
        <v>3</v>
      </c>
      <c r="Q99" s="20">
        <v>3</v>
      </c>
      <c r="S99" s="20">
        <v>96</v>
      </c>
      <c r="V99" s="20">
        <f t="shared" si="24"/>
        <v>67.938931297709871</v>
      </c>
      <c r="Y99" s="30">
        <f t="shared" si="40"/>
        <v>48.356807511737031</v>
      </c>
      <c r="AA99" s="22">
        <f t="shared" si="29"/>
        <v>72.222222222222271</v>
      </c>
      <c r="AC99" s="22">
        <f t="shared" si="43"/>
        <v>73.037542662115968</v>
      </c>
      <c r="AE99" s="30">
        <f t="shared" si="37"/>
        <v>69.747899159663973</v>
      </c>
      <c r="AF99" s="20">
        <f t="shared" si="38"/>
        <v>79.591836734693842</v>
      </c>
      <c r="AH99" s="30">
        <f t="shared" si="39"/>
        <v>74.19354838709684</v>
      </c>
      <c r="AI99" s="20">
        <f t="shared" si="21"/>
        <v>91.256830601092943</v>
      </c>
    </row>
    <row r="100" spans="1:35" x14ac:dyDescent="0.2">
      <c r="A100" s="20">
        <v>97</v>
      </c>
      <c r="D100" s="20">
        <v>0</v>
      </c>
      <c r="G100" s="30">
        <v>1</v>
      </c>
      <c r="I100" s="22">
        <v>2</v>
      </c>
      <c r="K100" s="22">
        <v>0</v>
      </c>
      <c r="M100" s="30">
        <v>1</v>
      </c>
      <c r="N100" s="22">
        <v>1</v>
      </c>
      <c r="P100" s="30">
        <v>4</v>
      </c>
      <c r="Q100" s="20">
        <v>1</v>
      </c>
      <c r="S100" s="20">
        <v>97</v>
      </c>
      <c r="V100" s="20">
        <f t="shared" si="24"/>
        <v>67.938931297709871</v>
      </c>
      <c r="Y100" s="30">
        <f t="shared" si="40"/>
        <v>47.887323943661912</v>
      </c>
      <c r="AA100" s="22">
        <f t="shared" si="29"/>
        <v>70.370370370370424</v>
      </c>
      <c r="AC100" s="22">
        <f t="shared" si="43"/>
        <v>73.037542662115968</v>
      </c>
      <c r="AE100" s="30">
        <f t="shared" si="37"/>
        <v>69.467787114846047</v>
      </c>
      <c r="AF100" s="20">
        <f t="shared" si="38"/>
        <v>78.911564625850303</v>
      </c>
      <c r="AH100" s="30">
        <f t="shared" si="39"/>
        <v>71.612903225806519</v>
      </c>
      <c r="AI100" s="20">
        <f t="shared" si="21"/>
        <v>90.983606557377101</v>
      </c>
    </row>
    <row r="101" spans="1:35" x14ac:dyDescent="0.2">
      <c r="A101" s="20">
        <v>98</v>
      </c>
      <c r="D101" s="20">
        <v>4</v>
      </c>
      <c r="G101" s="30">
        <v>0</v>
      </c>
      <c r="I101" s="22">
        <v>2</v>
      </c>
      <c r="K101" s="22">
        <v>0</v>
      </c>
      <c r="M101" s="30">
        <v>1</v>
      </c>
      <c r="N101" s="22">
        <v>1</v>
      </c>
      <c r="P101" s="30">
        <v>1</v>
      </c>
      <c r="Q101" s="20">
        <v>2</v>
      </c>
      <c r="S101" s="20">
        <v>98</v>
      </c>
      <c r="V101" s="20">
        <f t="shared" si="24"/>
        <v>64.885496183206058</v>
      </c>
      <c r="Y101" s="30">
        <f t="shared" si="40"/>
        <v>47.887323943661912</v>
      </c>
      <c r="AA101" s="22">
        <f t="shared" si="29"/>
        <v>68.518518518518576</v>
      </c>
      <c r="AC101" s="22">
        <f t="shared" si="43"/>
        <v>73.037542662115968</v>
      </c>
      <c r="AE101" s="30">
        <f t="shared" si="37"/>
        <v>69.187675070028121</v>
      </c>
      <c r="AF101" s="20">
        <f t="shared" si="38"/>
        <v>78.231292517006764</v>
      </c>
      <c r="AH101" s="30">
        <f t="shared" si="39"/>
        <v>70.967741935483943</v>
      </c>
      <c r="AI101" s="20">
        <f t="shared" si="21"/>
        <v>90.437158469945402</v>
      </c>
    </row>
    <row r="102" spans="1:35" x14ac:dyDescent="0.2">
      <c r="A102" s="20">
        <v>99</v>
      </c>
      <c r="D102" s="20">
        <v>1</v>
      </c>
      <c r="G102" s="30">
        <v>0</v>
      </c>
      <c r="I102" s="22">
        <v>4</v>
      </c>
      <c r="K102" s="22">
        <v>0</v>
      </c>
      <c r="M102" s="30">
        <v>3</v>
      </c>
      <c r="N102" s="22">
        <v>0</v>
      </c>
      <c r="P102" s="30">
        <v>2</v>
      </c>
      <c r="Q102" s="20">
        <v>0</v>
      </c>
      <c r="S102" s="20">
        <v>99</v>
      </c>
      <c r="V102" s="20">
        <f t="shared" si="24"/>
        <v>64.122137404580101</v>
      </c>
      <c r="Y102" s="30">
        <f t="shared" si="40"/>
        <v>47.887323943661912</v>
      </c>
      <c r="AA102" s="22">
        <f t="shared" si="29"/>
        <v>64.814814814814866</v>
      </c>
      <c r="AC102" s="22">
        <f t="shared" si="43"/>
        <v>73.037542662115968</v>
      </c>
      <c r="AE102" s="30">
        <f t="shared" si="37"/>
        <v>68.347338935574342</v>
      </c>
      <c r="AF102" s="20">
        <f t="shared" si="38"/>
        <v>78.231292517006764</v>
      </c>
      <c r="AH102" s="30">
        <f t="shared" si="39"/>
        <v>69.677419354838776</v>
      </c>
      <c r="AI102" s="20">
        <f t="shared" si="21"/>
        <v>90.437158469945402</v>
      </c>
    </row>
    <row r="103" spans="1:35" x14ac:dyDescent="0.2">
      <c r="A103" s="20">
        <v>100</v>
      </c>
      <c r="D103" s="20">
        <v>2</v>
      </c>
      <c r="G103" s="30">
        <v>0</v>
      </c>
      <c r="I103" s="22">
        <v>0</v>
      </c>
      <c r="K103" s="22">
        <v>0</v>
      </c>
      <c r="M103" s="30">
        <v>0</v>
      </c>
      <c r="N103" s="22">
        <v>1</v>
      </c>
      <c r="P103" s="30">
        <v>0</v>
      </c>
      <c r="Q103" s="20">
        <v>0</v>
      </c>
      <c r="S103" s="20">
        <v>100</v>
      </c>
      <c r="V103" s="20">
        <f t="shared" si="24"/>
        <v>62.595419847328195</v>
      </c>
      <c r="Y103" s="30">
        <f t="shared" si="40"/>
        <v>47.887323943661912</v>
      </c>
      <c r="AA103" s="22">
        <f t="shared" si="29"/>
        <v>64.814814814814866</v>
      </c>
      <c r="AC103" s="22">
        <f t="shared" si="43"/>
        <v>73.037542662115968</v>
      </c>
      <c r="AE103" s="30">
        <f>AE102-(M103/$AE$2*100)</f>
        <v>68.347338935574342</v>
      </c>
      <c r="AF103" s="20">
        <f t="shared" si="38"/>
        <v>77.551020408163225</v>
      </c>
      <c r="AH103" s="30">
        <f t="shared" si="39"/>
        <v>69.677419354838776</v>
      </c>
      <c r="AI103" s="20">
        <f t="shared" si="21"/>
        <v>90.437158469945402</v>
      </c>
    </row>
    <row r="104" spans="1:35" x14ac:dyDescent="0.2">
      <c r="A104" s="20">
        <v>101</v>
      </c>
      <c r="D104" s="20">
        <v>1</v>
      </c>
      <c r="G104" s="30">
        <v>0</v>
      </c>
      <c r="I104" s="22">
        <v>0</v>
      </c>
      <c r="K104" s="22">
        <v>5</v>
      </c>
      <c r="M104" s="30">
        <v>0</v>
      </c>
      <c r="N104" s="22">
        <v>2</v>
      </c>
      <c r="P104" s="30">
        <v>0</v>
      </c>
      <c r="Q104" s="20">
        <v>0</v>
      </c>
      <c r="S104" s="20">
        <v>101</v>
      </c>
      <c r="V104" s="20">
        <f t="shared" si="24"/>
        <v>61.832061068702238</v>
      </c>
      <c r="Y104" s="30">
        <f t="shared" si="40"/>
        <v>47.887323943661912</v>
      </c>
      <c r="AA104" s="22">
        <f t="shared" si="29"/>
        <v>64.814814814814866</v>
      </c>
      <c r="AC104" s="22">
        <f t="shared" si="43"/>
        <v>71.331058020477741</v>
      </c>
      <c r="AE104" s="30">
        <f t="shared" ref="AE104:AE126" si="45">AE103-(M104/$AE$2*100)</f>
        <v>68.347338935574342</v>
      </c>
      <c r="AF104" s="20">
        <f t="shared" si="38"/>
        <v>76.190476190476147</v>
      </c>
      <c r="AH104" s="30">
        <f t="shared" si="39"/>
        <v>69.677419354838776</v>
      </c>
      <c r="AI104" s="20">
        <f t="shared" si="21"/>
        <v>90.437158469945402</v>
      </c>
    </row>
    <row r="105" spans="1:35" x14ac:dyDescent="0.2">
      <c r="A105" s="20">
        <v>102</v>
      </c>
      <c r="D105" s="20">
        <v>0</v>
      </c>
      <c r="G105" s="30">
        <v>0</v>
      </c>
      <c r="I105" s="22">
        <v>1</v>
      </c>
      <c r="K105" s="22">
        <v>1</v>
      </c>
      <c r="M105" s="30">
        <v>0</v>
      </c>
      <c r="N105" s="22">
        <v>0</v>
      </c>
      <c r="P105" s="30">
        <v>0</v>
      </c>
      <c r="Q105" s="20">
        <v>2</v>
      </c>
      <c r="S105" s="20">
        <v>102</v>
      </c>
      <c r="V105" s="20">
        <f t="shared" si="24"/>
        <v>61.832061068702238</v>
      </c>
      <c r="Y105" s="30">
        <f t="shared" si="40"/>
        <v>47.887323943661912</v>
      </c>
      <c r="AA105" s="22">
        <f t="shared" si="29"/>
        <v>63.888888888888943</v>
      </c>
      <c r="AC105" s="22">
        <f t="shared" si="43"/>
        <v>70.98976109215009</v>
      </c>
      <c r="AE105" s="30">
        <f t="shared" si="45"/>
        <v>68.347338935574342</v>
      </c>
      <c r="AF105" s="20">
        <f t="shared" si="38"/>
        <v>76.190476190476147</v>
      </c>
      <c r="AH105" s="30">
        <f t="shared" si="39"/>
        <v>69.677419354838776</v>
      </c>
      <c r="AI105" s="20">
        <f t="shared" si="21"/>
        <v>89.890710382513703</v>
      </c>
    </row>
    <row r="106" spans="1:35" x14ac:dyDescent="0.2">
      <c r="A106" s="20">
        <v>103</v>
      </c>
      <c r="D106" s="20">
        <v>0</v>
      </c>
      <c r="G106" s="30">
        <v>1</v>
      </c>
      <c r="I106" s="22">
        <v>1</v>
      </c>
      <c r="K106" s="22">
        <v>3</v>
      </c>
      <c r="M106" s="30">
        <v>0</v>
      </c>
      <c r="N106" s="22">
        <v>0</v>
      </c>
      <c r="P106" s="30">
        <v>2</v>
      </c>
      <c r="Q106" s="20">
        <v>1</v>
      </c>
      <c r="S106" s="20">
        <v>103</v>
      </c>
      <c r="V106" s="20">
        <f t="shared" si="24"/>
        <v>61.832061068702238</v>
      </c>
      <c r="Y106" s="30">
        <f t="shared" si="40"/>
        <v>47.417840375586792</v>
      </c>
      <c r="AA106" s="22">
        <f t="shared" si="29"/>
        <v>62.962962962963019</v>
      </c>
      <c r="AC106" s="22">
        <f t="shared" si="43"/>
        <v>69.965870307167151</v>
      </c>
      <c r="AE106" s="30">
        <f t="shared" si="45"/>
        <v>68.347338935574342</v>
      </c>
      <c r="AF106" s="20">
        <f t="shared" si="38"/>
        <v>76.190476190476147</v>
      </c>
      <c r="AH106" s="30">
        <f t="shared" si="39"/>
        <v>68.387096774193608</v>
      </c>
      <c r="AI106" s="20">
        <f t="shared" si="21"/>
        <v>89.61748633879786</v>
      </c>
    </row>
    <row r="107" spans="1:35" x14ac:dyDescent="0.2">
      <c r="A107" s="20">
        <v>104</v>
      </c>
      <c r="D107" s="20">
        <v>0</v>
      </c>
      <c r="G107" s="30">
        <v>0</v>
      </c>
      <c r="I107" s="22">
        <v>1</v>
      </c>
      <c r="K107" s="22">
        <v>1</v>
      </c>
      <c r="M107" s="30">
        <v>9</v>
      </c>
      <c r="N107" s="22">
        <v>3</v>
      </c>
      <c r="P107" s="30">
        <v>3</v>
      </c>
      <c r="Q107" s="20">
        <v>2</v>
      </c>
      <c r="S107" s="20">
        <v>104</v>
      </c>
      <c r="V107" s="20">
        <f t="shared" si="24"/>
        <v>61.832061068702238</v>
      </c>
      <c r="Y107" s="30">
        <f t="shared" si="40"/>
        <v>47.417840375586792</v>
      </c>
      <c r="AA107" s="22">
        <f t="shared" si="29"/>
        <v>62.037037037037095</v>
      </c>
      <c r="AC107" s="22">
        <f t="shared" si="43"/>
        <v>69.6245733788395</v>
      </c>
      <c r="AE107" s="30">
        <f t="shared" si="45"/>
        <v>65.826330532212992</v>
      </c>
      <c r="AF107" s="20">
        <f>AF106-(N107/$AF$2*100)</f>
        <v>74.14965986394553</v>
      </c>
      <c r="AH107" s="30">
        <f t="shared" si="39"/>
        <v>66.451612903225865</v>
      </c>
      <c r="AI107" s="20">
        <f t="shared" si="21"/>
        <v>89.071038251366161</v>
      </c>
    </row>
    <row r="108" spans="1:35" x14ac:dyDescent="0.2">
      <c r="A108" s="20">
        <v>105</v>
      </c>
      <c r="D108" s="20">
        <v>6</v>
      </c>
      <c r="G108" s="30">
        <v>4</v>
      </c>
      <c r="I108" s="22">
        <v>2</v>
      </c>
      <c r="K108" s="22">
        <v>1</v>
      </c>
      <c r="M108" s="30">
        <v>2</v>
      </c>
      <c r="N108" s="22">
        <v>1</v>
      </c>
      <c r="P108" s="30">
        <v>0</v>
      </c>
      <c r="Q108" s="20">
        <v>1</v>
      </c>
      <c r="S108" s="20">
        <v>105</v>
      </c>
      <c r="V108" s="20">
        <f t="shared" si="24"/>
        <v>57.251908396946511</v>
      </c>
      <c r="Y108" s="30">
        <f t="shared" si="40"/>
        <v>45.53990610328632</v>
      </c>
      <c r="AA108" s="22">
        <f t="shared" si="29"/>
        <v>60.18518518518524</v>
      </c>
      <c r="AC108" s="22">
        <f t="shared" si="43"/>
        <v>69.283276450511849</v>
      </c>
      <c r="AE108" s="30">
        <f t="shared" si="45"/>
        <v>65.26610644257714</v>
      </c>
      <c r="AF108" s="20">
        <f t="shared" ref="AF108:AF127" si="46">AF107-(N108/$AF$2*100)</f>
        <v>73.469387755101991</v>
      </c>
      <c r="AH108" s="30">
        <f t="shared" si="39"/>
        <v>66.451612903225865</v>
      </c>
      <c r="AI108" s="20">
        <f t="shared" si="21"/>
        <v>88.797814207650319</v>
      </c>
    </row>
    <row r="109" spans="1:35" x14ac:dyDescent="0.2">
      <c r="A109" s="20">
        <v>106</v>
      </c>
      <c r="D109" s="20">
        <v>0</v>
      </c>
      <c r="G109" s="30">
        <v>1</v>
      </c>
      <c r="I109" s="22">
        <v>3</v>
      </c>
      <c r="K109" s="22">
        <v>0</v>
      </c>
      <c r="M109" s="30">
        <v>1</v>
      </c>
      <c r="N109" s="22">
        <v>1</v>
      </c>
      <c r="P109" s="30">
        <v>1</v>
      </c>
      <c r="Q109" s="20">
        <v>1</v>
      </c>
      <c r="S109" s="20">
        <v>106</v>
      </c>
      <c r="V109" s="20">
        <f t="shared" si="24"/>
        <v>57.251908396946511</v>
      </c>
      <c r="Y109" s="30">
        <f t="shared" si="40"/>
        <v>45.0704225352112</v>
      </c>
      <c r="AA109" s="22">
        <f t="shared" si="29"/>
        <v>57.407407407407462</v>
      </c>
      <c r="AC109" s="22">
        <f t="shared" si="43"/>
        <v>69.283276450511849</v>
      </c>
      <c r="AE109" s="30">
        <f t="shared" si="45"/>
        <v>64.985994397759214</v>
      </c>
      <c r="AF109" s="20">
        <f t="shared" si="46"/>
        <v>72.789115646258452</v>
      </c>
      <c r="AH109" s="30">
        <f t="shared" si="39"/>
        <v>65.806451612903288</v>
      </c>
      <c r="AI109" s="20">
        <f t="shared" si="21"/>
        <v>88.524590163934477</v>
      </c>
    </row>
    <row r="110" spans="1:35" x14ac:dyDescent="0.2">
      <c r="A110" s="20">
        <v>107</v>
      </c>
      <c r="D110" s="20">
        <v>2</v>
      </c>
      <c r="G110" s="30">
        <v>0</v>
      </c>
      <c r="I110" s="22">
        <v>0</v>
      </c>
      <c r="K110" s="22">
        <v>0</v>
      </c>
      <c r="M110" s="30">
        <v>0</v>
      </c>
      <c r="N110" s="22">
        <v>0</v>
      </c>
      <c r="P110" s="30">
        <v>1</v>
      </c>
      <c r="Q110" s="20">
        <v>0</v>
      </c>
      <c r="S110" s="20">
        <v>107</v>
      </c>
      <c r="V110" s="20">
        <f t="shared" si="24"/>
        <v>55.725190839694605</v>
      </c>
      <c r="Y110" s="30">
        <f t="shared" si="40"/>
        <v>45.0704225352112</v>
      </c>
      <c r="AA110" s="22">
        <f t="shared" si="29"/>
        <v>57.407407407407462</v>
      </c>
      <c r="AC110" s="22">
        <f t="shared" si="43"/>
        <v>69.283276450511849</v>
      </c>
      <c r="AE110" s="30">
        <f t="shared" si="45"/>
        <v>64.985994397759214</v>
      </c>
      <c r="AF110" s="20">
        <f t="shared" si="46"/>
        <v>72.789115646258452</v>
      </c>
      <c r="AH110" s="30">
        <f t="shared" si="39"/>
        <v>65.161290322580712</v>
      </c>
      <c r="AI110" s="20">
        <f t="shared" si="21"/>
        <v>88.524590163934477</v>
      </c>
    </row>
    <row r="111" spans="1:35" x14ac:dyDescent="0.2">
      <c r="A111" s="20">
        <v>108</v>
      </c>
      <c r="D111" s="20">
        <v>2</v>
      </c>
      <c r="G111" s="30">
        <v>3</v>
      </c>
      <c r="I111" s="22">
        <v>0</v>
      </c>
      <c r="K111" s="22">
        <v>5</v>
      </c>
      <c r="M111" s="30">
        <v>2</v>
      </c>
      <c r="N111" s="22">
        <v>0</v>
      </c>
      <c r="P111" s="30">
        <v>0</v>
      </c>
      <c r="Q111" s="20">
        <v>2</v>
      </c>
      <c r="S111" s="20">
        <v>108</v>
      </c>
      <c r="V111" s="20">
        <f t="shared" si="24"/>
        <v>54.198473282442698</v>
      </c>
      <c r="Y111" s="30">
        <f t="shared" si="40"/>
        <v>43.661971830985848</v>
      </c>
      <c r="AA111" s="22">
        <f t="shared" si="29"/>
        <v>57.407407407407462</v>
      </c>
      <c r="AC111" s="22">
        <f t="shared" si="43"/>
        <v>67.576791808873622</v>
      </c>
      <c r="AE111" s="30">
        <f t="shared" si="45"/>
        <v>64.425770308123361</v>
      </c>
      <c r="AF111" s="20">
        <f t="shared" si="46"/>
        <v>72.789115646258452</v>
      </c>
      <c r="AH111" s="30">
        <f>AH110-(P111/$AH$2*100)</f>
        <v>65.161290322580712</v>
      </c>
      <c r="AI111" s="20">
        <f t="shared" si="21"/>
        <v>87.978142076502778</v>
      </c>
    </row>
    <row r="112" spans="1:35" x14ac:dyDescent="0.2">
      <c r="A112" s="20">
        <v>109</v>
      </c>
      <c r="D112" s="20">
        <v>1</v>
      </c>
      <c r="G112" s="30">
        <v>0</v>
      </c>
      <c r="I112" s="22">
        <v>2</v>
      </c>
      <c r="K112" s="22">
        <v>7</v>
      </c>
      <c r="M112" s="30">
        <v>1</v>
      </c>
      <c r="N112" s="22">
        <v>0</v>
      </c>
      <c r="P112" s="30">
        <v>0</v>
      </c>
      <c r="Q112" s="20">
        <v>2</v>
      </c>
      <c r="S112" s="20">
        <v>109</v>
      </c>
      <c r="V112" s="20">
        <f t="shared" si="24"/>
        <v>53.435114503816742</v>
      </c>
      <c r="Y112" s="30">
        <f t="shared" si="40"/>
        <v>43.661971830985848</v>
      </c>
      <c r="AA112" s="22">
        <f t="shared" si="29"/>
        <v>55.555555555555607</v>
      </c>
      <c r="AC112" s="22">
        <f t="shared" si="43"/>
        <v>65.187713310580108</v>
      </c>
      <c r="AE112" s="30">
        <f t="shared" si="45"/>
        <v>64.145658263305435</v>
      </c>
      <c r="AF112" s="20">
        <f t="shared" si="46"/>
        <v>72.789115646258452</v>
      </c>
      <c r="AH112" s="30">
        <f t="shared" ref="AH112:AH145" si="47">AH111-(P112/$AH$2*100)</f>
        <v>65.161290322580712</v>
      </c>
      <c r="AI112" s="20">
        <f t="shared" si="21"/>
        <v>87.431693989071078</v>
      </c>
    </row>
    <row r="113" spans="1:35" x14ac:dyDescent="0.2">
      <c r="A113" s="20">
        <v>110</v>
      </c>
      <c r="D113" s="20">
        <v>0</v>
      </c>
      <c r="G113" s="30">
        <v>0</v>
      </c>
      <c r="I113" s="22">
        <v>2</v>
      </c>
      <c r="K113" s="22">
        <v>1</v>
      </c>
      <c r="M113" s="30">
        <v>1</v>
      </c>
      <c r="N113" s="22">
        <v>0</v>
      </c>
      <c r="P113" s="30">
        <v>4</v>
      </c>
      <c r="Q113" s="20">
        <v>0</v>
      </c>
      <c r="S113" s="20">
        <v>110</v>
      </c>
      <c r="V113" s="20">
        <f t="shared" si="24"/>
        <v>53.435114503816742</v>
      </c>
      <c r="Y113" s="30">
        <f t="shared" si="40"/>
        <v>43.661971830985848</v>
      </c>
      <c r="AA113" s="22">
        <f t="shared" si="29"/>
        <v>53.703703703703752</v>
      </c>
      <c r="AC113" s="22">
        <f t="shared" si="43"/>
        <v>64.846416382252457</v>
      </c>
      <c r="AE113" s="30">
        <f t="shared" si="45"/>
        <v>63.865546218487509</v>
      </c>
      <c r="AF113" s="20">
        <f t="shared" si="46"/>
        <v>72.789115646258452</v>
      </c>
      <c r="AH113" s="30">
        <f t="shared" si="47"/>
        <v>62.580645161290391</v>
      </c>
      <c r="AI113" s="20">
        <f t="shared" si="21"/>
        <v>87.431693989071078</v>
      </c>
    </row>
    <row r="114" spans="1:35" x14ac:dyDescent="0.2">
      <c r="A114" s="20">
        <v>111</v>
      </c>
      <c r="D114" s="20">
        <v>0</v>
      </c>
      <c r="G114" s="30">
        <v>0</v>
      </c>
      <c r="I114" s="22">
        <v>0</v>
      </c>
      <c r="K114" s="22">
        <v>0</v>
      </c>
      <c r="M114" s="30">
        <v>0</v>
      </c>
      <c r="N114" s="22">
        <v>3</v>
      </c>
      <c r="P114" s="30">
        <v>1</v>
      </c>
      <c r="Q114" s="20">
        <v>2</v>
      </c>
      <c r="S114" s="20">
        <v>111</v>
      </c>
      <c r="V114" s="20">
        <f t="shared" si="24"/>
        <v>53.435114503816742</v>
      </c>
      <c r="Y114" s="30">
        <f t="shared" si="40"/>
        <v>43.661971830985848</v>
      </c>
      <c r="AA114" s="22">
        <f t="shared" si="29"/>
        <v>53.703703703703752</v>
      </c>
      <c r="AC114" s="22">
        <f t="shared" si="43"/>
        <v>64.846416382252457</v>
      </c>
      <c r="AE114" s="30">
        <f t="shared" si="45"/>
        <v>63.865546218487509</v>
      </c>
      <c r="AF114" s="20">
        <f t="shared" si="46"/>
        <v>70.748299319727835</v>
      </c>
      <c r="AH114" s="30">
        <f t="shared" si="47"/>
        <v>61.935483870967808</v>
      </c>
      <c r="AI114" s="20">
        <f t="shared" si="21"/>
        <v>86.885245901639379</v>
      </c>
    </row>
    <row r="115" spans="1:35" x14ac:dyDescent="0.2">
      <c r="A115" s="20">
        <v>112</v>
      </c>
      <c r="D115" s="20">
        <v>4</v>
      </c>
      <c r="G115" s="30">
        <v>0</v>
      </c>
      <c r="I115" s="22">
        <v>0</v>
      </c>
      <c r="K115" s="22">
        <v>2</v>
      </c>
      <c r="M115" s="30">
        <v>7</v>
      </c>
      <c r="N115" s="22">
        <v>1</v>
      </c>
      <c r="P115" s="30">
        <v>3</v>
      </c>
      <c r="Q115" s="20">
        <v>0</v>
      </c>
      <c r="S115" s="20">
        <v>112</v>
      </c>
      <c r="V115" s="20">
        <f t="shared" si="24"/>
        <v>50.381679389312922</v>
      </c>
      <c r="Y115" s="30">
        <f t="shared" si="40"/>
        <v>43.661971830985848</v>
      </c>
      <c r="AA115" s="22">
        <f t="shared" si="29"/>
        <v>53.703703703703752</v>
      </c>
      <c r="AC115" s="22">
        <f t="shared" si="43"/>
        <v>64.163822525597169</v>
      </c>
      <c r="AE115" s="30">
        <f t="shared" si="45"/>
        <v>61.904761904762019</v>
      </c>
      <c r="AF115" s="20">
        <f t="shared" si="46"/>
        <v>70.068027210884296</v>
      </c>
      <c r="AH115" s="30">
        <f t="shared" si="47"/>
        <v>60.000000000000064</v>
      </c>
      <c r="AI115" s="20">
        <f t="shared" si="21"/>
        <v>86.885245901639379</v>
      </c>
    </row>
    <row r="116" spans="1:35" x14ac:dyDescent="0.2">
      <c r="A116" s="20">
        <v>113</v>
      </c>
      <c r="D116" s="20">
        <v>2</v>
      </c>
      <c r="G116" s="30">
        <v>8</v>
      </c>
      <c r="I116" s="22">
        <v>3</v>
      </c>
      <c r="K116" s="22">
        <v>0</v>
      </c>
      <c r="M116" s="30">
        <v>3</v>
      </c>
      <c r="N116" s="22">
        <v>1</v>
      </c>
      <c r="P116" s="30">
        <v>1</v>
      </c>
      <c r="Q116" s="20">
        <v>1</v>
      </c>
      <c r="S116" s="20">
        <v>113</v>
      </c>
      <c r="V116" s="20">
        <f t="shared" si="24"/>
        <v>48.854961832061015</v>
      </c>
      <c r="Y116" s="30">
        <f t="shared" si="40"/>
        <v>39.906103286384912</v>
      </c>
      <c r="AA116" s="22">
        <f t="shared" si="29"/>
        <v>50.925925925925974</v>
      </c>
      <c r="AC116" s="22">
        <f t="shared" si="43"/>
        <v>64.163822525597169</v>
      </c>
      <c r="AE116" s="30">
        <f t="shared" si="45"/>
        <v>61.06442577030824</v>
      </c>
      <c r="AF116" s="20">
        <f t="shared" si="46"/>
        <v>69.387755102040757</v>
      </c>
      <c r="AH116" s="30">
        <f t="shared" si="47"/>
        <v>59.35483870967748</v>
      </c>
      <c r="AI116" s="20">
        <f t="shared" si="21"/>
        <v>86.612021857923537</v>
      </c>
    </row>
    <row r="117" spans="1:35" x14ac:dyDescent="0.2">
      <c r="A117" s="20">
        <v>114</v>
      </c>
      <c r="D117" s="20">
        <v>3</v>
      </c>
      <c r="G117" s="30">
        <v>1</v>
      </c>
      <c r="I117" s="22">
        <v>0</v>
      </c>
      <c r="K117" s="22">
        <v>0</v>
      </c>
      <c r="M117" s="30">
        <v>7</v>
      </c>
      <c r="N117" s="22">
        <v>0</v>
      </c>
      <c r="P117" s="30">
        <v>2</v>
      </c>
      <c r="Q117" s="20">
        <v>2</v>
      </c>
      <c r="S117" s="20">
        <v>114</v>
      </c>
      <c r="V117" s="20">
        <f t="shared" si="24"/>
        <v>46.564885496183152</v>
      </c>
      <c r="Y117" s="30">
        <f t="shared" si="40"/>
        <v>39.436619718309792</v>
      </c>
      <c r="AA117" s="22">
        <f t="shared" si="29"/>
        <v>50.925925925925974</v>
      </c>
      <c r="AC117" s="22">
        <f t="shared" si="43"/>
        <v>64.163822525597169</v>
      </c>
      <c r="AE117" s="30">
        <f t="shared" si="45"/>
        <v>59.10364145658275</v>
      </c>
      <c r="AF117" s="20">
        <f t="shared" si="46"/>
        <v>69.387755102040757</v>
      </c>
      <c r="AH117" s="30">
        <f t="shared" si="47"/>
        <v>58.06451612903232</v>
      </c>
      <c r="AI117" s="20">
        <f t="shared" si="21"/>
        <v>86.065573770491838</v>
      </c>
    </row>
    <row r="118" spans="1:35" x14ac:dyDescent="0.2">
      <c r="A118" s="20">
        <v>115</v>
      </c>
      <c r="D118" s="20">
        <v>7</v>
      </c>
      <c r="G118" s="30">
        <v>3</v>
      </c>
      <c r="I118" s="22">
        <v>0</v>
      </c>
      <c r="K118" s="22">
        <v>8</v>
      </c>
      <c r="M118" s="30">
        <v>1</v>
      </c>
      <c r="N118" s="22">
        <v>0</v>
      </c>
      <c r="P118" s="30">
        <v>0</v>
      </c>
      <c r="Q118" s="20">
        <v>0</v>
      </c>
      <c r="S118" s="20">
        <v>115</v>
      </c>
      <c r="V118" s="20">
        <f t="shared" si="24"/>
        <v>41.221374045801475</v>
      </c>
      <c r="Y118" s="30">
        <f t="shared" si="40"/>
        <v>38.02816901408444</v>
      </c>
      <c r="AA118" s="22">
        <f t="shared" si="29"/>
        <v>50.925925925925974</v>
      </c>
      <c r="AC118" s="22">
        <f t="shared" si="43"/>
        <v>61.433447098976011</v>
      </c>
      <c r="AE118" s="30">
        <f t="shared" si="45"/>
        <v>58.823529411764824</v>
      </c>
      <c r="AF118" s="20">
        <f t="shared" si="46"/>
        <v>69.387755102040757</v>
      </c>
      <c r="AH118" s="30">
        <f t="shared" si="47"/>
        <v>58.06451612903232</v>
      </c>
      <c r="AI118" s="20">
        <f t="shared" si="21"/>
        <v>86.065573770491838</v>
      </c>
    </row>
    <row r="119" spans="1:35" x14ac:dyDescent="0.2">
      <c r="A119" s="20">
        <v>116</v>
      </c>
      <c r="D119" s="20">
        <v>15</v>
      </c>
      <c r="G119" s="30">
        <v>0</v>
      </c>
      <c r="I119" s="22">
        <v>5</v>
      </c>
      <c r="K119" s="22">
        <v>7</v>
      </c>
      <c r="M119" s="30">
        <v>1</v>
      </c>
      <c r="N119" s="22">
        <v>0</v>
      </c>
      <c r="P119" s="30">
        <v>0</v>
      </c>
      <c r="Q119" s="20">
        <v>1</v>
      </c>
      <c r="S119" s="20">
        <v>116</v>
      </c>
      <c r="V119" s="20">
        <f t="shared" si="24"/>
        <v>29.770992366412163</v>
      </c>
      <c r="Y119" s="30">
        <f t="shared" si="40"/>
        <v>38.02816901408444</v>
      </c>
      <c r="AA119" s="22">
        <f t="shared" si="29"/>
        <v>46.296296296296347</v>
      </c>
      <c r="AC119" s="22">
        <f t="shared" si="43"/>
        <v>59.044368600682496</v>
      </c>
      <c r="AE119" s="30">
        <f t="shared" si="45"/>
        <v>58.543417366946898</v>
      </c>
      <c r="AF119" s="20">
        <f t="shared" si="46"/>
        <v>69.387755102040757</v>
      </c>
      <c r="AH119" s="30">
        <f t="shared" si="47"/>
        <v>58.06451612903232</v>
      </c>
      <c r="AI119" s="20">
        <f t="shared" si="21"/>
        <v>85.792349726775996</v>
      </c>
    </row>
    <row r="120" spans="1:35" x14ac:dyDescent="0.2">
      <c r="A120" s="20">
        <v>117</v>
      </c>
      <c r="D120" s="20">
        <v>0</v>
      </c>
      <c r="G120" s="30">
        <v>0</v>
      </c>
      <c r="I120" s="22">
        <v>1</v>
      </c>
      <c r="K120" s="22">
        <v>0</v>
      </c>
      <c r="M120" s="30">
        <v>5</v>
      </c>
      <c r="N120" s="22">
        <v>0</v>
      </c>
      <c r="P120" s="30">
        <v>2</v>
      </c>
      <c r="Q120" s="20">
        <v>0</v>
      </c>
      <c r="S120" s="20">
        <v>117</v>
      </c>
      <c r="V120" s="20">
        <f t="shared" si="24"/>
        <v>29.770992366412163</v>
      </c>
      <c r="Y120" s="30">
        <f t="shared" si="40"/>
        <v>38.02816901408444</v>
      </c>
      <c r="AA120" s="22">
        <f t="shared" si="29"/>
        <v>45.370370370370424</v>
      </c>
      <c r="AC120" s="22">
        <f t="shared" si="43"/>
        <v>59.044368600682496</v>
      </c>
      <c r="AE120" s="30">
        <f t="shared" si="45"/>
        <v>57.14285714285726</v>
      </c>
      <c r="AF120" s="20">
        <f t="shared" si="46"/>
        <v>69.387755102040757</v>
      </c>
      <c r="AH120" s="30">
        <f t="shared" si="47"/>
        <v>56.77419354838716</v>
      </c>
      <c r="AI120" s="20">
        <f t="shared" si="21"/>
        <v>85.792349726775996</v>
      </c>
    </row>
    <row r="121" spans="1:35" x14ac:dyDescent="0.2">
      <c r="A121" s="20">
        <v>118</v>
      </c>
      <c r="D121" s="20">
        <v>0</v>
      </c>
      <c r="G121" s="30">
        <v>1</v>
      </c>
      <c r="I121" s="22">
        <v>0</v>
      </c>
      <c r="K121" s="22">
        <v>3</v>
      </c>
      <c r="M121" s="30">
        <v>0</v>
      </c>
      <c r="N121" s="22">
        <v>8</v>
      </c>
      <c r="P121" s="30">
        <v>7</v>
      </c>
      <c r="Q121" s="20">
        <v>1</v>
      </c>
      <c r="S121" s="20">
        <v>118</v>
      </c>
      <c r="V121" s="20">
        <f t="shared" si="24"/>
        <v>29.770992366412163</v>
      </c>
      <c r="Y121" s="30">
        <f t="shared" si="40"/>
        <v>37.558685446009321</v>
      </c>
      <c r="AA121" s="22">
        <f t="shared" si="29"/>
        <v>45.370370370370424</v>
      </c>
      <c r="AC121" s="22">
        <f t="shared" si="43"/>
        <v>58.020477815699564</v>
      </c>
      <c r="AE121" s="30">
        <f t="shared" si="45"/>
        <v>57.14285714285726</v>
      </c>
      <c r="AF121" s="20">
        <f t="shared" si="46"/>
        <v>63.945578231292458</v>
      </c>
      <c r="AH121" s="30">
        <f t="shared" si="47"/>
        <v>52.258064516129096</v>
      </c>
      <c r="AI121" s="20">
        <f t="shared" si="21"/>
        <v>85.519125683060153</v>
      </c>
    </row>
    <row r="122" spans="1:35" x14ac:dyDescent="0.2">
      <c r="A122" s="20">
        <v>119</v>
      </c>
      <c r="D122" s="20">
        <v>2</v>
      </c>
      <c r="G122" s="30">
        <v>0</v>
      </c>
      <c r="I122" s="22">
        <v>1</v>
      </c>
      <c r="K122" s="22">
        <v>1</v>
      </c>
      <c r="M122" s="30">
        <v>8</v>
      </c>
      <c r="N122" s="22">
        <v>4</v>
      </c>
      <c r="P122" s="30">
        <v>2</v>
      </c>
      <c r="Q122" s="20">
        <v>0</v>
      </c>
      <c r="S122" s="20">
        <v>119</v>
      </c>
      <c r="V122" s="20">
        <f t="shared" si="24"/>
        <v>28.244274809160252</v>
      </c>
      <c r="Y122" s="30">
        <f t="shared" si="40"/>
        <v>37.558685446009321</v>
      </c>
      <c r="AA122" s="22">
        <f t="shared" si="29"/>
        <v>44.4444444444445</v>
      </c>
      <c r="AC122" s="22">
        <f t="shared" si="43"/>
        <v>57.679180887371921</v>
      </c>
      <c r="AE122" s="30">
        <f t="shared" si="45"/>
        <v>54.901960784313843</v>
      </c>
      <c r="AF122" s="20">
        <f t="shared" si="46"/>
        <v>61.224489795918309</v>
      </c>
      <c r="AH122" s="30">
        <f t="shared" si="47"/>
        <v>50.967741935483936</v>
      </c>
      <c r="AI122" s="20">
        <f t="shared" si="21"/>
        <v>85.519125683060153</v>
      </c>
    </row>
    <row r="123" spans="1:35" x14ac:dyDescent="0.2">
      <c r="A123" s="20">
        <v>120</v>
      </c>
      <c r="D123" s="20">
        <v>2</v>
      </c>
      <c r="G123" s="30">
        <v>5</v>
      </c>
      <c r="I123" s="22">
        <v>4</v>
      </c>
      <c r="K123" s="22">
        <v>0</v>
      </c>
      <c r="M123" s="30">
        <v>7</v>
      </c>
      <c r="N123" s="22">
        <v>1</v>
      </c>
      <c r="P123" s="30">
        <v>0</v>
      </c>
      <c r="Q123" s="20">
        <v>1</v>
      </c>
      <c r="S123" s="20">
        <v>120</v>
      </c>
      <c r="V123" s="20">
        <f t="shared" si="24"/>
        <v>26.717557251908346</v>
      </c>
      <c r="Y123" s="30">
        <f t="shared" si="40"/>
        <v>35.211267605633736</v>
      </c>
      <c r="AA123" s="22">
        <f t="shared" si="29"/>
        <v>40.740740740740797</v>
      </c>
      <c r="AC123" s="22">
        <f t="shared" si="43"/>
        <v>57.679180887371921</v>
      </c>
      <c r="AE123" s="30">
        <f t="shared" si="45"/>
        <v>52.941176470588353</v>
      </c>
      <c r="AF123" s="20">
        <f t="shared" si="46"/>
        <v>60.54421768707477</v>
      </c>
      <c r="AH123" s="30">
        <f t="shared" si="47"/>
        <v>50.967741935483936</v>
      </c>
      <c r="AI123" s="20">
        <f t="shared" si="21"/>
        <v>85.245901639344311</v>
      </c>
    </row>
    <row r="124" spans="1:35" x14ac:dyDescent="0.2">
      <c r="A124" s="20">
        <v>121</v>
      </c>
      <c r="D124" s="20">
        <v>1</v>
      </c>
      <c r="G124" s="30">
        <v>1</v>
      </c>
      <c r="I124" s="22">
        <v>0</v>
      </c>
      <c r="K124" s="22">
        <v>0</v>
      </c>
      <c r="M124" s="30">
        <v>13</v>
      </c>
      <c r="N124" s="22">
        <v>0</v>
      </c>
      <c r="P124" s="30">
        <v>4</v>
      </c>
      <c r="Q124" s="20">
        <v>2</v>
      </c>
      <c r="S124" s="20">
        <v>121</v>
      </c>
      <c r="V124" s="20">
        <f t="shared" si="24"/>
        <v>25.954198473282393</v>
      </c>
      <c r="Y124" s="30">
        <f t="shared" si="40"/>
        <v>34.741784037558617</v>
      </c>
      <c r="AA124" s="22">
        <f t="shared" si="29"/>
        <v>40.740740740740797</v>
      </c>
      <c r="AC124" s="22">
        <f t="shared" si="43"/>
        <v>57.679180887371921</v>
      </c>
      <c r="AE124" s="30">
        <f t="shared" si="45"/>
        <v>49.299719887955298</v>
      </c>
      <c r="AF124" s="20">
        <f t="shared" si="46"/>
        <v>60.54421768707477</v>
      </c>
      <c r="AH124" s="30">
        <f t="shared" si="47"/>
        <v>48.387096774193616</v>
      </c>
      <c r="AI124" s="20">
        <f t="shared" si="21"/>
        <v>84.699453551912612</v>
      </c>
    </row>
    <row r="125" spans="1:35" x14ac:dyDescent="0.2">
      <c r="A125" s="20">
        <v>122</v>
      </c>
      <c r="D125" s="20">
        <v>1</v>
      </c>
      <c r="G125" s="30">
        <v>14</v>
      </c>
      <c r="I125" s="22">
        <v>0</v>
      </c>
      <c r="K125" s="22">
        <v>12</v>
      </c>
      <c r="M125" s="30">
        <v>5</v>
      </c>
      <c r="N125" s="22">
        <v>1</v>
      </c>
      <c r="P125" s="30">
        <v>0</v>
      </c>
      <c r="Q125" s="20">
        <v>1</v>
      </c>
      <c r="S125" s="20">
        <v>122</v>
      </c>
      <c r="V125" s="20">
        <f t="shared" si="24"/>
        <v>25.190839694656439</v>
      </c>
      <c r="Y125" s="30">
        <f t="shared" si="40"/>
        <v>28.169014084506973</v>
      </c>
      <c r="AA125" s="22">
        <f t="shared" si="29"/>
        <v>40.740740740740797</v>
      </c>
      <c r="AC125" s="22">
        <f t="shared" si="43"/>
        <v>53.583617747440179</v>
      </c>
      <c r="AE125" s="30">
        <f t="shared" si="45"/>
        <v>47.89915966386566</v>
      </c>
      <c r="AF125" s="20">
        <f t="shared" si="46"/>
        <v>59.863945578231231</v>
      </c>
      <c r="AH125" s="30">
        <f t="shared" si="47"/>
        <v>48.387096774193616</v>
      </c>
      <c r="AI125" s="20">
        <f t="shared" si="21"/>
        <v>84.426229508196769</v>
      </c>
    </row>
    <row r="126" spans="1:35" x14ac:dyDescent="0.2">
      <c r="A126" s="20">
        <v>123</v>
      </c>
      <c r="D126" s="20">
        <v>0</v>
      </c>
      <c r="G126" s="30">
        <v>0</v>
      </c>
      <c r="I126" s="22">
        <v>5</v>
      </c>
      <c r="K126" s="22">
        <v>5</v>
      </c>
      <c r="M126" s="30">
        <v>10</v>
      </c>
      <c r="N126" s="22">
        <v>0</v>
      </c>
      <c r="P126" s="30">
        <v>0</v>
      </c>
      <c r="Q126" s="20">
        <v>2</v>
      </c>
      <c r="S126" s="20">
        <v>123</v>
      </c>
      <c r="V126" s="20">
        <f t="shared" si="24"/>
        <v>25.190839694656439</v>
      </c>
      <c r="Y126" s="30">
        <f t="shared" si="40"/>
        <v>28.169014084506973</v>
      </c>
      <c r="AA126" s="22">
        <f t="shared" si="29"/>
        <v>36.111111111111171</v>
      </c>
      <c r="AC126" s="22">
        <f t="shared" si="43"/>
        <v>51.877133105801953</v>
      </c>
      <c r="AE126" s="30">
        <f t="shared" si="45"/>
        <v>45.098039215686391</v>
      </c>
      <c r="AF126" s="20">
        <f t="shared" si="46"/>
        <v>59.863945578231231</v>
      </c>
      <c r="AH126" s="30">
        <f t="shared" si="47"/>
        <v>48.387096774193616</v>
      </c>
      <c r="AI126" s="20">
        <f t="shared" si="21"/>
        <v>83.87978142076507</v>
      </c>
    </row>
    <row r="127" spans="1:35" x14ac:dyDescent="0.2">
      <c r="A127" s="20">
        <v>124</v>
      </c>
      <c r="D127" s="20">
        <v>0</v>
      </c>
      <c r="G127" s="30">
        <v>0</v>
      </c>
      <c r="I127" s="22">
        <v>2</v>
      </c>
      <c r="K127" s="22">
        <v>7</v>
      </c>
      <c r="M127" s="30">
        <v>0</v>
      </c>
      <c r="N127" s="22">
        <v>0</v>
      </c>
      <c r="P127" s="30">
        <v>4</v>
      </c>
      <c r="Q127" s="20">
        <v>0</v>
      </c>
      <c r="S127" s="20">
        <v>124</v>
      </c>
      <c r="V127" s="20">
        <f t="shared" si="24"/>
        <v>25.190839694656439</v>
      </c>
      <c r="Y127" s="30">
        <f t="shared" si="40"/>
        <v>28.169014084506973</v>
      </c>
      <c r="AA127" s="22">
        <f t="shared" si="29"/>
        <v>34.259259259259316</v>
      </c>
      <c r="AC127" s="22">
        <f t="shared" si="43"/>
        <v>49.488054607508438</v>
      </c>
      <c r="AE127" s="30">
        <f>AE126-(M127/$AE$2*100)</f>
        <v>45.098039215686391</v>
      </c>
      <c r="AF127" s="20">
        <f t="shared" si="46"/>
        <v>59.863945578231231</v>
      </c>
      <c r="AH127" s="30">
        <f t="shared" si="47"/>
        <v>45.806451612903295</v>
      </c>
      <c r="AI127" s="20">
        <f t="shared" si="21"/>
        <v>83.87978142076507</v>
      </c>
    </row>
    <row r="128" spans="1:35" x14ac:dyDescent="0.2">
      <c r="A128" s="20">
        <v>125</v>
      </c>
      <c r="D128" s="20">
        <v>0</v>
      </c>
      <c r="G128" s="30">
        <v>0</v>
      </c>
      <c r="I128" s="22">
        <v>0</v>
      </c>
      <c r="K128" s="22">
        <v>8</v>
      </c>
      <c r="M128" s="30">
        <v>12</v>
      </c>
      <c r="N128" s="22">
        <v>9</v>
      </c>
      <c r="P128" s="30">
        <v>6</v>
      </c>
      <c r="Q128" s="20">
        <v>1</v>
      </c>
      <c r="S128" s="20">
        <v>125</v>
      </c>
      <c r="V128" s="20">
        <f t="shared" si="24"/>
        <v>25.190839694656439</v>
      </c>
      <c r="Y128" s="30">
        <f t="shared" si="40"/>
        <v>28.169014084506973</v>
      </c>
      <c r="AA128" s="22">
        <f t="shared" si="29"/>
        <v>34.259259259259316</v>
      </c>
      <c r="AC128" s="22">
        <f t="shared" si="43"/>
        <v>46.75767918088728</v>
      </c>
      <c r="AE128" s="30">
        <f t="shared" ref="AE128:AE147" si="48">AE127-(M128/$AE$2*100)</f>
        <v>41.736694677871263</v>
      </c>
      <c r="AF128" s="20">
        <f>AF127-(N128/$AF$2*100)</f>
        <v>53.741496598639394</v>
      </c>
      <c r="AH128" s="30">
        <f t="shared" si="47"/>
        <v>41.935483870967815</v>
      </c>
      <c r="AI128" s="20">
        <f t="shared" si="21"/>
        <v>83.606557377049228</v>
      </c>
    </row>
    <row r="129" spans="1:35" x14ac:dyDescent="0.2">
      <c r="A129" s="20">
        <v>126</v>
      </c>
      <c r="D129" s="20">
        <v>4</v>
      </c>
      <c r="G129" s="30">
        <v>3</v>
      </c>
      <c r="I129" s="22">
        <v>1</v>
      </c>
      <c r="K129" s="22">
        <v>8</v>
      </c>
      <c r="M129" s="30">
        <v>4</v>
      </c>
      <c r="N129" s="22">
        <v>8</v>
      </c>
      <c r="P129" s="30">
        <v>0</v>
      </c>
      <c r="Q129" s="20">
        <v>2</v>
      </c>
      <c r="S129" s="20">
        <v>126</v>
      </c>
      <c r="V129" s="20">
        <f t="shared" si="24"/>
        <v>22.137404580152623</v>
      </c>
      <c r="Y129" s="30">
        <f t="shared" si="40"/>
        <v>26.760563380281621</v>
      </c>
      <c r="AA129" s="22">
        <f t="shared" si="29"/>
        <v>33.333333333333393</v>
      </c>
      <c r="AC129" s="22">
        <f t="shared" si="43"/>
        <v>44.027303754266121</v>
      </c>
      <c r="AE129" s="30">
        <f t="shared" si="48"/>
        <v>40.616246498599551</v>
      </c>
      <c r="AF129" s="20">
        <f t="shared" ref="AF129:AF151" si="49">AF128-(N129/$AF$2*100)</f>
        <v>48.299319727891096</v>
      </c>
      <c r="AH129" s="30">
        <f t="shared" si="47"/>
        <v>41.935483870967815</v>
      </c>
      <c r="AI129" s="20">
        <f t="shared" si="21"/>
        <v>83.060109289617529</v>
      </c>
    </row>
    <row r="130" spans="1:35" x14ac:dyDescent="0.2">
      <c r="A130" s="20">
        <v>127</v>
      </c>
      <c r="D130" s="20">
        <v>2</v>
      </c>
      <c r="G130" s="30">
        <v>2</v>
      </c>
      <c r="I130" s="22">
        <v>0</v>
      </c>
      <c r="K130" s="22">
        <v>0</v>
      </c>
      <c r="M130" s="30">
        <v>12</v>
      </c>
      <c r="N130" s="22">
        <v>0</v>
      </c>
      <c r="P130" s="30">
        <v>1</v>
      </c>
      <c r="Q130" s="20">
        <v>0</v>
      </c>
      <c r="S130" s="20">
        <v>127</v>
      </c>
      <c r="V130" s="20">
        <f t="shared" si="24"/>
        <v>20.610687022900713</v>
      </c>
      <c r="Y130" s="30">
        <f t="shared" si="40"/>
        <v>25.821596244131385</v>
      </c>
      <c r="AA130" s="22">
        <f t="shared" si="29"/>
        <v>33.333333333333393</v>
      </c>
      <c r="AC130" s="22">
        <f t="shared" si="43"/>
        <v>44.027303754266121</v>
      </c>
      <c r="AE130" s="30">
        <f t="shared" si="48"/>
        <v>37.254901960784423</v>
      </c>
      <c r="AF130" s="20">
        <f t="shared" si="49"/>
        <v>48.299319727891096</v>
      </c>
      <c r="AH130" s="30">
        <f t="shared" si="47"/>
        <v>41.290322580645231</v>
      </c>
      <c r="AI130" s="20">
        <f t="shared" si="21"/>
        <v>83.060109289617529</v>
      </c>
    </row>
    <row r="131" spans="1:35" x14ac:dyDescent="0.2">
      <c r="A131" s="20">
        <v>128</v>
      </c>
      <c r="D131" s="20">
        <v>0</v>
      </c>
      <c r="G131" s="30">
        <v>1</v>
      </c>
      <c r="I131" s="22">
        <v>0</v>
      </c>
      <c r="K131" s="22">
        <v>0</v>
      </c>
      <c r="M131" s="30">
        <v>3</v>
      </c>
      <c r="N131" s="22">
        <v>1</v>
      </c>
      <c r="P131" s="30">
        <v>1</v>
      </c>
      <c r="Q131" s="20">
        <v>4</v>
      </c>
      <c r="S131" s="20">
        <v>128</v>
      </c>
      <c r="V131" s="20">
        <f t="shared" si="24"/>
        <v>20.610687022900713</v>
      </c>
      <c r="Y131" s="30">
        <f t="shared" si="40"/>
        <v>25.352112676056269</v>
      </c>
      <c r="AA131" s="22">
        <f t="shared" si="29"/>
        <v>33.333333333333393</v>
      </c>
      <c r="AC131" s="22">
        <f t="shared" si="43"/>
        <v>44.027303754266121</v>
      </c>
      <c r="AE131" s="30">
        <f t="shared" si="48"/>
        <v>36.414565826330644</v>
      </c>
      <c r="AF131" s="20">
        <f t="shared" si="49"/>
        <v>47.619047619047556</v>
      </c>
      <c r="AH131" s="30">
        <f t="shared" si="47"/>
        <v>40.645161290322648</v>
      </c>
      <c r="AI131" s="20">
        <f t="shared" si="21"/>
        <v>81.967213114754145</v>
      </c>
    </row>
    <row r="132" spans="1:35" x14ac:dyDescent="0.2">
      <c r="A132" s="20">
        <v>129</v>
      </c>
      <c r="D132" s="20">
        <v>3</v>
      </c>
      <c r="G132" s="30">
        <v>0</v>
      </c>
      <c r="I132" s="22">
        <v>0</v>
      </c>
      <c r="K132" s="22">
        <v>13</v>
      </c>
      <c r="M132" s="30">
        <v>4</v>
      </c>
      <c r="N132" s="22">
        <v>5</v>
      </c>
      <c r="P132" s="30">
        <v>0</v>
      </c>
      <c r="Q132" s="20">
        <v>1</v>
      </c>
      <c r="S132" s="20">
        <v>129</v>
      </c>
      <c r="V132" s="20">
        <f t="shared" si="24"/>
        <v>18.32061068702285</v>
      </c>
      <c r="Y132" s="30">
        <f t="shared" si="40"/>
        <v>25.352112676056269</v>
      </c>
      <c r="AA132" s="22">
        <f t="shared" si="29"/>
        <v>33.333333333333393</v>
      </c>
      <c r="AC132" s="22">
        <f t="shared" si="43"/>
        <v>39.590443686006736</v>
      </c>
      <c r="AE132" s="30">
        <f t="shared" si="48"/>
        <v>35.294117647058933</v>
      </c>
      <c r="AF132" s="20">
        <f t="shared" si="49"/>
        <v>44.217687074829868</v>
      </c>
      <c r="AH132" s="30">
        <f t="shared" si="47"/>
        <v>40.645161290322648</v>
      </c>
      <c r="AI132" s="20">
        <f t="shared" si="21"/>
        <v>81.693989071038303</v>
      </c>
    </row>
    <row r="133" spans="1:35" x14ac:dyDescent="0.2">
      <c r="A133" s="20">
        <v>130</v>
      </c>
      <c r="D133" s="20">
        <v>0</v>
      </c>
      <c r="G133" s="30">
        <v>0</v>
      </c>
      <c r="I133" s="22">
        <v>3</v>
      </c>
      <c r="K133" s="22">
        <v>10</v>
      </c>
      <c r="M133" s="30">
        <v>6</v>
      </c>
      <c r="N133" s="22">
        <v>0</v>
      </c>
      <c r="P133" s="30">
        <v>0</v>
      </c>
      <c r="Q133" s="20">
        <v>6</v>
      </c>
      <c r="S133" s="20">
        <v>130</v>
      </c>
      <c r="V133" s="20">
        <f t="shared" si="24"/>
        <v>18.32061068702285</v>
      </c>
      <c r="Y133" s="30">
        <f t="shared" si="40"/>
        <v>25.352112676056269</v>
      </c>
      <c r="AA133" s="22">
        <f t="shared" si="29"/>
        <v>30.555555555555614</v>
      </c>
      <c r="AC133" s="22">
        <f t="shared" si="43"/>
        <v>36.177474402730283</v>
      </c>
      <c r="AE133" s="30">
        <f t="shared" si="48"/>
        <v>33.613445378151368</v>
      </c>
      <c r="AF133" s="20">
        <f t="shared" si="49"/>
        <v>44.217687074829868</v>
      </c>
      <c r="AH133" s="30">
        <f t="shared" si="47"/>
        <v>40.645161290322648</v>
      </c>
      <c r="AI133" s="20">
        <f t="shared" ref="AI133:AI188" si="50">AI132-(Q133/$AI$2*100)</f>
        <v>80.05464480874322</v>
      </c>
    </row>
    <row r="134" spans="1:35" x14ac:dyDescent="0.2">
      <c r="A134" s="20">
        <v>131</v>
      </c>
      <c r="D134" s="20">
        <v>0</v>
      </c>
      <c r="G134" s="30">
        <v>0</v>
      </c>
      <c r="I134" s="22">
        <v>1</v>
      </c>
      <c r="K134" s="22">
        <v>8</v>
      </c>
      <c r="M134" s="30">
        <v>2</v>
      </c>
      <c r="N134" s="22">
        <v>0</v>
      </c>
      <c r="P134" s="30">
        <v>10</v>
      </c>
      <c r="Q134" s="20">
        <v>0</v>
      </c>
      <c r="S134" s="20">
        <v>131</v>
      </c>
      <c r="V134" s="20">
        <f t="shared" ref="V134:V147" si="51">V133-(D134/$V$2*100)</f>
        <v>18.32061068702285</v>
      </c>
      <c r="Y134" s="30">
        <f t="shared" si="40"/>
        <v>25.352112676056269</v>
      </c>
      <c r="AA134" s="22">
        <f t="shared" ref="AA134:AA158" si="52">AA133-(I134/$AA$2*100)</f>
        <v>29.629629629629687</v>
      </c>
      <c r="AC134" s="22">
        <f t="shared" si="43"/>
        <v>33.447098976109125</v>
      </c>
      <c r="AE134" s="30">
        <f t="shared" si="48"/>
        <v>33.053221288515516</v>
      </c>
      <c r="AF134" s="20">
        <f t="shared" si="49"/>
        <v>44.217687074829868</v>
      </c>
      <c r="AH134" s="30">
        <f t="shared" si="47"/>
        <v>34.19354838709684</v>
      </c>
      <c r="AI134" s="20">
        <f t="shared" si="50"/>
        <v>80.05464480874322</v>
      </c>
    </row>
    <row r="135" spans="1:35" x14ac:dyDescent="0.2">
      <c r="A135" s="20">
        <v>132</v>
      </c>
      <c r="D135" s="20">
        <v>0</v>
      </c>
      <c r="G135" s="30">
        <v>0</v>
      </c>
      <c r="I135" s="22">
        <v>1</v>
      </c>
      <c r="K135" s="22">
        <v>11</v>
      </c>
      <c r="M135" s="30">
        <v>0</v>
      </c>
      <c r="N135" s="22">
        <v>4</v>
      </c>
      <c r="P135" s="30">
        <v>0</v>
      </c>
      <c r="Q135" s="20">
        <v>2</v>
      </c>
      <c r="S135" s="20">
        <v>132</v>
      </c>
      <c r="V135" s="20">
        <f t="shared" si="51"/>
        <v>18.32061068702285</v>
      </c>
      <c r="Y135" s="30">
        <f t="shared" si="40"/>
        <v>25.352112676056269</v>
      </c>
      <c r="AA135" s="22">
        <f t="shared" si="52"/>
        <v>28.703703703703759</v>
      </c>
      <c r="AC135" s="22">
        <f t="shared" si="43"/>
        <v>29.692832764505027</v>
      </c>
      <c r="AE135" s="30">
        <f t="shared" si="48"/>
        <v>33.053221288515516</v>
      </c>
      <c r="AF135" s="20">
        <f t="shared" si="49"/>
        <v>41.496598639455719</v>
      </c>
      <c r="AH135" s="30">
        <f t="shared" si="47"/>
        <v>34.19354838709684</v>
      </c>
      <c r="AI135" s="20">
        <f t="shared" si="50"/>
        <v>79.508196721311521</v>
      </c>
    </row>
    <row r="136" spans="1:35" x14ac:dyDescent="0.2">
      <c r="A136" s="20">
        <v>133</v>
      </c>
      <c r="D136" s="20">
        <v>8</v>
      </c>
      <c r="G136" s="30">
        <v>0</v>
      </c>
      <c r="I136" s="22">
        <v>2</v>
      </c>
      <c r="K136" s="22">
        <v>8</v>
      </c>
      <c r="M136" s="30">
        <v>9</v>
      </c>
      <c r="N136" s="22">
        <v>0</v>
      </c>
      <c r="P136" s="30">
        <v>2</v>
      </c>
      <c r="Q136" s="20">
        <v>3</v>
      </c>
      <c r="S136" s="20">
        <v>133</v>
      </c>
      <c r="V136" s="20">
        <f t="shared" si="51"/>
        <v>12.213740458015216</v>
      </c>
      <c r="Y136" s="30">
        <f t="shared" si="40"/>
        <v>25.352112676056269</v>
      </c>
      <c r="AA136" s="22">
        <f t="shared" si="52"/>
        <v>26.851851851851908</v>
      </c>
      <c r="AC136" s="22">
        <f t="shared" si="43"/>
        <v>26.962457337883865</v>
      </c>
      <c r="AE136" s="30">
        <f t="shared" si="48"/>
        <v>30.532212885154173</v>
      </c>
      <c r="AF136" s="20">
        <f t="shared" si="49"/>
        <v>41.496598639455719</v>
      </c>
      <c r="AH136" s="30">
        <f t="shared" si="47"/>
        <v>32.90322580645168</v>
      </c>
      <c r="AI136" s="20">
        <f t="shared" si="50"/>
        <v>78.688524590163979</v>
      </c>
    </row>
    <row r="137" spans="1:35" x14ac:dyDescent="0.2">
      <c r="A137" s="20">
        <v>134</v>
      </c>
      <c r="D137" s="20">
        <v>7</v>
      </c>
      <c r="G137" s="30">
        <v>16</v>
      </c>
      <c r="I137" s="22">
        <v>5</v>
      </c>
      <c r="K137" s="22">
        <v>0</v>
      </c>
      <c r="M137" s="30">
        <v>5</v>
      </c>
      <c r="N137" s="22">
        <v>3</v>
      </c>
      <c r="P137" s="30">
        <v>3</v>
      </c>
      <c r="Q137" s="20">
        <v>2</v>
      </c>
      <c r="S137" s="20">
        <v>134</v>
      </c>
      <c r="V137" s="20">
        <f t="shared" si="51"/>
        <v>6.8702290076335375</v>
      </c>
      <c r="Y137" s="30">
        <f t="shared" si="40"/>
        <v>17.840375586854393</v>
      </c>
      <c r="AA137" s="22">
        <f t="shared" si="52"/>
        <v>22.222222222222278</v>
      </c>
      <c r="AC137" s="22">
        <f t="shared" si="43"/>
        <v>26.962457337883865</v>
      </c>
      <c r="AE137" s="30">
        <f t="shared" si="48"/>
        <v>29.131652661064539</v>
      </c>
      <c r="AF137" s="20">
        <f t="shared" si="49"/>
        <v>39.455782312925109</v>
      </c>
      <c r="AH137" s="30">
        <f t="shared" si="47"/>
        <v>30.967741935483936</v>
      </c>
      <c r="AI137" s="20">
        <f t="shared" si="50"/>
        <v>78.14207650273228</v>
      </c>
    </row>
    <row r="138" spans="1:35" x14ac:dyDescent="0.2">
      <c r="A138" s="20">
        <v>135</v>
      </c>
      <c r="D138" s="20">
        <v>0</v>
      </c>
      <c r="G138" s="30">
        <v>0</v>
      </c>
      <c r="I138" s="22">
        <v>0</v>
      </c>
      <c r="K138" s="22">
        <v>0</v>
      </c>
      <c r="M138" s="30">
        <v>5</v>
      </c>
      <c r="N138" s="22">
        <v>7</v>
      </c>
      <c r="P138" s="30">
        <v>5</v>
      </c>
      <c r="Q138" s="20">
        <v>5</v>
      </c>
      <c r="S138" s="20">
        <v>135</v>
      </c>
      <c r="V138" s="20">
        <f t="shared" si="51"/>
        <v>6.8702290076335375</v>
      </c>
      <c r="Y138" s="30">
        <f t="shared" si="40"/>
        <v>17.840375586854393</v>
      </c>
      <c r="AA138" s="22">
        <f t="shared" si="52"/>
        <v>22.222222222222278</v>
      </c>
      <c r="AC138" s="22">
        <f t="shared" si="43"/>
        <v>26.962457337883865</v>
      </c>
      <c r="AE138" s="30">
        <f t="shared" si="48"/>
        <v>27.731092436974905</v>
      </c>
      <c r="AF138" s="20">
        <f t="shared" si="49"/>
        <v>34.69387755102035</v>
      </c>
      <c r="AH138" s="30">
        <f t="shared" si="47"/>
        <v>27.741935483871032</v>
      </c>
      <c r="AI138" s="20">
        <f t="shared" si="50"/>
        <v>76.77595628415304</v>
      </c>
    </row>
    <row r="139" spans="1:35" x14ac:dyDescent="0.2">
      <c r="A139" s="20">
        <v>136</v>
      </c>
      <c r="D139" s="20">
        <v>1</v>
      </c>
      <c r="G139" s="30">
        <v>1</v>
      </c>
      <c r="I139" s="22">
        <v>0</v>
      </c>
      <c r="K139" s="22">
        <v>3</v>
      </c>
      <c r="M139" s="30">
        <v>0</v>
      </c>
      <c r="N139" s="22">
        <v>2</v>
      </c>
      <c r="P139" s="30">
        <v>0</v>
      </c>
      <c r="Q139" s="20">
        <v>1</v>
      </c>
      <c r="S139" s="20">
        <v>136</v>
      </c>
      <c r="V139" s="20">
        <f t="shared" si="51"/>
        <v>6.1068702290075834</v>
      </c>
      <c r="Y139" s="30">
        <f t="shared" ref="Y139:Y163" si="53">Y138-(G139/$Y$2*100)</f>
        <v>17.370892018779276</v>
      </c>
      <c r="AA139" s="22">
        <f t="shared" si="52"/>
        <v>22.222222222222278</v>
      </c>
      <c r="AC139" s="22">
        <f t="shared" si="43"/>
        <v>25.93856655290093</v>
      </c>
      <c r="AE139" s="30">
        <f t="shared" si="48"/>
        <v>27.731092436974905</v>
      </c>
      <c r="AF139" s="20">
        <f t="shared" si="49"/>
        <v>33.333333333333272</v>
      </c>
      <c r="AH139" s="30">
        <f t="shared" si="47"/>
        <v>27.741935483871032</v>
      </c>
      <c r="AI139" s="20">
        <f t="shared" si="50"/>
        <v>76.502732240437197</v>
      </c>
    </row>
    <row r="140" spans="1:35" x14ac:dyDescent="0.2">
      <c r="A140" s="20">
        <v>137</v>
      </c>
      <c r="D140" s="20">
        <v>2</v>
      </c>
      <c r="G140" s="30">
        <v>3</v>
      </c>
      <c r="I140" s="22">
        <v>3</v>
      </c>
      <c r="K140" s="22">
        <v>9</v>
      </c>
      <c r="M140" s="30">
        <v>9</v>
      </c>
      <c r="N140" s="22">
        <v>0</v>
      </c>
      <c r="P140" s="30">
        <v>0</v>
      </c>
      <c r="Q140" s="20">
        <v>11</v>
      </c>
      <c r="S140" s="20">
        <v>137</v>
      </c>
      <c r="V140" s="20">
        <f t="shared" si="51"/>
        <v>4.5801526717556751</v>
      </c>
      <c r="Y140" s="30">
        <f t="shared" si="53"/>
        <v>15.962441314553924</v>
      </c>
      <c r="AA140" s="22">
        <f t="shared" si="52"/>
        <v>19.4444444444445</v>
      </c>
      <c r="AC140" s="22">
        <f t="shared" si="43"/>
        <v>22.866894197952124</v>
      </c>
      <c r="AE140" s="30">
        <f t="shared" si="48"/>
        <v>25.210084033613562</v>
      </c>
      <c r="AF140" s="20">
        <f t="shared" si="49"/>
        <v>33.333333333333272</v>
      </c>
      <c r="AH140" s="30">
        <f t="shared" si="47"/>
        <v>27.741935483871032</v>
      </c>
      <c r="AI140" s="20">
        <f t="shared" si="50"/>
        <v>73.497267759562874</v>
      </c>
    </row>
    <row r="141" spans="1:35" x14ac:dyDescent="0.2">
      <c r="A141" s="20">
        <v>138</v>
      </c>
      <c r="D141" s="20">
        <v>0</v>
      </c>
      <c r="G141" s="30">
        <v>3</v>
      </c>
      <c r="I141" s="22">
        <v>5</v>
      </c>
      <c r="K141" s="22">
        <v>3</v>
      </c>
      <c r="M141" s="30">
        <v>0</v>
      </c>
      <c r="N141" s="22">
        <v>0</v>
      </c>
      <c r="P141" s="30">
        <v>2</v>
      </c>
      <c r="Q141" s="20">
        <v>1</v>
      </c>
      <c r="S141" s="20">
        <v>138</v>
      </c>
      <c r="V141" s="20">
        <f t="shared" si="51"/>
        <v>4.5801526717556751</v>
      </c>
      <c r="Y141" s="30">
        <f t="shared" si="53"/>
        <v>14.553990610328572</v>
      </c>
      <c r="AA141" s="22">
        <f t="shared" si="52"/>
        <v>14.81481481481487</v>
      </c>
      <c r="AC141" s="22">
        <f t="shared" si="43"/>
        <v>21.843003412969189</v>
      </c>
      <c r="AE141" s="30">
        <f t="shared" si="48"/>
        <v>25.210084033613562</v>
      </c>
      <c r="AF141" s="20">
        <f t="shared" si="49"/>
        <v>33.333333333333272</v>
      </c>
      <c r="AH141" s="30">
        <f t="shared" si="47"/>
        <v>26.451612903225872</v>
      </c>
      <c r="AI141" s="20">
        <f t="shared" si="50"/>
        <v>73.224043715847031</v>
      </c>
    </row>
    <row r="142" spans="1:35" x14ac:dyDescent="0.2">
      <c r="A142" s="20">
        <v>139</v>
      </c>
      <c r="D142" s="20">
        <v>0</v>
      </c>
      <c r="G142" s="30">
        <v>0</v>
      </c>
      <c r="I142" s="22">
        <v>2</v>
      </c>
      <c r="K142" s="22">
        <v>10</v>
      </c>
      <c r="M142" s="30">
        <v>0</v>
      </c>
      <c r="N142" s="22">
        <v>3</v>
      </c>
      <c r="P142" s="30">
        <v>7</v>
      </c>
      <c r="Q142" s="20">
        <v>3</v>
      </c>
      <c r="S142" s="20">
        <v>139</v>
      </c>
      <c r="V142" s="20">
        <f t="shared" si="51"/>
        <v>4.5801526717556751</v>
      </c>
      <c r="Y142" s="30">
        <f t="shared" si="53"/>
        <v>14.553990610328572</v>
      </c>
      <c r="AA142" s="22">
        <f t="shared" si="52"/>
        <v>12.962962962963019</v>
      </c>
      <c r="AC142" s="22">
        <f t="shared" si="43"/>
        <v>18.430034129692739</v>
      </c>
      <c r="AE142" s="30">
        <f t="shared" si="48"/>
        <v>25.210084033613562</v>
      </c>
      <c r="AF142" s="20">
        <f t="shared" si="49"/>
        <v>31.292517006802658</v>
      </c>
      <c r="AH142" s="30">
        <f t="shared" si="47"/>
        <v>21.935483870967808</v>
      </c>
      <c r="AI142" s="20">
        <f t="shared" si="50"/>
        <v>72.40437158469949</v>
      </c>
    </row>
    <row r="143" spans="1:35" x14ac:dyDescent="0.2">
      <c r="A143" s="20">
        <v>140</v>
      </c>
      <c r="D143" s="20">
        <v>2</v>
      </c>
      <c r="G143" s="30">
        <v>1</v>
      </c>
      <c r="I143" s="22">
        <v>0</v>
      </c>
      <c r="K143" s="22">
        <v>12</v>
      </c>
      <c r="M143" s="30">
        <v>6</v>
      </c>
      <c r="N143" s="22">
        <v>3</v>
      </c>
      <c r="P143" s="30">
        <v>1</v>
      </c>
      <c r="Q143" s="20">
        <v>6</v>
      </c>
      <c r="S143" s="20">
        <v>140</v>
      </c>
      <c r="V143" s="20">
        <f t="shared" si="51"/>
        <v>3.0534351145037668</v>
      </c>
      <c r="Y143" s="30">
        <f t="shared" si="53"/>
        <v>14.084507042253454</v>
      </c>
      <c r="AA143" s="22">
        <f t="shared" si="52"/>
        <v>12.962962962963019</v>
      </c>
      <c r="AC143" s="22">
        <f t="shared" si="43"/>
        <v>14.334470989760998</v>
      </c>
      <c r="AE143" s="30">
        <f t="shared" si="48"/>
        <v>23.529411764705998</v>
      </c>
      <c r="AF143" s="20">
        <f t="shared" si="49"/>
        <v>29.251700680272045</v>
      </c>
      <c r="AH143" s="30">
        <f t="shared" si="47"/>
        <v>21.290322580645228</v>
      </c>
      <c r="AI143" s="20">
        <f t="shared" si="50"/>
        <v>70.765027322404407</v>
      </c>
    </row>
    <row r="144" spans="1:35" x14ac:dyDescent="0.2">
      <c r="A144" s="20">
        <v>141</v>
      </c>
      <c r="D144" s="20">
        <v>2</v>
      </c>
      <c r="G144" s="30">
        <v>4</v>
      </c>
      <c r="I144" s="22">
        <v>2</v>
      </c>
      <c r="K144" s="22">
        <v>0</v>
      </c>
      <c r="M144" s="30">
        <v>23</v>
      </c>
      <c r="N144" s="22">
        <v>1</v>
      </c>
      <c r="P144" s="30">
        <v>0</v>
      </c>
      <c r="Q144" s="20">
        <v>5</v>
      </c>
      <c r="S144" s="20">
        <v>141</v>
      </c>
      <c r="V144" s="20">
        <f t="shared" si="51"/>
        <v>1.5267175572518585</v>
      </c>
      <c r="Y144" s="30">
        <f t="shared" si="53"/>
        <v>12.206572769952984</v>
      </c>
      <c r="AA144" s="22">
        <f t="shared" si="52"/>
        <v>11.111111111111168</v>
      </c>
      <c r="AC144" s="22">
        <f t="shared" si="43"/>
        <v>14.334470989760998</v>
      </c>
      <c r="AE144" s="30">
        <f t="shared" si="48"/>
        <v>17.086834733893674</v>
      </c>
      <c r="AF144" s="20">
        <f t="shared" si="49"/>
        <v>28.571428571428505</v>
      </c>
      <c r="AH144" s="30">
        <f t="shared" si="47"/>
        <v>21.290322580645228</v>
      </c>
      <c r="AI144" s="20">
        <f t="shared" si="50"/>
        <v>69.398907103825167</v>
      </c>
    </row>
    <row r="145" spans="1:35" x14ac:dyDescent="0.2">
      <c r="A145" s="20">
        <v>142</v>
      </c>
      <c r="D145" s="20">
        <v>0</v>
      </c>
      <c r="G145" s="30">
        <v>8</v>
      </c>
      <c r="I145" s="22">
        <v>0</v>
      </c>
      <c r="K145" s="22">
        <v>0</v>
      </c>
      <c r="M145" s="30">
        <v>7</v>
      </c>
      <c r="N145" s="22">
        <v>0</v>
      </c>
      <c r="P145" s="30">
        <v>3</v>
      </c>
      <c r="Q145" s="20">
        <v>4</v>
      </c>
      <c r="S145" s="20">
        <v>142</v>
      </c>
      <c r="V145" s="20">
        <f t="shared" si="51"/>
        <v>1.5267175572518585</v>
      </c>
      <c r="Y145" s="30">
        <f t="shared" si="53"/>
        <v>8.4507042253520446</v>
      </c>
      <c r="AA145" s="22">
        <f t="shared" si="52"/>
        <v>11.111111111111168</v>
      </c>
      <c r="AC145" s="22">
        <f t="shared" si="43"/>
        <v>14.334470989760998</v>
      </c>
      <c r="AE145" s="30">
        <f t="shared" si="48"/>
        <v>15.126050420168184</v>
      </c>
      <c r="AF145" s="20">
        <f t="shared" si="49"/>
        <v>28.571428571428505</v>
      </c>
      <c r="AH145" s="30">
        <f t="shared" si="47"/>
        <v>19.354838709677487</v>
      </c>
      <c r="AI145" s="20">
        <f t="shared" si="50"/>
        <v>68.306010928961783</v>
      </c>
    </row>
    <row r="146" spans="1:35" x14ac:dyDescent="0.2">
      <c r="A146" s="20">
        <v>143</v>
      </c>
      <c r="D146" s="20">
        <v>0</v>
      </c>
      <c r="G146" s="30">
        <v>0</v>
      </c>
      <c r="I146" s="22">
        <v>0</v>
      </c>
      <c r="K146" s="22">
        <v>1</v>
      </c>
      <c r="M146" s="30">
        <v>7</v>
      </c>
      <c r="N146" s="22">
        <v>0</v>
      </c>
      <c r="P146" s="30">
        <v>0</v>
      </c>
      <c r="Q146" s="20">
        <v>5</v>
      </c>
      <c r="S146" s="20">
        <v>143</v>
      </c>
      <c r="V146" s="20">
        <f t="shared" si="51"/>
        <v>1.5267175572518585</v>
      </c>
      <c r="Y146" s="30">
        <f t="shared" si="53"/>
        <v>8.4507042253520446</v>
      </c>
      <c r="AA146" s="22">
        <f t="shared" si="52"/>
        <v>11.111111111111168</v>
      </c>
      <c r="AC146" s="22">
        <f t="shared" si="43"/>
        <v>13.993174061433352</v>
      </c>
      <c r="AE146" s="30">
        <f t="shared" si="48"/>
        <v>13.165266106442694</v>
      </c>
      <c r="AF146" s="20">
        <f t="shared" si="49"/>
        <v>28.571428571428505</v>
      </c>
      <c r="AH146" s="30">
        <f>AH145-(P146/$AH$2*100)</f>
        <v>19.354838709677487</v>
      </c>
      <c r="AI146" s="20">
        <f t="shared" si="50"/>
        <v>66.939890710382542</v>
      </c>
    </row>
    <row r="147" spans="1:35" x14ac:dyDescent="0.2">
      <c r="A147" s="20">
        <v>144</v>
      </c>
      <c r="D147" s="20">
        <v>2</v>
      </c>
      <c r="G147" s="30">
        <v>0</v>
      </c>
      <c r="I147" s="22">
        <v>1</v>
      </c>
      <c r="K147" s="22">
        <v>0</v>
      </c>
      <c r="M147" s="30">
        <v>2</v>
      </c>
      <c r="N147" s="22">
        <v>0</v>
      </c>
      <c r="P147" s="30">
        <v>0</v>
      </c>
      <c r="Q147" s="20">
        <v>15</v>
      </c>
      <c r="S147" s="20">
        <v>144</v>
      </c>
      <c r="V147" s="20">
        <f t="shared" si="51"/>
        <v>-4.9737991503207013E-14</v>
      </c>
      <c r="Y147" s="30">
        <f t="shared" si="53"/>
        <v>8.4507042253520446</v>
      </c>
      <c r="AA147" s="22">
        <f t="shared" si="52"/>
        <v>10.185185185185242</v>
      </c>
      <c r="AC147" s="22">
        <f t="shared" si="43"/>
        <v>13.993174061433352</v>
      </c>
      <c r="AE147" s="30">
        <f t="shared" si="48"/>
        <v>12.60504201680684</v>
      </c>
      <c r="AF147" s="20">
        <f t="shared" si="49"/>
        <v>28.571428571428505</v>
      </c>
      <c r="AH147" s="30">
        <f t="shared" ref="AH147:AH162" si="54">AH146-(P147/$AH$2*100)</f>
        <v>19.354838709677487</v>
      </c>
      <c r="AI147" s="20">
        <f t="shared" si="50"/>
        <v>62.841530054644835</v>
      </c>
    </row>
    <row r="148" spans="1:35" x14ac:dyDescent="0.2">
      <c r="A148" s="20">
        <v>145</v>
      </c>
      <c r="G148" s="30">
        <v>2</v>
      </c>
      <c r="I148" s="22">
        <v>6</v>
      </c>
      <c r="K148" s="22">
        <v>2</v>
      </c>
      <c r="M148" s="30">
        <v>2</v>
      </c>
      <c r="N148" s="22">
        <v>0</v>
      </c>
      <c r="P148" s="30">
        <v>7</v>
      </c>
      <c r="Q148" s="20">
        <v>9</v>
      </c>
      <c r="S148" s="20">
        <v>145</v>
      </c>
      <c r="Y148" s="30">
        <f t="shared" si="53"/>
        <v>7.5117370892018096</v>
      </c>
      <c r="AA148" s="22">
        <f t="shared" si="52"/>
        <v>4.6296296296296866</v>
      </c>
      <c r="AC148" s="22">
        <f t="shared" si="43"/>
        <v>13.310580204778063</v>
      </c>
      <c r="AE148" s="30">
        <f>AE147-(M148/$AE$2*100)</f>
        <v>12.044817927170985</v>
      </c>
      <c r="AF148" s="20">
        <f t="shared" si="49"/>
        <v>28.571428571428505</v>
      </c>
      <c r="AH148" s="30">
        <f t="shared" si="54"/>
        <v>14.838709677419423</v>
      </c>
      <c r="AI148" s="20">
        <f t="shared" si="50"/>
        <v>60.382513661202211</v>
      </c>
    </row>
    <row r="149" spans="1:35" x14ac:dyDescent="0.2">
      <c r="A149" s="20">
        <v>146</v>
      </c>
      <c r="G149" s="30">
        <v>3</v>
      </c>
      <c r="I149" s="22">
        <v>0</v>
      </c>
      <c r="K149" s="22">
        <v>10</v>
      </c>
      <c r="M149" s="30">
        <v>0</v>
      </c>
      <c r="N149" s="22">
        <v>6</v>
      </c>
      <c r="P149" s="30">
        <v>3</v>
      </c>
      <c r="Q149" s="20">
        <v>14</v>
      </c>
      <c r="S149" s="20">
        <v>146</v>
      </c>
      <c r="Y149" s="30">
        <f t="shared" si="53"/>
        <v>6.1032863849764576</v>
      </c>
      <c r="AA149" s="22">
        <f t="shared" si="52"/>
        <v>4.6296296296296866</v>
      </c>
      <c r="AC149" s="22">
        <f t="shared" si="43"/>
        <v>9.897610921501613</v>
      </c>
      <c r="AE149" s="30">
        <f t="shared" ref="AE149:AE171" si="55">AE148-(M149/$AE$2*100)</f>
        <v>12.044817927170985</v>
      </c>
      <c r="AF149" s="20">
        <f t="shared" si="49"/>
        <v>24.489795918367282</v>
      </c>
      <c r="AH149" s="30">
        <f t="shared" si="54"/>
        <v>12.903225806451681</v>
      </c>
      <c r="AI149" s="20">
        <f t="shared" si="50"/>
        <v>56.557377049180353</v>
      </c>
    </row>
    <row r="150" spans="1:35" x14ac:dyDescent="0.2">
      <c r="A150" s="20">
        <v>147</v>
      </c>
      <c r="G150" s="30">
        <v>1</v>
      </c>
      <c r="I150" s="22">
        <v>0</v>
      </c>
      <c r="K150" s="22">
        <v>4</v>
      </c>
      <c r="M150" s="30">
        <v>9</v>
      </c>
      <c r="N150" s="22">
        <v>5</v>
      </c>
      <c r="P150" s="30">
        <v>1</v>
      </c>
      <c r="Q150" s="20">
        <v>9</v>
      </c>
      <c r="S150" s="20">
        <v>147</v>
      </c>
      <c r="Y150" s="30">
        <f t="shared" si="53"/>
        <v>5.6338028169013405</v>
      </c>
      <c r="AA150" s="22">
        <f t="shared" si="52"/>
        <v>4.6296296296296866</v>
      </c>
      <c r="AC150" s="22">
        <f t="shared" si="43"/>
        <v>8.5324232081910321</v>
      </c>
      <c r="AE150" s="30">
        <f t="shared" si="55"/>
        <v>9.523809523809641</v>
      </c>
      <c r="AF150" s="20">
        <f t="shared" si="49"/>
        <v>21.088435374149594</v>
      </c>
      <c r="AH150" s="30">
        <f t="shared" si="54"/>
        <v>12.258064516129101</v>
      </c>
      <c r="AI150" s="20">
        <f t="shared" si="50"/>
        <v>54.098360655737729</v>
      </c>
    </row>
    <row r="151" spans="1:35" x14ac:dyDescent="0.2">
      <c r="A151" s="20">
        <v>148</v>
      </c>
      <c r="G151" s="30">
        <v>4</v>
      </c>
      <c r="I151" s="22">
        <v>1</v>
      </c>
      <c r="K151" s="22">
        <v>0</v>
      </c>
      <c r="M151" s="30">
        <v>1</v>
      </c>
      <c r="N151" s="22">
        <v>0</v>
      </c>
      <c r="P151" s="30">
        <v>3</v>
      </c>
      <c r="Q151" s="20">
        <v>7</v>
      </c>
      <c r="S151" s="20">
        <v>148</v>
      </c>
      <c r="Y151" s="30">
        <f t="shared" si="53"/>
        <v>3.7558685446008711</v>
      </c>
      <c r="AA151" s="22">
        <f t="shared" si="52"/>
        <v>3.703703703703761</v>
      </c>
      <c r="AC151" s="22">
        <f t="shared" si="43"/>
        <v>8.5324232081910321</v>
      </c>
      <c r="AE151" s="30">
        <f t="shared" si="55"/>
        <v>9.243697478991713</v>
      </c>
      <c r="AF151" s="20">
        <f t="shared" si="49"/>
        <v>21.088435374149594</v>
      </c>
      <c r="AH151" s="30">
        <f t="shared" si="54"/>
        <v>10.322580645161359</v>
      </c>
      <c r="AI151" s="20">
        <f t="shared" si="50"/>
        <v>52.185792349726796</v>
      </c>
    </row>
    <row r="152" spans="1:35" x14ac:dyDescent="0.2">
      <c r="A152" s="20">
        <v>149</v>
      </c>
      <c r="G152" s="30">
        <v>1</v>
      </c>
      <c r="I152" s="22">
        <v>0</v>
      </c>
      <c r="K152" s="22">
        <v>0</v>
      </c>
      <c r="M152" s="30">
        <v>13</v>
      </c>
      <c r="N152" s="22">
        <v>1</v>
      </c>
      <c r="P152" s="30">
        <v>0</v>
      </c>
      <c r="Q152" s="20">
        <v>11</v>
      </c>
      <c r="S152" s="20">
        <v>149</v>
      </c>
      <c r="Y152" s="30">
        <f t="shared" si="53"/>
        <v>3.2863849765257536</v>
      </c>
      <c r="AA152" s="22">
        <f t="shared" si="52"/>
        <v>3.703703703703761</v>
      </c>
      <c r="AC152" s="22">
        <f t="shared" si="43"/>
        <v>8.5324232081910321</v>
      </c>
      <c r="AE152" s="30">
        <f t="shared" si="55"/>
        <v>5.6022408963586594</v>
      </c>
      <c r="AF152" s="20">
        <f>AF151-(N152/$AF$2*100)</f>
        <v>20.408163265306055</v>
      </c>
      <c r="AH152" s="30">
        <f t="shared" si="54"/>
        <v>10.322580645161359</v>
      </c>
      <c r="AI152" s="20">
        <f t="shared" si="50"/>
        <v>49.18032786885248</v>
      </c>
    </row>
    <row r="153" spans="1:35" x14ac:dyDescent="0.2">
      <c r="A153" s="20">
        <v>150</v>
      </c>
      <c r="G153" s="30">
        <v>1</v>
      </c>
      <c r="I153" s="22">
        <v>0</v>
      </c>
      <c r="K153" s="22">
        <v>5</v>
      </c>
      <c r="M153" s="30">
        <v>3</v>
      </c>
      <c r="N153" s="22">
        <v>5</v>
      </c>
      <c r="P153" s="30">
        <v>0</v>
      </c>
      <c r="Q153" s="20">
        <v>5</v>
      </c>
      <c r="S153" s="20">
        <v>150</v>
      </c>
      <c r="Y153" s="30">
        <f t="shared" si="53"/>
        <v>2.8169014084506361</v>
      </c>
      <c r="AA153" s="22">
        <f t="shared" si="52"/>
        <v>3.703703703703761</v>
      </c>
      <c r="AC153" s="22">
        <f t="shared" si="43"/>
        <v>6.8259385665528072</v>
      </c>
      <c r="AE153" s="30">
        <f t="shared" si="55"/>
        <v>4.7619047619048782</v>
      </c>
      <c r="AF153" s="20">
        <f t="shared" ref="AF153:AF167" si="56">AF152-(N153/$AF$2*100)</f>
        <v>17.006802721088366</v>
      </c>
      <c r="AH153" s="30">
        <f t="shared" si="54"/>
        <v>10.322580645161359</v>
      </c>
      <c r="AI153" s="20">
        <f t="shared" si="50"/>
        <v>47.814207650273246</v>
      </c>
    </row>
    <row r="154" spans="1:35" x14ac:dyDescent="0.2">
      <c r="A154" s="20">
        <v>151</v>
      </c>
      <c r="G154" s="30">
        <v>0</v>
      </c>
      <c r="I154" s="22">
        <v>1</v>
      </c>
      <c r="K154" s="22">
        <v>1</v>
      </c>
      <c r="M154" s="30">
        <v>0</v>
      </c>
      <c r="N154" s="22">
        <v>0</v>
      </c>
      <c r="P154" s="30">
        <v>0</v>
      </c>
      <c r="Q154" s="20">
        <v>21</v>
      </c>
      <c r="S154" s="20">
        <v>151</v>
      </c>
      <c r="Y154" s="30">
        <f t="shared" si="53"/>
        <v>2.8169014084506361</v>
      </c>
      <c r="AA154" s="22">
        <f t="shared" si="52"/>
        <v>2.7777777777778354</v>
      </c>
      <c r="AC154" s="22">
        <f t="shared" si="43"/>
        <v>6.4846416382251624</v>
      </c>
      <c r="AE154" s="30">
        <f t="shared" si="55"/>
        <v>4.7619047619048782</v>
      </c>
      <c r="AF154" s="20">
        <f t="shared" si="56"/>
        <v>17.006802721088366</v>
      </c>
      <c r="AH154" s="30">
        <f t="shared" si="54"/>
        <v>10.322580645161359</v>
      </c>
      <c r="AI154" s="20">
        <f t="shared" si="50"/>
        <v>42.076502732240456</v>
      </c>
    </row>
    <row r="155" spans="1:35" x14ac:dyDescent="0.2">
      <c r="A155" s="20">
        <v>152</v>
      </c>
      <c r="G155" s="30">
        <v>0</v>
      </c>
      <c r="I155" s="22">
        <v>0</v>
      </c>
      <c r="K155" s="22">
        <v>0</v>
      </c>
      <c r="M155" s="30">
        <v>0</v>
      </c>
      <c r="N155" s="22">
        <v>0</v>
      </c>
      <c r="P155" s="30">
        <v>5</v>
      </c>
      <c r="Q155" s="20">
        <v>6</v>
      </c>
      <c r="S155" s="20">
        <v>152</v>
      </c>
      <c r="Y155" s="30">
        <f t="shared" si="53"/>
        <v>2.8169014084506361</v>
      </c>
      <c r="AA155" s="22">
        <f t="shared" si="52"/>
        <v>2.7777777777778354</v>
      </c>
      <c r="AC155" s="22">
        <f t="shared" ref="AC155:AC169" si="57">AC154-(K155/$AC$2*100)</f>
        <v>6.4846416382251624</v>
      </c>
      <c r="AE155" s="30">
        <f t="shared" si="55"/>
        <v>4.7619047619048782</v>
      </c>
      <c r="AF155" s="20">
        <f t="shared" si="56"/>
        <v>17.006802721088366</v>
      </c>
      <c r="AH155" s="30">
        <f t="shared" si="54"/>
        <v>7.0967741935484563</v>
      </c>
      <c r="AI155" s="20">
        <f t="shared" si="50"/>
        <v>40.437158469945373</v>
      </c>
    </row>
    <row r="156" spans="1:35" x14ac:dyDescent="0.2">
      <c r="A156" s="20">
        <v>153</v>
      </c>
      <c r="G156" s="30">
        <v>1</v>
      </c>
      <c r="I156" s="22">
        <v>0</v>
      </c>
      <c r="K156" s="22">
        <v>3</v>
      </c>
      <c r="M156" s="30">
        <v>1</v>
      </c>
      <c r="N156" s="22">
        <v>5</v>
      </c>
      <c r="P156" s="30">
        <v>3</v>
      </c>
      <c r="Q156" s="20">
        <v>17</v>
      </c>
      <c r="S156" s="20">
        <v>153</v>
      </c>
      <c r="Y156" s="30">
        <f t="shared" si="53"/>
        <v>2.3474178403755186</v>
      </c>
      <c r="AA156" s="22">
        <f t="shared" si="52"/>
        <v>2.7777777777778354</v>
      </c>
      <c r="AC156" s="22">
        <f t="shared" si="57"/>
        <v>5.4607508532422271</v>
      </c>
      <c r="AE156" s="30">
        <f t="shared" si="55"/>
        <v>4.4817927170869511</v>
      </c>
      <c r="AF156" s="20">
        <f t="shared" si="56"/>
        <v>13.605442176870678</v>
      </c>
      <c r="AH156" s="30">
        <f t="shared" si="54"/>
        <v>5.1612903225807143</v>
      </c>
      <c r="AI156" s="20">
        <f t="shared" si="50"/>
        <v>35.792349726775974</v>
      </c>
    </row>
    <row r="157" spans="1:35" x14ac:dyDescent="0.2">
      <c r="A157" s="20">
        <v>154</v>
      </c>
      <c r="G157" s="30">
        <v>1</v>
      </c>
      <c r="I157" s="22">
        <v>0</v>
      </c>
      <c r="K157" s="22">
        <v>0</v>
      </c>
      <c r="M157" s="30">
        <v>0</v>
      </c>
      <c r="N157" s="22">
        <v>6</v>
      </c>
      <c r="P157" s="30">
        <v>5</v>
      </c>
      <c r="Q157" s="20">
        <v>11</v>
      </c>
      <c r="S157" s="20">
        <v>154</v>
      </c>
      <c r="Y157" s="30">
        <f t="shared" si="53"/>
        <v>1.8779342723004011</v>
      </c>
      <c r="AA157" s="22">
        <f t="shared" si="52"/>
        <v>2.7777777777778354</v>
      </c>
      <c r="AC157" s="22">
        <f t="shared" si="57"/>
        <v>5.4607508532422271</v>
      </c>
      <c r="AE157" s="30">
        <f t="shared" si="55"/>
        <v>4.4817927170869511</v>
      </c>
      <c r="AF157" s="20">
        <f t="shared" si="56"/>
        <v>9.5238095238094544</v>
      </c>
      <c r="AH157" s="30">
        <f t="shared" si="54"/>
        <v>1.9354838709678113</v>
      </c>
      <c r="AI157" s="20">
        <f t="shared" si="50"/>
        <v>32.786885245901658</v>
      </c>
    </row>
    <row r="158" spans="1:35" x14ac:dyDescent="0.2">
      <c r="A158" s="20">
        <v>155</v>
      </c>
      <c r="G158" s="30">
        <v>0</v>
      </c>
      <c r="I158" s="22">
        <v>3</v>
      </c>
      <c r="K158" s="22">
        <v>0</v>
      </c>
      <c r="M158" s="30">
        <v>7</v>
      </c>
      <c r="N158" s="22">
        <v>8</v>
      </c>
      <c r="P158" s="30">
        <v>0</v>
      </c>
      <c r="Q158" s="20">
        <v>10</v>
      </c>
      <c r="S158" s="20">
        <v>155</v>
      </c>
      <c r="Y158" s="30">
        <f t="shared" si="53"/>
        <v>1.8779342723004011</v>
      </c>
      <c r="AA158" s="22">
        <f t="shared" si="52"/>
        <v>5.773159728050814E-14</v>
      </c>
      <c r="AC158" s="22">
        <f t="shared" si="57"/>
        <v>5.4607508532422271</v>
      </c>
      <c r="AE158" s="30">
        <f t="shared" si="55"/>
        <v>2.5210084033614608</v>
      </c>
      <c r="AF158" s="20">
        <f t="shared" si="56"/>
        <v>4.0816326530611553</v>
      </c>
      <c r="AH158" s="30">
        <f t="shared" si="54"/>
        <v>1.9354838709678113</v>
      </c>
      <c r="AI158" s="20">
        <f t="shared" si="50"/>
        <v>30.054644808743188</v>
      </c>
    </row>
    <row r="159" spans="1:35" x14ac:dyDescent="0.2">
      <c r="A159" s="20">
        <v>156</v>
      </c>
      <c r="G159" s="30">
        <v>0</v>
      </c>
      <c r="K159" s="22">
        <v>0</v>
      </c>
      <c r="M159" s="30">
        <v>4</v>
      </c>
      <c r="N159" s="22">
        <v>3</v>
      </c>
      <c r="P159" s="30">
        <v>2</v>
      </c>
      <c r="Q159" s="20">
        <v>15</v>
      </c>
      <c r="S159" s="20">
        <v>156</v>
      </c>
      <c r="Y159" s="30">
        <f t="shared" si="53"/>
        <v>1.8779342723004011</v>
      </c>
      <c r="AC159" s="22">
        <f t="shared" si="57"/>
        <v>5.4607508532422271</v>
      </c>
      <c r="AE159" s="30">
        <f t="shared" si="55"/>
        <v>1.4005602240897521</v>
      </c>
      <c r="AF159" s="20">
        <f t="shared" si="56"/>
        <v>2.040816326530543</v>
      </c>
      <c r="AH159" s="30">
        <f t="shared" si="54"/>
        <v>0.64516129032265002</v>
      </c>
      <c r="AI159" s="20">
        <f t="shared" si="50"/>
        <v>25.956284153005484</v>
      </c>
    </row>
    <row r="160" spans="1:35" x14ac:dyDescent="0.2">
      <c r="A160" s="20">
        <v>157</v>
      </c>
      <c r="G160" s="30">
        <v>0</v>
      </c>
      <c r="K160" s="22">
        <v>2</v>
      </c>
      <c r="M160" s="30">
        <v>3</v>
      </c>
      <c r="N160" s="22">
        <v>0</v>
      </c>
      <c r="P160" s="30">
        <v>0</v>
      </c>
      <c r="Q160" s="20">
        <v>9</v>
      </c>
      <c r="S160" s="20">
        <v>157</v>
      </c>
      <c r="Y160" s="30">
        <f t="shared" si="53"/>
        <v>1.8779342723004011</v>
      </c>
      <c r="AC160" s="22">
        <f t="shared" si="57"/>
        <v>4.7781569965869366</v>
      </c>
      <c r="AE160" s="30">
        <f t="shared" si="55"/>
        <v>0.56022408963597059</v>
      </c>
      <c r="AF160" s="20">
        <f t="shared" si="56"/>
        <v>2.040816326530543</v>
      </c>
      <c r="AH160" s="30">
        <f t="shared" si="54"/>
        <v>0.64516129032265002</v>
      </c>
      <c r="AI160" s="20">
        <f t="shared" si="50"/>
        <v>23.49726775956286</v>
      </c>
    </row>
    <row r="161" spans="1:35" x14ac:dyDescent="0.2">
      <c r="A161" s="20">
        <v>158</v>
      </c>
      <c r="G161" s="30">
        <v>0</v>
      </c>
      <c r="K161" s="22">
        <v>3</v>
      </c>
      <c r="M161" s="30">
        <v>0</v>
      </c>
      <c r="N161" s="22">
        <v>0</v>
      </c>
      <c r="P161" s="30">
        <v>0</v>
      </c>
      <c r="Q161" s="20">
        <v>14</v>
      </c>
      <c r="S161" s="20">
        <v>158</v>
      </c>
      <c r="Y161" s="30">
        <f t="shared" si="53"/>
        <v>1.8779342723004011</v>
      </c>
      <c r="AC161" s="22">
        <f t="shared" si="57"/>
        <v>3.7542662116040013</v>
      </c>
      <c r="AE161" s="30">
        <f t="shared" si="55"/>
        <v>0.56022408963597059</v>
      </c>
      <c r="AF161" s="20">
        <f t="shared" si="56"/>
        <v>2.040816326530543</v>
      </c>
      <c r="AH161" s="30">
        <f t="shared" si="54"/>
        <v>0.64516129032265002</v>
      </c>
      <c r="AI161" s="20">
        <f t="shared" si="50"/>
        <v>19.672131147541002</v>
      </c>
    </row>
    <row r="162" spans="1:35" x14ac:dyDescent="0.2">
      <c r="A162" s="20">
        <v>159</v>
      </c>
      <c r="G162" s="30">
        <v>0</v>
      </c>
      <c r="K162" s="22">
        <v>3</v>
      </c>
      <c r="M162" s="30">
        <v>0</v>
      </c>
      <c r="N162" s="22">
        <v>0</v>
      </c>
      <c r="P162" s="30">
        <v>0</v>
      </c>
      <c r="Q162" s="20">
        <v>6</v>
      </c>
      <c r="S162" s="20">
        <v>159</v>
      </c>
      <c r="Y162" s="30">
        <f t="shared" si="53"/>
        <v>1.8779342723004011</v>
      </c>
      <c r="AC162" s="22">
        <f t="shared" si="57"/>
        <v>2.730375426621066</v>
      </c>
      <c r="AE162" s="30">
        <f t="shared" si="55"/>
        <v>0.56022408963597059</v>
      </c>
      <c r="AF162" s="20">
        <f t="shared" si="56"/>
        <v>2.040816326530543</v>
      </c>
      <c r="AH162" s="30">
        <f t="shared" si="54"/>
        <v>0.64516129032265002</v>
      </c>
      <c r="AI162" s="20">
        <f t="shared" si="50"/>
        <v>18.032786885245919</v>
      </c>
    </row>
    <row r="163" spans="1:35" x14ac:dyDescent="0.2">
      <c r="A163" s="20">
        <v>160</v>
      </c>
      <c r="G163" s="30">
        <v>2</v>
      </c>
      <c r="K163" s="22">
        <v>5</v>
      </c>
      <c r="M163" s="30">
        <v>0</v>
      </c>
      <c r="N163" s="22">
        <v>2</v>
      </c>
      <c r="P163" s="30">
        <v>0</v>
      </c>
      <c r="Q163" s="20">
        <v>13</v>
      </c>
      <c r="S163" s="20">
        <v>160</v>
      </c>
      <c r="Y163" s="30">
        <f t="shared" si="53"/>
        <v>0.93896713615016636</v>
      </c>
      <c r="AC163" s="22">
        <f t="shared" si="57"/>
        <v>1.0238907849828407</v>
      </c>
      <c r="AE163" s="30">
        <f t="shared" si="55"/>
        <v>0.56022408963597059</v>
      </c>
      <c r="AF163" s="20">
        <f t="shared" si="56"/>
        <v>0.68027210884346823</v>
      </c>
      <c r="AH163" s="30">
        <f>AH162-(P163/$AH$2*100)</f>
        <v>0.64516129032265002</v>
      </c>
      <c r="AI163" s="20">
        <f t="shared" si="50"/>
        <v>14.480874316939907</v>
      </c>
    </row>
    <row r="164" spans="1:35" x14ac:dyDescent="0.2">
      <c r="A164" s="20">
        <v>161</v>
      </c>
      <c r="G164" s="30">
        <v>0</v>
      </c>
      <c r="K164" s="22">
        <v>0</v>
      </c>
      <c r="M164" s="30">
        <v>0</v>
      </c>
      <c r="N164" s="22">
        <v>0</v>
      </c>
      <c r="P164" s="30">
        <v>0</v>
      </c>
      <c r="Q164" s="20">
        <v>2</v>
      </c>
      <c r="S164" s="20">
        <v>161</v>
      </c>
      <c r="AC164" s="22">
        <f t="shared" si="57"/>
        <v>1.0238907849828407</v>
      </c>
      <c r="AE164" s="30">
        <f t="shared" si="55"/>
        <v>0.56022408963597059</v>
      </c>
      <c r="AF164" s="20">
        <f t="shared" si="56"/>
        <v>0.68027210884346823</v>
      </c>
      <c r="AH164" s="30">
        <f t="shared" ref="AH164:AH165" si="58">AH163-(P164/$AH$2*100)</f>
        <v>0.64516129032265002</v>
      </c>
      <c r="AI164" s="20">
        <f t="shared" si="50"/>
        <v>13.934426229508214</v>
      </c>
    </row>
    <row r="165" spans="1:35" x14ac:dyDescent="0.2">
      <c r="A165" s="20">
        <v>162</v>
      </c>
      <c r="G165" s="30">
        <v>0</v>
      </c>
      <c r="K165" s="22">
        <v>0</v>
      </c>
      <c r="M165" s="30">
        <v>0</v>
      </c>
      <c r="N165" s="22">
        <v>0</v>
      </c>
      <c r="P165" s="30">
        <v>1</v>
      </c>
      <c r="Q165" s="20">
        <v>7</v>
      </c>
      <c r="S165" s="20">
        <v>162</v>
      </c>
      <c r="AC165" s="22">
        <f t="shared" si="57"/>
        <v>1.0238907849828407</v>
      </c>
      <c r="AE165" s="30">
        <f t="shared" si="55"/>
        <v>0.56022408963597059</v>
      </c>
      <c r="AF165" s="20">
        <f t="shared" si="56"/>
        <v>0.68027210884346823</v>
      </c>
      <c r="AH165" s="30">
        <f t="shared" si="58"/>
        <v>6.9388939039072284E-14</v>
      </c>
      <c r="AI165" s="20">
        <f t="shared" si="50"/>
        <v>12.021857923497285</v>
      </c>
    </row>
    <row r="166" spans="1:35" x14ac:dyDescent="0.2">
      <c r="A166" s="20">
        <v>163</v>
      </c>
      <c r="G166" s="30">
        <v>2</v>
      </c>
      <c r="K166" s="22">
        <v>0</v>
      </c>
      <c r="M166" s="30">
        <v>1</v>
      </c>
      <c r="N166" s="22">
        <v>0</v>
      </c>
      <c r="Q166" s="20">
        <v>6</v>
      </c>
      <c r="S166" s="20">
        <v>163</v>
      </c>
      <c r="AC166" s="22">
        <f t="shared" si="57"/>
        <v>1.0238907849828407</v>
      </c>
      <c r="AE166" s="30">
        <f t="shared" si="55"/>
        <v>0.28011204481804342</v>
      </c>
      <c r="AF166" s="20">
        <f t="shared" si="56"/>
        <v>0.68027210884346823</v>
      </c>
      <c r="AI166" s="20">
        <f t="shared" si="50"/>
        <v>10.382513661202204</v>
      </c>
    </row>
    <row r="167" spans="1:35" x14ac:dyDescent="0.2">
      <c r="A167" s="20">
        <v>164</v>
      </c>
      <c r="K167" s="22">
        <v>2</v>
      </c>
      <c r="M167" s="30">
        <v>0</v>
      </c>
      <c r="N167" s="22">
        <v>1</v>
      </c>
      <c r="Q167" s="20">
        <v>3</v>
      </c>
      <c r="S167" s="20">
        <v>164</v>
      </c>
      <c r="AC167" s="22">
        <f t="shared" si="57"/>
        <v>0.34129692832755054</v>
      </c>
      <c r="AE167" s="30">
        <f t="shared" si="55"/>
        <v>0.28011204481804342</v>
      </c>
      <c r="AF167" s="20">
        <f t="shared" si="56"/>
        <v>-6.9166894434147252E-14</v>
      </c>
      <c r="AI167" s="20">
        <f t="shared" si="50"/>
        <v>9.5628415300546621</v>
      </c>
    </row>
    <row r="168" spans="1:35" x14ac:dyDescent="0.2">
      <c r="A168" s="20">
        <v>165</v>
      </c>
      <c r="K168" s="22">
        <v>0</v>
      </c>
      <c r="M168" s="30">
        <v>0</v>
      </c>
      <c r="Q168" s="20">
        <v>4</v>
      </c>
      <c r="S168" s="20">
        <v>165</v>
      </c>
      <c r="AC168" s="22">
        <f t="shared" si="57"/>
        <v>0.34129692832755054</v>
      </c>
      <c r="AE168" s="30">
        <f t="shared" si="55"/>
        <v>0.28011204481804342</v>
      </c>
      <c r="AI168" s="20">
        <f t="shared" si="50"/>
        <v>8.4699453551912747</v>
      </c>
    </row>
    <row r="169" spans="1:35" x14ac:dyDescent="0.2">
      <c r="A169" s="20">
        <v>166</v>
      </c>
      <c r="K169" s="22">
        <v>1</v>
      </c>
      <c r="M169" s="30">
        <v>0</v>
      </c>
      <c r="Q169" s="20">
        <v>3</v>
      </c>
      <c r="S169" s="20">
        <v>166</v>
      </c>
      <c r="AC169" s="22">
        <f t="shared" si="57"/>
        <v>-9.4535490546832079E-14</v>
      </c>
      <c r="AE169" s="30">
        <f t="shared" si="55"/>
        <v>0.28011204481804342</v>
      </c>
      <c r="AI169" s="20">
        <f t="shared" si="50"/>
        <v>7.6502732240437332</v>
      </c>
    </row>
    <row r="170" spans="1:35" x14ac:dyDescent="0.2">
      <c r="A170" s="20">
        <v>167</v>
      </c>
      <c r="M170" s="30">
        <v>0</v>
      </c>
      <c r="Q170" s="20">
        <v>14</v>
      </c>
      <c r="S170" s="20">
        <v>167</v>
      </c>
      <c r="AE170" s="30">
        <f t="shared" si="55"/>
        <v>0.28011204481804342</v>
      </c>
      <c r="AI170" s="20">
        <f t="shared" si="50"/>
        <v>3.825136612021875</v>
      </c>
    </row>
    <row r="171" spans="1:35" x14ac:dyDescent="0.2">
      <c r="A171" s="20">
        <v>168</v>
      </c>
      <c r="M171" s="30">
        <v>1</v>
      </c>
      <c r="Q171" s="20">
        <v>5</v>
      </c>
      <c r="S171" s="20">
        <v>168</v>
      </c>
      <c r="AE171" s="30">
        <f t="shared" si="55"/>
        <v>1.1624035067825389E-13</v>
      </c>
      <c r="AI171" s="20">
        <f t="shared" si="50"/>
        <v>2.4590163934426403</v>
      </c>
    </row>
    <row r="172" spans="1:35" x14ac:dyDescent="0.2">
      <c r="A172" s="20">
        <v>169</v>
      </c>
      <c r="Q172" s="20">
        <v>2</v>
      </c>
      <c r="S172" s="20">
        <v>169</v>
      </c>
      <c r="AI172" s="20">
        <f t="shared" si="50"/>
        <v>1.9125683060109462</v>
      </c>
    </row>
    <row r="173" spans="1:35" x14ac:dyDescent="0.2">
      <c r="A173" s="20">
        <v>170</v>
      </c>
      <c r="Q173" s="20">
        <v>1</v>
      </c>
      <c r="S173" s="20">
        <v>170</v>
      </c>
      <c r="AI173" s="20">
        <f t="shared" si="50"/>
        <v>1.6393442622950991</v>
      </c>
    </row>
    <row r="174" spans="1:35" x14ac:dyDescent="0.2">
      <c r="A174" s="20">
        <v>171</v>
      </c>
      <c r="Q174" s="20">
        <v>0</v>
      </c>
      <c r="S174" s="20">
        <v>171</v>
      </c>
      <c r="AI174" s="20">
        <f t="shared" si="50"/>
        <v>1.6393442622950991</v>
      </c>
    </row>
    <row r="175" spans="1:35" x14ac:dyDescent="0.2">
      <c r="A175" s="20">
        <v>172</v>
      </c>
      <c r="Q175" s="20">
        <v>2</v>
      </c>
      <c r="S175" s="20">
        <v>172</v>
      </c>
      <c r="AI175" s="20">
        <f t="shared" si="50"/>
        <v>1.0928961748634052</v>
      </c>
    </row>
    <row r="176" spans="1:35" x14ac:dyDescent="0.2">
      <c r="A176" s="20">
        <v>173</v>
      </c>
      <c r="Q176" s="20">
        <v>3</v>
      </c>
      <c r="S176" s="20">
        <v>173</v>
      </c>
      <c r="AI176" s="20">
        <f t="shared" si="50"/>
        <v>0.27322404371586417</v>
      </c>
    </row>
    <row r="177" spans="1:35" x14ac:dyDescent="0.2">
      <c r="A177" s="20">
        <v>174</v>
      </c>
      <c r="Q177" s="20">
        <v>0</v>
      </c>
      <c r="S177" s="20">
        <v>174</v>
      </c>
      <c r="AI177" s="20">
        <f t="shared" si="50"/>
        <v>0.27322404371586417</v>
      </c>
    </row>
    <row r="178" spans="1:35" x14ac:dyDescent="0.2">
      <c r="A178" s="20">
        <v>175</v>
      </c>
      <c r="Q178" s="20">
        <v>0</v>
      </c>
      <c r="S178" s="20">
        <v>175</v>
      </c>
      <c r="AI178" s="20">
        <f t="shared" si="50"/>
        <v>0.27322404371586417</v>
      </c>
    </row>
    <row r="179" spans="1:35" x14ac:dyDescent="0.2">
      <c r="A179" s="20">
        <v>176</v>
      </c>
      <c r="Q179" s="20">
        <v>0</v>
      </c>
      <c r="S179" s="20">
        <v>176</v>
      </c>
      <c r="AI179" s="20">
        <f t="shared" si="50"/>
        <v>0.27322404371586417</v>
      </c>
    </row>
    <row r="180" spans="1:35" x14ac:dyDescent="0.2">
      <c r="A180" s="20">
        <v>177</v>
      </c>
      <c r="Q180" s="20">
        <v>0</v>
      </c>
      <c r="S180" s="20">
        <v>177</v>
      </c>
      <c r="AI180" s="20">
        <f t="shared" si="50"/>
        <v>0.27322404371586417</v>
      </c>
    </row>
    <row r="181" spans="1:35" x14ac:dyDescent="0.2">
      <c r="A181" s="20">
        <v>178</v>
      </c>
      <c r="Q181" s="20">
        <v>0</v>
      </c>
      <c r="S181" s="20">
        <v>178</v>
      </c>
      <c r="AI181" s="20">
        <f t="shared" si="50"/>
        <v>0.27322404371586417</v>
      </c>
    </row>
    <row r="182" spans="1:35" x14ac:dyDescent="0.2">
      <c r="A182" s="20">
        <v>179</v>
      </c>
      <c r="Q182" s="20">
        <v>0</v>
      </c>
      <c r="S182" s="20">
        <v>179</v>
      </c>
      <c r="AI182" s="20">
        <f t="shared" si="50"/>
        <v>0.27322404371586417</v>
      </c>
    </row>
    <row r="183" spans="1:35" x14ac:dyDescent="0.2">
      <c r="A183" s="20">
        <v>180</v>
      </c>
      <c r="Q183" s="20">
        <v>0</v>
      </c>
      <c r="S183" s="20">
        <v>180</v>
      </c>
      <c r="AI183" s="20">
        <f t="shared" si="50"/>
        <v>0.27322404371586417</v>
      </c>
    </row>
    <row r="184" spans="1:35" x14ac:dyDescent="0.2">
      <c r="A184" s="20">
        <v>181</v>
      </c>
      <c r="Q184" s="20">
        <v>0</v>
      </c>
      <c r="S184" s="20">
        <v>181</v>
      </c>
      <c r="AI184" s="20">
        <f t="shared" si="50"/>
        <v>0.27322404371586417</v>
      </c>
    </row>
    <row r="185" spans="1:35" x14ac:dyDescent="0.2">
      <c r="A185" s="20">
        <v>182</v>
      </c>
      <c r="Q185" s="20">
        <v>0</v>
      </c>
      <c r="S185" s="20">
        <v>182</v>
      </c>
      <c r="AI185" s="20">
        <f t="shared" si="50"/>
        <v>0.27322404371586417</v>
      </c>
    </row>
    <row r="186" spans="1:35" x14ac:dyDescent="0.2">
      <c r="A186" s="20">
        <v>183</v>
      </c>
      <c r="Q186" s="20">
        <v>0</v>
      </c>
      <c r="S186" s="20">
        <v>183</v>
      </c>
      <c r="AI186" s="20">
        <f t="shared" si="50"/>
        <v>0.27322404371586417</v>
      </c>
    </row>
    <row r="187" spans="1:35" x14ac:dyDescent="0.2">
      <c r="A187" s="20">
        <v>184</v>
      </c>
      <c r="Q187" s="20">
        <v>0</v>
      </c>
      <c r="S187" s="20">
        <v>184</v>
      </c>
      <c r="AI187" s="20">
        <f t="shared" si="50"/>
        <v>0.27322404371586417</v>
      </c>
    </row>
    <row r="188" spans="1:35" x14ac:dyDescent="0.2">
      <c r="A188" s="20">
        <v>185</v>
      </c>
      <c r="Q188" s="20">
        <v>1</v>
      </c>
      <c r="S188" s="20">
        <v>185</v>
      </c>
      <c r="AI188" s="20">
        <f t="shared" si="50"/>
        <v>1.7152945730458669E-14</v>
      </c>
    </row>
    <row r="189" spans="1:35" x14ac:dyDescent="0.2">
      <c r="A189" s="20">
        <v>186</v>
      </c>
    </row>
    <row r="190" spans="1:35" x14ac:dyDescent="0.2">
      <c r="A190" s="20">
        <v>187</v>
      </c>
    </row>
    <row r="191" spans="1:35" x14ac:dyDescent="0.2">
      <c r="A191" s="20">
        <v>188</v>
      </c>
    </row>
    <row r="192" spans="1:35" x14ac:dyDescent="0.2">
      <c r="A192" s="20">
        <v>189</v>
      </c>
    </row>
    <row r="193" spans="1:1" x14ac:dyDescent="0.2">
      <c r="A193" s="20">
        <v>190</v>
      </c>
    </row>
    <row r="194" spans="1:1" x14ac:dyDescent="0.2">
      <c r="A194" s="20">
        <v>191</v>
      </c>
    </row>
    <row r="195" spans="1:1" x14ac:dyDescent="0.2">
      <c r="A195" s="20">
        <v>192</v>
      </c>
    </row>
    <row r="196" spans="1:1" x14ac:dyDescent="0.2">
      <c r="A196" s="20">
        <v>193</v>
      </c>
    </row>
    <row r="197" spans="1:1" x14ac:dyDescent="0.2">
      <c r="A197" s="20">
        <v>194</v>
      </c>
    </row>
    <row r="198" spans="1:1" x14ac:dyDescent="0.2">
      <c r="A198" s="20">
        <v>195</v>
      </c>
    </row>
    <row r="199" spans="1:1" x14ac:dyDescent="0.2">
      <c r="A199" s="20">
        <v>196</v>
      </c>
    </row>
    <row r="200" spans="1:1" x14ac:dyDescent="0.2">
      <c r="A200" s="20">
        <v>197</v>
      </c>
    </row>
    <row r="201" spans="1:1" x14ac:dyDescent="0.2">
      <c r="A201" s="20">
        <v>198</v>
      </c>
    </row>
    <row r="202" spans="1:1" x14ac:dyDescent="0.2">
      <c r="A202" s="20">
        <v>199</v>
      </c>
    </row>
    <row r="203" spans="1:1" x14ac:dyDescent="0.2">
      <c r="A203" s="20">
        <v>200</v>
      </c>
    </row>
    <row r="204" spans="1:1" x14ac:dyDescent="0.2">
      <c r="A204" s="20">
        <v>201</v>
      </c>
    </row>
    <row r="205" spans="1:1" x14ac:dyDescent="0.2">
      <c r="A205" s="20">
        <v>202</v>
      </c>
    </row>
    <row r="206" spans="1:1" x14ac:dyDescent="0.2">
      <c r="A206" s="20">
        <v>203</v>
      </c>
    </row>
    <row r="207" spans="1:1" x14ac:dyDescent="0.2">
      <c r="A207" s="20">
        <v>204</v>
      </c>
    </row>
    <row r="208" spans="1:1" x14ac:dyDescent="0.2">
      <c r="A208" s="20">
        <v>205</v>
      </c>
    </row>
    <row r="209" spans="1:1" x14ac:dyDescent="0.2">
      <c r="A209" s="20">
        <v>206</v>
      </c>
    </row>
    <row r="210" spans="1:1" x14ac:dyDescent="0.2">
      <c r="A210" s="20">
        <v>207</v>
      </c>
    </row>
    <row r="211" spans="1:1" x14ac:dyDescent="0.2">
      <c r="A211" s="20">
        <v>208</v>
      </c>
    </row>
    <row r="212" spans="1:1" x14ac:dyDescent="0.2">
      <c r="A212" s="20">
        <v>209</v>
      </c>
    </row>
    <row r="213" spans="1:1" x14ac:dyDescent="0.2">
      <c r="A213" s="20">
        <v>210</v>
      </c>
    </row>
    <row r="214" spans="1:1" x14ac:dyDescent="0.2">
      <c r="A214" s="20">
        <v>211</v>
      </c>
    </row>
    <row r="215" spans="1:1" x14ac:dyDescent="0.2">
      <c r="A215" s="20">
        <v>212</v>
      </c>
    </row>
    <row r="216" spans="1:1" x14ac:dyDescent="0.2">
      <c r="A216" s="20">
        <v>213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F96F7-778B-424F-ACA3-FFC8CA68D3EC}">
  <dimension ref="A1:AR2129"/>
  <sheetViews>
    <sheetView topLeftCell="F1" zoomScale="70" zoomScaleNormal="70" zoomScaleSheetLayoutView="120" workbookViewId="0">
      <selection activeCell="O42" sqref="O42"/>
    </sheetView>
  </sheetViews>
  <sheetFormatPr defaultRowHeight="12.75" x14ac:dyDescent="0.2"/>
  <cols>
    <col min="1" max="2" width="9.140625" style="20"/>
    <col min="3" max="3" width="16.7109375" style="20" bestFit="1" customWidth="1"/>
    <col min="4" max="4" width="24.140625" style="20" bestFit="1" customWidth="1"/>
    <col min="5" max="5" width="9.140625" style="21"/>
    <col min="6" max="6" width="20.85546875" style="21" bestFit="1" customWidth="1"/>
    <col min="7" max="8" width="9.140625" style="21"/>
    <col min="9" max="9" width="13.85546875" style="21" customWidth="1"/>
    <col min="10" max="16" width="9.140625" style="21"/>
    <col min="17" max="17" width="12.28515625" style="21" bestFit="1" customWidth="1"/>
    <col min="18" max="18" width="9.140625" style="21"/>
    <col min="19" max="19" width="11.42578125" style="21" bestFit="1" customWidth="1"/>
    <col min="20" max="20" width="11.42578125" style="21" customWidth="1"/>
    <col min="21" max="21" width="9.140625" style="21"/>
    <col min="22" max="22" width="16" style="21" bestFit="1" customWidth="1"/>
    <col min="23" max="16384" width="9.140625" style="21"/>
  </cols>
  <sheetData>
    <row r="1" spans="6:12" x14ac:dyDescent="0.2">
      <c r="F1" s="21" t="s">
        <v>24</v>
      </c>
      <c r="G1" s="26" t="s">
        <v>33</v>
      </c>
      <c r="H1" s="26" t="s">
        <v>34</v>
      </c>
      <c r="I1" s="21" t="s">
        <v>35</v>
      </c>
      <c r="J1" s="26" t="s">
        <v>36</v>
      </c>
      <c r="K1" s="26" t="s">
        <v>37</v>
      </c>
      <c r="L1" s="26" t="s">
        <v>38</v>
      </c>
    </row>
    <row r="2" spans="6:12" x14ac:dyDescent="0.2">
      <c r="F2" s="21" t="s">
        <v>26</v>
      </c>
      <c r="G2" s="21">
        <v>58</v>
      </c>
      <c r="H2" s="21">
        <v>90</v>
      </c>
      <c r="I2" s="21">
        <v>80</v>
      </c>
      <c r="J2" s="21">
        <v>366</v>
      </c>
    </row>
    <row r="3" spans="6:12" x14ac:dyDescent="0.2">
      <c r="F3" s="21" t="s">
        <v>18</v>
      </c>
      <c r="G3" s="21">
        <v>57</v>
      </c>
      <c r="H3" s="21">
        <v>93</v>
      </c>
      <c r="I3" s="21">
        <v>85</v>
      </c>
      <c r="J3" s="21">
        <v>134</v>
      </c>
      <c r="K3" s="27">
        <f t="shared" ref="K3:L17" si="0">(G3-G$2)/G$2</f>
        <v>-1.7241379310344827E-2</v>
      </c>
      <c r="L3" s="27">
        <f t="shared" si="0"/>
        <v>3.3333333333333333E-2</v>
      </c>
    </row>
    <row r="4" spans="6:12" x14ac:dyDescent="0.2">
      <c r="F4" s="52" t="s">
        <v>20</v>
      </c>
      <c r="G4" s="53">
        <v>112</v>
      </c>
      <c r="H4" s="53">
        <v>162</v>
      </c>
      <c r="I4" s="53">
        <v>143</v>
      </c>
      <c r="J4" s="52">
        <v>75</v>
      </c>
      <c r="K4" s="54">
        <f t="shared" si="0"/>
        <v>0.93103448275862066</v>
      </c>
      <c r="L4" s="54">
        <f t="shared" si="0"/>
        <v>0.8</v>
      </c>
    </row>
    <row r="5" spans="6:12" x14ac:dyDescent="0.2">
      <c r="F5" s="21" t="s">
        <v>21</v>
      </c>
      <c r="G5" s="21">
        <v>59</v>
      </c>
      <c r="H5" s="21">
        <v>90</v>
      </c>
      <c r="I5" s="21">
        <v>79</v>
      </c>
      <c r="J5" s="21">
        <v>245</v>
      </c>
      <c r="K5" s="27">
        <f t="shared" si="0"/>
        <v>1.7241379310344827E-2</v>
      </c>
      <c r="L5" s="27">
        <f t="shared" si="0"/>
        <v>0</v>
      </c>
    </row>
    <row r="6" spans="6:12" x14ac:dyDescent="0.2">
      <c r="F6" s="21" t="s">
        <v>22</v>
      </c>
      <c r="G6" s="21">
        <v>59</v>
      </c>
      <c r="H6" s="21">
        <v>86</v>
      </c>
      <c r="I6" s="21">
        <v>73</v>
      </c>
      <c r="J6" s="21">
        <v>318</v>
      </c>
      <c r="K6" s="27">
        <f t="shared" si="0"/>
        <v>1.7241379310344827E-2</v>
      </c>
      <c r="L6" s="27">
        <f t="shared" si="0"/>
        <v>-4.4444444444444446E-2</v>
      </c>
    </row>
    <row r="7" spans="6:12" x14ac:dyDescent="0.2">
      <c r="F7" s="21" t="s">
        <v>40</v>
      </c>
      <c r="G7" s="21">
        <v>113</v>
      </c>
      <c r="H7" s="21">
        <v>170</v>
      </c>
      <c r="I7" s="21">
        <v>155</v>
      </c>
      <c r="J7" s="21">
        <v>237</v>
      </c>
      <c r="K7" s="27">
        <f t="shared" si="0"/>
        <v>0.94827586206896552</v>
      </c>
      <c r="L7" s="27">
        <f t="shared" si="0"/>
        <v>0.88888888888888884</v>
      </c>
    </row>
    <row r="8" spans="6:12" x14ac:dyDescent="0.2">
      <c r="F8" s="21" t="s">
        <v>41</v>
      </c>
      <c r="G8" s="21">
        <v>61</v>
      </c>
      <c r="H8" s="21">
        <v>93</v>
      </c>
      <c r="I8" s="21">
        <v>85</v>
      </c>
      <c r="J8" s="21">
        <v>238</v>
      </c>
      <c r="K8" s="27">
        <f t="shared" si="0"/>
        <v>5.1724137931034482E-2</v>
      </c>
      <c r="L8" s="27">
        <f t="shared" si="0"/>
        <v>3.3333333333333333E-2</v>
      </c>
    </row>
    <row r="9" spans="6:12" x14ac:dyDescent="0.2">
      <c r="F9" s="21" t="s">
        <v>42</v>
      </c>
      <c r="G9" s="21">
        <v>147</v>
      </c>
      <c r="H9" s="21">
        <v>173</v>
      </c>
      <c r="I9" s="21">
        <v>162</v>
      </c>
      <c r="J9" s="21">
        <v>134</v>
      </c>
      <c r="K9" s="27">
        <f t="shared" si="0"/>
        <v>1.5344827586206897</v>
      </c>
      <c r="L9" s="27">
        <f t="shared" si="0"/>
        <v>0.92222222222222228</v>
      </c>
    </row>
    <row r="10" spans="6:12" x14ac:dyDescent="0.2">
      <c r="F10" s="21" t="s">
        <v>43</v>
      </c>
      <c r="G10" s="21">
        <v>76</v>
      </c>
      <c r="H10" s="21">
        <v>87</v>
      </c>
      <c r="I10" s="21">
        <v>83</v>
      </c>
      <c r="J10" s="21">
        <v>148</v>
      </c>
      <c r="K10" s="27">
        <f t="shared" si="0"/>
        <v>0.31034482758620691</v>
      </c>
      <c r="L10" s="27">
        <f t="shared" si="0"/>
        <v>-3.3333333333333333E-2</v>
      </c>
    </row>
    <row r="11" spans="6:12" x14ac:dyDescent="0.2">
      <c r="F11" s="21" t="s">
        <v>44</v>
      </c>
      <c r="G11" s="21">
        <v>146</v>
      </c>
      <c r="H11" s="21">
        <v>178</v>
      </c>
      <c r="I11" s="21">
        <v>164</v>
      </c>
      <c r="J11" s="21">
        <v>399</v>
      </c>
      <c r="K11" s="27">
        <f t="shared" si="0"/>
        <v>1.5172413793103448</v>
      </c>
      <c r="L11" s="27">
        <f t="shared" si="0"/>
        <v>0.97777777777777775</v>
      </c>
    </row>
    <row r="12" spans="6:12" x14ac:dyDescent="0.2">
      <c r="F12" s="21" t="s">
        <v>45</v>
      </c>
      <c r="G12" s="21">
        <v>76</v>
      </c>
      <c r="H12" s="21">
        <v>91</v>
      </c>
      <c r="I12" s="21">
        <v>87</v>
      </c>
      <c r="J12" s="21">
        <v>139</v>
      </c>
      <c r="K12" s="27">
        <f t="shared" si="0"/>
        <v>0.31034482758620691</v>
      </c>
      <c r="L12" s="27">
        <f t="shared" si="0"/>
        <v>1.1111111111111112E-2</v>
      </c>
    </row>
    <row r="13" spans="6:12" x14ac:dyDescent="0.2">
      <c r="F13" s="21" t="s">
        <v>46</v>
      </c>
      <c r="G13" s="21">
        <v>130</v>
      </c>
      <c r="H13" s="21">
        <v>182</v>
      </c>
      <c r="I13" s="21">
        <v>162</v>
      </c>
      <c r="J13" s="21">
        <v>386</v>
      </c>
      <c r="K13" s="27">
        <f t="shared" si="0"/>
        <v>1.2413793103448276</v>
      </c>
      <c r="L13" s="27">
        <f t="shared" si="0"/>
        <v>1.0222222222222221</v>
      </c>
    </row>
    <row r="14" spans="6:12" x14ac:dyDescent="0.2">
      <c r="F14" s="21" t="s">
        <v>62</v>
      </c>
      <c r="G14" s="21">
        <v>146</v>
      </c>
      <c r="H14" s="21">
        <v>181</v>
      </c>
      <c r="I14" s="21">
        <v>167</v>
      </c>
      <c r="J14" s="21">
        <v>145</v>
      </c>
      <c r="K14" s="27">
        <f t="shared" si="0"/>
        <v>1.5172413793103448</v>
      </c>
      <c r="L14" s="27">
        <f t="shared" si="0"/>
        <v>1.0111111111111111</v>
      </c>
    </row>
    <row r="15" spans="6:12" x14ac:dyDescent="0.2">
      <c r="F15" s="21" t="s">
        <v>48</v>
      </c>
      <c r="G15" s="21">
        <v>61</v>
      </c>
      <c r="H15" s="21">
        <v>90</v>
      </c>
      <c r="I15" s="21">
        <v>82</v>
      </c>
      <c r="J15" s="21">
        <v>146</v>
      </c>
      <c r="K15" s="27">
        <f t="shared" si="0"/>
        <v>5.1724137931034482E-2</v>
      </c>
      <c r="L15" s="27">
        <f t="shared" si="0"/>
        <v>0</v>
      </c>
    </row>
    <row r="16" spans="6:12" x14ac:dyDescent="0.2">
      <c r="F16" s="21" t="s">
        <v>32</v>
      </c>
      <c r="G16" s="21">
        <v>152</v>
      </c>
      <c r="H16" s="21">
        <v>181</v>
      </c>
      <c r="I16" s="21">
        <v>167</v>
      </c>
      <c r="J16" s="21">
        <v>142</v>
      </c>
      <c r="K16" s="27">
        <f t="shared" si="0"/>
        <v>1.6206896551724137</v>
      </c>
      <c r="L16" s="27">
        <f t="shared" si="0"/>
        <v>1.0111111111111111</v>
      </c>
    </row>
    <row r="17" spans="4:21" x14ac:dyDescent="0.2">
      <c r="F17" s="21" t="s">
        <v>49</v>
      </c>
      <c r="G17" s="21">
        <v>153</v>
      </c>
      <c r="H17" s="21">
        <v>184</v>
      </c>
      <c r="I17" s="21">
        <v>171</v>
      </c>
      <c r="J17" s="21">
        <v>376</v>
      </c>
      <c r="K17" s="27">
        <f t="shared" si="0"/>
        <v>1.6379310344827587</v>
      </c>
      <c r="L17" s="27">
        <f t="shared" si="0"/>
        <v>1.0444444444444445</v>
      </c>
    </row>
    <row r="20" spans="4:21" x14ac:dyDescent="0.2">
      <c r="D20" s="55"/>
      <c r="E20" s="56"/>
      <c r="F20" s="56"/>
      <c r="G20" s="57"/>
      <c r="H20" s="57"/>
      <c r="I20" s="56"/>
      <c r="J20" s="57"/>
      <c r="K20" s="57"/>
      <c r="L20" s="57"/>
      <c r="M20" s="56"/>
      <c r="N20" s="56"/>
      <c r="O20" s="56"/>
      <c r="P20" s="56"/>
      <c r="Q20" s="56"/>
      <c r="R20" s="56"/>
      <c r="S20" s="56"/>
      <c r="T20" s="56"/>
      <c r="U20" s="56"/>
    </row>
    <row r="21" spans="4:21" x14ac:dyDescent="0.2">
      <c r="D21" s="56"/>
      <c r="E21" s="56"/>
      <c r="F21" s="58"/>
      <c r="G21" s="59"/>
      <c r="H21" s="59"/>
      <c r="I21" s="59"/>
      <c r="J21" s="59"/>
      <c r="K21" s="58"/>
      <c r="L21" s="58"/>
      <c r="M21" s="56"/>
      <c r="N21" s="56"/>
      <c r="O21" s="56"/>
      <c r="P21" s="56"/>
      <c r="Q21" s="56"/>
      <c r="R21" s="56"/>
      <c r="S21" s="56"/>
      <c r="T21" s="56"/>
      <c r="U21" s="56"/>
    </row>
    <row r="22" spans="4:21" x14ac:dyDescent="0.2">
      <c r="D22" s="56"/>
      <c r="E22" s="56"/>
      <c r="F22" s="58"/>
      <c r="G22" s="59"/>
      <c r="H22" s="59"/>
      <c r="I22" s="59"/>
      <c r="J22" s="59"/>
      <c r="K22" s="60"/>
      <c r="L22" s="60"/>
      <c r="M22" s="60"/>
      <c r="N22" s="56"/>
      <c r="O22" s="56"/>
      <c r="P22" s="56"/>
      <c r="Q22" s="56"/>
      <c r="R22" s="56"/>
      <c r="S22" s="56"/>
      <c r="T22" s="56"/>
      <c r="U22" s="56"/>
    </row>
    <row r="23" spans="4:21" x14ac:dyDescent="0.2">
      <c r="D23" s="56"/>
      <c r="E23" s="56"/>
      <c r="F23" s="58"/>
      <c r="G23" s="59"/>
      <c r="H23" s="59"/>
      <c r="I23" s="59"/>
      <c r="J23" s="59"/>
      <c r="K23" s="60"/>
      <c r="L23" s="60"/>
      <c r="M23" s="60"/>
      <c r="N23" s="56"/>
      <c r="O23" s="56"/>
      <c r="P23" s="56"/>
      <c r="Q23" s="56"/>
      <c r="R23" s="56"/>
      <c r="S23" s="56"/>
      <c r="T23" s="56"/>
      <c r="U23" s="56"/>
    </row>
    <row r="24" spans="4:21" x14ac:dyDescent="0.2">
      <c r="D24" s="56"/>
      <c r="E24" s="56"/>
      <c r="F24" s="58"/>
      <c r="G24" s="59"/>
      <c r="H24" s="59"/>
      <c r="I24" s="59"/>
      <c r="J24" s="59"/>
      <c r="K24" s="60"/>
      <c r="L24" s="60"/>
      <c r="M24" s="60"/>
      <c r="N24" s="56"/>
      <c r="O24" s="56"/>
      <c r="P24" s="56"/>
      <c r="Q24" s="56"/>
      <c r="R24" s="56"/>
      <c r="S24" s="56"/>
      <c r="T24" s="56"/>
      <c r="U24" s="56"/>
    </row>
    <row r="25" spans="4:21" x14ac:dyDescent="0.2">
      <c r="D25" s="56"/>
      <c r="E25" s="56"/>
      <c r="F25" s="58"/>
      <c r="G25" s="59"/>
      <c r="H25" s="59"/>
      <c r="I25" s="59"/>
      <c r="J25" s="59"/>
      <c r="K25" s="60"/>
      <c r="L25" s="60"/>
      <c r="M25" s="60"/>
      <c r="N25" s="56"/>
      <c r="O25" s="56"/>
      <c r="P25" s="56"/>
      <c r="Q25" s="56"/>
      <c r="R25" s="56"/>
      <c r="S25" s="56"/>
      <c r="T25" s="56"/>
      <c r="U25" s="56"/>
    </row>
    <row r="26" spans="4:21" x14ac:dyDescent="0.2">
      <c r="D26" s="55"/>
      <c r="E26" s="56"/>
      <c r="F26" s="56"/>
      <c r="G26" s="56"/>
      <c r="H26" s="56"/>
      <c r="I26" s="56"/>
      <c r="J26" s="56"/>
      <c r="K26" s="61"/>
      <c r="L26" s="61"/>
      <c r="M26" s="56"/>
      <c r="N26" s="56"/>
      <c r="O26" s="56"/>
      <c r="P26" s="56"/>
      <c r="Q26" s="56"/>
      <c r="R26" s="56"/>
      <c r="S26" s="56"/>
      <c r="T26" s="56"/>
      <c r="U26" s="56"/>
    </row>
    <row r="27" spans="4:21" x14ac:dyDescent="0.2">
      <c r="D27" s="55"/>
      <c r="E27" s="56"/>
      <c r="F27" s="56"/>
      <c r="G27" s="56"/>
      <c r="H27" s="56"/>
      <c r="I27" s="56"/>
      <c r="J27" s="56"/>
      <c r="K27" s="61"/>
      <c r="L27" s="61"/>
      <c r="M27" s="56"/>
      <c r="N27" s="56"/>
      <c r="O27" s="56"/>
      <c r="P27" s="56"/>
      <c r="Q27" s="56"/>
      <c r="R27" s="56"/>
      <c r="S27" s="56"/>
      <c r="T27" s="56"/>
      <c r="U27" s="56"/>
    </row>
    <row r="28" spans="4:21" x14ac:dyDescent="0.2">
      <c r="D28" s="55"/>
      <c r="E28" s="56"/>
      <c r="F28" s="56"/>
      <c r="G28" s="56"/>
      <c r="H28" s="56"/>
      <c r="I28" s="56"/>
      <c r="J28" s="56"/>
      <c r="K28" s="61"/>
      <c r="L28" s="61"/>
      <c r="M28" s="56"/>
      <c r="N28" s="56"/>
      <c r="O28" s="56"/>
      <c r="P28" s="56"/>
      <c r="Q28" s="56"/>
      <c r="R28" s="56"/>
      <c r="S28" s="56"/>
      <c r="T28" s="56"/>
      <c r="U28" s="56"/>
    </row>
    <row r="29" spans="4:21" x14ac:dyDescent="0.2">
      <c r="D29" s="55"/>
      <c r="E29" s="56"/>
      <c r="F29" s="56"/>
      <c r="G29" s="56"/>
      <c r="H29" s="56"/>
      <c r="I29" s="56"/>
      <c r="J29" s="56"/>
      <c r="K29" s="61"/>
      <c r="L29" s="61"/>
      <c r="M29" s="56"/>
      <c r="N29" s="56"/>
      <c r="O29" s="56"/>
      <c r="P29" s="56"/>
      <c r="Q29" s="56"/>
      <c r="R29" s="56"/>
      <c r="S29" s="56"/>
      <c r="T29" s="56"/>
      <c r="U29" s="56"/>
    </row>
    <row r="30" spans="4:21" x14ac:dyDescent="0.2">
      <c r="D30" s="55"/>
      <c r="E30" s="56"/>
      <c r="F30" s="56"/>
      <c r="G30" s="56"/>
      <c r="H30" s="56"/>
      <c r="I30" s="56"/>
      <c r="J30" s="56"/>
      <c r="K30" s="61"/>
      <c r="L30" s="61"/>
      <c r="M30" s="56"/>
      <c r="N30" s="56"/>
      <c r="O30" s="56"/>
      <c r="P30" s="56"/>
      <c r="Q30" s="56"/>
      <c r="R30" s="56"/>
      <c r="S30" s="56"/>
      <c r="T30" s="56"/>
      <c r="U30" s="56"/>
    </row>
    <row r="31" spans="4:21" x14ac:dyDescent="0.2">
      <c r="D31" s="55"/>
      <c r="E31" s="56"/>
      <c r="F31" s="56"/>
      <c r="G31" s="56"/>
      <c r="H31" s="56"/>
      <c r="I31" s="56"/>
      <c r="J31" s="56"/>
      <c r="K31" s="61"/>
      <c r="L31" s="61"/>
      <c r="M31" s="56"/>
      <c r="N31" s="56"/>
      <c r="O31" s="56"/>
      <c r="P31" s="56"/>
      <c r="Q31" s="56"/>
      <c r="R31" s="56"/>
      <c r="S31" s="56"/>
      <c r="T31" s="56"/>
      <c r="U31" s="56"/>
    </row>
    <row r="32" spans="4:21" x14ac:dyDescent="0.2">
      <c r="D32" s="55"/>
      <c r="E32" s="56"/>
      <c r="F32" s="56"/>
      <c r="G32" s="56"/>
      <c r="H32" s="56"/>
      <c r="I32" s="56"/>
      <c r="J32" s="56"/>
      <c r="K32" s="61"/>
      <c r="L32" s="61"/>
      <c r="M32" s="56"/>
      <c r="N32" s="56"/>
      <c r="O32" s="56"/>
      <c r="P32" s="56"/>
      <c r="Q32" s="56"/>
      <c r="R32" s="56"/>
      <c r="S32" s="56"/>
      <c r="T32" s="56"/>
      <c r="U32" s="56"/>
    </row>
    <row r="33" spans="4:21" x14ac:dyDescent="0.2">
      <c r="D33" s="55"/>
      <c r="E33" s="56"/>
      <c r="F33" s="56"/>
      <c r="G33" s="56"/>
      <c r="H33" s="56"/>
      <c r="I33" s="56"/>
      <c r="J33" s="56"/>
      <c r="K33" s="61"/>
      <c r="L33" s="61"/>
      <c r="M33" s="56"/>
      <c r="N33" s="56"/>
      <c r="O33" s="56"/>
      <c r="P33" s="56"/>
      <c r="Q33" s="56"/>
      <c r="R33" s="56"/>
      <c r="S33" s="56"/>
      <c r="T33" s="56"/>
      <c r="U33" s="56"/>
    </row>
    <row r="34" spans="4:21" x14ac:dyDescent="0.2">
      <c r="D34" s="55"/>
      <c r="E34" s="56"/>
      <c r="F34" s="56"/>
      <c r="G34" s="56"/>
      <c r="H34" s="56"/>
      <c r="I34" s="56"/>
      <c r="J34" s="56"/>
      <c r="K34" s="61"/>
      <c r="L34" s="61"/>
      <c r="M34" s="56"/>
      <c r="N34" s="56"/>
      <c r="O34" s="56"/>
      <c r="P34" s="56"/>
      <c r="Q34" s="56"/>
      <c r="R34" s="56"/>
      <c r="S34" s="56"/>
      <c r="T34" s="56"/>
      <c r="U34" s="56"/>
    </row>
    <row r="35" spans="4:21" x14ac:dyDescent="0.2">
      <c r="D35" s="55"/>
      <c r="E35" s="56"/>
      <c r="F35" s="56"/>
      <c r="G35" s="56"/>
      <c r="H35" s="56"/>
      <c r="I35" s="56"/>
      <c r="J35" s="56"/>
      <c r="K35" s="61"/>
      <c r="L35" s="61"/>
      <c r="M35" s="56"/>
      <c r="N35" s="56"/>
      <c r="O35" s="56"/>
      <c r="P35" s="56"/>
      <c r="Q35" s="56"/>
      <c r="R35" s="56"/>
      <c r="S35" s="56"/>
      <c r="T35" s="56"/>
      <c r="U35" s="56"/>
    </row>
    <row r="36" spans="4:21" x14ac:dyDescent="0.2">
      <c r="D36" s="55"/>
      <c r="E36" s="56"/>
      <c r="F36" s="56"/>
      <c r="G36" s="56"/>
      <c r="H36" s="56"/>
      <c r="I36" s="56"/>
      <c r="J36" s="56"/>
      <c r="K36" s="61"/>
      <c r="L36" s="61"/>
      <c r="M36" s="56"/>
      <c r="N36" s="56"/>
      <c r="O36" s="56"/>
      <c r="P36" s="56"/>
      <c r="Q36" s="56"/>
      <c r="R36" s="56"/>
      <c r="S36" s="56"/>
      <c r="T36" s="56"/>
      <c r="U36" s="56"/>
    </row>
    <row r="37" spans="4:21" x14ac:dyDescent="0.2">
      <c r="D37" s="55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4:21" x14ac:dyDescent="0.2">
      <c r="D38" s="55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</row>
    <row r="39" spans="4:21" x14ac:dyDescent="0.2">
      <c r="D39" s="55"/>
      <c r="E39" s="56"/>
      <c r="F39" s="56"/>
      <c r="G39" s="57"/>
      <c r="H39" s="57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</row>
    <row r="40" spans="4:21" x14ac:dyDescent="0.2">
      <c r="D40" s="55"/>
      <c r="E40" s="56"/>
      <c r="F40" s="58"/>
      <c r="G40" s="62"/>
      <c r="H40" s="62"/>
      <c r="I40" s="62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</row>
    <row r="41" spans="4:21" x14ac:dyDescent="0.2">
      <c r="D41" s="55"/>
      <c r="E41" s="56"/>
      <c r="F41" s="58"/>
      <c r="G41" s="62"/>
      <c r="H41" s="62"/>
      <c r="I41" s="62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</row>
    <row r="42" spans="4:21" x14ac:dyDescent="0.2">
      <c r="D42" s="55"/>
      <c r="E42" s="56"/>
      <c r="F42" s="58"/>
      <c r="G42" s="62"/>
      <c r="H42" s="62"/>
      <c r="I42" s="62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4:21" x14ac:dyDescent="0.2">
      <c r="D43" s="55"/>
      <c r="E43" s="56"/>
      <c r="F43" s="58"/>
      <c r="G43" s="62"/>
      <c r="H43" s="62"/>
      <c r="I43" s="62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</row>
    <row r="44" spans="4:21" x14ac:dyDescent="0.2">
      <c r="D44" s="55"/>
      <c r="E44" s="56"/>
      <c r="F44" s="58"/>
      <c r="G44" s="62"/>
      <c r="H44" s="62"/>
      <c r="I44" s="62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</row>
    <row r="45" spans="4:21" x14ac:dyDescent="0.2">
      <c r="D45" s="55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</row>
    <row r="46" spans="4:21" x14ac:dyDescent="0.2">
      <c r="D46" s="55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</row>
    <row r="47" spans="4:21" x14ac:dyDescent="0.2">
      <c r="D47" s="55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</row>
    <row r="48" spans="4:21" x14ac:dyDescent="0.2">
      <c r="D48" s="55"/>
      <c r="E48" s="56"/>
      <c r="F48" s="58"/>
      <c r="G48" s="58"/>
      <c r="H48" s="58"/>
      <c r="I48" s="58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</row>
    <row r="49" spans="4:21" x14ac:dyDescent="0.2">
      <c r="D49" s="55"/>
      <c r="E49" s="56"/>
      <c r="F49" s="58"/>
      <c r="G49" s="58"/>
      <c r="H49" s="58"/>
      <c r="I49" s="58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</row>
    <row r="50" spans="4:21" x14ac:dyDescent="0.2">
      <c r="D50" s="55"/>
      <c r="E50" s="56"/>
      <c r="F50" s="58"/>
      <c r="G50" s="58"/>
      <c r="H50" s="58"/>
      <c r="I50" s="58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</row>
    <row r="51" spans="4:21" x14ac:dyDescent="0.2">
      <c r="D51" s="55"/>
      <c r="E51" s="56"/>
      <c r="F51" s="58"/>
      <c r="G51" s="58"/>
      <c r="H51" s="63"/>
      <c r="I51" s="63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</row>
    <row r="52" spans="4:21" x14ac:dyDescent="0.2">
      <c r="D52" s="55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</row>
    <row r="53" spans="4:21" x14ac:dyDescent="0.2">
      <c r="D53" s="55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</row>
    <row r="54" spans="4:21" x14ac:dyDescent="0.2">
      <c r="D54" s="55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</row>
    <row r="55" spans="4:21" x14ac:dyDescent="0.2">
      <c r="D55" s="55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4:21" x14ac:dyDescent="0.2">
      <c r="D56" s="55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</row>
    <row r="57" spans="4:21" x14ac:dyDescent="0.2">
      <c r="D57" s="55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</row>
    <row r="58" spans="4:21" x14ac:dyDescent="0.2">
      <c r="D58" s="55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</row>
    <row r="59" spans="4:21" x14ac:dyDescent="0.2">
      <c r="D59" s="55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</row>
    <row r="60" spans="4:21" x14ac:dyDescent="0.2">
      <c r="D60" s="55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</row>
    <row r="61" spans="4:21" x14ac:dyDescent="0.2">
      <c r="D61" s="55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</row>
    <row r="62" spans="4:21" x14ac:dyDescent="0.2">
      <c r="D62" s="55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</row>
    <row r="63" spans="4:21" x14ac:dyDescent="0.2">
      <c r="D63" s="55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</row>
    <row r="64" spans="4:21" x14ac:dyDescent="0.2">
      <c r="D64" s="55"/>
      <c r="E64" s="56"/>
      <c r="F64" s="56"/>
      <c r="G64" s="56"/>
      <c r="H64" s="64"/>
      <c r="I64" s="64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</row>
    <row r="65" spans="4:21" x14ac:dyDescent="0.2">
      <c r="D65" s="55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</row>
    <row r="66" spans="4:21" x14ac:dyDescent="0.2">
      <c r="D66" s="55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</row>
    <row r="67" spans="4:21" x14ac:dyDescent="0.2">
      <c r="D67" s="55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</row>
    <row r="68" spans="4:21" x14ac:dyDescent="0.2">
      <c r="D68" s="55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</row>
    <row r="69" spans="4:21" x14ac:dyDescent="0.2">
      <c r="D69" s="55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</row>
    <row r="70" spans="4:21" x14ac:dyDescent="0.2">
      <c r="D70" s="55"/>
      <c r="E70" s="56"/>
      <c r="F70" s="58"/>
      <c r="G70" s="58"/>
      <c r="H70" s="58"/>
      <c r="I70" s="58"/>
      <c r="J70" s="58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</row>
    <row r="71" spans="4:21" x14ac:dyDescent="0.2">
      <c r="D71" s="55"/>
      <c r="E71" s="56"/>
      <c r="F71" s="58"/>
      <c r="G71" s="63"/>
      <c r="H71" s="63"/>
      <c r="I71" s="63"/>
      <c r="J71" s="63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</row>
    <row r="72" spans="4:21" x14ac:dyDescent="0.2">
      <c r="D72" s="55"/>
      <c r="E72" s="56"/>
      <c r="F72" s="58"/>
      <c r="G72" s="58"/>
      <c r="H72" s="58"/>
      <c r="I72" s="58"/>
      <c r="J72" s="58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</row>
    <row r="73" spans="4:21" x14ac:dyDescent="0.2">
      <c r="D73" s="55"/>
      <c r="E73" s="56"/>
      <c r="F73" s="58"/>
      <c r="G73" s="58"/>
      <c r="H73" s="58"/>
      <c r="I73" s="58"/>
      <c r="J73" s="63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</row>
    <row r="74" spans="4:21" x14ac:dyDescent="0.2">
      <c r="D74" s="55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</row>
    <row r="75" spans="4:21" x14ac:dyDescent="0.2">
      <c r="D75" s="55"/>
      <c r="E75" s="56"/>
      <c r="F75" s="56"/>
      <c r="G75" s="64"/>
      <c r="H75" s="64"/>
      <c r="I75" s="64"/>
      <c r="J75" s="64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</row>
    <row r="76" spans="4:21" x14ac:dyDescent="0.2">
      <c r="D76" s="55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  <row r="77" spans="4:21" x14ac:dyDescent="0.2">
      <c r="D77" s="55"/>
      <c r="E77" s="56"/>
      <c r="F77" s="56"/>
      <c r="G77" s="56"/>
      <c r="H77" s="56"/>
      <c r="I77" s="56"/>
      <c r="J77" s="64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</row>
    <row r="78" spans="4:21" x14ac:dyDescent="0.2">
      <c r="D78" s="55"/>
      <c r="E78" s="56"/>
      <c r="F78" s="56"/>
      <c r="G78" s="64"/>
      <c r="H78" s="64"/>
      <c r="I78" s="64"/>
      <c r="J78" s="64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</row>
    <row r="79" spans="4:21" x14ac:dyDescent="0.2">
      <c r="D79" s="55"/>
      <c r="E79" s="56"/>
      <c r="F79" s="56"/>
      <c r="G79" s="64"/>
      <c r="H79" s="64"/>
      <c r="I79" s="64"/>
      <c r="J79" s="64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</row>
    <row r="80" spans="4:21" x14ac:dyDescent="0.2">
      <c r="D80" s="55"/>
      <c r="E80" s="56"/>
      <c r="F80" s="56"/>
      <c r="G80" s="64"/>
      <c r="H80" s="64"/>
      <c r="I80" s="64"/>
      <c r="J80" s="64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</row>
    <row r="81" spans="4:21" x14ac:dyDescent="0.2">
      <c r="D81" s="55"/>
      <c r="E81" s="56"/>
      <c r="F81" s="56"/>
      <c r="G81" s="64"/>
      <c r="H81" s="64"/>
      <c r="I81" s="64"/>
      <c r="J81" s="64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</row>
    <row r="82" spans="4:21" x14ac:dyDescent="0.2">
      <c r="D82" s="55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</row>
    <row r="83" spans="4:21" x14ac:dyDescent="0.2">
      <c r="D83" s="55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</row>
    <row r="84" spans="4:21" x14ac:dyDescent="0.2">
      <c r="D84" s="55"/>
      <c r="E84" s="56"/>
      <c r="F84" s="56"/>
      <c r="G84" s="64"/>
      <c r="H84" s="64"/>
      <c r="I84" s="64"/>
      <c r="J84" s="64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</row>
    <row r="85" spans="4:21" x14ac:dyDescent="0.2">
      <c r="D85" s="55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</row>
    <row r="86" spans="4:21" x14ac:dyDescent="0.2">
      <c r="D86" s="55"/>
      <c r="E86" s="56"/>
      <c r="F86" s="56"/>
      <c r="G86" s="56"/>
      <c r="H86" s="56"/>
      <c r="I86" s="56"/>
      <c r="J86" s="64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</row>
    <row r="87" spans="4:21" x14ac:dyDescent="0.2">
      <c r="D87" s="55"/>
      <c r="E87" s="56"/>
      <c r="F87" s="56"/>
      <c r="G87" s="56"/>
      <c r="H87" s="56"/>
      <c r="I87" s="56"/>
      <c r="J87" s="64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</row>
    <row r="88" spans="4:21" x14ac:dyDescent="0.2">
      <c r="D88" s="55"/>
      <c r="E88" s="56"/>
      <c r="F88" s="56"/>
      <c r="G88" s="64"/>
      <c r="H88" s="64"/>
      <c r="I88" s="64"/>
      <c r="J88" s="64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</row>
    <row r="89" spans="4:21" x14ac:dyDescent="0.2">
      <c r="D89" s="55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</row>
    <row r="90" spans="4:21" x14ac:dyDescent="0.2">
      <c r="D90" s="55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</row>
    <row r="91" spans="4:21" x14ac:dyDescent="0.2">
      <c r="D91" s="55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</row>
    <row r="92" spans="4:21" x14ac:dyDescent="0.2">
      <c r="D92" s="55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</row>
    <row r="93" spans="4:21" x14ac:dyDescent="0.2">
      <c r="D93" s="55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</row>
    <row r="94" spans="4:21" x14ac:dyDescent="0.2">
      <c r="D94" s="55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</row>
    <row r="95" spans="4:21" x14ac:dyDescent="0.2">
      <c r="D95" s="55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</row>
    <row r="96" spans="4:21" x14ac:dyDescent="0.2">
      <c r="D96" s="55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</row>
    <row r="97" spans="4:21" x14ac:dyDescent="0.2">
      <c r="D97" s="55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</row>
    <row r="98" spans="4:21" x14ac:dyDescent="0.2">
      <c r="D98" s="55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</row>
    <row r="99" spans="4:21" x14ac:dyDescent="0.2">
      <c r="D99" s="55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</row>
    <row r="100" spans="4:21" x14ac:dyDescent="0.2">
      <c r="D100" s="55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</row>
    <row r="101" spans="4:21" x14ac:dyDescent="0.2">
      <c r="D101" s="55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</row>
    <row r="102" spans="4:21" x14ac:dyDescent="0.2">
      <c r="D102" s="55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</row>
    <row r="103" spans="4:21" x14ac:dyDescent="0.2">
      <c r="D103" s="55"/>
      <c r="E103" s="56"/>
      <c r="F103" s="56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</row>
    <row r="104" spans="4:21" x14ac:dyDescent="0.2">
      <c r="D104" s="55"/>
      <c r="E104" s="56"/>
      <c r="F104" s="56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</row>
    <row r="105" spans="4:21" x14ac:dyDescent="0.2">
      <c r="D105" s="55"/>
      <c r="E105" s="56"/>
      <c r="F105" s="56"/>
      <c r="G105" s="59"/>
      <c r="H105" s="59"/>
      <c r="I105" s="65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</row>
    <row r="106" spans="4:21" x14ac:dyDescent="0.2">
      <c r="D106" s="55"/>
      <c r="E106" s="56"/>
      <c r="F106" s="56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</row>
    <row r="107" spans="4:21" x14ac:dyDescent="0.2">
      <c r="D107" s="55"/>
      <c r="E107" s="56"/>
      <c r="F107" s="56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</row>
    <row r="108" spans="4:21" x14ac:dyDescent="0.2">
      <c r="D108" s="55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</row>
    <row r="109" spans="4:21" x14ac:dyDescent="0.2">
      <c r="D109" s="55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</row>
    <row r="110" spans="4:21" x14ac:dyDescent="0.2">
      <c r="D110" s="55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</row>
    <row r="111" spans="4:21" x14ac:dyDescent="0.2">
      <c r="D111" s="55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</row>
    <row r="112" spans="4:21" x14ac:dyDescent="0.2">
      <c r="D112" s="55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</row>
    <row r="113" spans="4:21" x14ac:dyDescent="0.2">
      <c r="D113" s="55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</row>
    <row r="114" spans="4:21" x14ac:dyDescent="0.2">
      <c r="D114" s="55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</row>
    <row r="115" spans="4:21" x14ac:dyDescent="0.2">
      <c r="D115" s="55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</row>
    <row r="116" spans="4:21" x14ac:dyDescent="0.2">
      <c r="D116" s="55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</row>
    <row r="117" spans="4:21" x14ac:dyDescent="0.2">
      <c r="D117" s="55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</row>
    <row r="118" spans="4:21" x14ac:dyDescent="0.2">
      <c r="D118" s="55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</row>
    <row r="119" spans="4:21" x14ac:dyDescent="0.2">
      <c r="D119" s="55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</row>
    <row r="120" spans="4:21" x14ac:dyDescent="0.2">
      <c r="D120" s="55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</row>
    <row r="121" spans="4:21" x14ac:dyDescent="0.2">
      <c r="D121" s="55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</row>
    <row r="122" spans="4:21" x14ac:dyDescent="0.2">
      <c r="D122" s="55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</row>
    <row r="123" spans="4:21" x14ac:dyDescent="0.2">
      <c r="D123" s="55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</row>
    <row r="124" spans="4:21" x14ac:dyDescent="0.2">
      <c r="D124" s="55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</row>
    <row r="125" spans="4:21" x14ac:dyDescent="0.2">
      <c r="D125" s="55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</row>
    <row r="134" spans="5:22" s="20" customFormat="1" x14ac:dyDescent="0.2"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</row>
    <row r="135" spans="5:22" s="20" customFormat="1" x14ac:dyDescent="0.2"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</row>
    <row r="136" spans="5:22" s="20" customFormat="1" x14ac:dyDescent="0.2"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</row>
    <row r="137" spans="5:22" s="20" customFormat="1" x14ac:dyDescent="0.2"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</row>
    <row r="138" spans="5:22" s="20" customFormat="1" x14ac:dyDescent="0.2"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</row>
    <row r="139" spans="5:22" s="20" customFormat="1" x14ac:dyDescent="0.2"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</row>
    <row r="140" spans="5:22" s="20" customFormat="1" x14ac:dyDescent="0.2"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</row>
    <row r="141" spans="5:22" s="20" customFormat="1" x14ac:dyDescent="0.2"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</row>
    <row r="142" spans="5:22" s="20" customFormat="1" x14ac:dyDescent="0.2"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</row>
    <row r="143" spans="5:22" s="20" customFormat="1" x14ac:dyDescent="0.2"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</row>
    <row r="144" spans="5:22" s="20" customFormat="1" x14ac:dyDescent="0.2"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</row>
    <row r="145" spans="5:22" s="20" customFormat="1" x14ac:dyDescent="0.2"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</row>
    <row r="146" spans="5:22" s="20" customFormat="1" x14ac:dyDescent="0.2"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</row>
    <row r="147" spans="5:22" s="20" customFormat="1" x14ac:dyDescent="0.2"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</row>
    <row r="148" spans="5:22" s="20" customFormat="1" x14ac:dyDescent="0.2"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</row>
    <row r="149" spans="5:22" s="20" customFormat="1" x14ac:dyDescent="0.2"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</row>
    <row r="150" spans="5:22" s="20" customFormat="1" x14ac:dyDescent="0.2"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</row>
    <row r="151" spans="5:22" s="20" customFormat="1" x14ac:dyDescent="0.2"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</row>
    <row r="152" spans="5:22" s="20" customFormat="1" x14ac:dyDescent="0.2"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</row>
    <row r="153" spans="5:22" s="20" customFormat="1" x14ac:dyDescent="0.2"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</row>
    <row r="154" spans="5:22" s="20" customFormat="1" x14ac:dyDescent="0.2"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</row>
    <row r="155" spans="5:22" s="20" customFormat="1" x14ac:dyDescent="0.2"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</row>
    <row r="156" spans="5:22" s="20" customFormat="1" x14ac:dyDescent="0.2"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</row>
    <row r="157" spans="5:22" s="20" customFormat="1" x14ac:dyDescent="0.2"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</row>
    <row r="158" spans="5:22" s="20" customFormat="1" x14ac:dyDescent="0.2"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</row>
    <row r="159" spans="5:22" s="20" customFormat="1" x14ac:dyDescent="0.2"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</row>
    <row r="160" spans="5:22" s="20" customFormat="1" x14ac:dyDescent="0.2"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</row>
    <row r="161" spans="5:22" s="20" customFormat="1" x14ac:dyDescent="0.2"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</row>
    <row r="162" spans="5:22" s="20" customFormat="1" x14ac:dyDescent="0.2"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</row>
    <row r="163" spans="5:22" s="20" customFormat="1" x14ac:dyDescent="0.2"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</row>
    <row r="164" spans="5:22" s="20" customFormat="1" x14ac:dyDescent="0.2"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</row>
    <row r="165" spans="5:22" s="20" customFormat="1" x14ac:dyDescent="0.2"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</row>
    <row r="166" spans="5:22" s="20" customFormat="1" x14ac:dyDescent="0.2"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</row>
    <row r="167" spans="5:22" s="20" customFormat="1" x14ac:dyDescent="0.2"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</row>
    <row r="168" spans="5:22" s="20" customFormat="1" x14ac:dyDescent="0.2"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</row>
    <row r="169" spans="5:22" s="20" customFormat="1" x14ac:dyDescent="0.2"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</row>
    <row r="170" spans="5:22" s="20" customFormat="1" x14ac:dyDescent="0.2"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</row>
    <row r="171" spans="5:22" s="20" customFormat="1" x14ac:dyDescent="0.2"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</row>
    <row r="172" spans="5:22" s="20" customFormat="1" x14ac:dyDescent="0.2"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</row>
    <row r="173" spans="5:22" s="20" customFormat="1" x14ac:dyDescent="0.2"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</row>
    <row r="174" spans="5:22" s="20" customFormat="1" x14ac:dyDescent="0.2"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</row>
    <row r="175" spans="5:22" s="20" customFormat="1" x14ac:dyDescent="0.2"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</row>
    <row r="176" spans="5:22" s="20" customFormat="1" x14ac:dyDescent="0.2"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</row>
    <row r="177" spans="5:22" s="20" customFormat="1" x14ac:dyDescent="0.2"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</row>
    <row r="178" spans="5:22" s="20" customFormat="1" x14ac:dyDescent="0.2"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</row>
    <row r="179" spans="5:22" s="20" customFormat="1" x14ac:dyDescent="0.2"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</row>
    <row r="180" spans="5:22" s="20" customFormat="1" x14ac:dyDescent="0.2"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</row>
    <row r="181" spans="5:22" s="20" customFormat="1" x14ac:dyDescent="0.2"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</row>
    <row r="182" spans="5:22" s="20" customFormat="1" x14ac:dyDescent="0.2"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</row>
    <row r="183" spans="5:22" s="20" customFormat="1" x14ac:dyDescent="0.2"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</row>
    <row r="184" spans="5:22" s="20" customFormat="1" x14ac:dyDescent="0.2"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</row>
    <row r="185" spans="5:22" s="20" customFormat="1" x14ac:dyDescent="0.2"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</row>
    <row r="186" spans="5:22" s="20" customFormat="1" x14ac:dyDescent="0.2"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</row>
    <row r="187" spans="5:22" s="20" customFormat="1" x14ac:dyDescent="0.2"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</row>
    <row r="188" spans="5:22" s="20" customFormat="1" x14ac:dyDescent="0.2"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</row>
    <row r="189" spans="5:22" s="20" customFormat="1" x14ac:dyDescent="0.2"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</row>
    <row r="190" spans="5:22" s="20" customFormat="1" x14ac:dyDescent="0.2"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</row>
    <row r="191" spans="5:22" s="20" customFormat="1" x14ac:dyDescent="0.2"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</row>
    <row r="192" spans="5:22" s="20" customFormat="1" x14ac:dyDescent="0.2"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</row>
    <row r="193" spans="5:22" s="20" customFormat="1" x14ac:dyDescent="0.2"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</row>
    <row r="194" spans="5:22" s="20" customFormat="1" x14ac:dyDescent="0.2"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</row>
    <row r="195" spans="5:22" s="20" customFormat="1" x14ac:dyDescent="0.2"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</row>
    <row r="196" spans="5:22" s="20" customFormat="1" x14ac:dyDescent="0.2"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</row>
    <row r="197" spans="5:22" s="20" customFormat="1" x14ac:dyDescent="0.2"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</row>
    <row r="198" spans="5:22" s="20" customFormat="1" x14ac:dyDescent="0.2"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</row>
    <row r="199" spans="5:22" s="20" customFormat="1" x14ac:dyDescent="0.2"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</row>
    <row r="200" spans="5:22" s="20" customFormat="1" x14ac:dyDescent="0.2"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</row>
    <row r="201" spans="5:22" s="20" customFormat="1" x14ac:dyDescent="0.2"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</row>
    <row r="202" spans="5:22" s="20" customFormat="1" x14ac:dyDescent="0.2"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</row>
    <row r="203" spans="5:22" s="20" customFormat="1" x14ac:dyDescent="0.2"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</row>
    <row r="204" spans="5:22" s="20" customFormat="1" x14ac:dyDescent="0.2"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</row>
    <row r="205" spans="5:22" s="20" customFormat="1" x14ac:dyDescent="0.2"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</row>
    <row r="206" spans="5:22" s="20" customFormat="1" x14ac:dyDescent="0.2"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</row>
    <row r="207" spans="5:22" s="20" customFormat="1" x14ac:dyDescent="0.2"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</row>
    <row r="208" spans="5:22" s="20" customFormat="1" x14ac:dyDescent="0.2"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</row>
    <row r="209" spans="5:22" s="20" customFormat="1" x14ac:dyDescent="0.2"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</row>
    <row r="210" spans="5:22" s="20" customFormat="1" x14ac:dyDescent="0.2"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</row>
    <row r="211" spans="5:22" s="20" customFormat="1" x14ac:dyDescent="0.2"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</row>
    <row r="212" spans="5:22" s="20" customFormat="1" x14ac:dyDescent="0.2"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</row>
    <row r="213" spans="5:22" s="20" customFormat="1" x14ac:dyDescent="0.2"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</row>
    <row r="214" spans="5:22" s="20" customFormat="1" x14ac:dyDescent="0.2"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</row>
    <row r="215" spans="5:22" s="20" customFormat="1" x14ac:dyDescent="0.2"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</row>
    <row r="216" spans="5:22" s="20" customFormat="1" x14ac:dyDescent="0.2"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</row>
    <row r="217" spans="5:22" s="20" customFormat="1" x14ac:dyDescent="0.2"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</row>
    <row r="218" spans="5:22" s="20" customFormat="1" x14ac:dyDescent="0.2"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</row>
    <row r="219" spans="5:22" s="20" customFormat="1" x14ac:dyDescent="0.2"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</row>
    <row r="220" spans="5:22" s="20" customFormat="1" x14ac:dyDescent="0.2"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</row>
    <row r="221" spans="5:22" s="20" customFormat="1" x14ac:dyDescent="0.2"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</row>
    <row r="222" spans="5:22" s="20" customFormat="1" x14ac:dyDescent="0.2"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</row>
    <row r="223" spans="5:22" s="20" customFormat="1" x14ac:dyDescent="0.2"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</row>
    <row r="224" spans="5:22" s="20" customFormat="1" x14ac:dyDescent="0.2"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</row>
    <row r="225" spans="5:22" s="20" customFormat="1" x14ac:dyDescent="0.2"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</row>
    <row r="226" spans="5:22" s="20" customFormat="1" x14ac:dyDescent="0.2"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</row>
    <row r="227" spans="5:22" s="20" customFormat="1" x14ac:dyDescent="0.2"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</row>
    <row r="228" spans="5:22" s="20" customFormat="1" x14ac:dyDescent="0.2"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</row>
    <row r="229" spans="5:22" s="20" customFormat="1" x14ac:dyDescent="0.2"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</row>
    <row r="230" spans="5:22" s="20" customFormat="1" x14ac:dyDescent="0.2"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</row>
    <row r="231" spans="5:22" s="20" customFormat="1" x14ac:dyDescent="0.2"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</row>
    <row r="232" spans="5:22" s="20" customFormat="1" x14ac:dyDescent="0.2"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</row>
    <row r="233" spans="5:22" s="20" customFormat="1" x14ac:dyDescent="0.2"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</row>
    <row r="234" spans="5:22" s="20" customFormat="1" x14ac:dyDescent="0.2"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</row>
    <row r="235" spans="5:22" s="20" customFormat="1" x14ac:dyDescent="0.2"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</row>
    <row r="236" spans="5:22" s="20" customFormat="1" x14ac:dyDescent="0.2"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</row>
    <row r="237" spans="5:22" s="20" customFormat="1" x14ac:dyDescent="0.2"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</row>
    <row r="238" spans="5:22" s="20" customFormat="1" x14ac:dyDescent="0.2"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</row>
    <row r="239" spans="5:22" s="20" customFormat="1" x14ac:dyDescent="0.2"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</row>
    <row r="240" spans="5:22" s="20" customFormat="1" x14ac:dyDescent="0.2"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</row>
    <row r="241" spans="5:22" s="20" customFormat="1" x14ac:dyDescent="0.2"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</row>
    <row r="242" spans="5:22" s="20" customFormat="1" x14ac:dyDescent="0.2"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</row>
    <row r="243" spans="5:22" s="20" customFormat="1" x14ac:dyDescent="0.2"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</row>
    <row r="244" spans="5:22" s="20" customFormat="1" x14ac:dyDescent="0.2"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</row>
    <row r="245" spans="5:22" s="20" customFormat="1" x14ac:dyDescent="0.2"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</row>
    <row r="246" spans="5:22" s="20" customFormat="1" x14ac:dyDescent="0.2"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</row>
    <row r="247" spans="5:22" s="20" customFormat="1" x14ac:dyDescent="0.2"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</row>
    <row r="248" spans="5:22" s="20" customFormat="1" x14ac:dyDescent="0.2"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</row>
    <row r="249" spans="5:22" s="20" customFormat="1" x14ac:dyDescent="0.2"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</row>
    <row r="250" spans="5:22" s="20" customFormat="1" x14ac:dyDescent="0.2"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</row>
    <row r="251" spans="5:22" s="20" customFormat="1" x14ac:dyDescent="0.2"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</row>
    <row r="252" spans="5:22" s="20" customFormat="1" x14ac:dyDescent="0.2"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</row>
    <row r="253" spans="5:22" s="20" customFormat="1" x14ac:dyDescent="0.2"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</row>
    <row r="254" spans="5:22" s="20" customFormat="1" x14ac:dyDescent="0.2"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</row>
    <row r="255" spans="5:22" s="20" customFormat="1" x14ac:dyDescent="0.2"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</row>
    <row r="256" spans="5:22" s="20" customFormat="1" x14ac:dyDescent="0.2"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</row>
    <row r="257" spans="5:22" s="20" customFormat="1" x14ac:dyDescent="0.2"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</row>
    <row r="258" spans="5:22" s="20" customFormat="1" x14ac:dyDescent="0.2"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</row>
    <row r="259" spans="5:22" s="20" customFormat="1" x14ac:dyDescent="0.2"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</row>
    <row r="260" spans="5:22" s="20" customFormat="1" x14ac:dyDescent="0.2"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</row>
    <row r="261" spans="5:22" s="20" customFormat="1" x14ac:dyDescent="0.2"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</row>
    <row r="262" spans="5:22" s="20" customFormat="1" x14ac:dyDescent="0.2"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</row>
    <row r="263" spans="5:22" s="20" customFormat="1" x14ac:dyDescent="0.2"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</row>
    <row r="264" spans="5:22" s="20" customFormat="1" x14ac:dyDescent="0.2"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</row>
    <row r="265" spans="5:22" s="20" customFormat="1" x14ac:dyDescent="0.2"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</row>
    <row r="266" spans="5:22" s="20" customFormat="1" x14ac:dyDescent="0.2"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</row>
    <row r="267" spans="5:22" s="20" customFormat="1" x14ac:dyDescent="0.2"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</row>
    <row r="268" spans="5:22" s="20" customFormat="1" x14ac:dyDescent="0.2"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</row>
    <row r="269" spans="5:22" s="20" customFormat="1" x14ac:dyDescent="0.2"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</row>
    <row r="270" spans="5:22" s="20" customFormat="1" x14ac:dyDescent="0.2"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</row>
    <row r="271" spans="5:22" s="20" customFormat="1" x14ac:dyDescent="0.2"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</row>
    <row r="272" spans="5:22" s="20" customFormat="1" x14ac:dyDescent="0.2"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</row>
    <row r="273" spans="5:22" s="20" customFormat="1" x14ac:dyDescent="0.2"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</row>
    <row r="274" spans="5:22" s="20" customFormat="1" x14ac:dyDescent="0.2"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</row>
    <row r="275" spans="5:22" s="20" customFormat="1" x14ac:dyDescent="0.2"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</row>
    <row r="276" spans="5:22" s="20" customFormat="1" x14ac:dyDescent="0.2"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</row>
    <row r="277" spans="5:22" s="20" customFormat="1" x14ac:dyDescent="0.2"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</row>
    <row r="278" spans="5:22" s="20" customFormat="1" x14ac:dyDescent="0.2"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</row>
    <row r="279" spans="5:22" s="20" customFormat="1" x14ac:dyDescent="0.2"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</row>
    <row r="280" spans="5:22" s="20" customFormat="1" x14ac:dyDescent="0.2"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</row>
    <row r="281" spans="5:22" s="20" customFormat="1" x14ac:dyDescent="0.2"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</row>
    <row r="282" spans="5:22" s="20" customFormat="1" x14ac:dyDescent="0.2"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</row>
    <row r="283" spans="5:22" s="20" customFormat="1" x14ac:dyDescent="0.2"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</row>
    <row r="284" spans="5:22" s="20" customFormat="1" x14ac:dyDescent="0.2"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</row>
    <row r="285" spans="5:22" s="20" customFormat="1" x14ac:dyDescent="0.2"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</row>
    <row r="286" spans="5:22" s="20" customFormat="1" x14ac:dyDescent="0.2"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</row>
    <row r="287" spans="5:22" s="20" customFormat="1" x14ac:dyDescent="0.2"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</row>
    <row r="288" spans="5:22" s="20" customFormat="1" x14ac:dyDescent="0.2"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</row>
    <row r="289" spans="5:22" s="20" customFormat="1" x14ac:dyDescent="0.2"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</row>
    <row r="290" spans="5:22" s="20" customFormat="1" x14ac:dyDescent="0.2"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</row>
    <row r="291" spans="5:22" s="20" customFormat="1" x14ac:dyDescent="0.2"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</row>
    <row r="292" spans="5:22" s="20" customFormat="1" x14ac:dyDescent="0.2"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</row>
    <row r="293" spans="5:22" s="20" customFormat="1" x14ac:dyDescent="0.2"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</row>
    <row r="294" spans="5:22" s="20" customFormat="1" x14ac:dyDescent="0.2"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</row>
    <row r="295" spans="5:22" s="20" customFormat="1" x14ac:dyDescent="0.2"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</row>
    <row r="296" spans="5:22" s="20" customFormat="1" x14ac:dyDescent="0.2"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</row>
    <row r="297" spans="5:22" s="20" customFormat="1" x14ac:dyDescent="0.2"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</row>
    <row r="298" spans="5:22" s="20" customFormat="1" x14ac:dyDescent="0.2"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</row>
    <row r="299" spans="5:22" s="20" customFormat="1" x14ac:dyDescent="0.2"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</row>
    <row r="300" spans="5:22" s="20" customFormat="1" x14ac:dyDescent="0.2"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</row>
    <row r="301" spans="5:22" s="20" customFormat="1" x14ac:dyDescent="0.2"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</row>
    <row r="302" spans="5:22" s="20" customFormat="1" x14ac:dyDescent="0.2"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</row>
    <row r="303" spans="5:22" s="20" customFormat="1" x14ac:dyDescent="0.2"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</row>
    <row r="304" spans="5:22" s="20" customFormat="1" x14ac:dyDescent="0.2"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</row>
    <row r="305" spans="5:22" s="20" customFormat="1" x14ac:dyDescent="0.2"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</row>
    <row r="306" spans="5:22" s="20" customFormat="1" x14ac:dyDescent="0.2"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</row>
    <row r="307" spans="5:22" s="20" customFormat="1" x14ac:dyDescent="0.2"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</row>
    <row r="308" spans="5:22" s="20" customFormat="1" x14ac:dyDescent="0.2"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</row>
    <row r="309" spans="5:22" s="20" customFormat="1" x14ac:dyDescent="0.2"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</row>
    <row r="310" spans="5:22" s="20" customFormat="1" x14ac:dyDescent="0.2"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</row>
    <row r="311" spans="5:22" s="20" customFormat="1" x14ac:dyDescent="0.2"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</row>
    <row r="312" spans="5:22" s="20" customFormat="1" x14ac:dyDescent="0.2"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</row>
    <row r="313" spans="5:22" s="20" customFormat="1" x14ac:dyDescent="0.2"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</row>
    <row r="314" spans="5:22" s="20" customFormat="1" x14ac:dyDescent="0.2"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</row>
    <row r="315" spans="5:22" s="20" customFormat="1" x14ac:dyDescent="0.2"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</row>
    <row r="316" spans="5:22" s="20" customFormat="1" x14ac:dyDescent="0.2"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</row>
    <row r="317" spans="5:22" s="20" customFormat="1" x14ac:dyDescent="0.2"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</row>
    <row r="318" spans="5:22" s="20" customFormat="1" x14ac:dyDescent="0.2"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</row>
    <row r="319" spans="5:22" s="20" customFormat="1" x14ac:dyDescent="0.2"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</row>
    <row r="320" spans="5:22" s="20" customFormat="1" x14ac:dyDescent="0.2"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</row>
    <row r="321" spans="5:22" s="20" customFormat="1" x14ac:dyDescent="0.2"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</row>
    <row r="322" spans="5:22" s="20" customFormat="1" x14ac:dyDescent="0.2"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</row>
    <row r="323" spans="5:22" s="20" customFormat="1" x14ac:dyDescent="0.2"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</row>
    <row r="324" spans="5:22" s="20" customFormat="1" x14ac:dyDescent="0.2"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</row>
    <row r="325" spans="5:22" s="20" customFormat="1" x14ac:dyDescent="0.2"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</row>
    <row r="326" spans="5:22" s="20" customFormat="1" x14ac:dyDescent="0.2"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</row>
    <row r="327" spans="5:22" s="20" customFormat="1" x14ac:dyDescent="0.2"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</row>
    <row r="328" spans="5:22" s="20" customFormat="1" x14ac:dyDescent="0.2"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</row>
    <row r="329" spans="5:22" s="20" customFormat="1" x14ac:dyDescent="0.2"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</row>
    <row r="330" spans="5:22" s="20" customFormat="1" x14ac:dyDescent="0.2"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</row>
    <row r="331" spans="5:22" s="20" customFormat="1" x14ac:dyDescent="0.2"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</row>
    <row r="332" spans="5:22" s="20" customFormat="1" x14ac:dyDescent="0.2"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</row>
    <row r="333" spans="5:22" s="20" customFormat="1" x14ac:dyDescent="0.2"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</row>
    <row r="334" spans="5:22" s="20" customFormat="1" x14ac:dyDescent="0.2"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</row>
    <row r="335" spans="5:22" s="20" customFormat="1" x14ac:dyDescent="0.2"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</row>
    <row r="336" spans="5:22" s="20" customFormat="1" x14ac:dyDescent="0.2"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</row>
    <row r="337" spans="5:22" s="20" customFormat="1" x14ac:dyDescent="0.2"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</row>
    <row r="338" spans="5:22" s="20" customFormat="1" x14ac:dyDescent="0.2"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</row>
    <row r="339" spans="5:22" s="20" customFormat="1" x14ac:dyDescent="0.2"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</row>
    <row r="340" spans="5:22" s="20" customFormat="1" x14ac:dyDescent="0.2"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</row>
    <row r="341" spans="5:22" s="20" customFormat="1" x14ac:dyDescent="0.2"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</row>
    <row r="342" spans="5:22" s="20" customFormat="1" x14ac:dyDescent="0.2"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</row>
    <row r="343" spans="5:22" s="20" customFormat="1" x14ac:dyDescent="0.2"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</row>
    <row r="344" spans="5:22" s="20" customFormat="1" x14ac:dyDescent="0.2"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</row>
    <row r="345" spans="5:22" s="20" customFormat="1" x14ac:dyDescent="0.2"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</row>
    <row r="346" spans="5:22" s="20" customFormat="1" x14ac:dyDescent="0.2"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</row>
    <row r="347" spans="5:22" s="20" customFormat="1" x14ac:dyDescent="0.2"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</row>
    <row r="348" spans="5:22" s="20" customFormat="1" x14ac:dyDescent="0.2"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</row>
    <row r="349" spans="5:22" s="20" customFormat="1" x14ac:dyDescent="0.2"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</row>
    <row r="350" spans="5:22" s="20" customFormat="1" x14ac:dyDescent="0.2"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</row>
    <row r="351" spans="5:22" s="20" customFormat="1" x14ac:dyDescent="0.2"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</row>
    <row r="352" spans="5:22" s="20" customFormat="1" x14ac:dyDescent="0.2"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</row>
    <row r="353" spans="5:22" s="20" customFormat="1" x14ac:dyDescent="0.2"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</row>
    <row r="354" spans="5:22" s="20" customFormat="1" x14ac:dyDescent="0.2"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</row>
    <row r="355" spans="5:22" s="20" customFormat="1" x14ac:dyDescent="0.2"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 spans="5:22" s="20" customFormat="1" x14ac:dyDescent="0.2"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5:22" s="20" customFormat="1" x14ac:dyDescent="0.2"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</row>
    <row r="358" spans="5:22" s="20" customFormat="1" x14ac:dyDescent="0.2"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 spans="5:22" s="20" customFormat="1" x14ac:dyDescent="0.2"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</row>
    <row r="360" spans="5:22" s="20" customFormat="1" x14ac:dyDescent="0.2"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5:22" s="20" customFormat="1" x14ac:dyDescent="0.2"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5:22" s="20" customFormat="1" x14ac:dyDescent="0.2"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5:22" s="20" customFormat="1" x14ac:dyDescent="0.2"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5:22" s="20" customFormat="1" x14ac:dyDescent="0.2"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5:22" s="20" customFormat="1" x14ac:dyDescent="0.2"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5:22" s="20" customFormat="1" x14ac:dyDescent="0.2"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5:22" s="20" customFormat="1" x14ac:dyDescent="0.2"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</row>
    <row r="368" spans="5:22" s="20" customFormat="1" x14ac:dyDescent="0.2"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5:22" s="20" customFormat="1" x14ac:dyDescent="0.2"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5:22" s="20" customFormat="1" x14ac:dyDescent="0.2"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5:22" s="20" customFormat="1" x14ac:dyDescent="0.2"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5:22" s="20" customFormat="1" x14ac:dyDescent="0.2"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</row>
    <row r="373" spans="5:22" s="20" customFormat="1" x14ac:dyDescent="0.2"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5:22" s="20" customFormat="1" x14ac:dyDescent="0.2"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</row>
    <row r="375" spans="5:22" s="20" customFormat="1" x14ac:dyDescent="0.2"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5:22" s="20" customFormat="1" x14ac:dyDescent="0.2"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</row>
    <row r="377" spans="5:22" s="20" customFormat="1" x14ac:dyDescent="0.2"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5:22" s="20" customFormat="1" x14ac:dyDescent="0.2"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5:22" s="20" customFormat="1" x14ac:dyDescent="0.2"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</row>
    <row r="380" spans="5:22" s="20" customFormat="1" x14ac:dyDescent="0.2"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5:22" s="20" customFormat="1" x14ac:dyDescent="0.2"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</row>
    <row r="382" spans="5:22" s="20" customFormat="1" x14ac:dyDescent="0.2"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5:22" s="20" customFormat="1" x14ac:dyDescent="0.2"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5:22" s="20" customFormat="1" x14ac:dyDescent="0.2"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</row>
    <row r="385" spans="5:22" s="20" customFormat="1" x14ac:dyDescent="0.2"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</row>
    <row r="386" spans="5:22" s="20" customFormat="1" x14ac:dyDescent="0.2"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5:22" s="20" customFormat="1" x14ac:dyDescent="0.2"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5:22" s="20" customFormat="1" x14ac:dyDescent="0.2"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</row>
    <row r="389" spans="5:22" s="20" customFormat="1" x14ac:dyDescent="0.2"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</row>
    <row r="390" spans="5:22" s="20" customFormat="1" x14ac:dyDescent="0.2"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5:22" s="20" customFormat="1" x14ac:dyDescent="0.2"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5:22" s="20" customFormat="1" x14ac:dyDescent="0.2"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</row>
    <row r="393" spans="5:22" s="20" customFormat="1" x14ac:dyDescent="0.2"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</row>
    <row r="394" spans="5:22" s="20" customFormat="1" x14ac:dyDescent="0.2"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5:22" s="20" customFormat="1" x14ac:dyDescent="0.2"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5:22" s="20" customFormat="1" x14ac:dyDescent="0.2"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</row>
    <row r="397" spans="5:22" s="20" customFormat="1" x14ac:dyDescent="0.2"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</row>
    <row r="398" spans="5:22" s="20" customFormat="1" x14ac:dyDescent="0.2"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5:22" s="20" customFormat="1" x14ac:dyDescent="0.2"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5:22" s="20" customFormat="1" x14ac:dyDescent="0.2"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</row>
    <row r="401" spans="5:22" s="20" customFormat="1" x14ac:dyDescent="0.2"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5:22" s="20" customFormat="1" x14ac:dyDescent="0.2"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</row>
    <row r="403" spans="5:22" s="20" customFormat="1" x14ac:dyDescent="0.2"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5:22" s="20" customFormat="1" x14ac:dyDescent="0.2"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5:22" s="20" customFormat="1" x14ac:dyDescent="0.2"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5:22" s="20" customFormat="1" x14ac:dyDescent="0.2"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 spans="5:22" s="20" customFormat="1" x14ac:dyDescent="0.2"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 spans="5:22" s="20" customFormat="1" x14ac:dyDescent="0.2"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 spans="5:22" s="20" customFormat="1" x14ac:dyDescent="0.2"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1" spans="5:22" s="20" customFormat="1" x14ac:dyDescent="0.2"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 spans="5:22" s="20" customFormat="1" x14ac:dyDescent="0.2"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 spans="5:22" s="20" customFormat="1" x14ac:dyDescent="0.2"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 spans="5:22" s="20" customFormat="1" x14ac:dyDescent="0.2"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 spans="5:22" s="20" customFormat="1" x14ac:dyDescent="0.2"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 spans="5:22" s="20" customFormat="1" x14ac:dyDescent="0.2"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 spans="5:22" s="20" customFormat="1" x14ac:dyDescent="0.2"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</row>
    <row r="418" spans="5:22" s="20" customFormat="1" x14ac:dyDescent="0.2"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 spans="5:22" s="20" customFormat="1" x14ac:dyDescent="0.2"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 spans="5:22" s="20" customFormat="1" x14ac:dyDescent="0.2"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 spans="5:22" s="20" customFormat="1" x14ac:dyDescent="0.2"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</row>
    <row r="422" spans="5:22" s="20" customFormat="1" x14ac:dyDescent="0.2"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 spans="5:22" s="20" customFormat="1" x14ac:dyDescent="0.2"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</row>
    <row r="424" spans="5:22" s="20" customFormat="1" x14ac:dyDescent="0.2"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 spans="5:22" s="20" customFormat="1" x14ac:dyDescent="0.2"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</row>
    <row r="426" spans="5:22" s="20" customFormat="1" x14ac:dyDescent="0.2"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 spans="5:22" s="20" customFormat="1" x14ac:dyDescent="0.2"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</row>
    <row r="428" spans="5:22" s="20" customFormat="1" x14ac:dyDescent="0.2"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 spans="5:22" s="20" customFormat="1" x14ac:dyDescent="0.2"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 spans="5:22" s="20" customFormat="1" x14ac:dyDescent="0.2"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 spans="5:22" s="20" customFormat="1" x14ac:dyDescent="0.2"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</row>
    <row r="432" spans="5:22" s="20" customFormat="1" x14ac:dyDescent="0.2"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 spans="5:22" s="20" customFormat="1" x14ac:dyDescent="0.2"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 spans="5:22" s="20" customFormat="1" x14ac:dyDescent="0.2"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spans="5:22" s="20" customFormat="1" x14ac:dyDescent="0.2"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</row>
    <row r="436" spans="5:22" s="20" customFormat="1" x14ac:dyDescent="0.2"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</row>
    <row r="437" spans="5:22" s="20" customFormat="1" x14ac:dyDescent="0.2"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5:22" s="20" customFormat="1" x14ac:dyDescent="0.2"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5:22" s="20" customFormat="1" x14ac:dyDescent="0.2"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</row>
    <row r="440" spans="5:22" s="20" customFormat="1" x14ac:dyDescent="0.2"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</row>
    <row r="441" spans="5:22" s="20" customFormat="1" x14ac:dyDescent="0.2"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</row>
    <row r="442" spans="5:22" s="20" customFormat="1" x14ac:dyDescent="0.2"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</row>
    <row r="443" spans="5:22" s="20" customFormat="1" x14ac:dyDescent="0.2"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</row>
    <row r="444" spans="5:22" s="20" customFormat="1" x14ac:dyDescent="0.2"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 spans="5:22" s="20" customFormat="1" x14ac:dyDescent="0.2"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 spans="5:22" s="20" customFormat="1" x14ac:dyDescent="0.2"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</row>
    <row r="447" spans="5:22" s="20" customFormat="1" x14ac:dyDescent="0.2"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</row>
    <row r="448" spans="5:22" s="20" customFormat="1" x14ac:dyDescent="0.2"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 spans="5:22" s="20" customFormat="1" x14ac:dyDescent="0.2"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 spans="5:22" s="20" customFormat="1" x14ac:dyDescent="0.2"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5:22" s="20" customFormat="1" x14ac:dyDescent="0.2"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</row>
    <row r="452" spans="5:22" s="20" customFormat="1" x14ac:dyDescent="0.2"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 spans="5:22" s="20" customFormat="1" x14ac:dyDescent="0.2"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</row>
    <row r="454" spans="5:22" s="20" customFormat="1" x14ac:dyDescent="0.2"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5:22" s="20" customFormat="1" x14ac:dyDescent="0.2"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</row>
    <row r="456" spans="5:22" s="20" customFormat="1" x14ac:dyDescent="0.2"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5:22" s="20" customFormat="1" x14ac:dyDescent="0.2"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</row>
    <row r="458" spans="5:22" s="20" customFormat="1" x14ac:dyDescent="0.2"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</row>
    <row r="459" spans="5:22" s="20" customFormat="1" x14ac:dyDescent="0.2"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 spans="5:22" s="20" customFormat="1" x14ac:dyDescent="0.2"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</row>
    <row r="461" spans="5:22" s="20" customFormat="1" x14ac:dyDescent="0.2"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5:22" s="20" customFormat="1" x14ac:dyDescent="0.2"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</row>
    <row r="463" spans="5:22" s="20" customFormat="1" x14ac:dyDescent="0.2"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 spans="5:22" s="20" customFormat="1" x14ac:dyDescent="0.2"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 spans="5:22" s="20" customFormat="1" x14ac:dyDescent="0.2"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 spans="5:22" s="20" customFormat="1" x14ac:dyDescent="0.2"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 spans="5:22" s="20" customFormat="1" x14ac:dyDescent="0.2"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 spans="5:22" s="20" customFormat="1" x14ac:dyDescent="0.2"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 spans="5:22" s="20" customFormat="1" x14ac:dyDescent="0.2"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 spans="5:22" s="20" customFormat="1" x14ac:dyDescent="0.2"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</row>
    <row r="471" spans="5:22" s="20" customFormat="1" x14ac:dyDescent="0.2"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</row>
    <row r="472" spans="5:22" s="20" customFormat="1" x14ac:dyDescent="0.2"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spans="5:22" s="20" customFormat="1" x14ac:dyDescent="0.2"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5:22" s="20" customFormat="1" x14ac:dyDescent="0.2"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</row>
    <row r="475" spans="5:22" s="20" customFormat="1" x14ac:dyDescent="0.2"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5:22" s="20" customFormat="1" x14ac:dyDescent="0.2"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5:22" s="20" customFormat="1" x14ac:dyDescent="0.2"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</row>
    <row r="478" spans="5:22" s="20" customFormat="1" x14ac:dyDescent="0.2"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5:22" s="20" customFormat="1" x14ac:dyDescent="0.2"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 spans="5:22" s="20" customFormat="1" x14ac:dyDescent="0.2"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</row>
    <row r="481" spans="5:22" s="20" customFormat="1" x14ac:dyDescent="0.2"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 spans="5:22" s="20" customFormat="1" x14ac:dyDescent="0.2"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 spans="5:22" s="20" customFormat="1" x14ac:dyDescent="0.2"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</row>
    <row r="484" spans="5:22" s="20" customFormat="1" x14ac:dyDescent="0.2"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 spans="5:22" s="20" customFormat="1" x14ac:dyDescent="0.2"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 spans="5:22" s="20" customFormat="1" x14ac:dyDescent="0.2"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 spans="5:22" s="20" customFormat="1" x14ac:dyDescent="0.2"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 spans="5:22" s="20" customFormat="1" x14ac:dyDescent="0.2"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</row>
    <row r="489" spans="5:22" s="20" customFormat="1" x14ac:dyDescent="0.2"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5:22" s="20" customFormat="1" x14ac:dyDescent="0.2"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5:22" s="20" customFormat="1" x14ac:dyDescent="0.2"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5:22" s="20" customFormat="1" x14ac:dyDescent="0.2"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</row>
    <row r="493" spans="5:22" s="20" customFormat="1" x14ac:dyDescent="0.2"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 spans="5:22" s="20" customFormat="1" x14ac:dyDescent="0.2"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 spans="5:22" s="20" customFormat="1" x14ac:dyDescent="0.2"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spans="5:22" s="20" customFormat="1" x14ac:dyDescent="0.2"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</row>
    <row r="497" spans="5:22" s="20" customFormat="1" x14ac:dyDescent="0.2"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5:22" s="20" customFormat="1" x14ac:dyDescent="0.2"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5:22" s="20" customFormat="1" x14ac:dyDescent="0.2"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5:22" s="20" customFormat="1" x14ac:dyDescent="0.2"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</row>
    <row r="501" spans="5:22" s="20" customFormat="1" x14ac:dyDescent="0.2"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 spans="5:22" s="20" customFormat="1" x14ac:dyDescent="0.2"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 spans="5:22" s="20" customFormat="1" x14ac:dyDescent="0.2"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5:22" s="20" customFormat="1" x14ac:dyDescent="0.2"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</row>
    <row r="505" spans="5:22" s="20" customFormat="1" x14ac:dyDescent="0.2"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5:22" s="20" customFormat="1" x14ac:dyDescent="0.2"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5:22" s="20" customFormat="1" x14ac:dyDescent="0.2"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 spans="5:22" s="20" customFormat="1" x14ac:dyDescent="0.2"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</row>
    <row r="509" spans="5:22" s="20" customFormat="1" x14ac:dyDescent="0.2"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 spans="5:22" s="20" customFormat="1" x14ac:dyDescent="0.2"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 spans="5:22" s="20" customFormat="1" x14ac:dyDescent="0.2"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 spans="5:22" s="20" customFormat="1" x14ac:dyDescent="0.2"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</row>
    <row r="513" spans="5:22" s="20" customFormat="1" x14ac:dyDescent="0.2"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 spans="5:22" s="20" customFormat="1" x14ac:dyDescent="0.2"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 spans="5:22" s="20" customFormat="1" x14ac:dyDescent="0.2"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 spans="5:22" s="20" customFormat="1" x14ac:dyDescent="0.2"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</row>
    <row r="517" spans="5:22" s="20" customFormat="1" x14ac:dyDescent="0.2"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 spans="5:22" s="20" customFormat="1" x14ac:dyDescent="0.2"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 spans="5:22" s="20" customFormat="1" x14ac:dyDescent="0.2"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 spans="5:22" s="20" customFormat="1" x14ac:dyDescent="0.2"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</row>
    <row r="521" spans="5:22" s="20" customFormat="1" x14ac:dyDescent="0.2"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 spans="5:22" s="20" customFormat="1" x14ac:dyDescent="0.2"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 spans="5:22" s="20" customFormat="1" x14ac:dyDescent="0.2"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 spans="5:22" s="20" customFormat="1" x14ac:dyDescent="0.2"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 spans="5:22" s="20" customFormat="1" x14ac:dyDescent="0.2"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</row>
    <row r="526" spans="5:22" s="20" customFormat="1" x14ac:dyDescent="0.2"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 spans="5:22" s="20" customFormat="1" x14ac:dyDescent="0.2"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 spans="5:22" s="20" customFormat="1" x14ac:dyDescent="0.2"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</row>
    <row r="529" spans="5:22" s="20" customFormat="1" x14ac:dyDescent="0.2"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 spans="5:22" s="20" customFormat="1" x14ac:dyDescent="0.2"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5:22" s="20" customFormat="1" x14ac:dyDescent="0.2"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 spans="5:22" s="20" customFormat="1" x14ac:dyDescent="0.2"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</row>
    <row r="533" spans="5:22" s="20" customFormat="1" x14ac:dyDescent="0.2"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 spans="5:22" s="20" customFormat="1" x14ac:dyDescent="0.2"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 spans="5:22" s="20" customFormat="1" x14ac:dyDescent="0.2"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 spans="5:22" s="20" customFormat="1" x14ac:dyDescent="0.2"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 spans="5:22" s="20" customFormat="1" x14ac:dyDescent="0.2"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 spans="5:22" s="20" customFormat="1" x14ac:dyDescent="0.2"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 spans="5:22" s="20" customFormat="1" x14ac:dyDescent="0.2"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 spans="5:22" s="20" customFormat="1" x14ac:dyDescent="0.2"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 spans="5:22" s="20" customFormat="1" x14ac:dyDescent="0.2"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</row>
    <row r="542" spans="5:22" s="20" customFormat="1" x14ac:dyDescent="0.2"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</row>
    <row r="543" spans="5:22" s="20" customFormat="1" x14ac:dyDescent="0.2"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</row>
    <row r="544" spans="5:22" s="20" customFormat="1" x14ac:dyDescent="0.2"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 spans="5:22" s="20" customFormat="1" x14ac:dyDescent="0.2"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 spans="5:22" s="20" customFormat="1" x14ac:dyDescent="0.2"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</row>
    <row r="547" spans="5:22" s="20" customFormat="1" x14ac:dyDescent="0.2"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 spans="5:22" s="20" customFormat="1" x14ac:dyDescent="0.2"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 spans="5:22" s="20" customFormat="1" x14ac:dyDescent="0.2"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</row>
    <row r="550" spans="5:22" s="20" customFormat="1" x14ac:dyDescent="0.2"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 spans="5:22" s="20" customFormat="1" x14ac:dyDescent="0.2"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 spans="5:22" s="20" customFormat="1" x14ac:dyDescent="0.2"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</row>
    <row r="553" spans="5:22" s="20" customFormat="1" x14ac:dyDescent="0.2"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 spans="5:22" s="20" customFormat="1" x14ac:dyDescent="0.2"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 spans="5:22" s="20" customFormat="1" x14ac:dyDescent="0.2"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</row>
    <row r="556" spans="5:22" s="20" customFormat="1" x14ac:dyDescent="0.2"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 spans="5:22" s="20" customFormat="1" x14ac:dyDescent="0.2"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5:22" s="20" customFormat="1" x14ac:dyDescent="0.2"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</row>
    <row r="559" spans="5:22" s="20" customFormat="1" x14ac:dyDescent="0.2"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 spans="5:22" s="20" customFormat="1" x14ac:dyDescent="0.2"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 spans="5:22" s="20" customFormat="1" x14ac:dyDescent="0.2"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</row>
    <row r="562" spans="5:22" s="20" customFormat="1" x14ac:dyDescent="0.2"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 spans="5:22" s="20" customFormat="1" x14ac:dyDescent="0.2"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 spans="5:22" s="20" customFormat="1" x14ac:dyDescent="0.2"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 spans="5:22" s="20" customFormat="1" x14ac:dyDescent="0.2"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</row>
    <row r="566" spans="5:22" s="20" customFormat="1" x14ac:dyDescent="0.2"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 spans="5:22" s="20" customFormat="1" x14ac:dyDescent="0.2"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 spans="5:22" s="20" customFormat="1" x14ac:dyDescent="0.2"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</row>
    <row r="569" spans="5:22" s="20" customFormat="1" x14ac:dyDescent="0.2"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 spans="5:22" s="20" customFormat="1" x14ac:dyDescent="0.2"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 spans="5:22" s="20" customFormat="1" x14ac:dyDescent="0.2"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</row>
    <row r="572" spans="5:22" s="20" customFormat="1" x14ac:dyDescent="0.2"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 spans="5:22" s="20" customFormat="1" x14ac:dyDescent="0.2"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 spans="5:22" s="20" customFormat="1" x14ac:dyDescent="0.2"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 spans="5:22" s="20" customFormat="1" x14ac:dyDescent="0.2"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 spans="5:22" s="20" customFormat="1" x14ac:dyDescent="0.2"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</row>
    <row r="577" spans="5:22" s="20" customFormat="1" x14ac:dyDescent="0.2"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 spans="5:22" s="20" customFormat="1" x14ac:dyDescent="0.2"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 spans="5:22" s="20" customFormat="1" x14ac:dyDescent="0.2"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 spans="5:22" s="20" customFormat="1" x14ac:dyDescent="0.2"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</row>
    <row r="581" spans="5:22" s="20" customFormat="1" x14ac:dyDescent="0.2"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 spans="5:22" s="20" customFormat="1" x14ac:dyDescent="0.2"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 spans="5:22" s="20" customFormat="1" x14ac:dyDescent="0.2"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 spans="5:22" s="20" customFormat="1" x14ac:dyDescent="0.2"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</row>
    <row r="585" spans="5:22" s="20" customFormat="1" x14ac:dyDescent="0.2"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 spans="5:22" s="20" customFormat="1" x14ac:dyDescent="0.2"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 spans="5:22" s="20" customFormat="1" x14ac:dyDescent="0.2"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 spans="5:22" s="20" customFormat="1" x14ac:dyDescent="0.2"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</row>
    <row r="589" spans="5:22" s="20" customFormat="1" x14ac:dyDescent="0.2"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 spans="5:22" s="20" customFormat="1" x14ac:dyDescent="0.2"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 spans="5:22" s="20" customFormat="1" x14ac:dyDescent="0.2"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 spans="5:22" s="20" customFormat="1" x14ac:dyDescent="0.2"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</row>
    <row r="593" spans="5:22" s="20" customFormat="1" x14ac:dyDescent="0.2"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 spans="5:22" s="20" customFormat="1" x14ac:dyDescent="0.2"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 spans="5:22" s="20" customFormat="1" x14ac:dyDescent="0.2"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 spans="5:22" s="20" customFormat="1" x14ac:dyDescent="0.2"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</row>
    <row r="597" spans="5:22" s="20" customFormat="1" x14ac:dyDescent="0.2"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 spans="5:22" s="20" customFormat="1" x14ac:dyDescent="0.2"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 spans="5:22" s="20" customFormat="1" x14ac:dyDescent="0.2"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 spans="5:22" s="20" customFormat="1" x14ac:dyDescent="0.2"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</row>
    <row r="601" spans="5:22" s="20" customFormat="1" x14ac:dyDescent="0.2"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 spans="5:22" s="20" customFormat="1" x14ac:dyDescent="0.2"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 spans="5:22" s="20" customFormat="1" x14ac:dyDescent="0.2"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 spans="5:22" s="20" customFormat="1" x14ac:dyDescent="0.2"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</row>
    <row r="605" spans="5:22" s="20" customFormat="1" x14ac:dyDescent="0.2"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 spans="5:22" s="20" customFormat="1" x14ac:dyDescent="0.2"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 spans="5:22" s="20" customFormat="1" x14ac:dyDescent="0.2"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 spans="5:22" s="20" customFormat="1" x14ac:dyDescent="0.2"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 spans="5:22" s="20" customFormat="1" x14ac:dyDescent="0.2"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</row>
    <row r="610" spans="5:22" s="20" customFormat="1" x14ac:dyDescent="0.2"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</row>
    <row r="611" spans="5:22" s="20" customFormat="1" x14ac:dyDescent="0.2"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 spans="5:22" s="20" customFormat="1" x14ac:dyDescent="0.2"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</row>
    <row r="613" spans="5:22" s="20" customFormat="1" x14ac:dyDescent="0.2"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</row>
    <row r="614" spans="5:22" s="20" customFormat="1" x14ac:dyDescent="0.2"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</row>
    <row r="615" spans="5:22" s="20" customFormat="1" x14ac:dyDescent="0.2"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</row>
    <row r="616" spans="5:22" s="20" customFormat="1" x14ac:dyDescent="0.2"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</row>
    <row r="617" spans="5:22" s="20" customFormat="1" x14ac:dyDescent="0.2"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</row>
    <row r="618" spans="5:22" s="20" customFormat="1" x14ac:dyDescent="0.2"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 spans="5:22" s="20" customFormat="1" x14ac:dyDescent="0.2"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 spans="5:22" s="20" customFormat="1" x14ac:dyDescent="0.2"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 spans="5:22" s="20" customFormat="1" x14ac:dyDescent="0.2"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 spans="5:22" s="20" customFormat="1" x14ac:dyDescent="0.2"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 spans="5:22" s="20" customFormat="1" x14ac:dyDescent="0.2"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 spans="5:22" s="20" customFormat="1" x14ac:dyDescent="0.2"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</row>
    <row r="625" spans="5:22" s="20" customFormat="1" x14ac:dyDescent="0.2"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</row>
    <row r="626" spans="5:22" s="20" customFormat="1" x14ac:dyDescent="0.2"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</row>
    <row r="627" spans="5:22" s="20" customFormat="1" x14ac:dyDescent="0.2"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</row>
    <row r="628" spans="5:22" s="20" customFormat="1" x14ac:dyDescent="0.2"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</row>
    <row r="629" spans="5:22" s="20" customFormat="1" x14ac:dyDescent="0.2"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</row>
    <row r="630" spans="5:22" s="20" customFormat="1" x14ac:dyDescent="0.2"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</row>
    <row r="631" spans="5:22" s="20" customFormat="1" x14ac:dyDescent="0.2"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</row>
    <row r="632" spans="5:22" s="20" customFormat="1" x14ac:dyDescent="0.2"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 spans="5:22" s="20" customFormat="1" x14ac:dyDescent="0.2"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 spans="5:22" s="20" customFormat="1" x14ac:dyDescent="0.2"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</row>
    <row r="635" spans="5:22" s="20" customFormat="1" x14ac:dyDescent="0.2"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 spans="5:22" s="20" customFormat="1" x14ac:dyDescent="0.2"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 spans="5:22" s="20" customFormat="1" x14ac:dyDescent="0.2"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</row>
    <row r="638" spans="5:22" s="20" customFormat="1" x14ac:dyDescent="0.2"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 spans="5:22" s="20" customFormat="1" x14ac:dyDescent="0.2"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 spans="5:22" s="20" customFormat="1" x14ac:dyDescent="0.2"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</row>
    <row r="641" spans="5:22" s="20" customFormat="1" x14ac:dyDescent="0.2"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 spans="5:22" s="20" customFormat="1" x14ac:dyDescent="0.2"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 spans="5:22" s="20" customFormat="1" x14ac:dyDescent="0.2"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 spans="5:22" s="20" customFormat="1" x14ac:dyDescent="0.2"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</row>
    <row r="645" spans="5:22" s="20" customFormat="1" x14ac:dyDescent="0.2"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 spans="5:22" s="20" customFormat="1" x14ac:dyDescent="0.2"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</row>
    <row r="647" spans="5:22" s="20" customFormat="1" x14ac:dyDescent="0.2"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</row>
    <row r="648" spans="5:22" s="20" customFormat="1" x14ac:dyDescent="0.2"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</row>
    <row r="649" spans="5:22" s="20" customFormat="1" x14ac:dyDescent="0.2"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</row>
    <row r="650" spans="5:22" s="20" customFormat="1" x14ac:dyDescent="0.2"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</row>
    <row r="651" spans="5:22" s="20" customFormat="1" x14ac:dyDescent="0.2"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</row>
    <row r="652" spans="5:22" s="20" customFormat="1" x14ac:dyDescent="0.2"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</row>
    <row r="653" spans="5:22" s="20" customFormat="1" x14ac:dyDescent="0.2"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</row>
    <row r="654" spans="5:22" s="20" customFormat="1" x14ac:dyDescent="0.2"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</row>
    <row r="655" spans="5:22" s="20" customFormat="1" x14ac:dyDescent="0.2"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</row>
    <row r="656" spans="5:22" s="20" customFormat="1" x14ac:dyDescent="0.2"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</row>
    <row r="657" spans="5:22" s="20" customFormat="1" x14ac:dyDescent="0.2"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</row>
    <row r="658" spans="5:22" s="20" customFormat="1" x14ac:dyDescent="0.2"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</row>
    <row r="659" spans="5:22" s="20" customFormat="1" x14ac:dyDescent="0.2"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</row>
    <row r="660" spans="5:22" s="20" customFormat="1" x14ac:dyDescent="0.2"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</row>
    <row r="661" spans="5:22" s="20" customFormat="1" x14ac:dyDescent="0.2"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</row>
    <row r="662" spans="5:22" s="20" customFormat="1" x14ac:dyDescent="0.2"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</row>
    <row r="663" spans="5:22" s="20" customFormat="1" x14ac:dyDescent="0.2"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</row>
    <row r="664" spans="5:22" s="20" customFormat="1" x14ac:dyDescent="0.2"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</row>
    <row r="665" spans="5:22" s="20" customFormat="1" x14ac:dyDescent="0.2"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</row>
    <row r="666" spans="5:22" s="20" customFormat="1" x14ac:dyDescent="0.2"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</row>
    <row r="667" spans="5:22" s="20" customFormat="1" x14ac:dyDescent="0.2"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</row>
    <row r="668" spans="5:22" s="20" customFormat="1" x14ac:dyDescent="0.2"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</row>
    <row r="669" spans="5:22" s="20" customFormat="1" x14ac:dyDescent="0.2"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</row>
    <row r="670" spans="5:22" s="20" customFormat="1" x14ac:dyDescent="0.2"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</row>
    <row r="671" spans="5:22" s="20" customFormat="1" x14ac:dyDescent="0.2"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</row>
    <row r="672" spans="5:22" s="20" customFormat="1" x14ac:dyDescent="0.2"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</row>
    <row r="673" spans="5:22" s="20" customFormat="1" x14ac:dyDescent="0.2"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</row>
    <row r="674" spans="5:22" s="20" customFormat="1" x14ac:dyDescent="0.2"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</row>
    <row r="675" spans="5:22" s="20" customFormat="1" x14ac:dyDescent="0.2"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</row>
    <row r="676" spans="5:22" s="20" customFormat="1" x14ac:dyDescent="0.2"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</row>
    <row r="677" spans="5:22" s="20" customFormat="1" x14ac:dyDescent="0.2"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</row>
    <row r="678" spans="5:22" s="20" customFormat="1" x14ac:dyDescent="0.2"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</row>
    <row r="679" spans="5:22" s="20" customFormat="1" x14ac:dyDescent="0.2"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</row>
    <row r="680" spans="5:22" s="20" customFormat="1" x14ac:dyDescent="0.2"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</row>
    <row r="681" spans="5:22" s="20" customFormat="1" x14ac:dyDescent="0.2"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</row>
    <row r="682" spans="5:22" s="20" customFormat="1" x14ac:dyDescent="0.2"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</row>
    <row r="683" spans="5:22" s="20" customFormat="1" x14ac:dyDescent="0.2"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</row>
    <row r="684" spans="5:22" s="20" customFormat="1" x14ac:dyDescent="0.2"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</row>
    <row r="685" spans="5:22" s="20" customFormat="1" x14ac:dyDescent="0.2"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</row>
    <row r="686" spans="5:22" s="20" customFormat="1" x14ac:dyDescent="0.2"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</row>
    <row r="687" spans="5:22" s="20" customFormat="1" x14ac:dyDescent="0.2"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</row>
    <row r="688" spans="5:22" s="20" customFormat="1" x14ac:dyDescent="0.2"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</row>
    <row r="689" spans="5:22" s="20" customFormat="1" x14ac:dyDescent="0.2"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</row>
    <row r="690" spans="5:22" s="20" customFormat="1" x14ac:dyDescent="0.2"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</row>
    <row r="691" spans="5:22" s="20" customFormat="1" x14ac:dyDescent="0.2"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</row>
    <row r="692" spans="5:22" s="20" customFormat="1" x14ac:dyDescent="0.2"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</row>
    <row r="693" spans="5:22" s="20" customFormat="1" x14ac:dyDescent="0.2"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</row>
    <row r="694" spans="5:22" s="20" customFormat="1" x14ac:dyDescent="0.2"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 spans="5:22" s="20" customFormat="1" x14ac:dyDescent="0.2"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</row>
    <row r="696" spans="5:22" s="20" customFormat="1" x14ac:dyDescent="0.2"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</row>
    <row r="697" spans="5:22" s="20" customFormat="1" x14ac:dyDescent="0.2"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</row>
    <row r="698" spans="5:22" s="20" customFormat="1" x14ac:dyDescent="0.2"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</row>
    <row r="699" spans="5:22" s="20" customFormat="1" x14ac:dyDescent="0.2"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</row>
    <row r="700" spans="5:22" s="20" customFormat="1" x14ac:dyDescent="0.2"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</row>
    <row r="701" spans="5:22" s="20" customFormat="1" x14ac:dyDescent="0.2"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</row>
    <row r="702" spans="5:22" s="20" customFormat="1" x14ac:dyDescent="0.2"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</row>
    <row r="703" spans="5:22" s="20" customFormat="1" x14ac:dyDescent="0.2"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</row>
    <row r="704" spans="5:22" s="20" customFormat="1" x14ac:dyDescent="0.2"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</row>
    <row r="705" spans="5:22" s="20" customFormat="1" x14ac:dyDescent="0.2"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</row>
    <row r="706" spans="5:22" s="20" customFormat="1" x14ac:dyDescent="0.2"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</row>
    <row r="707" spans="5:22" s="20" customFormat="1" x14ac:dyDescent="0.2"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</row>
    <row r="708" spans="5:22" s="20" customFormat="1" x14ac:dyDescent="0.2"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</row>
    <row r="709" spans="5:22" s="20" customFormat="1" x14ac:dyDescent="0.2"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</row>
    <row r="710" spans="5:22" s="20" customFormat="1" x14ac:dyDescent="0.2"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</row>
    <row r="711" spans="5:22" s="20" customFormat="1" x14ac:dyDescent="0.2"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</row>
    <row r="712" spans="5:22" s="20" customFormat="1" x14ac:dyDescent="0.2"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</row>
    <row r="713" spans="5:22" s="20" customFormat="1" x14ac:dyDescent="0.2"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</row>
    <row r="714" spans="5:22" s="20" customFormat="1" x14ac:dyDescent="0.2"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</row>
    <row r="715" spans="5:22" s="20" customFormat="1" x14ac:dyDescent="0.2"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</row>
    <row r="716" spans="5:22" s="20" customFormat="1" x14ac:dyDescent="0.2"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</row>
    <row r="717" spans="5:22" s="20" customFormat="1" x14ac:dyDescent="0.2"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</row>
    <row r="718" spans="5:22" s="20" customFormat="1" x14ac:dyDescent="0.2"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</row>
    <row r="719" spans="5:22" s="20" customFormat="1" x14ac:dyDescent="0.2"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</row>
    <row r="720" spans="5:22" s="20" customFormat="1" x14ac:dyDescent="0.2"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</row>
    <row r="721" spans="5:22" s="20" customFormat="1" x14ac:dyDescent="0.2"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</row>
    <row r="722" spans="5:22" s="20" customFormat="1" x14ac:dyDescent="0.2"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</row>
    <row r="723" spans="5:22" s="20" customFormat="1" x14ac:dyDescent="0.2"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</row>
    <row r="724" spans="5:22" s="20" customFormat="1" x14ac:dyDescent="0.2"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</row>
    <row r="725" spans="5:22" s="20" customFormat="1" x14ac:dyDescent="0.2"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</row>
    <row r="726" spans="5:22" s="20" customFormat="1" x14ac:dyDescent="0.2"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</row>
    <row r="727" spans="5:22" s="20" customFormat="1" x14ac:dyDescent="0.2"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</row>
    <row r="728" spans="5:22" s="20" customFormat="1" x14ac:dyDescent="0.2"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</row>
    <row r="729" spans="5:22" s="20" customFormat="1" x14ac:dyDescent="0.2"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</row>
    <row r="730" spans="5:22" s="20" customFormat="1" x14ac:dyDescent="0.2"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</row>
    <row r="731" spans="5:22" s="20" customFormat="1" x14ac:dyDescent="0.2"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</row>
    <row r="732" spans="5:22" s="20" customFormat="1" x14ac:dyDescent="0.2"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</row>
    <row r="733" spans="5:22" s="20" customFormat="1" x14ac:dyDescent="0.2"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</row>
    <row r="734" spans="5:22" s="20" customFormat="1" x14ac:dyDescent="0.2"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</row>
    <row r="735" spans="5:22" s="20" customFormat="1" x14ac:dyDescent="0.2"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</row>
    <row r="736" spans="5:22" s="20" customFormat="1" x14ac:dyDescent="0.2"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</row>
    <row r="737" spans="5:22" s="20" customFormat="1" x14ac:dyDescent="0.2"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</row>
    <row r="738" spans="5:22" s="20" customFormat="1" x14ac:dyDescent="0.2"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</row>
    <row r="739" spans="5:22" s="20" customFormat="1" x14ac:dyDescent="0.2"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</row>
    <row r="740" spans="5:22" s="20" customFormat="1" x14ac:dyDescent="0.2"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</row>
    <row r="741" spans="5:22" s="20" customFormat="1" x14ac:dyDescent="0.2"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</row>
    <row r="742" spans="5:22" s="20" customFormat="1" x14ac:dyDescent="0.2"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</row>
    <row r="743" spans="5:22" s="20" customFormat="1" x14ac:dyDescent="0.2"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</row>
    <row r="744" spans="5:22" s="20" customFormat="1" x14ac:dyDescent="0.2"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</row>
    <row r="745" spans="5:22" s="20" customFormat="1" x14ac:dyDescent="0.2"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</row>
    <row r="746" spans="5:22" s="20" customFormat="1" x14ac:dyDescent="0.2"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</row>
    <row r="747" spans="5:22" s="20" customFormat="1" x14ac:dyDescent="0.2"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</row>
    <row r="748" spans="5:22" s="20" customFormat="1" x14ac:dyDescent="0.2"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</row>
    <row r="749" spans="5:22" s="20" customFormat="1" x14ac:dyDescent="0.2"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</row>
    <row r="750" spans="5:22" s="20" customFormat="1" x14ac:dyDescent="0.2"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</row>
    <row r="751" spans="5:22" s="20" customFormat="1" x14ac:dyDescent="0.2"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</row>
    <row r="752" spans="5:22" s="20" customFormat="1" x14ac:dyDescent="0.2"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</row>
    <row r="753" spans="5:22" s="20" customFormat="1" x14ac:dyDescent="0.2"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</row>
    <row r="754" spans="5:22" s="20" customFormat="1" x14ac:dyDescent="0.2"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</row>
    <row r="755" spans="5:22" s="20" customFormat="1" x14ac:dyDescent="0.2"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</row>
    <row r="756" spans="5:22" s="20" customFormat="1" x14ac:dyDescent="0.2"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</row>
    <row r="757" spans="5:22" s="20" customFormat="1" x14ac:dyDescent="0.2"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</row>
    <row r="758" spans="5:22" s="20" customFormat="1" x14ac:dyDescent="0.2"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</row>
    <row r="759" spans="5:22" s="20" customFormat="1" x14ac:dyDescent="0.2"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</row>
    <row r="760" spans="5:22" s="20" customFormat="1" x14ac:dyDescent="0.2"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</row>
    <row r="761" spans="5:22" s="20" customFormat="1" x14ac:dyDescent="0.2"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</row>
    <row r="762" spans="5:22" s="20" customFormat="1" x14ac:dyDescent="0.2"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</row>
    <row r="763" spans="5:22" s="20" customFormat="1" x14ac:dyDescent="0.2"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</row>
    <row r="764" spans="5:22" s="20" customFormat="1" x14ac:dyDescent="0.2"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</row>
    <row r="765" spans="5:22" s="20" customFormat="1" x14ac:dyDescent="0.2"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</row>
    <row r="766" spans="5:22" s="20" customFormat="1" x14ac:dyDescent="0.2"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</row>
    <row r="767" spans="5:22" s="20" customFormat="1" x14ac:dyDescent="0.2"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</row>
    <row r="768" spans="5:22" s="20" customFormat="1" x14ac:dyDescent="0.2"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</row>
    <row r="769" spans="5:22" s="20" customFormat="1" x14ac:dyDescent="0.2"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</row>
    <row r="770" spans="5:22" s="20" customFormat="1" x14ac:dyDescent="0.2"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</row>
    <row r="772" spans="5:22" s="20" customFormat="1" x14ac:dyDescent="0.2"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</row>
    <row r="773" spans="5:22" s="20" customFormat="1" x14ac:dyDescent="0.2"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</row>
    <row r="774" spans="5:22" s="20" customFormat="1" x14ac:dyDescent="0.2"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</row>
    <row r="775" spans="5:22" s="20" customFormat="1" x14ac:dyDescent="0.2"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</row>
    <row r="776" spans="5:22" s="20" customFormat="1" x14ac:dyDescent="0.2"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</row>
    <row r="777" spans="5:22" s="20" customFormat="1" x14ac:dyDescent="0.2"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</row>
    <row r="778" spans="5:22" s="20" customFormat="1" x14ac:dyDescent="0.2"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</row>
    <row r="779" spans="5:22" s="20" customFormat="1" x14ac:dyDescent="0.2"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</row>
    <row r="780" spans="5:22" s="20" customFormat="1" x14ac:dyDescent="0.2"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</row>
    <row r="781" spans="5:22" s="20" customFormat="1" x14ac:dyDescent="0.2"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</row>
    <row r="782" spans="5:22" s="20" customFormat="1" x14ac:dyDescent="0.2"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</row>
    <row r="783" spans="5:22" s="20" customFormat="1" x14ac:dyDescent="0.2"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</row>
    <row r="784" spans="5:22" s="20" customFormat="1" x14ac:dyDescent="0.2"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</row>
    <row r="785" spans="5:22" s="20" customFormat="1" x14ac:dyDescent="0.2"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</row>
    <row r="786" spans="5:22" s="20" customFormat="1" x14ac:dyDescent="0.2"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</row>
    <row r="787" spans="5:22" s="20" customFormat="1" x14ac:dyDescent="0.2"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</row>
    <row r="788" spans="5:22" s="20" customFormat="1" x14ac:dyDescent="0.2"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</row>
    <row r="789" spans="5:22" s="20" customFormat="1" x14ac:dyDescent="0.2"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</row>
    <row r="790" spans="5:22" s="20" customFormat="1" x14ac:dyDescent="0.2"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</row>
    <row r="791" spans="5:22" s="20" customFormat="1" x14ac:dyDescent="0.2"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</row>
    <row r="792" spans="5:22" s="20" customFormat="1" x14ac:dyDescent="0.2"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</row>
    <row r="793" spans="5:22" s="20" customFormat="1" x14ac:dyDescent="0.2"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</row>
    <row r="794" spans="5:22" s="20" customFormat="1" x14ac:dyDescent="0.2"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</row>
    <row r="795" spans="5:22" s="20" customFormat="1" x14ac:dyDescent="0.2"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</row>
    <row r="796" spans="5:22" s="20" customFormat="1" x14ac:dyDescent="0.2"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</row>
    <row r="797" spans="5:22" s="20" customFormat="1" x14ac:dyDescent="0.2"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</row>
    <row r="798" spans="5:22" s="20" customFormat="1" x14ac:dyDescent="0.2"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</row>
    <row r="799" spans="5:22" s="20" customFormat="1" x14ac:dyDescent="0.2"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</row>
    <row r="800" spans="5:22" s="20" customFormat="1" x14ac:dyDescent="0.2"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</row>
    <row r="801" spans="5:22" s="20" customFormat="1" x14ac:dyDescent="0.2"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</row>
    <row r="802" spans="5:22" s="20" customFormat="1" x14ac:dyDescent="0.2"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</row>
    <row r="803" spans="5:22" s="20" customFormat="1" x14ac:dyDescent="0.2"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</row>
    <row r="804" spans="5:22" s="20" customFormat="1" x14ac:dyDescent="0.2"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</row>
    <row r="805" spans="5:22" s="20" customFormat="1" x14ac:dyDescent="0.2"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</row>
    <row r="806" spans="5:22" s="20" customFormat="1" x14ac:dyDescent="0.2"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</row>
    <row r="807" spans="5:22" s="20" customFormat="1" x14ac:dyDescent="0.2"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</row>
    <row r="808" spans="5:22" s="20" customFormat="1" x14ac:dyDescent="0.2"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</row>
    <row r="809" spans="5:22" s="20" customFormat="1" x14ac:dyDescent="0.2"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</row>
    <row r="810" spans="5:22" s="20" customFormat="1" x14ac:dyDescent="0.2"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</row>
    <row r="811" spans="5:22" s="20" customFormat="1" x14ac:dyDescent="0.2"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</row>
    <row r="812" spans="5:22" s="20" customFormat="1" x14ac:dyDescent="0.2"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</row>
    <row r="813" spans="5:22" s="20" customFormat="1" x14ac:dyDescent="0.2"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</row>
    <row r="814" spans="5:22" s="20" customFormat="1" x14ac:dyDescent="0.2"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</row>
    <row r="815" spans="5:22" s="20" customFormat="1" x14ac:dyDescent="0.2"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</row>
    <row r="816" spans="5:22" s="20" customFormat="1" x14ac:dyDescent="0.2"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</row>
    <row r="817" spans="5:22" s="20" customFormat="1" x14ac:dyDescent="0.2"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</row>
    <row r="818" spans="5:22" s="20" customFormat="1" x14ac:dyDescent="0.2"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</row>
    <row r="819" spans="5:22" s="20" customFormat="1" x14ac:dyDescent="0.2"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</row>
    <row r="820" spans="5:22" s="20" customFormat="1" x14ac:dyDescent="0.2"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</row>
    <row r="821" spans="5:22" s="20" customFormat="1" x14ac:dyDescent="0.2"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</row>
    <row r="822" spans="5:22" s="20" customFormat="1" x14ac:dyDescent="0.2"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</row>
    <row r="823" spans="5:22" s="20" customFormat="1" x14ac:dyDescent="0.2"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</row>
    <row r="824" spans="5:22" s="20" customFormat="1" x14ac:dyDescent="0.2"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</row>
    <row r="825" spans="5:22" s="20" customFormat="1" x14ac:dyDescent="0.2"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</row>
    <row r="826" spans="5:22" s="20" customFormat="1" x14ac:dyDescent="0.2"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</row>
    <row r="827" spans="5:22" s="20" customFormat="1" x14ac:dyDescent="0.2"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</row>
    <row r="828" spans="5:22" s="20" customFormat="1" x14ac:dyDescent="0.2"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</row>
    <row r="829" spans="5:22" s="20" customFormat="1" x14ac:dyDescent="0.2"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 spans="5:22" s="20" customFormat="1" x14ac:dyDescent="0.2"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</row>
    <row r="831" spans="5:22" s="20" customFormat="1" x14ac:dyDescent="0.2"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</row>
    <row r="832" spans="5:22" s="20" customFormat="1" x14ac:dyDescent="0.2"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</row>
    <row r="833" spans="5:22" s="20" customFormat="1" x14ac:dyDescent="0.2"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</row>
    <row r="834" spans="5:22" s="20" customFormat="1" x14ac:dyDescent="0.2"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</row>
    <row r="835" spans="5:22" s="20" customFormat="1" x14ac:dyDescent="0.2"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</row>
    <row r="836" spans="5:22" s="20" customFormat="1" x14ac:dyDescent="0.2"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</row>
    <row r="837" spans="5:22" s="20" customFormat="1" x14ac:dyDescent="0.2"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</row>
    <row r="838" spans="5:22" s="20" customFormat="1" x14ac:dyDescent="0.2"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</row>
    <row r="839" spans="5:22" s="20" customFormat="1" x14ac:dyDescent="0.2"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</row>
    <row r="840" spans="5:22" s="20" customFormat="1" x14ac:dyDescent="0.2"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</row>
    <row r="841" spans="5:22" s="20" customFormat="1" x14ac:dyDescent="0.2"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</row>
    <row r="842" spans="5:22" s="20" customFormat="1" x14ac:dyDescent="0.2"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</row>
    <row r="843" spans="5:22" s="20" customFormat="1" x14ac:dyDescent="0.2"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</row>
    <row r="844" spans="5:22" s="20" customFormat="1" x14ac:dyDescent="0.2"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</row>
    <row r="845" spans="5:22" s="20" customFormat="1" x14ac:dyDescent="0.2"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</row>
    <row r="846" spans="5:22" s="20" customFormat="1" x14ac:dyDescent="0.2"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</row>
    <row r="847" spans="5:22" s="20" customFormat="1" x14ac:dyDescent="0.2"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</row>
    <row r="848" spans="5:22" s="20" customFormat="1" x14ac:dyDescent="0.2"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</row>
    <row r="849" spans="5:22" s="20" customFormat="1" x14ac:dyDescent="0.2"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</row>
    <row r="850" spans="5:22" s="20" customFormat="1" x14ac:dyDescent="0.2"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</row>
    <row r="851" spans="5:22" s="20" customFormat="1" x14ac:dyDescent="0.2"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</row>
    <row r="852" spans="5:22" s="20" customFormat="1" x14ac:dyDescent="0.2"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</row>
    <row r="853" spans="5:22" s="20" customFormat="1" x14ac:dyDescent="0.2"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</row>
    <row r="854" spans="5:22" s="20" customFormat="1" x14ac:dyDescent="0.2"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</row>
    <row r="855" spans="5:22" s="20" customFormat="1" x14ac:dyDescent="0.2"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</row>
    <row r="856" spans="5:22" s="20" customFormat="1" x14ac:dyDescent="0.2"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</row>
    <row r="857" spans="5:22" s="20" customFormat="1" x14ac:dyDescent="0.2"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</row>
    <row r="858" spans="5:22" s="20" customFormat="1" x14ac:dyDescent="0.2"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</row>
    <row r="859" spans="5:22" s="20" customFormat="1" x14ac:dyDescent="0.2"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</row>
    <row r="860" spans="5:22" s="20" customFormat="1" x14ac:dyDescent="0.2"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</row>
    <row r="861" spans="5:22" s="20" customFormat="1" x14ac:dyDescent="0.2"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</row>
    <row r="862" spans="5:22" s="20" customFormat="1" x14ac:dyDescent="0.2"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</row>
    <row r="863" spans="5:22" s="20" customFormat="1" x14ac:dyDescent="0.2"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</row>
    <row r="864" spans="5:22" s="20" customFormat="1" x14ac:dyDescent="0.2"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</row>
    <row r="865" spans="5:22" s="20" customFormat="1" x14ac:dyDescent="0.2"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</row>
    <row r="866" spans="5:22" s="20" customFormat="1" x14ac:dyDescent="0.2"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</row>
    <row r="867" spans="5:22" s="20" customFormat="1" x14ac:dyDescent="0.2"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</row>
    <row r="868" spans="5:22" s="20" customFormat="1" x14ac:dyDescent="0.2"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</row>
    <row r="869" spans="5:22" s="20" customFormat="1" x14ac:dyDescent="0.2"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</row>
    <row r="870" spans="5:22" s="20" customFormat="1" x14ac:dyDescent="0.2"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</row>
    <row r="871" spans="5:22" s="20" customFormat="1" x14ac:dyDescent="0.2"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</row>
    <row r="872" spans="5:22" s="20" customFormat="1" x14ac:dyDescent="0.2"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</row>
    <row r="874" spans="5:22" s="20" customFormat="1" x14ac:dyDescent="0.2"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</row>
    <row r="875" spans="5:22" s="20" customFormat="1" x14ac:dyDescent="0.2"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</row>
    <row r="876" spans="5:22" s="20" customFormat="1" x14ac:dyDescent="0.2"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</row>
    <row r="877" spans="5:22" s="20" customFormat="1" x14ac:dyDescent="0.2"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</row>
    <row r="878" spans="5:22" s="20" customFormat="1" x14ac:dyDescent="0.2"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</row>
    <row r="879" spans="5:22" s="20" customFormat="1" x14ac:dyDescent="0.2"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</row>
    <row r="880" spans="5:22" s="20" customFormat="1" x14ac:dyDescent="0.2"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</row>
    <row r="881" spans="5:22" s="20" customFormat="1" x14ac:dyDescent="0.2"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</row>
    <row r="882" spans="5:22" s="20" customFormat="1" x14ac:dyDescent="0.2"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</row>
    <row r="883" spans="5:22" s="20" customFormat="1" x14ac:dyDescent="0.2"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</row>
    <row r="884" spans="5:22" s="20" customFormat="1" x14ac:dyDescent="0.2"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</row>
    <row r="885" spans="5:22" s="20" customFormat="1" x14ac:dyDescent="0.2"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</row>
    <row r="886" spans="5:22" s="20" customFormat="1" x14ac:dyDescent="0.2"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</row>
    <row r="887" spans="5:22" s="20" customFormat="1" x14ac:dyDescent="0.2"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</row>
    <row r="888" spans="5:22" s="20" customFormat="1" x14ac:dyDescent="0.2"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</row>
    <row r="889" spans="5:22" s="20" customFormat="1" x14ac:dyDescent="0.2"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</row>
    <row r="890" spans="5:22" s="20" customFormat="1" x14ac:dyDescent="0.2"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</row>
    <row r="891" spans="5:22" s="20" customFormat="1" x14ac:dyDescent="0.2"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</row>
    <row r="892" spans="5:22" s="20" customFormat="1" x14ac:dyDescent="0.2"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</row>
    <row r="893" spans="5:22" s="20" customFormat="1" x14ac:dyDescent="0.2"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</row>
    <row r="894" spans="5:22" s="20" customFormat="1" x14ac:dyDescent="0.2"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</row>
    <row r="895" spans="5:22" s="20" customFormat="1" x14ac:dyDescent="0.2"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</row>
    <row r="896" spans="5:22" s="20" customFormat="1" x14ac:dyDescent="0.2"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</row>
    <row r="897" spans="5:22" s="20" customFormat="1" x14ac:dyDescent="0.2"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</row>
    <row r="898" spans="5:22" s="20" customFormat="1" x14ac:dyDescent="0.2"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</row>
    <row r="899" spans="5:22" s="20" customFormat="1" x14ac:dyDescent="0.2"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</row>
    <row r="900" spans="5:22" s="20" customFormat="1" x14ac:dyDescent="0.2"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</row>
    <row r="901" spans="5:22" s="20" customFormat="1" x14ac:dyDescent="0.2"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</row>
    <row r="902" spans="5:22" s="20" customFormat="1" x14ac:dyDescent="0.2"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</row>
    <row r="903" spans="5:22" s="20" customFormat="1" x14ac:dyDescent="0.2"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</row>
    <row r="904" spans="5:22" s="20" customFormat="1" x14ac:dyDescent="0.2"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</row>
    <row r="905" spans="5:22" s="20" customFormat="1" x14ac:dyDescent="0.2"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</row>
    <row r="906" spans="5:22" s="20" customFormat="1" x14ac:dyDescent="0.2"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</row>
    <row r="907" spans="5:22" s="20" customFormat="1" x14ac:dyDescent="0.2"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</row>
    <row r="908" spans="5:22" s="20" customFormat="1" x14ac:dyDescent="0.2"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</row>
    <row r="909" spans="5:22" s="20" customFormat="1" x14ac:dyDescent="0.2"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</row>
    <row r="910" spans="5:22" s="20" customFormat="1" x14ac:dyDescent="0.2"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 spans="5:22" s="20" customFormat="1" x14ac:dyDescent="0.2"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</row>
    <row r="912" spans="5:22" s="20" customFormat="1" x14ac:dyDescent="0.2"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</row>
    <row r="913" spans="5:22" s="20" customFormat="1" x14ac:dyDescent="0.2"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</row>
    <row r="914" spans="5:22" s="20" customFormat="1" x14ac:dyDescent="0.2"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</row>
    <row r="915" spans="5:22" s="20" customFormat="1" x14ac:dyDescent="0.2"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</row>
    <row r="916" spans="5:22" s="20" customFormat="1" x14ac:dyDescent="0.2"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</row>
    <row r="917" spans="5:22" s="20" customFormat="1" x14ac:dyDescent="0.2"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</row>
    <row r="918" spans="5:22" s="20" customFormat="1" x14ac:dyDescent="0.2"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</row>
    <row r="919" spans="5:22" s="20" customFormat="1" x14ac:dyDescent="0.2"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</row>
    <row r="920" spans="5:22" s="20" customFormat="1" x14ac:dyDescent="0.2"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</row>
    <row r="921" spans="5:22" s="20" customFormat="1" x14ac:dyDescent="0.2"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</row>
    <row r="922" spans="5:22" s="20" customFormat="1" x14ac:dyDescent="0.2"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</row>
    <row r="923" spans="5:22" s="20" customFormat="1" x14ac:dyDescent="0.2"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</row>
    <row r="924" spans="5:22" s="20" customFormat="1" x14ac:dyDescent="0.2"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</row>
    <row r="925" spans="5:22" s="20" customFormat="1" x14ac:dyDescent="0.2"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</row>
    <row r="926" spans="5:22" s="20" customFormat="1" x14ac:dyDescent="0.2"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</row>
    <row r="927" spans="5:22" s="20" customFormat="1" x14ac:dyDescent="0.2"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</row>
    <row r="928" spans="5:22" s="20" customFormat="1" x14ac:dyDescent="0.2"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</row>
    <row r="929" spans="5:22" s="20" customFormat="1" x14ac:dyDescent="0.2"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</row>
    <row r="930" spans="5:22" s="20" customFormat="1" x14ac:dyDescent="0.2"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</row>
    <row r="931" spans="5:22" s="20" customFormat="1" x14ac:dyDescent="0.2"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</row>
    <row r="932" spans="5:22" s="20" customFormat="1" x14ac:dyDescent="0.2"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</row>
    <row r="933" spans="5:22" s="20" customFormat="1" x14ac:dyDescent="0.2"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</row>
    <row r="934" spans="5:22" s="20" customFormat="1" x14ac:dyDescent="0.2"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</row>
    <row r="935" spans="5:22" s="20" customFormat="1" x14ac:dyDescent="0.2"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</row>
    <row r="936" spans="5:22" s="20" customFormat="1" x14ac:dyDescent="0.2"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</row>
    <row r="937" spans="5:22" s="20" customFormat="1" x14ac:dyDescent="0.2"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</row>
    <row r="938" spans="5:22" s="20" customFormat="1" x14ac:dyDescent="0.2"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</row>
    <row r="939" spans="5:22" s="20" customFormat="1" x14ac:dyDescent="0.2"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</row>
    <row r="940" spans="5:22" s="20" customFormat="1" x14ac:dyDescent="0.2"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</row>
    <row r="941" spans="5:22" s="20" customFormat="1" x14ac:dyDescent="0.2"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</row>
    <row r="942" spans="5:22" s="20" customFormat="1" x14ac:dyDescent="0.2"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</row>
    <row r="943" spans="5:22" s="20" customFormat="1" x14ac:dyDescent="0.2"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</row>
    <row r="944" spans="5:22" s="20" customFormat="1" x14ac:dyDescent="0.2"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</row>
    <row r="945" spans="5:22" s="20" customFormat="1" x14ac:dyDescent="0.2"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</row>
    <row r="946" spans="5:22" s="20" customFormat="1" x14ac:dyDescent="0.2"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</row>
    <row r="947" spans="5:22" s="20" customFormat="1" x14ac:dyDescent="0.2"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</row>
    <row r="948" spans="5:22" s="20" customFormat="1" x14ac:dyDescent="0.2"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</row>
    <row r="949" spans="5:22" s="20" customFormat="1" x14ac:dyDescent="0.2"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</row>
    <row r="950" spans="5:22" s="20" customFormat="1" x14ac:dyDescent="0.2"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</row>
    <row r="951" spans="5:22" s="20" customFormat="1" x14ac:dyDescent="0.2"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</row>
    <row r="952" spans="5:22" s="20" customFormat="1" x14ac:dyDescent="0.2"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</row>
    <row r="953" spans="5:22" s="20" customFormat="1" x14ac:dyDescent="0.2"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</row>
    <row r="954" spans="5:22" s="20" customFormat="1" x14ac:dyDescent="0.2"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</row>
    <row r="955" spans="5:22" s="20" customFormat="1" x14ac:dyDescent="0.2"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</row>
    <row r="956" spans="5:22" s="20" customFormat="1" x14ac:dyDescent="0.2"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</row>
    <row r="957" spans="5:22" s="20" customFormat="1" x14ac:dyDescent="0.2"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</row>
    <row r="958" spans="5:22" s="20" customFormat="1" x14ac:dyDescent="0.2"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</row>
    <row r="959" spans="5:22" s="20" customFormat="1" x14ac:dyDescent="0.2"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</row>
    <row r="960" spans="5:22" s="20" customFormat="1" x14ac:dyDescent="0.2"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</row>
    <row r="961" spans="5:22" s="20" customFormat="1" x14ac:dyDescent="0.2"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</row>
    <row r="962" spans="5:22" s="20" customFormat="1" x14ac:dyDescent="0.2"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</row>
    <row r="963" spans="5:22" s="20" customFormat="1" x14ac:dyDescent="0.2"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</row>
    <row r="964" spans="5:22" s="20" customFormat="1" x14ac:dyDescent="0.2"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</row>
    <row r="965" spans="5:22" s="20" customFormat="1" x14ac:dyDescent="0.2"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</row>
    <row r="966" spans="5:22" s="20" customFormat="1" x14ac:dyDescent="0.2"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</row>
    <row r="967" spans="5:22" s="20" customFormat="1" x14ac:dyDescent="0.2"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</row>
    <row r="968" spans="5:22" s="20" customFormat="1" x14ac:dyDescent="0.2"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</row>
    <row r="969" spans="5:22" s="20" customFormat="1" x14ac:dyDescent="0.2"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</row>
    <row r="970" spans="5:22" s="20" customFormat="1" x14ac:dyDescent="0.2"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</row>
    <row r="971" spans="5:22" s="20" customFormat="1" x14ac:dyDescent="0.2"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</row>
    <row r="972" spans="5:22" s="20" customFormat="1" x14ac:dyDescent="0.2"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</row>
    <row r="973" spans="5:22" s="20" customFormat="1" x14ac:dyDescent="0.2"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</row>
    <row r="974" spans="5:22" s="20" customFormat="1" x14ac:dyDescent="0.2"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</row>
    <row r="975" spans="5:22" s="20" customFormat="1" x14ac:dyDescent="0.2"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</row>
    <row r="976" spans="5:22" s="20" customFormat="1" x14ac:dyDescent="0.2"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</row>
    <row r="977" spans="5:22" s="20" customFormat="1" x14ac:dyDescent="0.2"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</row>
    <row r="978" spans="5:22" s="20" customFormat="1" x14ac:dyDescent="0.2"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</row>
    <row r="979" spans="5:22" s="20" customFormat="1" x14ac:dyDescent="0.2"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</row>
    <row r="980" spans="5:22" s="20" customFormat="1" x14ac:dyDescent="0.2"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</row>
    <row r="981" spans="5:22" s="20" customFormat="1" x14ac:dyDescent="0.2"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</row>
    <row r="982" spans="5:22" s="20" customFormat="1" x14ac:dyDescent="0.2"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</row>
    <row r="983" spans="5:22" s="20" customFormat="1" x14ac:dyDescent="0.2"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</row>
    <row r="984" spans="5:22" s="20" customFormat="1" x14ac:dyDescent="0.2"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</row>
    <row r="985" spans="5:22" s="20" customFormat="1" x14ac:dyDescent="0.2"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</row>
    <row r="986" spans="5:22" s="20" customFormat="1" x14ac:dyDescent="0.2"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</row>
    <row r="987" spans="5:22" s="20" customFormat="1" x14ac:dyDescent="0.2"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</row>
    <row r="988" spans="5:22" s="20" customFormat="1" x14ac:dyDescent="0.2"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</row>
    <row r="989" spans="5:22" s="20" customFormat="1" x14ac:dyDescent="0.2"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</row>
    <row r="990" spans="5:22" s="20" customFormat="1" x14ac:dyDescent="0.2"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</row>
    <row r="991" spans="5:22" s="20" customFormat="1" x14ac:dyDescent="0.2"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</row>
    <row r="992" spans="5:22" s="20" customFormat="1" x14ac:dyDescent="0.2"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</row>
    <row r="993" spans="5:22" s="20" customFormat="1" x14ac:dyDescent="0.2"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</row>
    <row r="994" spans="5:22" s="20" customFormat="1" x14ac:dyDescent="0.2"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</row>
    <row r="995" spans="5:22" s="20" customFormat="1" x14ac:dyDescent="0.2"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</row>
    <row r="996" spans="5:22" s="20" customFormat="1" x14ac:dyDescent="0.2"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</row>
    <row r="997" spans="5:22" s="20" customFormat="1" x14ac:dyDescent="0.2"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</row>
    <row r="998" spans="5:22" s="20" customFormat="1" x14ac:dyDescent="0.2"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</row>
    <row r="999" spans="5:22" s="20" customFormat="1" x14ac:dyDescent="0.2"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</row>
    <row r="1000" spans="5:22" s="20" customFormat="1" x14ac:dyDescent="0.2"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</row>
    <row r="1001" spans="5:22" s="20" customFormat="1" x14ac:dyDescent="0.2"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</row>
    <row r="1002" spans="5:22" s="20" customFormat="1" x14ac:dyDescent="0.2"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</row>
    <row r="1003" spans="5:22" s="20" customFormat="1" x14ac:dyDescent="0.2"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</row>
    <row r="1004" spans="5:22" s="20" customFormat="1" x14ac:dyDescent="0.2"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</row>
    <row r="1005" spans="5:22" s="20" customFormat="1" x14ac:dyDescent="0.2"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</row>
    <row r="1006" spans="5:22" s="20" customFormat="1" x14ac:dyDescent="0.2"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</row>
    <row r="1007" spans="5:22" s="20" customFormat="1" x14ac:dyDescent="0.2"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</row>
    <row r="1008" spans="5:22" s="20" customFormat="1" x14ac:dyDescent="0.2"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</row>
    <row r="1009" spans="5:22" s="20" customFormat="1" x14ac:dyDescent="0.2"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</row>
    <row r="1010" spans="5:22" s="20" customFormat="1" x14ac:dyDescent="0.2"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</row>
    <row r="1011" spans="5:22" s="20" customFormat="1" x14ac:dyDescent="0.2"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</row>
    <row r="1012" spans="5:22" s="20" customFormat="1" x14ac:dyDescent="0.2"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</row>
    <row r="1013" spans="5:22" s="20" customFormat="1" x14ac:dyDescent="0.2"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</row>
    <row r="1014" spans="5:22" s="20" customFormat="1" x14ac:dyDescent="0.2"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</row>
    <row r="1015" spans="5:22" s="20" customFormat="1" x14ac:dyDescent="0.2"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</row>
    <row r="1016" spans="5:22" s="20" customFormat="1" x14ac:dyDescent="0.2"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</row>
    <row r="1017" spans="5:22" s="20" customFormat="1" x14ac:dyDescent="0.2"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</row>
    <row r="1018" spans="5:22" s="20" customFormat="1" x14ac:dyDescent="0.2"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</row>
    <row r="1019" spans="5:22" s="20" customFormat="1" x14ac:dyDescent="0.2"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</row>
    <row r="1020" spans="5:22" s="20" customFormat="1" x14ac:dyDescent="0.2"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</row>
    <row r="1021" spans="5:22" s="20" customFormat="1" x14ac:dyDescent="0.2"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</row>
    <row r="1022" spans="5:22" s="20" customFormat="1" x14ac:dyDescent="0.2"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</row>
    <row r="1023" spans="5:22" s="20" customFormat="1" x14ac:dyDescent="0.2"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</row>
    <row r="1024" spans="5:22" s="20" customFormat="1" x14ac:dyDescent="0.2"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</row>
    <row r="1025" spans="5:22" s="20" customFormat="1" x14ac:dyDescent="0.2"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</row>
    <row r="1026" spans="5:22" s="20" customFormat="1" x14ac:dyDescent="0.2"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</row>
    <row r="1027" spans="5:22" s="20" customFormat="1" x14ac:dyDescent="0.2"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</row>
    <row r="1028" spans="5:22" s="20" customFormat="1" x14ac:dyDescent="0.2"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</row>
    <row r="1029" spans="5:22" s="20" customFormat="1" x14ac:dyDescent="0.2"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</row>
    <row r="1030" spans="5:22" s="20" customFormat="1" x14ac:dyDescent="0.2"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</row>
    <row r="1031" spans="5:22" s="20" customFormat="1" x14ac:dyDescent="0.2"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</row>
    <row r="1032" spans="5:22" s="20" customFormat="1" x14ac:dyDescent="0.2"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</row>
    <row r="1033" spans="5:22" s="20" customFormat="1" x14ac:dyDescent="0.2"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</row>
    <row r="1034" spans="5:22" s="20" customFormat="1" x14ac:dyDescent="0.2"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</row>
    <row r="1035" spans="5:22" s="20" customFormat="1" x14ac:dyDescent="0.2"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</row>
    <row r="1036" spans="5:22" s="20" customFormat="1" x14ac:dyDescent="0.2"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</row>
    <row r="1037" spans="5:22" s="20" customFormat="1" x14ac:dyDescent="0.2"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</row>
    <row r="1038" spans="5:22" s="20" customFormat="1" x14ac:dyDescent="0.2"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</row>
    <row r="1039" spans="5:22" s="20" customFormat="1" x14ac:dyDescent="0.2"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</row>
    <row r="1040" spans="5:22" s="20" customFormat="1" x14ac:dyDescent="0.2"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</row>
    <row r="1041" spans="5:22" s="20" customFormat="1" x14ac:dyDescent="0.2"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</row>
    <row r="1042" spans="5:22" s="20" customFormat="1" x14ac:dyDescent="0.2"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</row>
    <row r="1043" spans="5:22" s="20" customFormat="1" x14ac:dyDescent="0.2"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</row>
    <row r="1044" spans="5:22" s="20" customFormat="1" x14ac:dyDescent="0.2"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</row>
    <row r="1045" spans="5:22" s="20" customFormat="1" x14ac:dyDescent="0.2"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</row>
    <row r="1046" spans="5:22" s="20" customFormat="1" x14ac:dyDescent="0.2"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</row>
    <row r="1047" spans="5:22" s="20" customFormat="1" x14ac:dyDescent="0.2"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</row>
    <row r="1048" spans="5:22" s="20" customFormat="1" x14ac:dyDescent="0.2"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</row>
    <row r="1050" spans="5:22" s="20" customFormat="1" x14ac:dyDescent="0.2"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</row>
    <row r="1051" spans="5:22" s="20" customFormat="1" x14ac:dyDescent="0.2"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</row>
    <row r="1052" spans="5:22" s="20" customFormat="1" x14ac:dyDescent="0.2"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</row>
    <row r="1053" spans="5:22" s="20" customFormat="1" x14ac:dyDescent="0.2"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</row>
    <row r="1054" spans="5:22" s="20" customFormat="1" x14ac:dyDescent="0.2"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</row>
    <row r="1055" spans="5:22" s="20" customFormat="1" x14ac:dyDescent="0.2"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</row>
    <row r="1056" spans="5:22" s="20" customFormat="1" x14ac:dyDescent="0.2"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</row>
    <row r="1057" spans="5:22" s="20" customFormat="1" x14ac:dyDescent="0.2"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</row>
    <row r="1058" spans="5:22" s="20" customFormat="1" x14ac:dyDescent="0.2"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</row>
    <row r="1059" spans="5:22" s="20" customFormat="1" x14ac:dyDescent="0.2"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</row>
    <row r="1060" spans="5:22" s="20" customFormat="1" x14ac:dyDescent="0.2"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</row>
    <row r="1061" spans="5:22" s="20" customFormat="1" x14ac:dyDescent="0.2"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</row>
    <row r="1062" spans="5:22" s="20" customFormat="1" x14ac:dyDescent="0.2"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</row>
    <row r="1063" spans="5:22" s="20" customFormat="1" x14ac:dyDescent="0.2"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</row>
    <row r="1064" spans="5:22" s="20" customFormat="1" x14ac:dyDescent="0.2"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</row>
    <row r="1065" spans="5:22" s="20" customFormat="1" x14ac:dyDescent="0.2"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</row>
    <row r="1066" spans="5:22" s="20" customFormat="1" x14ac:dyDescent="0.2"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</row>
    <row r="1067" spans="5:22" s="20" customFormat="1" x14ac:dyDescent="0.2"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</row>
    <row r="1068" spans="5:22" s="20" customFormat="1" x14ac:dyDescent="0.2"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</row>
    <row r="1069" spans="5:22" s="20" customFormat="1" x14ac:dyDescent="0.2"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</row>
    <row r="1070" spans="5:22" s="20" customFormat="1" x14ac:dyDescent="0.2"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</row>
    <row r="1071" spans="5:22" s="20" customFormat="1" x14ac:dyDescent="0.2"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</row>
    <row r="1072" spans="5:22" s="20" customFormat="1" x14ac:dyDescent="0.2"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</row>
    <row r="1073" spans="5:22" s="20" customFormat="1" x14ac:dyDescent="0.2"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</row>
    <row r="1074" spans="5:22" s="20" customFormat="1" x14ac:dyDescent="0.2"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</row>
    <row r="1075" spans="5:22" s="20" customFormat="1" x14ac:dyDescent="0.2"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</row>
    <row r="1076" spans="5:22" s="20" customFormat="1" x14ac:dyDescent="0.2"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</row>
    <row r="1077" spans="5:22" s="20" customFormat="1" x14ac:dyDescent="0.2"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</row>
    <row r="1078" spans="5:22" s="20" customFormat="1" x14ac:dyDescent="0.2"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</row>
    <row r="1079" spans="5:22" s="20" customFormat="1" x14ac:dyDescent="0.2"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</row>
    <row r="1080" spans="5:22" s="20" customFormat="1" x14ac:dyDescent="0.2"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</row>
    <row r="1081" spans="5:22" s="20" customFormat="1" x14ac:dyDescent="0.2"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</row>
    <row r="1082" spans="5:22" s="20" customFormat="1" x14ac:dyDescent="0.2"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</row>
    <row r="1083" spans="5:22" s="20" customFormat="1" x14ac:dyDescent="0.2"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</row>
    <row r="1084" spans="5:22" s="20" customFormat="1" x14ac:dyDescent="0.2"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</row>
    <row r="1085" spans="5:22" s="20" customFormat="1" x14ac:dyDescent="0.2"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</row>
    <row r="1086" spans="5:22" s="20" customFormat="1" x14ac:dyDescent="0.2"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</row>
    <row r="1087" spans="5:22" s="20" customFormat="1" x14ac:dyDescent="0.2"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</row>
    <row r="1088" spans="5:22" s="20" customFormat="1" x14ac:dyDescent="0.2"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</row>
    <row r="1089" spans="5:22" s="20" customFormat="1" x14ac:dyDescent="0.2"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</row>
    <row r="1090" spans="5:22" s="20" customFormat="1" x14ac:dyDescent="0.2"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</row>
    <row r="1091" spans="5:22" s="20" customFormat="1" x14ac:dyDescent="0.2"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</row>
    <row r="1092" spans="5:22" s="20" customFormat="1" x14ac:dyDescent="0.2"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</row>
    <row r="1093" spans="5:22" s="20" customFormat="1" x14ac:dyDescent="0.2"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</row>
    <row r="1094" spans="5:22" s="20" customFormat="1" x14ac:dyDescent="0.2"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</row>
    <row r="1095" spans="5:22" s="20" customFormat="1" x14ac:dyDescent="0.2"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</row>
    <row r="1096" spans="5:22" s="20" customFormat="1" x14ac:dyDescent="0.2"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</row>
    <row r="1097" spans="5:22" s="20" customFormat="1" x14ac:dyDescent="0.2"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</row>
    <row r="1098" spans="5:22" s="20" customFormat="1" x14ac:dyDescent="0.2"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</row>
    <row r="1099" spans="5:22" s="20" customFormat="1" x14ac:dyDescent="0.2"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</row>
    <row r="1100" spans="5:22" s="20" customFormat="1" x14ac:dyDescent="0.2"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</row>
    <row r="1101" spans="5:22" s="20" customFormat="1" x14ac:dyDescent="0.2"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</row>
    <row r="1102" spans="5:22" s="20" customFormat="1" x14ac:dyDescent="0.2"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</row>
    <row r="1103" spans="5:22" s="20" customFormat="1" x14ac:dyDescent="0.2"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</row>
    <row r="1104" spans="5:22" s="20" customFormat="1" x14ac:dyDescent="0.2"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</row>
    <row r="1105" spans="5:22" s="20" customFormat="1" x14ac:dyDescent="0.2"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</row>
    <row r="1106" spans="5:22" s="20" customFormat="1" x14ac:dyDescent="0.2"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</row>
    <row r="1107" spans="5:22" s="20" customFormat="1" x14ac:dyDescent="0.2"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</row>
    <row r="1108" spans="5:22" s="20" customFormat="1" x14ac:dyDescent="0.2"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</row>
    <row r="1109" spans="5:22" s="20" customFormat="1" x14ac:dyDescent="0.2"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</row>
    <row r="1110" spans="5:22" s="20" customFormat="1" x14ac:dyDescent="0.2"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</row>
    <row r="1111" spans="5:22" s="20" customFormat="1" x14ac:dyDescent="0.2"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</row>
    <row r="1112" spans="5:22" s="20" customFormat="1" x14ac:dyDescent="0.2"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</row>
    <row r="1113" spans="5:22" s="20" customFormat="1" x14ac:dyDescent="0.2"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</row>
    <row r="1114" spans="5:22" s="20" customFormat="1" x14ac:dyDescent="0.2"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</row>
    <row r="1115" spans="5:22" s="20" customFormat="1" x14ac:dyDescent="0.2"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</row>
    <row r="1116" spans="5:22" s="20" customFormat="1" x14ac:dyDescent="0.2"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</row>
    <row r="1117" spans="5:22" s="20" customFormat="1" x14ac:dyDescent="0.2"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</row>
    <row r="1118" spans="5:22" s="20" customFormat="1" x14ac:dyDescent="0.2"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</row>
    <row r="1119" spans="5:22" s="20" customFormat="1" x14ac:dyDescent="0.2"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</row>
    <row r="1120" spans="5:22" s="20" customFormat="1" x14ac:dyDescent="0.2"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</row>
    <row r="1121" spans="5:22" s="20" customFormat="1" x14ac:dyDescent="0.2"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</row>
    <row r="1122" spans="5:22" s="20" customFormat="1" x14ac:dyDescent="0.2"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</row>
    <row r="1123" spans="5:22" s="20" customFormat="1" x14ac:dyDescent="0.2"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</row>
    <row r="1124" spans="5:22" s="20" customFormat="1" x14ac:dyDescent="0.2"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</row>
    <row r="1125" spans="5:22" s="20" customFormat="1" x14ac:dyDescent="0.2"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</row>
    <row r="1126" spans="5:22" s="20" customFormat="1" x14ac:dyDescent="0.2"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</row>
    <row r="1127" spans="5:22" s="20" customFormat="1" x14ac:dyDescent="0.2"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</row>
    <row r="1128" spans="5:22" s="20" customFormat="1" x14ac:dyDescent="0.2"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</row>
    <row r="1129" spans="5:22" s="20" customFormat="1" x14ac:dyDescent="0.2"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</row>
    <row r="1130" spans="5:22" s="20" customFormat="1" x14ac:dyDescent="0.2"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</row>
    <row r="1131" spans="5:22" s="20" customFormat="1" x14ac:dyDescent="0.2"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</row>
    <row r="1132" spans="5:22" s="20" customFormat="1" x14ac:dyDescent="0.2"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</row>
    <row r="1133" spans="5:22" s="20" customFormat="1" x14ac:dyDescent="0.2"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</row>
    <row r="1134" spans="5:22" s="20" customFormat="1" x14ac:dyDescent="0.2"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</row>
    <row r="1135" spans="5:22" s="20" customFormat="1" x14ac:dyDescent="0.2"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</row>
    <row r="1136" spans="5:22" s="20" customFormat="1" x14ac:dyDescent="0.2"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</row>
    <row r="1137" spans="5:22" s="20" customFormat="1" x14ac:dyDescent="0.2"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</row>
    <row r="1138" spans="5:22" s="20" customFormat="1" x14ac:dyDescent="0.2"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</row>
    <row r="1139" spans="5:22" s="20" customFormat="1" x14ac:dyDescent="0.2"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</row>
    <row r="1140" spans="5:22" s="20" customFormat="1" x14ac:dyDescent="0.2"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</row>
    <row r="1142" spans="5:22" s="20" customFormat="1" x14ac:dyDescent="0.2"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</row>
    <row r="1143" spans="5:22" s="20" customFormat="1" x14ac:dyDescent="0.2"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</row>
    <row r="1144" spans="5:22" s="20" customFormat="1" x14ac:dyDescent="0.2"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</row>
    <row r="1145" spans="5:22" s="20" customFormat="1" x14ac:dyDescent="0.2"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</row>
    <row r="1146" spans="5:22" s="20" customFormat="1" x14ac:dyDescent="0.2"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</row>
    <row r="1147" spans="5:22" s="20" customFormat="1" x14ac:dyDescent="0.2"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</row>
    <row r="1148" spans="5:22" s="20" customFormat="1" x14ac:dyDescent="0.2"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</row>
    <row r="1149" spans="5:22" s="20" customFormat="1" x14ac:dyDescent="0.2"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</row>
    <row r="1150" spans="5:22" s="20" customFormat="1" x14ac:dyDescent="0.2"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</row>
    <row r="1151" spans="5:22" s="20" customFormat="1" x14ac:dyDescent="0.2"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</row>
    <row r="1152" spans="5:22" s="20" customFormat="1" x14ac:dyDescent="0.2"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</row>
    <row r="1153" spans="5:22" s="20" customFormat="1" x14ac:dyDescent="0.2"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</row>
    <row r="1154" spans="5:22" s="20" customFormat="1" x14ac:dyDescent="0.2"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</row>
    <row r="1155" spans="5:22" s="20" customFormat="1" x14ac:dyDescent="0.2"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</row>
    <row r="1156" spans="5:22" s="20" customFormat="1" x14ac:dyDescent="0.2"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</row>
    <row r="1157" spans="5:22" s="20" customFormat="1" x14ac:dyDescent="0.2"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</row>
    <row r="1158" spans="5:22" s="20" customFormat="1" x14ac:dyDescent="0.2"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</row>
    <row r="1159" spans="5:22" s="20" customFormat="1" x14ac:dyDescent="0.2"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</row>
    <row r="1160" spans="5:22" s="20" customFormat="1" x14ac:dyDescent="0.2"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</row>
    <row r="1161" spans="5:22" s="20" customFormat="1" x14ac:dyDescent="0.2"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</row>
    <row r="1162" spans="5:22" s="20" customFormat="1" x14ac:dyDescent="0.2"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</row>
    <row r="1163" spans="5:22" s="20" customFormat="1" x14ac:dyDescent="0.2"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</row>
    <row r="1164" spans="5:22" s="20" customFormat="1" x14ac:dyDescent="0.2"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</row>
    <row r="1165" spans="5:22" s="20" customFormat="1" x14ac:dyDescent="0.2"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</row>
    <row r="1166" spans="5:22" s="20" customFormat="1" x14ac:dyDescent="0.2"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</row>
    <row r="1167" spans="5:22" s="20" customFormat="1" x14ac:dyDescent="0.2"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</row>
    <row r="1168" spans="5:22" s="20" customFormat="1" x14ac:dyDescent="0.2"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</row>
    <row r="1169" spans="5:22" s="20" customFormat="1" x14ac:dyDescent="0.2"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</row>
    <row r="1170" spans="5:22" s="20" customFormat="1" x14ac:dyDescent="0.2"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</row>
    <row r="1171" spans="5:22" s="20" customFormat="1" x14ac:dyDescent="0.2"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</row>
    <row r="1172" spans="5:22" s="20" customFormat="1" x14ac:dyDescent="0.2"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</row>
    <row r="1173" spans="5:22" s="20" customFormat="1" x14ac:dyDescent="0.2"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</row>
    <row r="1174" spans="5:22" s="20" customFormat="1" x14ac:dyDescent="0.2"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</row>
    <row r="1175" spans="5:22" s="20" customFormat="1" x14ac:dyDescent="0.2"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</row>
    <row r="1176" spans="5:22" s="20" customFormat="1" x14ac:dyDescent="0.2"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</row>
    <row r="1177" spans="5:22" s="20" customFormat="1" x14ac:dyDescent="0.2"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</row>
    <row r="1178" spans="5:22" s="20" customFormat="1" x14ac:dyDescent="0.2"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</row>
    <row r="1179" spans="5:22" s="20" customFormat="1" x14ac:dyDescent="0.2"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</row>
    <row r="1180" spans="5:22" s="20" customFormat="1" x14ac:dyDescent="0.2"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</row>
    <row r="1181" spans="5:22" s="20" customFormat="1" x14ac:dyDescent="0.2"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</row>
    <row r="1182" spans="5:22" s="20" customFormat="1" x14ac:dyDescent="0.2"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</row>
    <row r="1183" spans="5:22" s="20" customFormat="1" x14ac:dyDescent="0.2"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</row>
    <row r="1184" spans="5:22" s="20" customFormat="1" x14ac:dyDescent="0.2"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</row>
    <row r="1185" spans="5:22" s="20" customFormat="1" x14ac:dyDescent="0.2"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</row>
    <row r="1186" spans="5:22" s="20" customFormat="1" x14ac:dyDescent="0.2"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</row>
    <row r="1187" spans="5:22" s="20" customFormat="1" x14ac:dyDescent="0.2"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</row>
    <row r="1188" spans="5:22" s="20" customFormat="1" x14ac:dyDescent="0.2"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</row>
    <row r="1189" spans="5:22" s="20" customFormat="1" x14ac:dyDescent="0.2"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</row>
    <row r="1190" spans="5:22" s="20" customFormat="1" x14ac:dyDescent="0.2"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</row>
    <row r="1191" spans="5:22" s="20" customFormat="1" x14ac:dyDescent="0.2"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</row>
    <row r="1192" spans="5:22" s="20" customFormat="1" x14ac:dyDescent="0.2"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</row>
    <row r="1193" spans="5:22" s="20" customFormat="1" x14ac:dyDescent="0.2"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</row>
    <row r="1194" spans="5:22" s="20" customFormat="1" x14ac:dyDescent="0.2"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</row>
    <row r="1195" spans="5:22" s="20" customFormat="1" x14ac:dyDescent="0.2"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</row>
    <row r="1196" spans="5:22" s="20" customFormat="1" x14ac:dyDescent="0.2"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</row>
    <row r="1197" spans="5:22" s="20" customFormat="1" x14ac:dyDescent="0.2"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</row>
    <row r="1198" spans="5:22" s="20" customFormat="1" x14ac:dyDescent="0.2"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</row>
    <row r="1199" spans="5:22" s="20" customFormat="1" x14ac:dyDescent="0.2"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</row>
    <row r="1200" spans="5:22" s="20" customFormat="1" x14ac:dyDescent="0.2"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</row>
    <row r="1201" spans="5:22" s="20" customFormat="1" x14ac:dyDescent="0.2"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</row>
    <row r="1202" spans="5:22" s="20" customFormat="1" x14ac:dyDescent="0.2"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</row>
    <row r="1203" spans="5:22" s="20" customFormat="1" x14ac:dyDescent="0.2"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</row>
    <row r="1204" spans="5:22" s="20" customFormat="1" x14ac:dyDescent="0.2"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</row>
    <row r="1205" spans="5:22" s="20" customFormat="1" x14ac:dyDescent="0.2"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</row>
    <row r="1206" spans="5:22" s="20" customFormat="1" x14ac:dyDescent="0.2"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</row>
    <row r="1207" spans="5:22" s="20" customFormat="1" x14ac:dyDescent="0.2"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</row>
    <row r="1208" spans="5:22" s="20" customFormat="1" x14ac:dyDescent="0.2"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</row>
    <row r="1209" spans="5:22" s="20" customFormat="1" x14ac:dyDescent="0.2"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</row>
    <row r="1210" spans="5:22" s="20" customFormat="1" x14ac:dyDescent="0.2"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</row>
    <row r="1211" spans="5:22" s="20" customFormat="1" x14ac:dyDescent="0.2"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</row>
    <row r="1212" spans="5:22" s="20" customFormat="1" x14ac:dyDescent="0.2"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</row>
    <row r="1213" spans="5:22" s="20" customFormat="1" x14ac:dyDescent="0.2"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</row>
    <row r="1214" spans="5:22" s="20" customFormat="1" x14ac:dyDescent="0.2"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</row>
    <row r="1215" spans="5:22" s="20" customFormat="1" x14ac:dyDescent="0.2"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</row>
    <row r="1216" spans="5:22" s="20" customFormat="1" x14ac:dyDescent="0.2"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</row>
    <row r="1217" spans="5:22" s="20" customFormat="1" x14ac:dyDescent="0.2"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</row>
    <row r="1218" spans="5:22" s="20" customFormat="1" x14ac:dyDescent="0.2"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</row>
    <row r="1219" spans="5:22" s="20" customFormat="1" x14ac:dyDescent="0.2"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</row>
    <row r="1220" spans="5:22" s="20" customFormat="1" x14ac:dyDescent="0.2"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</row>
    <row r="1221" spans="5:22" s="20" customFormat="1" x14ac:dyDescent="0.2"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</row>
    <row r="1222" spans="5:22" s="20" customFormat="1" x14ac:dyDescent="0.2"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</row>
    <row r="1223" spans="5:22" s="20" customFormat="1" x14ac:dyDescent="0.2"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</row>
    <row r="1224" spans="5:22" s="20" customFormat="1" x14ac:dyDescent="0.2"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</row>
    <row r="1225" spans="5:22" s="20" customFormat="1" x14ac:dyDescent="0.2"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</row>
    <row r="1226" spans="5:22" s="20" customFormat="1" x14ac:dyDescent="0.2"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</row>
    <row r="1227" spans="5:22" s="20" customFormat="1" x14ac:dyDescent="0.2"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</row>
    <row r="1228" spans="5:22" s="20" customFormat="1" x14ac:dyDescent="0.2"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</row>
    <row r="1229" spans="5:22" s="20" customFormat="1" x14ac:dyDescent="0.2"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</row>
    <row r="1230" spans="5:22" s="20" customFormat="1" x14ac:dyDescent="0.2"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</row>
    <row r="1231" spans="5:22" s="20" customFormat="1" x14ac:dyDescent="0.2"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</row>
    <row r="1232" spans="5:22" s="20" customFormat="1" x14ac:dyDescent="0.2"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</row>
    <row r="1233" spans="5:22" s="20" customFormat="1" x14ac:dyDescent="0.2"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</row>
    <row r="1234" spans="5:22" s="20" customFormat="1" x14ac:dyDescent="0.2"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</row>
    <row r="1235" spans="5:22" s="20" customFormat="1" x14ac:dyDescent="0.2"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</row>
    <row r="1236" spans="5:22" s="20" customFormat="1" x14ac:dyDescent="0.2"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</row>
    <row r="1237" spans="5:22" s="20" customFormat="1" x14ac:dyDescent="0.2"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</row>
    <row r="1238" spans="5:22" s="20" customFormat="1" x14ac:dyDescent="0.2"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</row>
    <row r="1239" spans="5:22" s="20" customFormat="1" x14ac:dyDescent="0.2"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</row>
    <row r="1240" spans="5:22" s="20" customFormat="1" x14ac:dyDescent="0.2"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</row>
    <row r="1241" spans="5:22" s="20" customFormat="1" x14ac:dyDescent="0.2"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</row>
    <row r="1242" spans="5:22" s="20" customFormat="1" x14ac:dyDescent="0.2"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</row>
    <row r="1243" spans="5:22" s="20" customFormat="1" x14ac:dyDescent="0.2"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</row>
    <row r="1244" spans="5:22" s="20" customFormat="1" x14ac:dyDescent="0.2"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</row>
    <row r="1245" spans="5:22" s="20" customFormat="1" x14ac:dyDescent="0.2"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</row>
    <row r="1246" spans="5:22" s="20" customFormat="1" x14ac:dyDescent="0.2"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</row>
    <row r="1247" spans="5:22" s="20" customFormat="1" x14ac:dyDescent="0.2"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</row>
    <row r="1248" spans="5:22" s="20" customFormat="1" x14ac:dyDescent="0.2"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</row>
    <row r="1249" spans="5:22" s="20" customFormat="1" x14ac:dyDescent="0.2"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</row>
    <row r="1250" spans="5:22" s="20" customFormat="1" x14ac:dyDescent="0.2"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</row>
    <row r="1251" spans="5:22" s="20" customFormat="1" x14ac:dyDescent="0.2"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</row>
    <row r="1252" spans="5:22" s="20" customFormat="1" x14ac:dyDescent="0.2"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</row>
    <row r="1253" spans="5:22" s="20" customFormat="1" x14ac:dyDescent="0.2"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</row>
    <row r="1254" spans="5:22" s="20" customFormat="1" x14ac:dyDescent="0.2"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</row>
    <row r="1255" spans="5:22" s="20" customFormat="1" x14ac:dyDescent="0.2"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</row>
    <row r="1256" spans="5:22" s="20" customFormat="1" x14ac:dyDescent="0.2"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</row>
    <row r="1257" spans="5:22" s="20" customFormat="1" x14ac:dyDescent="0.2"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</row>
    <row r="1258" spans="5:22" s="20" customFormat="1" x14ac:dyDescent="0.2"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</row>
    <row r="1259" spans="5:22" s="20" customFormat="1" x14ac:dyDescent="0.2"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</row>
    <row r="1260" spans="5:22" s="20" customFormat="1" x14ac:dyDescent="0.2"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</row>
    <row r="1261" spans="5:22" s="20" customFormat="1" x14ac:dyDescent="0.2"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</row>
    <row r="1262" spans="5:22" s="20" customFormat="1" x14ac:dyDescent="0.2"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</row>
    <row r="1263" spans="5:22" s="20" customFormat="1" x14ac:dyDescent="0.2"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</row>
    <row r="1264" spans="5:22" s="20" customFormat="1" x14ac:dyDescent="0.2"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</row>
    <row r="1265" spans="5:22" s="20" customFormat="1" x14ac:dyDescent="0.2"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</row>
    <row r="1266" spans="5:22" s="20" customFormat="1" x14ac:dyDescent="0.2"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</row>
    <row r="1267" spans="5:22" s="20" customFormat="1" x14ac:dyDescent="0.2"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</row>
    <row r="1268" spans="5:22" s="20" customFormat="1" x14ac:dyDescent="0.2"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</row>
    <row r="1269" spans="5:22" s="20" customFormat="1" x14ac:dyDescent="0.2"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</row>
    <row r="1270" spans="5:22" s="20" customFormat="1" x14ac:dyDescent="0.2"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</row>
    <row r="1271" spans="5:22" s="20" customFormat="1" x14ac:dyDescent="0.2"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</row>
    <row r="1272" spans="5:22" s="20" customFormat="1" x14ac:dyDescent="0.2"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</row>
    <row r="1273" spans="5:22" s="20" customFormat="1" x14ac:dyDescent="0.2"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</row>
    <row r="1274" spans="5:22" s="20" customFormat="1" x14ac:dyDescent="0.2"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</row>
    <row r="1275" spans="5:22" s="20" customFormat="1" x14ac:dyDescent="0.2"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</row>
    <row r="1276" spans="5:22" s="20" customFormat="1" x14ac:dyDescent="0.2"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</row>
    <row r="1277" spans="5:22" s="20" customFormat="1" x14ac:dyDescent="0.2"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</row>
    <row r="1278" spans="5:22" s="20" customFormat="1" x14ac:dyDescent="0.2"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</row>
    <row r="1279" spans="5:22" s="20" customFormat="1" x14ac:dyDescent="0.2"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</row>
    <row r="1280" spans="5:22" s="20" customFormat="1" x14ac:dyDescent="0.2"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</row>
    <row r="1281" spans="5:22" s="20" customFormat="1" x14ac:dyDescent="0.2"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</row>
    <row r="1282" spans="5:22" s="20" customFormat="1" x14ac:dyDescent="0.2"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</row>
    <row r="1283" spans="5:22" s="20" customFormat="1" x14ac:dyDescent="0.2"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</row>
    <row r="1284" spans="5:22" s="20" customFormat="1" x14ac:dyDescent="0.2"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</row>
    <row r="1285" spans="5:22" s="20" customFormat="1" x14ac:dyDescent="0.2"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</row>
    <row r="1286" spans="5:22" s="20" customFormat="1" x14ac:dyDescent="0.2"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</row>
    <row r="1287" spans="5:22" s="20" customFormat="1" x14ac:dyDescent="0.2"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</row>
    <row r="1288" spans="5:22" s="20" customFormat="1" x14ac:dyDescent="0.2"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</row>
    <row r="1289" spans="5:22" s="20" customFormat="1" x14ac:dyDescent="0.2"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</row>
    <row r="1290" spans="5:22" s="20" customFormat="1" x14ac:dyDescent="0.2"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</row>
    <row r="1291" spans="5:22" s="20" customFormat="1" x14ac:dyDescent="0.2"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</row>
    <row r="1292" spans="5:22" s="20" customFormat="1" x14ac:dyDescent="0.2"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</row>
    <row r="1293" spans="5:22" s="20" customFormat="1" x14ac:dyDescent="0.2"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</row>
    <row r="1294" spans="5:22" s="20" customFormat="1" x14ac:dyDescent="0.2"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</row>
    <row r="1295" spans="5:22" s="20" customFormat="1" x14ac:dyDescent="0.2"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</row>
    <row r="1296" spans="5:22" s="20" customFormat="1" x14ac:dyDescent="0.2"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</row>
    <row r="1297" spans="5:22" s="20" customFormat="1" x14ac:dyDescent="0.2"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</row>
    <row r="1298" spans="5:22" s="20" customFormat="1" x14ac:dyDescent="0.2"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</row>
    <row r="1299" spans="5:22" s="20" customFormat="1" x14ac:dyDescent="0.2"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</row>
    <row r="1300" spans="5:22" s="20" customFormat="1" x14ac:dyDescent="0.2"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</row>
    <row r="1301" spans="5:22" s="20" customFormat="1" x14ac:dyDescent="0.2"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</row>
    <row r="1302" spans="5:22" s="20" customFormat="1" x14ac:dyDescent="0.2"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</row>
    <row r="1303" spans="5:22" s="20" customFormat="1" x14ac:dyDescent="0.2"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</row>
    <row r="1304" spans="5:22" s="20" customFormat="1" x14ac:dyDescent="0.2"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</row>
    <row r="1305" spans="5:22" s="20" customFormat="1" x14ac:dyDescent="0.2"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</row>
    <row r="1306" spans="5:22" s="20" customFormat="1" x14ac:dyDescent="0.2"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</row>
    <row r="1307" spans="5:22" s="20" customFormat="1" x14ac:dyDescent="0.2"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</row>
    <row r="1308" spans="5:22" s="20" customFormat="1" x14ac:dyDescent="0.2"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</row>
    <row r="1309" spans="5:22" s="20" customFormat="1" x14ac:dyDescent="0.2"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</row>
    <row r="1310" spans="5:22" s="20" customFormat="1" x14ac:dyDescent="0.2"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</row>
    <row r="1311" spans="5:22" s="20" customFormat="1" x14ac:dyDescent="0.2"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</row>
    <row r="1312" spans="5:22" s="20" customFormat="1" x14ac:dyDescent="0.2"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</row>
    <row r="1313" spans="1:22" s="20" customFormat="1" x14ac:dyDescent="0.2"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</row>
    <row r="1314" spans="1:22" s="20" customFormat="1" x14ac:dyDescent="0.2"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</row>
    <row r="1315" spans="1:22" s="20" customFormat="1" x14ac:dyDescent="0.2"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</row>
    <row r="1316" spans="1:22" x14ac:dyDescent="0.2">
      <c r="A1316" s="21"/>
      <c r="B1316" s="21"/>
      <c r="C1316" s="21"/>
      <c r="D1316" s="21"/>
    </row>
    <row r="1317" spans="1:22" s="20" customFormat="1" x14ac:dyDescent="0.2"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</row>
    <row r="1318" spans="1:22" s="20" customFormat="1" x14ac:dyDescent="0.2"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</row>
    <row r="1319" spans="1:22" s="20" customFormat="1" x14ac:dyDescent="0.2"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</row>
    <row r="1320" spans="1:22" s="20" customFormat="1" x14ac:dyDescent="0.2"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</row>
    <row r="1321" spans="1:22" s="20" customFormat="1" x14ac:dyDescent="0.2"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</row>
    <row r="1322" spans="1:22" s="20" customFormat="1" x14ac:dyDescent="0.2"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</row>
    <row r="1323" spans="1:22" s="20" customFormat="1" x14ac:dyDescent="0.2"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</row>
    <row r="1324" spans="1:22" s="20" customFormat="1" x14ac:dyDescent="0.2"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</row>
    <row r="1325" spans="1:22" s="20" customFormat="1" x14ac:dyDescent="0.2"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</row>
    <row r="1326" spans="1:22" s="20" customFormat="1" x14ac:dyDescent="0.2"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</row>
    <row r="1327" spans="1:22" s="20" customFormat="1" x14ac:dyDescent="0.2"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</row>
    <row r="1328" spans="1:22" s="20" customFormat="1" x14ac:dyDescent="0.2"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</row>
    <row r="1329" spans="5:22" s="20" customFormat="1" x14ac:dyDescent="0.2"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</row>
    <row r="1330" spans="5:22" s="20" customFormat="1" x14ac:dyDescent="0.2"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</row>
    <row r="1331" spans="5:22" s="20" customFormat="1" x14ac:dyDescent="0.2"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</row>
    <row r="1332" spans="5:22" s="20" customFormat="1" x14ac:dyDescent="0.2"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</row>
    <row r="1333" spans="5:22" s="20" customFormat="1" x14ac:dyDescent="0.2"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</row>
    <row r="1334" spans="5:22" s="20" customFormat="1" x14ac:dyDescent="0.2"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</row>
    <row r="1335" spans="5:22" s="20" customFormat="1" x14ac:dyDescent="0.2"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</row>
    <row r="1336" spans="5:22" s="20" customFormat="1" x14ac:dyDescent="0.2"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</row>
    <row r="1337" spans="5:22" s="20" customFormat="1" x14ac:dyDescent="0.2"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</row>
    <row r="1338" spans="5:22" s="20" customFormat="1" x14ac:dyDescent="0.2"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</row>
    <row r="1339" spans="5:22" s="20" customFormat="1" x14ac:dyDescent="0.2"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</row>
    <row r="1340" spans="5:22" s="20" customFormat="1" x14ac:dyDescent="0.2"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</row>
    <row r="1341" spans="5:22" s="20" customFormat="1" x14ac:dyDescent="0.2"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</row>
    <row r="1342" spans="5:22" s="20" customFormat="1" x14ac:dyDescent="0.2"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</row>
    <row r="1343" spans="5:22" s="20" customFormat="1" x14ac:dyDescent="0.2"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</row>
    <row r="1344" spans="5:22" s="20" customFormat="1" x14ac:dyDescent="0.2"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</row>
    <row r="1345" spans="5:22" s="20" customFormat="1" x14ac:dyDescent="0.2"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</row>
    <row r="1346" spans="5:22" s="20" customFormat="1" x14ac:dyDescent="0.2"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</row>
    <row r="1347" spans="5:22" s="20" customFormat="1" x14ac:dyDescent="0.2"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</row>
    <row r="1348" spans="5:22" s="20" customFormat="1" x14ac:dyDescent="0.2"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</row>
    <row r="1349" spans="5:22" s="20" customFormat="1" x14ac:dyDescent="0.2"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</row>
    <row r="1350" spans="5:22" s="20" customFormat="1" x14ac:dyDescent="0.2"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</row>
    <row r="1351" spans="5:22" s="20" customFormat="1" x14ac:dyDescent="0.2"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</row>
    <row r="1352" spans="5:22" s="20" customFormat="1" x14ac:dyDescent="0.2"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</row>
    <row r="1353" spans="5:22" s="20" customFormat="1" x14ac:dyDescent="0.2"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</row>
    <row r="1354" spans="5:22" s="20" customFormat="1" x14ac:dyDescent="0.2"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</row>
    <row r="1355" spans="5:22" s="20" customFormat="1" x14ac:dyDescent="0.2"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</row>
    <row r="1356" spans="5:22" s="20" customFormat="1" x14ac:dyDescent="0.2"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</row>
    <row r="1357" spans="5:22" s="20" customFormat="1" x14ac:dyDescent="0.2"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</row>
    <row r="1358" spans="5:22" s="20" customFormat="1" x14ac:dyDescent="0.2"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</row>
    <row r="1359" spans="5:22" s="20" customFormat="1" x14ac:dyDescent="0.2"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</row>
    <row r="1360" spans="5:22" s="20" customFormat="1" x14ac:dyDescent="0.2"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</row>
    <row r="1361" spans="5:22" s="20" customFormat="1" x14ac:dyDescent="0.2"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</row>
    <row r="1362" spans="5:22" s="20" customFormat="1" x14ac:dyDescent="0.2"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</row>
    <row r="1363" spans="5:22" s="20" customFormat="1" x14ac:dyDescent="0.2"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</row>
    <row r="1364" spans="5:22" s="20" customFormat="1" x14ac:dyDescent="0.2"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</row>
    <row r="1365" spans="5:22" s="20" customFormat="1" x14ac:dyDescent="0.2"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</row>
    <row r="1366" spans="5:22" s="20" customFormat="1" x14ac:dyDescent="0.2"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</row>
    <row r="1367" spans="5:22" s="20" customFormat="1" x14ac:dyDescent="0.2"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</row>
    <row r="1368" spans="5:22" s="20" customFormat="1" x14ac:dyDescent="0.2"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</row>
    <row r="1369" spans="5:22" s="20" customFormat="1" x14ac:dyDescent="0.2"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</row>
    <row r="1370" spans="5:22" s="20" customFormat="1" x14ac:dyDescent="0.2"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</row>
    <row r="1371" spans="5:22" s="20" customFormat="1" x14ac:dyDescent="0.2"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</row>
    <row r="1372" spans="5:22" s="20" customFormat="1" x14ac:dyDescent="0.2"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</row>
    <row r="1373" spans="5:22" s="20" customFormat="1" x14ac:dyDescent="0.2"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</row>
    <row r="1374" spans="5:22" s="20" customFormat="1" x14ac:dyDescent="0.2"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</row>
    <row r="1375" spans="5:22" s="20" customFormat="1" x14ac:dyDescent="0.2"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</row>
    <row r="1376" spans="5:22" s="20" customFormat="1" x14ac:dyDescent="0.2"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</row>
    <row r="1377" spans="5:22" s="20" customFormat="1" x14ac:dyDescent="0.2"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</row>
    <row r="1378" spans="5:22" s="20" customFormat="1" x14ac:dyDescent="0.2"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</row>
    <row r="1379" spans="5:22" s="20" customFormat="1" x14ac:dyDescent="0.2"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</row>
    <row r="1380" spans="5:22" s="20" customFormat="1" x14ac:dyDescent="0.2"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</row>
    <row r="1381" spans="5:22" s="20" customFormat="1" x14ac:dyDescent="0.2"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</row>
    <row r="1382" spans="5:22" s="20" customFormat="1" x14ac:dyDescent="0.2"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</row>
    <row r="1383" spans="5:22" s="20" customFormat="1" x14ac:dyDescent="0.2"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</row>
    <row r="1384" spans="5:22" s="20" customFormat="1" x14ac:dyDescent="0.2"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</row>
    <row r="1385" spans="5:22" s="20" customFormat="1" x14ac:dyDescent="0.2"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</row>
    <row r="1386" spans="5:22" s="20" customFormat="1" x14ac:dyDescent="0.2"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</row>
    <row r="1387" spans="5:22" s="20" customFormat="1" x14ac:dyDescent="0.2"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</row>
    <row r="1388" spans="5:22" s="20" customFormat="1" x14ac:dyDescent="0.2"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</row>
    <row r="1389" spans="5:22" s="20" customFormat="1" x14ac:dyDescent="0.2"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</row>
    <row r="1390" spans="5:22" s="20" customFormat="1" x14ac:dyDescent="0.2"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</row>
    <row r="1391" spans="5:22" s="20" customFormat="1" x14ac:dyDescent="0.2"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</row>
    <row r="1392" spans="5:22" s="20" customFormat="1" x14ac:dyDescent="0.2"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</row>
    <row r="1393" spans="5:22" s="20" customFormat="1" x14ac:dyDescent="0.2"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</row>
    <row r="1394" spans="5:22" s="20" customFormat="1" x14ac:dyDescent="0.2"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</row>
    <row r="1395" spans="5:22" s="20" customFormat="1" x14ac:dyDescent="0.2"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</row>
    <row r="1396" spans="5:22" s="20" customFormat="1" x14ac:dyDescent="0.2"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</row>
    <row r="1397" spans="5:22" s="20" customFormat="1" x14ac:dyDescent="0.2"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</row>
    <row r="1398" spans="5:22" s="20" customFormat="1" x14ac:dyDescent="0.2"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</row>
    <row r="1399" spans="5:22" s="20" customFormat="1" x14ac:dyDescent="0.2"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</row>
    <row r="1400" spans="5:22" s="20" customFormat="1" x14ac:dyDescent="0.2"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</row>
    <row r="1401" spans="5:22" s="20" customFormat="1" x14ac:dyDescent="0.2"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</row>
    <row r="1402" spans="5:22" s="20" customFormat="1" x14ac:dyDescent="0.2"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</row>
    <row r="1403" spans="5:22" s="20" customFormat="1" x14ac:dyDescent="0.2"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</row>
    <row r="1404" spans="5:22" s="20" customFormat="1" x14ac:dyDescent="0.2"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</row>
    <row r="1405" spans="5:22" s="20" customFormat="1" x14ac:dyDescent="0.2"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</row>
    <row r="1406" spans="5:22" s="20" customFormat="1" x14ac:dyDescent="0.2"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</row>
    <row r="1407" spans="5:22" s="20" customFormat="1" x14ac:dyDescent="0.2"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</row>
    <row r="1408" spans="5:22" s="20" customFormat="1" x14ac:dyDescent="0.2"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</row>
    <row r="1409" spans="1:22" s="20" customFormat="1" x14ac:dyDescent="0.2"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</row>
    <row r="1410" spans="1:22" s="20" customFormat="1" x14ac:dyDescent="0.2"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</row>
    <row r="1411" spans="1:22" s="20" customFormat="1" x14ac:dyDescent="0.2"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</row>
    <row r="1412" spans="1:22" s="20" customFormat="1" x14ac:dyDescent="0.2"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</row>
    <row r="1413" spans="1:22" s="20" customFormat="1" x14ac:dyDescent="0.2"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</row>
    <row r="1414" spans="1:22" s="20" customFormat="1" x14ac:dyDescent="0.2"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</row>
    <row r="1415" spans="1:22" s="20" customFormat="1" x14ac:dyDescent="0.2"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</row>
    <row r="1416" spans="1:22" s="20" customFormat="1" x14ac:dyDescent="0.2"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</row>
    <row r="1417" spans="1:22" s="20" customFormat="1" x14ac:dyDescent="0.2"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</row>
    <row r="1418" spans="1:22" s="20" customFormat="1" x14ac:dyDescent="0.2"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</row>
    <row r="1419" spans="1:22" s="20" customFormat="1" x14ac:dyDescent="0.2"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</row>
    <row r="1420" spans="1:22" x14ac:dyDescent="0.2">
      <c r="A1420" s="21"/>
      <c r="B1420" s="21"/>
      <c r="C1420" s="21"/>
      <c r="D1420" s="21"/>
    </row>
    <row r="1421" spans="1:22" s="20" customFormat="1" x14ac:dyDescent="0.2">
      <c r="E1421" s="21"/>
      <c r="F1421" s="21"/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</row>
    <row r="1422" spans="1:22" s="20" customFormat="1" x14ac:dyDescent="0.2">
      <c r="E1422" s="21"/>
      <c r="F1422" s="21"/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</row>
    <row r="1423" spans="1:22" s="20" customFormat="1" x14ac:dyDescent="0.2"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</row>
    <row r="1424" spans="1:22" s="20" customFormat="1" x14ac:dyDescent="0.2"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</row>
    <row r="1425" spans="5:22" s="20" customFormat="1" x14ac:dyDescent="0.2"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</row>
    <row r="1426" spans="5:22" s="20" customFormat="1" x14ac:dyDescent="0.2"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</row>
    <row r="1427" spans="5:22" s="20" customFormat="1" x14ac:dyDescent="0.2">
      <c r="E1427" s="21"/>
      <c r="F1427" s="21"/>
      <c r="G1427" s="21"/>
      <c r="H1427" s="21"/>
      <c r="I1427" s="21"/>
      <c r="J1427" s="21"/>
      <c r="K1427" s="21"/>
      <c r="L1427" s="21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</row>
    <row r="1428" spans="5:22" s="20" customFormat="1" x14ac:dyDescent="0.2">
      <c r="E1428" s="21"/>
      <c r="F1428" s="21"/>
      <c r="G1428" s="21"/>
      <c r="H1428" s="21"/>
      <c r="I1428" s="21"/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</row>
    <row r="1429" spans="5:22" s="20" customFormat="1" x14ac:dyDescent="0.2"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</row>
    <row r="1430" spans="5:22" s="20" customFormat="1" x14ac:dyDescent="0.2"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</row>
    <row r="1431" spans="5:22" s="20" customFormat="1" x14ac:dyDescent="0.2"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</row>
    <row r="1432" spans="5:22" s="20" customFormat="1" x14ac:dyDescent="0.2"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</row>
    <row r="1433" spans="5:22" s="20" customFormat="1" x14ac:dyDescent="0.2"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</row>
    <row r="1434" spans="5:22" s="20" customFormat="1" x14ac:dyDescent="0.2"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</row>
    <row r="1435" spans="5:22" s="20" customFormat="1" x14ac:dyDescent="0.2"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</row>
    <row r="1436" spans="5:22" s="20" customFormat="1" x14ac:dyDescent="0.2">
      <c r="E1436" s="21"/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</row>
    <row r="1437" spans="5:22" s="20" customFormat="1" x14ac:dyDescent="0.2"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</row>
    <row r="1438" spans="5:22" s="20" customFormat="1" x14ac:dyDescent="0.2"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</row>
    <row r="1439" spans="5:22" s="20" customFormat="1" x14ac:dyDescent="0.2"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</row>
    <row r="1440" spans="5:22" s="20" customFormat="1" x14ac:dyDescent="0.2"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</row>
    <row r="1441" spans="5:22" s="20" customFormat="1" x14ac:dyDescent="0.2"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</row>
    <row r="1442" spans="5:22" s="20" customFormat="1" x14ac:dyDescent="0.2">
      <c r="E1442" s="21"/>
      <c r="F1442" s="21"/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</row>
    <row r="1443" spans="5:22" s="20" customFormat="1" x14ac:dyDescent="0.2">
      <c r="E1443" s="21"/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</row>
    <row r="1444" spans="5:22" s="20" customFormat="1" x14ac:dyDescent="0.2">
      <c r="E1444" s="21"/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</row>
    <row r="1445" spans="5:22" s="20" customFormat="1" x14ac:dyDescent="0.2">
      <c r="E1445" s="21"/>
      <c r="F1445" s="21"/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</row>
    <row r="1446" spans="5:22" s="20" customFormat="1" x14ac:dyDescent="0.2">
      <c r="E1446" s="21"/>
      <c r="F1446" s="21"/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</row>
    <row r="1447" spans="5:22" s="20" customFormat="1" x14ac:dyDescent="0.2">
      <c r="E1447" s="21"/>
      <c r="F1447" s="21"/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</row>
    <row r="1448" spans="5:22" s="20" customFormat="1" x14ac:dyDescent="0.2">
      <c r="E1448" s="21"/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</row>
    <row r="1449" spans="5:22" s="20" customFormat="1" x14ac:dyDescent="0.2">
      <c r="E1449" s="21"/>
      <c r="F1449" s="21"/>
      <c r="G1449" s="21"/>
      <c r="H1449" s="21"/>
      <c r="I1449" s="21"/>
      <c r="J1449" s="21"/>
      <c r="K1449" s="21"/>
      <c r="L1449" s="21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</row>
    <row r="1450" spans="5:22" s="20" customFormat="1" x14ac:dyDescent="0.2"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</row>
    <row r="1451" spans="5:22" s="20" customFormat="1" x14ac:dyDescent="0.2">
      <c r="E1451" s="21"/>
      <c r="F1451" s="21"/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</row>
    <row r="1452" spans="5:22" s="20" customFormat="1" x14ac:dyDescent="0.2">
      <c r="E1452" s="21"/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</row>
    <row r="1453" spans="5:22" s="20" customFormat="1" x14ac:dyDescent="0.2">
      <c r="E1453" s="21"/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</row>
    <row r="1454" spans="5:22" s="20" customFormat="1" x14ac:dyDescent="0.2">
      <c r="E1454" s="21"/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</row>
    <row r="1455" spans="5:22" s="20" customFormat="1" x14ac:dyDescent="0.2">
      <c r="E1455" s="21"/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</row>
    <row r="1456" spans="5:22" s="20" customFormat="1" x14ac:dyDescent="0.2">
      <c r="E1456" s="21"/>
      <c r="F1456" s="21"/>
      <c r="G1456" s="21"/>
      <c r="H1456" s="21"/>
      <c r="I1456" s="21"/>
      <c r="J1456" s="21"/>
      <c r="K1456" s="21"/>
      <c r="L1456" s="21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</row>
    <row r="1457" spans="5:22" s="20" customFormat="1" x14ac:dyDescent="0.2"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</row>
    <row r="1458" spans="5:22" s="20" customFormat="1" x14ac:dyDescent="0.2">
      <c r="E1458" s="21"/>
      <c r="F1458" s="21"/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</row>
    <row r="1459" spans="5:22" s="20" customFormat="1" x14ac:dyDescent="0.2">
      <c r="E1459" s="21"/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</row>
    <row r="1460" spans="5:22" s="20" customFormat="1" x14ac:dyDescent="0.2">
      <c r="E1460" s="21"/>
      <c r="F1460" s="21"/>
      <c r="G1460" s="21"/>
      <c r="H1460" s="21"/>
      <c r="I1460" s="21"/>
      <c r="J1460" s="21"/>
      <c r="K1460" s="21"/>
      <c r="L1460" s="21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</row>
    <row r="1461" spans="5:22" s="20" customFormat="1" x14ac:dyDescent="0.2">
      <c r="E1461" s="21"/>
      <c r="F1461" s="21"/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</row>
    <row r="1462" spans="5:22" s="20" customFormat="1" x14ac:dyDescent="0.2">
      <c r="E1462" s="21"/>
      <c r="F1462" s="21"/>
      <c r="G1462" s="21"/>
      <c r="H1462" s="21"/>
      <c r="I1462" s="21"/>
      <c r="J1462" s="21"/>
      <c r="K1462" s="21"/>
      <c r="L1462" s="21"/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</row>
    <row r="1463" spans="5:22" s="20" customFormat="1" x14ac:dyDescent="0.2">
      <c r="E1463" s="21"/>
      <c r="F1463" s="21"/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</row>
    <row r="1464" spans="5:22" s="20" customFormat="1" x14ac:dyDescent="0.2">
      <c r="E1464" s="21"/>
      <c r="F1464" s="21"/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</row>
    <row r="1465" spans="5:22" s="20" customFormat="1" x14ac:dyDescent="0.2">
      <c r="E1465" s="21"/>
      <c r="F1465" s="21"/>
      <c r="G1465" s="21"/>
      <c r="H1465" s="21"/>
      <c r="I1465" s="21"/>
      <c r="J1465" s="21"/>
      <c r="K1465" s="21"/>
      <c r="L1465" s="21"/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</row>
    <row r="1466" spans="5:22" s="20" customFormat="1" x14ac:dyDescent="0.2">
      <c r="E1466" s="21"/>
      <c r="F1466" s="21"/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</row>
    <row r="1467" spans="5:22" s="20" customFormat="1" x14ac:dyDescent="0.2">
      <c r="E1467" s="21"/>
      <c r="F1467" s="21"/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</row>
    <row r="1468" spans="5:22" s="20" customFormat="1" x14ac:dyDescent="0.2">
      <c r="E1468" s="21"/>
      <c r="F1468" s="21"/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</row>
    <row r="1469" spans="5:22" s="20" customFormat="1" x14ac:dyDescent="0.2">
      <c r="E1469" s="21"/>
      <c r="F1469" s="21"/>
      <c r="G1469" s="21"/>
      <c r="H1469" s="21"/>
      <c r="I1469" s="21"/>
      <c r="J1469" s="21"/>
      <c r="K1469" s="21"/>
      <c r="L1469" s="21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</row>
    <row r="1470" spans="5:22" s="20" customFormat="1" x14ac:dyDescent="0.2">
      <c r="E1470" s="21"/>
      <c r="F1470" s="21"/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</row>
    <row r="1471" spans="5:22" s="20" customFormat="1" x14ac:dyDescent="0.2"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</row>
    <row r="1472" spans="5:22" s="20" customFormat="1" x14ac:dyDescent="0.2">
      <c r="E1472" s="21"/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</row>
    <row r="1473" spans="5:22" s="20" customFormat="1" x14ac:dyDescent="0.2">
      <c r="E1473" s="21"/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</row>
    <row r="1474" spans="5:22" s="20" customFormat="1" x14ac:dyDescent="0.2">
      <c r="E1474" s="21"/>
      <c r="F1474" s="21"/>
      <c r="G1474" s="21"/>
      <c r="H1474" s="21"/>
      <c r="I1474" s="21"/>
      <c r="J1474" s="21"/>
      <c r="K1474" s="21"/>
      <c r="L1474" s="21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</row>
    <row r="1475" spans="5:22" s="20" customFormat="1" x14ac:dyDescent="0.2">
      <c r="E1475" s="21"/>
      <c r="F1475" s="21"/>
      <c r="G1475" s="21"/>
      <c r="H1475" s="21"/>
      <c r="I1475" s="21"/>
      <c r="J1475" s="21"/>
      <c r="K1475" s="21"/>
      <c r="L1475" s="21"/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</row>
    <row r="1476" spans="5:22" s="20" customFormat="1" x14ac:dyDescent="0.2">
      <c r="E1476" s="21"/>
      <c r="F1476" s="21"/>
      <c r="G1476" s="21"/>
      <c r="H1476" s="21"/>
      <c r="I1476" s="21"/>
      <c r="J1476" s="21"/>
      <c r="K1476" s="21"/>
      <c r="L1476" s="21"/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</row>
    <row r="1477" spans="5:22" s="20" customFormat="1" x14ac:dyDescent="0.2">
      <c r="E1477" s="21"/>
      <c r="F1477" s="21"/>
      <c r="G1477" s="21"/>
      <c r="H1477" s="21"/>
      <c r="I1477" s="21"/>
      <c r="J1477" s="21"/>
      <c r="K1477" s="21"/>
      <c r="L1477" s="21"/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</row>
    <row r="1478" spans="5:22" s="20" customFormat="1" x14ac:dyDescent="0.2">
      <c r="E1478" s="21"/>
      <c r="F1478" s="21"/>
      <c r="G1478" s="21"/>
      <c r="H1478" s="21"/>
      <c r="I1478" s="21"/>
      <c r="J1478" s="21"/>
      <c r="K1478" s="21"/>
      <c r="L1478" s="21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</row>
    <row r="1479" spans="5:22" s="20" customFormat="1" x14ac:dyDescent="0.2">
      <c r="E1479" s="21"/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</row>
    <row r="1480" spans="5:22" s="20" customFormat="1" x14ac:dyDescent="0.2">
      <c r="E1480" s="21"/>
      <c r="F1480" s="21"/>
      <c r="G1480" s="21"/>
      <c r="H1480" s="21"/>
      <c r="I1480" s="21"/>
      <c r="J1480" s="21"/>
      <c r="K1480" s="21"/>
      <c r="L1480" s="21"/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</row>
    <row r="1481" spans="5:22" s="20" customFormat="1" x14ac:dyDescent="0.2"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</row>
    <row r="1482" spans="5:22" s="20" customFormat="1" x14ac:dyDescent="0.2"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</row>
    <row r="1483" spans="5:22" s="20" customFormat="1" x14ac:dyDescent="0.2">
      <c r="E1483" s="21"/>
      <c r="F1483" s="21"/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</row>
    <row r="1484" spans="5:22" s="20" customFormat="1" x14ac:dyDescent="0.2">
      <c r="E1484" s="21"/>
      <c r="F1484" s="21"/>
      <c r="G1484" s="21"/>
      <c r="H1484" s="21"/>
      <c r="I1484" s="21"/>
      <c r="J1484" s="21"/>
      <c r="K1484" s="21"/>
      <c r="L1484" s="21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</row>
    <row r="1485" spans="5:22" s="20" customFormat="1" x14ac:dyDescent="0.2">
      <c r="E1485" s="21"/>
      <c r="F1485" s="21"/>
      <c r="G1485" s="21"/>
      <c r="H1485" s="21"/>
      <c r="I1485" s="21"/>
      <c r="J1485" s="21"/>
      <c r="K1485" s="21"/>
      <c r="L1485" s="21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</row>
    <row r="1486" spans="5:22" s="20" customFormat="1" x14ac:dyDescent="0.2">
      <c r="E1486" s="21"/>
      <c r="F1486" s="21"/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</row>
    <row r="1487" spans="5:22" s="20" customFormat="1" x14ac:dyDescent="0.2"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</row>
    <row r="1488" spans="5:22" s="20" customFormat="1" x14ac:dyDescent="0.2">
      <c r="E1488" s="21"/>
      <c r="F1488" s="21"/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</row>
    <row r="1489" spans="5:22" s="20" customFormat="1" x14ac:dyDescent="0.2">
      <c r="E1489" s="21"/>
      <c r="F1489" s="21"/>
      <c r="G1489" s="21"/>
      <c r="H1489" s="21"/>
      <c r="I1489" s="21"/>
      <c r="J1489" s="21"/>
      <c r="K1489" s="21"/>
      <c r="L1489" s="21"/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</row>
    <row r="1490" spans="5:22" s="20" customFormat="1" x14ac:dyDescent="0.2">
      <c r="E1490" s="21"/>
      <c r="F1490" s="21"/>
      <c r="G1490" s="21"/>
      <c r="H1490" s="21"/>
      <c r="I1490" s="21"/>
      <c r="J1490" s="21"/>
      <c r="K1490" s="21"/>
      <c r="L1490" s="21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</row>
    <row r="1491" spans="5:22" s="20" customFormat="1" x14ac:dyDescent="0.2"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</row>
    <row r="1492" spans="5:22" s="20" customFormat="1" x14ac:dyDescent="0.2">
      <c r="E1492" s="21"/>
      <c r="F1492" s="21"/>
      <c r="G1492" s="21"/>
      <c r="H1492" s="21"/>
      <c r="I1492" s="21"/>
      <c r="J1492" s="21"/>
      <c r="K1492" s="21"/>
      <c r="L1492" s="21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</row>
    <row r="1493" spans="5:22" s="20" customFormat="1" x14ac:dyDescent="0.2">
      <c r="E1493" s="21"/>
      <c r="F1493" s="21"/>
      <c r="G1493" s="21"/>
      <c r="H1493" s="21"/>
      <c r="I1493" s="21"/>
      <c r="J1493" s="21"/>
      <c r="K1493" s="21"/>
      <c r="L1493" s="21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</row>
    <row r="1494" spans="5:22" s="20" customFormat="1" x14ac:dyDescent="0.2">
      <c r="E1494" s="21"/>
      <c r="F1494" s="21"/>
      <c r="G1494" s="21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</row>
    <row r="1495" spans="5:22" s="20" customFormat="1" x14ac:dyDescent="0.2">
      <c r="E1495" s="21"/>
      <c r="F1495" s="21"/>
      <c r="G1495" s="21"/>
      <c r="H1495" s="21"/>
      <c r="I1495" s="21"/>
      <c r="J1495" s="21"/>
      <c r="K1495" s="21"/>
      <c r="L1495" s="21"/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</row>
    <row r="1496" spans="5:22" s="20" customFormat="1" x14ac:dyDescent="0.2">
      <c r="E1496" s="21"/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</row>
    <row r="1497" spans="5:22" s="20" customFormat="1" x14ac:dyDescent="0.2">
      <c r="E1497" s="21"/>
      <c r="F1497" s="21"/>
      <c r="G1497" s="21"/>
      <c r="H1497" s="21"/>
      <c r="I1497" s="21"/>
      <c r="J1497" s="21"/>
      <c r="K1497" s="21"/>
      <c r="L1497" s="21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</row>
    <row r="1498" spans="5:22" s="20" customFormat="1" x14ac:dyDescent="0.2"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</row>
    <row r="1499" spans="5:22" s="20" customFormat="1" x14ac:dyDescent="0.2">
      <c r="E1499" s="21"/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</row>
    <row r="1500" spans="5:22" s="20" customFormat="1" x14ac:dyDescent="0.2">
      <c r="E1500" s="21"/>
      <c r="F1500" s="21"/>
      <c r="G1500" s="21"/>
      <c r="H1500" s="21"/>
      <c r="I1500" s="21"/>
      <c r="J1500" s="21"/>
      <c r="K1500" s="21"/>
      <c r="L1500" s="21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</row>
    <row r="1501" spans="5:22" s="20" customFormat="1" x14ac:dyDescent="0.2">
      <c r="E1501" s="21"/>
      <c r="F1501" s="21"/>
      <c r="G1501" s="21"/>
      <c r="H1501" s="21"/>
      <c r="I1501" s="21"/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</row>
    <row r="1502" spans="5:22" s="20" customFormat="1" x14ac:dyDescent="0.2">
      <c r="E1502" s="21"/>
      <c r="F1502" s="21"/>
      <c r="G1502" s="21"/>
      <c r="H1502" s="21"/>
      <c r="I1502" s="21"/>
      <c r="J1502" s="21"/>
      <c r="K1502" s="21"/>
      <c r="L1502" s="21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</row>
    <row r="1503" spans="5:22" s="20" customFormat="1" x14ac:dyDescent="0.2">
      <c r="E1503" s="21"/>
      <c r="F1503" s="21"/>
      <c r="G1503" s="21"/>
      <c r="H1503" s="21"/>
      <c r="I1503" s="21"/>
      <c r="J1503" s="21"/>
      <c r="K1503" s="21"/>
      <c r="L1503" s="21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</row>
    <row r="1504" spans="5:22" s="20" customFormat="1" x14ac:dyDescent="0.2">
      <c r="E1504" s="21"/>
      <c r="F1504" s="21"/>
      <c r="G1504" s="21"/>
      <c r="H1504" s="21"/>
      <c r="I1504" s="21"/>
      <c r="J1504" s="21"/>
      <c r="K1504" s="21"/>
      <c r="L1504" s="21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</row>
    <row r="1505" spans="5:22" s="20" customFormat="1" x14ac:dyDescent="0.2">
      <c r="E1505" s="21"/>
      <c r="F1505" s="21"/>
      <c r="G1505" s="21"/>
      <c r="H1505" s="21"/>
      <c r="I1505" s="21"/>
      <c r="J1505" s="21"/>
      <c r="K1505" s="21"/>
      <c r="L1505" s="21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</row>
    <row r="1506" spans="5:22" s="20" customFormat="1" x14ac:dyDescent="0.2">
      <c r="E1506" s="21"/>
      <c r="F1506" s="21"/>
      <c r="G1506" s="21"/>
      <c r="H1506" s="21"/>
      <c r="I1506" s="21"/>
      <c r="J1506" s="21"/>
      <c r="K1506" s="21"/>
      <c r="L1506" s="21"/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</row>
    <row r="1507" spans="5:22" s="20" customFormat="1" x14ac:dyDescent="0.2">
      <c r="E1507" s="21"/>
      <c r="F1507" s="21"/>
      <c r="G1507" s="21"/>
      <c r="H1507" s="21"/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</row>
    <row r="1508" spans="5:22" s="20" customFormat="1" x14ac:dyDescent="0.2">
      <c r="E1508" s="21"/>
      <c r="F1508" s="21"/>
      <c r="G1508" s="21"/>
      <c r="H1508" s="21"/>
      <c r="I1508" s="21"/>
      <c r="J1508" s="21"/>
      <c r="K1508" s="21"/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</row>
    <row r="1509" spans="5:22" s="20" customFormat="1" x14ac:dyDescent="0.2">
      <c r="E1509" s="21"/>
      <c r="F1509" s="21"/>
      <c r="G1509" s="21"/>
      <c r="H1509" s="21"/>
      <c r="I1509" s="21"/>
      <c r="J1509" s="21"/>
      <c r="K1509" s="21"/>
      <c r="L1509" s="21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</row>
    <row r="1510" spans="5:22" s="20" customFormat="1" x14ac:dyDescent="0.2">
      <c r="E1510" s="21"/>
      <c r="F1510" s="21"/>
      <c r="G1510" s="21"/>
      <c r="H1510" s="21"/>
      <c r="I1510" s="21"/>
      <c r="J1510" s="21"/>
      <c r="K1510" s="21"/>
      <c r="L1510" s="21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</row>
    <row r="1511" spans="5:22" s="20" customFormat="1" x14ac:dyDescent="0.2">
      <c r="E1511" s="21"/>
      <c r="F1511" s="21"/>
      <c r="G1511" s="21"/>
      <c r="H1511" s="21"/>
      <c r="I1511" s="21"/>
      <c r="J1511" s="21"/>
      <c r="K1511" s="21"/>
      <c r="L1511" s="21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</row>
    <row r="1512" spans="5:22" s="20" customFormat="1" x14ac:dyDescent="0.2">
      <c r="E1512" s="21"/>
      <c r="F1512" s="21"/>
      <c r="G1512" s="21"/>
      <c r="H1512" s="21"/>
      <c r="I1512" s="21"/>
      <c r="J1512" s="21"/>
      <c r="K1512" s="21"/>
      <c r="L1512" s="21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</row>
    <row r="1513" spans="5:22" s="20" customFormat="1" x14ac:dyDescent="0.2">
      <c r="E1513" s="21"/>
      <c r="F1513" s="21"/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</row>
    <row r="1514" spans="5:22" s="20" customFormat="1" x14ac:dyDescent="0.2">
      <c r="E1514" s="21"/>
      <c r="F1514" s="21"/>
      <c r="G1514" s="2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</row>
    <row r="1515" spans="5:22" s="20" customFormat="1" x14ac:dyDescent="0.2">
      <c r="E1515" s="21"/>
      <c r="F1515" s="21"/>
      <c r="G1515" s="21"/>
      <c r="H1515" s="21"/>
      <c r="I1515" s="21"/>
      <c r="J1515" s="21"/>
      <c r="K1515" s="21"/>
      <c r="L1515" s="21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</row>
    <row r="1516" spans="5:22" s="20" customFormat="1" x14ac:dyDescent="0.2">
      <c r="E1516" s="21"/>
      <c r="F1516" s="21"/>
      <c r="G1516" s="21"/>
      <c r="H1516" s="21"/>
      <c r="I1516" s="21"/>
      <c r="J1516" s="21"/>
      <c r="K1516" s="21"/>
      <c r="L1516" s="21"/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</row>
    <row r="1517" spans="5:22" s="20" customFormat="1" x14ac:dyDescent="0.2">
      <c r="E1517" s="21"/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</row>
    <row r="1518" spans="5:22" s="20" customFormat="1" x14ac:dyDescent="0.2">
      <c r="E1518" s="21"/>
      <c r="F1518" s="21"/>
      <c r="G1518" s="21"/>
      <c r="H1518" s="21"/>
      <c r="I1518" s="21"/>
      <c r="J1518" s="21"/>
      <c r="K1518" s="21"/>
      <c r="L1518" s="21"/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</row>
    <row r="1519" spans="5:22" s="20" customFormat="1" x14ac:dyDescent="0.2">
      <c r="E1519" s="21"/>
      <c r="F1519" s="21"/>
      <c r="G1519" s="21"/>
      <c r="H1519" s="21"/>
      <c r="I1519" s="21"/>
      <c r="J1519" s="21"/>
      <c r="K1519" s="21"/>
      <c r="L1519" s="21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</row>
    <row r="1520" spans="5:22" s="20" customFormat="1" x14ac:dyDescent="0.2">
      <c r="E1520" s="21"/>
      <c r="F1520" s="21"/>
      <c r="G1520" s="21"/>
      <c r="H1520" s="21"/>
      <c r="I1520" s="21"/>
      <c r="J1520" s="21"/>
      <c r="K1520" s="21"/>
      <c r="L1520" s="21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</row>
    <row r="1521" spans="5:22" s="20" customFormat="1" x14ac:dyDescent="0.2">
      <c r="E1521" s="21"/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</row>
    <row r="1522" spans="5:22" s="20" customFormat="1" x14ac:dyDescent="0.2">
      <c r="E1522" s="21"/>
      <c r="F1522" s="21"/>
      <c r="G1522" s="21"/>
      <c r="H1522" s="21"/>
      <c r="I1522" s="21"/>
      <c r="J1522" s="21"/>
      <c r="K1522" s="21"/>
      <c r="L1522" s="21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</row>
    <row r="1523" spans="5:22" s="20" customFormat="1" x14ac:dyDescent="0.2">
      <c r="E1523" s="21"/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</row>
    <row r="1524" spans="5:22" s="20" customFormat="1" x14ac:dyDescent="0.2">
      <c r="E1524" s="21"/>
      <c r="F1524" s="21"/>
      <c r="G1524" s="21"/>
      <c r="H1524" s="21"/>
      <c r="I1524" s="21"/>
      <c r="J1524" s="21"/>
      <c r="K1524" s="21"/>
      <c r="L1524" s="21"/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</row>
    <row r="1525" spans="5:22" s="20" customFormat="1" x14ac:dyDescent="0.2">
      <c r="E1525" s="21"/>
      <c r="F1525" s="21"/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1"/>
      <c r="U1525" s="21"/>
      <c r="V1525" s="21"/>
    </row>
    <row r="1526" spans="5:22" s="20" customFormat="1" x14ac:dyDescent="0.2"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</row>
    <row r="1527" spans="5:22" s="20" customFormat="1" x14ac:dyDescent="0.2">
      <c r="E1527" s="21"/>
      <c r="F1527" s="21"/>
      <c r="G1527" s="21"/>
      <c r="H1527" s="21"/>
      <c r="I1527" s="21"/>
      <c r="J1527" s="21"/>
      <c r="K1527" s="21"/>
      <c r="L1527" s="21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</row>
    <row r="1528" spans="5:22" s="20" customFormat="1" x14ac:dyDescent="0.2">
      <c r="E1528" s="21"/>
      <c r="F1528" s="21"/>
      <c r="G1528" s="21"/>
      <c r="H1528" s="21"/>
      <c r="I1528" s="21"/>
      <c r="J1528" s="21"/>
      <c r="K1528" s="21"/>
      <c r="L1528" s="21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</row>
    <row r="1529" spans="5:22" s="20" customFormat="1" x14ac:dyDescent="0.2">
      <c r="E1529" s="21"/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</row>
    <row r="1530" spans="5:22" s="20" customFormat="1" x14ac:dyDescent="0.2">
      <c r="E1530" s="21"/>
      <c r="F1530" s="21"/>
      <c r="G1530" s="21"/>
      <c r="H1530" s="21"/>
      <c r="I1530" s="21"/>
      <c r="J1530" s="21"/>
      <c r="K1530" s="21"/>
      <c r="L1530" s="21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</row>
    <row r="1531" spans="5:22" s="20" customFormat="1" x14ac:dyDescent="0.2">
      <c r="E1531" s="21"/>
      <c r="F1531" s="21"/>
      <c r="G1531" s="21"/>
      <c r="H1531" s="21"/>
      <c r="I1531" s="21"/>
      <c r="J1531" s="21"/>
      <c r="K1531" s="21"/>
      <c r="L1531" s="21"/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</row>
    <row r="1532" spans="5:22" s="20" customFormat="1" x14ac:dyDescent="0.2">
      <c r="E1532" s="21"/>
      <c r="F1532" s="21"/>
      <c r="G1532" s="21"/>
      <c r="H1532" s="21"/>
      <c r="I1532" s="21"/>
      <c r="J1532" s="21"/>
      <c r="K1532" s="21"/>
      <c r="L1532" s="21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</row>
    <row r="1533" spans="5:22" s="20" customFormat="1" x14ac:dyDescent="0.2">
      <c r="E1533" s="21"/>
      <c r="F1533" s="21"/>
      <c r="G1533" s="21"/>
      <c r="H1533" s="21"/>
      <c r="I1533" s="21"/>
      <c r="J1533" s="21"/>
      <c r="K1533" s="21"/>
      <c r="L1533" s="21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</row>
    <row r="1534" spans="5:22" s="20" customFormat="1" x14ac:dyDescent="0.2">
      <c r="E1534" s="21"/>
      <c r="F1534" s="21"/>
      <c r="G1534" s="21"/>
      <c r="H1534" s="21"/>
      <c r="I1534" s="21"/>
      <c r="J1534" s="21"/>
      <c r="K1534" s="21"/>
      <c r="L1534" s="21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</row>
    <row r="1535" spans="5:22" s="20" customFormat="1" x14ac:dyDescent="0.2">
      <c r="E1535" s="21"/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</row>
    <row r="1536" spans="5:22" s="20" customFormat="1" x14ac:dyDescent="0.2">
      <c r="E1536" s="21"/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</row>
    <row r="1537" spans="5:22" s="20" customFormat="1" x14ac:dyDescent="0.2">
      <c r="E1537" s="21"/>
      <c r="F1537" s="21"/>
      <c r="G1537" s="21"/>
      <c r="H1537" s="21"/>
      <c r="I1537" s="21"/>
      <c r="J1537" s="21"/>
      <c r="K1537" s="21"/>
      <c r="L1537" s="21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</row>
    <row r="1538" spans="5:22" s="20" customFormat="1" x14ac:dyDescent="0.2">
      <c r="E1538" s="21"/>
      <c r="F1538" s="21"/>
      <c r="G1538" s="21"/>
      <c r="H1538" s="21"/>
      <c r="I1538" s="21"/>
      <c r="J1538" s="21"/>
      <c r="K1538" s="21"/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</row>
    <row r="1539" spans="5:22" s="20" customFormat="1" x14ac:dyDescent="0.2"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</row>
    <row r="1540" spans="5:22" s="20" customFormat="1" x14ac:dyDescent="0.2"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</row>
    <row r="1541" spans="5:22" s="20" customFormat="1" x14ac:dyDescent="0.2">
      <c r="E1541" s="21"/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</row>
    <row r="1542" spans="5:22" s="20" customFormat="1" x14ac:dyDescent="0.2">
      <c r="E1542" s="21"/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</row>
    <row r="1543" spans="5:22" s="20" customFormat="1" x14ac:dyDescent="0.2">
      <c r="E1543" s="21"/>
      <c r="F1543" s="21"/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1"/>
      <c r="R1543" s="21"/>
      <c r="S1543" s="21"/>
      <c r="T1543" s="21"/>
      <c r="U1543" s="21"/>
      <c r="V1543" s="21"/>
    </row>
    <row r="1544" spans="5:22" s="20" customFormat="1" x14ac:dyDescent="0.2">
      <c r="E1544" s="21"/>
      <c r="F1544" s="21"/>
      <c r="G1544" s="21"/>
      <c r="H1544" s="21"/>
      <c r="I1544" s="21"/>
      <c r="J1544" s="21"/>
      <c r="K1544" s="21"/>
      <c r="L1544" s="21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</row>
    <row r="1545" spans="5:22" s="20" customFormat="1" x14ac:dyDescent="0.2">
      <c r="E1545" s="21"/>
      <c r="F1545" s="21"/>
      <c r="G1545" s="21"/>
      <c r="H1545" s="21"/>
      <c r="I1545" s="21"/>
      <c r="J1545" s="21"/>
      <c r="K1545" s="21"/>
      <c r="L1545" s="21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</row>
    <row r="1546" spans="5:22" s="20" customFormat="1" x14ac:dyDescent="0.2">
      <c r="E1546" s="21"/>
      <c r="F1546" s="21"/>
      <c r="G1546" s="21"/>
      <c r="H1546" s="21"/>
      <c r="I1546" s="21"/>
      <c r="J1546" s="21"/>
      <c r="K1546" s="21"/>
      <c r="L1546" s="21"/>
      <c r="M1546" s="21"/>
      <c r="N1546" s="21"/>
      <c r="O1546" s="21"/>
      <c r="P1546" s="21"/>
      <c r="Q1546" s="21"/>
      <c r="R1546" s="21"/>
      <c r="S1546" s="21"/>
      <c r="T1546" s="21"/>
      <c r="U1546" s="21"/>
      <c r="V1546" s="21"/>
    </row>
    <row r="1547" spans="5:22" s="20" customFormat="1" x14ac:dyDescent="0.2">
      <c r="E1547" s="21"/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</row>
    <row r="1548" spans="5:22" s="20" customFormat="1" x14ac:dyDescent="0.2">
      <c r="E1548" s="21"/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</row>
    <row r="1549" spans="5:22" s="20" customFormat="1" x14ac:dyDescent="0.2">
      <c r="E1549" s="21"/>
      <c r="F1549" s="21"/>
      <c r="G1549" s="21"/>
      <c r="H1549" s="21"/>
      <c r="I1549" s="21"/>
      <c r="J1549" s="21"/>
      <c r="K1549" s="21"/>
      <c r="L1549" s="21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</row>
    <row r="1550" spans="5:22" s="20" customFormat="1" x14ac:dyDescent="0.2">
      <c r="E1550" s="21"/>
      <c r="F1550" s="21"/>
      <c r="G1550" s="21"/>
      <c r="H1550" s="21"/>
      <c r="I1550" s="21"/>
      <c r="J1550" s="21"/>
      <c r="K1550" s="21"/>
      <c r="L1550" s="21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</row>
    <row r="1551" spans="5:22" s="20" customFormat="1" x14ac:dyDescent="0.2"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</row>
    <row r="1552" spans="5:22" s="20" customFormat="1" x14ac:dyDescent="0.2">
      <c r="E1552" s="21"/>
      <c r="F1552" s="21"/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</row>
    <row r="1553" spans="5:22" s="20" customFormat="1" x14ac:dyDescent="0.2">
      <c r="E1553" s="21"/>
      <c r="F1553" s="21"/>
      <c r="G1553" s="21"/>
      <c r="H1553" s="21"/>
      <c r="I1553" s="21"/>
      <c r="J1553" s="21"/>
      <c r="K1553" s="21"/>
      <c r="L1553" s="21"/>
      <c r="M1553" s="21"/>
      <c r="N1553" s="21"/>
      <c r="O1553" s="21"/>
      <c r="P1553" s="21"/>
      <c r="Q1553" s="21"/>
      <c r="R1553" s="21"/>
      <c r="S1553" s="21"/>
      <c r="T1553" s="21"/>
      <c r="U1553" s="21"/>
      <c r="V1553" s="21"/>
    </row>
    <row r="1554" spans="5:22" s="20" customFormat="1" x14ac:dyDescent="0.2">
      <c r="E1554" s="21"/>
      <c r="F1554" s="21"/>
      <c r="G1554" s="21"/>
      <c r="H1554" s="21"/>
      <c r="I1554" s="21"/>
      <c r="J1554" s="21"/>
      <c r="K1554" s="21"/>
      <c r="L1554" s="21"/>
      <c r="M1554" s="21"/>
      <c r="N1554" s="21"/>
      <c r="O1554" s="21"/>
      <c r="P1554" s="21"/>
      <c r="Q1554" s="21"/>
      <c r="R1554" s="21"/>
      <c r="S1554" s="21"/>
      <c r="T1554" s="21"/>
      <c r="U1554" s="21"/>
      <c r="V1554" s="21"/>
    </row>
    <row r="1555" spans="5:22" s="20" customFormat="1" x14ac:dyDescent="0.2"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</row>
    <row r="1556" spans="5:22" s="20" customFormat="1" x14ac:dyDescent="0.2"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</row>
    <row r="1557" spans="5:22" s="20" customFormat="1" x14ac:dyDescent="0.2">
      <c r="E1557" s="21"/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</row>
    <row r="1558" spans="5:22" s="20" customFormat="1" x14ac:dyDescent="0.2">
      <c r="E1558" s="21"/>
      <c r="F1558" s="21"/>
      <c r="G1558" s="21"/>
      <c r="H1558" s="21"/>
      <c r="I1558" s="21"/>
      <c r="J1558" s="21"/>
      <c r="K1558" s="21"/>
      <c r="L1558" s="21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</row>
    <row r="1559" spans="5:22" s="20" customFormat="1" x14ac:dyDescent="0.2">
      <c r="E1559" s="21"/>
      <c r="F1559" s="21"/>
      <c r="G1559" s="21"/>
      <c r="H1559" s="21"/>
      <c r="I1559" s="21"/>
      <c r="J1559" s="21"/>
      <c r="K1559" s="21"/>
      <c r="L1559" s="21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</row>
    <row r="1560" spans="5:22" s="20" customFormat="1" x14ac:dyDescent="0.2">
      <c r="E1560" s="21"/>
      <c r="F1560" s="21"/>
      <c r="G1560" s="21"/>
      <c r="H1560" s="21"/>
      <c r="I1560" s="21"/>
      <c r="J1560" s="21"/>
      <c r="K1560" s="21"/>
      <c r="L1560" s="21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</row>
    <row r="1561" spans="5:22" s="20" customFormat="1" x14ac:dyDescent="0.2"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</row>
    <row r="1562" spans="5:22" s="20" customFormat="1" x14ac:dyDescent="0.2">
      <c r="E1562" s="21"/>
      <c r="F1562" s="21"/>
      <c r="G1562" s="21"/>
      <c r="H1562" s="21"/>
      <c r="I1562" s="21"/>
      <c r="J1562" s="21"/>
      <c r="K1562" s="21"/>
      <c r="L1562" s="21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</row>
    <row r="1563" spans="5:22" s="20" customFormat="1" x14ac:dyDescent="0.2"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</row>
    <row r="1564" spans="5:22" s="20" customFormat="1" x14ac:dyDescent="0.2">
      <c r="E1564" s="21"/>
      <c r="F1564" s="21"/>
      <c r="G1564" s="21"/>
      <c r="H1564" s="21"/>
      <c r="I1564" s="21"/>
      <c r="J1564" s="21"/>
      <c r="K1564" s="21"/>
      <c r="L1564" s="21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</row>
    <row r="1565" spans="5:22" s="20" customFormat="1" x14ac:dyDescent="0.2">
      <c r="E1565" s="21"/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</row>
    <row r="1566" spans="5:22" s="20" customFormat="1" x14ac:dyDescent="0.2">
      <c r="E1566" s="21"/>
      <c r="F1566" s="21"/>
      <c r="G1566" s="21"/>
      <c r="H1566" s="21"/>
      <c r="I1566" s="21"/>
      <c r="J1566" s="21"/>
      <c r="K1566" s="21"/>
      <c r="L1566" s="21"/>
      <c r="M1566" s="21"/>
      <c r="N1566" s="21"/>
      <c r="O1566" s="21"/>
      <c r="P1566" s="21"/>
      <c r="Q1566" s="21"/>
      <c r="R1566" s="21"/>
      <c r="S1566" s="21"/>
      <c r="T1566" s="21"/>
      <c r="U1566" s="21"/>
      <c r="V1566" s="21"/>
    </row>
    <row r="1567" spans="5:22" s="20" customFormat="1" x14ac:dyDescent="0.2"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</row>
    <row r="1568" spans="5:22" s="20" customFormat="1" x14ac:dyDescent="0.2">
      <c r="E1568" s="21"/>
      <c r="F1568" s="21"/>
      <c r="G1568" s="21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</row>
    <row r="1569" spans="5:22" s="20" customFormat="1" x14ac:dyDescent="0.2">
      <c r="E1569" s="21"/>
      <c r="F1569" s="21"/>
      <c r="G1569" s="21"/>
      <c r="H1569" s="21"/>
      <c r="I1569" s="21"/>
      <c r="J1569" s="2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</row>
    <row r="1570" spans="5:22" s="20" customFormat="1" x14ac:dyDescent="0.2">
      <c r="E1570" s="21"/>
      <c r="F1570" s="21"/>
      <c r="G1570" s="21"/>
      <c r="H1570" s="21"/>
      <c r="I1570" s="21"/>
      <c r="J1570" s="21"/>
      <c r="K1570" s="21"/>
      <c r="L1570" s="21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</row>
    <row r="1571" spans="5:22" s="20" customFormat="1" x14ac:dyDescent="0.2">
      <c r="E1571" s="21"/>
      <c r="F1571" s="21"/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</row>
    <row r="1572" spans="5:22" s="20" customFormat="1" x14ac:dyDescent="0.2">
      <c r="E1572" s="21"/>
      <c r="F1572" s="21"/>
      <c r="G1572" s="21"/>
      <c r="H1572" s="21"/>
      <c r="I1572" s="21"/>
      <c r="J1572" s="21"/>
      <c r="K1572" s="21"/>
      <c r="L1572" s="21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</row>
    <row r="1573" spans="5:22" s="20" customFormat="1" x14ac:dyDescent="0.2">
      <c r="E1573" s="21"/>
      <c r="F1573" s="21"/>
      <c r="G1573" s="21"/>
      <c r="H1573" s="21"/>
      <c r="I1573" s="21"/>
      <c r="J1573" s="21"/>
      <c r="K1573" s="21"/>
      <c r="L1573" s="21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</row>
    <row r="1574" spans="5:22" s="20" customFormat="1" x14ac:dyDescent="0.2">
      <c r="E1574" s="21"/>
      <c r="F1574" s="21"/>
      <c r="G1574" s="21"/>
      <c r="H1574" s="21"/>
      <c r="I1574" s="21"/>
      <c r="J1574" s="21"/>
      <c r="K1574" s="21"/>
      <c r="L1574" s="21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</row>
    <row r="1575" spans="5:22" s="20" customFormat="1" x14ac:dyDescent="0.2">
      <c r="E1575" s="21"/>
      <c r="F1575" s="21"/>
      <c r="G1575" s="21"/>
      <c r="H1575" s="21"/>
      <c r="I1575" s="21"/>
      <c r="J1575" s="21"/>
      <c r="K1575" s="21"/>
      <c r="L1575" s="21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</row>
    <row r="1576" spans="5:22" s="20" customFormat="1" x14ac:dyDescent="0.2">
      <c r="E1576" s="21"/>
      <c r="F1576" s="21"/>
      <c r="G1576" s="21"/>
      <c r="H1576" s="21"/>
      <c r="I1576" s="21"/>
      <c r="J1576" s="21"/>
      <c r="K1576" s="21"/>
      <c r="L1576" s="21"/>
      <c r="M1576" s="21"/>
      <c r="N1576" s="21"/>
      <c r="O1576" s="21"/>
      <c r="P1576" s="21"/>
      <c r="Q1576" s="21"/>
      <c r="R1576" s="21"/>
      <c r="S1576" s="21"/>
      <c r="T1576" s="21"/>
      <c r="U1576" s="21"/>
      <c r="V1576" s="21"/>
    </row>
    <row r="1577" spans="5:22" s="20" customFormat="1" x14ac:dyDescent="0.2"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</row>
    <row r="1578" spans="5:22" s="20" customFormat="1" x14ac:dyDescent="0.2">
      <c r="E1578" s="21"/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</row>
    <row r="1579" spans="5:22" s="20" customFormat="1" x14ac:dyDescent="0.2">
      <c r="E1579" s="21"/>
      <c r="F1579" s="21"/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</row>
    <row r="1580" spans="5:22" s="20" customFormat="1" x14ac:dyDescent="0.2"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</row>
    <row r="1581" spans="5:22" s="20" customFormat="1" x14ac:dyDescent="0.2">
      <c r="E1581" s="21"/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</row>
    <row r="1582" spans="5:22" s="20" customFormat="1" x14ac:dyDescent="0.2">
      <c r="E1582" s="21"/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</row>
    <row r="1583" spans="5:22" s="20" customFormat="1" x14ac:dyDescent="0.2">
      <c r="E1583" s="21"/>
      <c r="F1583" s="21"/>
      <c r="G1583" s="21"/>
      <c r="H1583" s="21"/>
      <c r="I1583" s="21"/>
      <c r="J1583" s="21"/>
      <c r="K1583" s="21"/>
      <c r="L1583" s="21"/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</row>
    <row r="1584" spans="5:22" s="20" customFormat="1" x14ac:dyDescent="0.2">
      <c r="E1584" s="21"/>
      <c r="F1584" s="21"/>
      <c r="G1584" s="21"/>
      <c r="H1584" s="21"/>
      <c r="I1584" s="21"/>
      <c r="J1584" s="21"/>
      <c r="K1584" s="21"/>
      <c r="L1584" s="21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</row>
    <row r="1585" spans="5:22" s="20" customFormat="1" x14ac:dyDescent="0.2">
      <c r="E1585" s="21"/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</row>
    <row r="1586" spans="5:22" s="20" customFormat="1" x14ac:dyDescent="0.2">
      <c r="E1586" s="21"/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</row>
    <row r="1587" spans="5:22" s="20" customFormat="1" x14ac:dyDescent="0.2">
      <c r="E1587" s="21"/>
      <c r="F1587" s="21"/>
      <c r="G1587" s="21"/>
      <c r="H1587" s="21"/>
      <c r="I1587" s="21"/>
      <c r="J1587" s="21"/>
      <c r="K1587" s="21"/>
      <c r="L1587" s="21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</row>
    <row r="1588" spans="5:22" s="20" customFormat="1" x14ac:dyDescent="0.2">
      <c r="E1588" s="21"/>
      <c r="F1588" s="21"/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</row>
    <row r="1589" spans="5:22" s="20" customFormat="1" x14ac:dyDescent="0.2">
      <c r="E1589" s="21"/>
      <c r="F1589" s="21"/>
      <c r="G1589" s="2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</row>
    <row r="1590" spans="5:22" s="20" customFormat="1" x14ac:dyDescent="0.2">
      <c r="E1590" s="21"/>
      <c r="F1590" s="21"/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</row>
    <row r="1591" spans="5:22" s="20" customFormat="1" x14ac:dyDescent="0.2">
      <c r="E1591" s="21"/>
      <c r="F1591" s="21"/>
      <c r="G1591" s="21"/>
      <c r="H1591" s="21"/>
      <c r="I1591" s="21"/>
      <c r="J1591" s="21"/>
      <c r="K1591" s="21"/>
      <c r="L1591" s="21"/>
      <c r="M1591" s="21"/>
      <c r="N1591" s="21"/>
      <c r="O1591" s="21"/>
      <c r="P1591" s="21"/>
      <c r="Q1591" s="21"/>
      <c r="R1591" s="21"/>
      <c r="S1591" s="21"/>
      <c r="T1591" s="21"/>
      <c r="U1591" s="21"/>
      <c r="V1591" s="21"/>
    </row>
    <row r="1592" spans="5:22" s="20" customFormat="1" x14ac:dyDescent="0.2">
      <c r="E1592" s="21"/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</row>
    <row r="1593" spans="5:22" s="20" customFormat="1" x14ac:dyDescent="0.2">
      <c r="E1593" s="21"/>
      <c r="F1593" s="21"/>
      <c r="G1593" s="21"/>
      <c r="H1593" s="21"/>
      <c r="I1593" s="21"/>
      <c r="J1593" s="21"/>
      <c r="K1593" s="21"/>
      <c r="L1593" s="21"/>
      <c r="M1593" s="21"/>
      <c r="N1593" s="21"/>
      <c r="O1593" s="21"/>
      <c r="P1593" s="21"/>
      <c r="Q1593" s="21"/>
      <c r="R1593" s="21"/>
      <c r="S1593" s="21"/>
      <c r="T1593" s="21"/>
      <c r="U1593" s="21"/>
      <c r="V1593" s="21"/>
    </row>
    <row r="1594" spans="5:22" s="20" customFormat="1" x14ac:dyDescent="0.2"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</row>
    <row r="1595" spans="5:22" s="20" customFormat="1" x14ac:dyDescent="0.2">
      <c r="E1595" s="21"/>
      <c r="F1595" s="21"/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</row>
    <row r="1596" spans="5:22" s="20" customFormat="1" x14ac:dyDescent="0.2">
      <c r="E1596" s="21"/>
      <c r="F1596" s="21"/>
      <c r="G1596" s="21"/>
      <c r="H1596" s="21"/>
      <c r="I1596" s="21"/>
      <c r="J1596" s="21"/>
      <c r="K1596" s="21"/>
      <c r="L1596" s="21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</row>
    <row r="1597" spans="5:22" s="20" customFormat="1" x14ac:dyDescent="0.2">
      <c r="E1597" s="21"/>
      <c r="F1597" s="21"/>
      <c r="G1597" s="21"/>
      <c r="H1597" s="21"/>
      <c r="I1597" s="21"/>
      <c r="J1597" s="21"/>
      <c r="K1597" s="21"/>
      <c r="L1597" s="21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</row>
    <row r="1598" spans="5:22" s="20" customFormat="1" x14ac:dyDescent="0.2">
      <c r="E1598" s="21"/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</row>
    <row r="1599" spans="5:22" s="20" customFormat="1" x14ac:dyDescent="0.2">
      <c r="E1599" s="21"/>
      <c r="F1599" s="21"/>
      <c r="G1599" s="21"/>
      <c r="H1599" s="21"/>
      <c r="I1599" s="21"/>
      <c r="J1599" s="21"/>
      <c r="K1599" s="21"/>
      <c r="L1599" s="21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</row>
    <row r="1600" spans="5:22" s="20" customFormat="1" x14ac:dyDescent="0.2">
      <c r="E1600" s="21"/>
      <c r="F1600" s="21"/>
      <c r="G1600" s="21"/>
      <c r="H1600" s="21"/>
      <c r="I1600" s="21"/>
      <c r="J1600" s="21"/>
      <c r="K1600" s="21"/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</row>
    <row r="1601" spans="5:22" s="20" customFormat="1" x14ac:dyDescent="0.2">
      <c r="E1601" s="21"/>
      <c r="F1601" s="21"/>
      <c r="G1601" s="21"/>
      <c r="H1601" s="21"/>
      <c r="I1601" s="21"/>
      <c r="J1601" s="21"/>
      <c r="K1601" s="21"/>
      <c r="L1601" s="21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</row>
    <row r="1602" spans="5:22" s="20" customFormat="1" x14ac:dyDescent="0.2">
      <c r="E1602" s="21"/>
      <c r="F1602" s="21"/>
      <c r="G1602" s="21"/>
      <c r="H1602" s="21"/>
      <c r="I1602" s="21"/>
      <c r="J1602" s="21"/>
      <c r="K1602" s="21"/>
      <c r="L1602" s="21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</row>
    <row r="1603" spans="5:22" s="20" customFormat="1" x14ac:dyDescent="0.2">
      <c r="E1603" s="21"/>
      <c r="F1603" s="21"/>
      <c r="G1603" s="21"/>
      <c r="H1603" s="21"/>
      <c r="I1603" s="21"/>
      <c r="J1603" s="21"/>
      <c r="K1603" s="21"/>
      <c r="L1603" s="21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</row>
    <row r="1604" spans="5:22" s="20" customFormat="1" x14ac:dyDescent="0.2">
      <c r="E1604" s="21"/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</row>
    <row r="1605" spans="5:22" s="20" customFormat="1" x14ac:dyDescent="0.2">
      <c r="E1605" s="21"/>
      <c r="F1605" s="21"/>
      <c r="G1605" s="21"/>
      <c r="H1605" s="21"/>
      <c r="I1605" s="21"/>
      <c r="J1605" s="21"/>
      <c r="K1605" s="21"/>
      <c r="L1605" s="21"/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</row>
    <row r="1606" spans="5:22" s="20" customFormat="1" x14ac:dyDescent="0.2">
      <c r="E1606" s="21"/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</row>
    <row r="1607" spans="5:22" s="20" customFormat="1" x14ac:dyDescent="0.2">
      <c r="E1607" s="21"/>
      <c r="F1607" s="21"/>
      <c r="G1607" s="21"/>
      <c r="H1607" s="21"/>
      <c r="I1607" s="21"/>
      <c r="J1607" s="21"/>
      <c r="K1607" s="21"/>
      <c r="L1607" s="21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</row>
    <row r="1608" spans="5:22" s="20" customFormat="1" x14ac:dyDescent="0.2">
      <c r="E1608" s="21"/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</row>
    <row r="1609" spans="5:22" s="20" customFormat="1" x14ac:dyDescent="0.2">
      <c r="E1609" s="21"/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</row>
    <row r="1610" spans="5:22" s="20" customFormat="1" x14ac:dyDescent="0.2">
      <c r="E1610" s="21"/>
      <c r="F1610" s="21"/>
      <c r="G1610" s="21"/>
      <c r="H1610" s="21"/>
      <c r="I1610" s="21"/>
      <c r="J1610" s="21"/>
      <c r="K1610" s="21"/>
      <c r="L1610" s="21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</row>
    <row r="1611" spans="5:22" s="20" customFormat="1" x14ac:dyDescent="0.2">
      <c r="E1611" s="21"/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</row>
    <row r="1612" spans="5:22" s="20" customFormat="1" x14ac:dyDescent="0.2">
      <c r="E1612" s="21"/>
      <c r="F1612" s="21"/>
      <c r="G1612" s="21"/>
      <c r="H1612" s="21"/>
      <c r="I1612" s="21"/>
      <c r="J1612" s="21"/>
      <c r="K1612" s="21"/>
      <c r="L1612" s="21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</row>
    <row r="1613" spans="5:22" s="20" customFormat="1" x14ac:dyDescent="0.2">
      <c r="E1613" s="21"/>
      <c r="F1613" s="21"/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</row>
    <row r="1614" spans="5:22" s="20" customFormat="1" x14ac:dyDescent="0.2">
      <c r="E1614" s="21"/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</row>
    <row r="1615" spans="5:22" s="20" customFormat="1" x14ac:dyDescent="0.2"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</row>
    <row r="1616" spans="5:22" s="20" customFormat="1" x14ac:dyDescent="0.2">
      <c r="E1616" s="21"/>
      <c r="F1616" s="21"/>
      <c r="G1616" s="21"/>
      <c r="H1616" s="21"/>
      <c r="I1616" s="21"/>
      <c r="J1616" s="21"/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</row>
    <row r="1617" spans="5:22" s="20" customFormat="1" x14ac:dyDescent="0.2">
      <c r="E1617" s="21"/>
      <c r="F1617" s="21"/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</row>
    <row r="1618" spans="5:22" s="20" customFormat="1" x14ac:dyDescent="0.2">
      <c r="E1618" s="21"/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</row>
    <row r="1619" spans="5:22" s="20" customFormat="1" x14ac:dyDescent="0.2">
      <c r="E1619" s="21"/>
      <c r="F1619" s="21"/>
      <c r="G1619" s="21"/>
      <c r="H1619" s="21"/>
      <c r="I1619" s="21"/>
      <c r="J1619" s="21"/>
      <c r="K1619" s="21"/>
      <c r="L1619" s="21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</row>
    <row r="1620" spans="5:22" s="20" customFormat="1" x14ac:dyDescent="0.2">
      <c r="E1620" s="21"/>
      <c r="F1620" s="21"/>
      <c r="G1620" s="21"/>
      <c r="H1620" s="21"/>
      <c r="I1620" s="21"/>
      <c r="J1620" s="21"/>
      <c r="K1620" s="21"/>
      <c r="L1620" s="21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</row>
    <row r="1621" spans="5:22" s="20" customFormat="1" x14ac:dyDescent="0.2"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</row>
    <row r="1622" spans="5:22" s="20" customFormat="1" x14ac:dyDescent="0.2">
      <c r="E1622" s="21"/>
      <c r="F1622" s="21"/>
      <c r="G1622" s="21"/>
      <c r="H1622" s="21"/>
      <c r="I1622" s="21"/>
      <c r="J1622" s="21"/>
      <c r="K1622" s="21"/>
      <c r="L1622" s="21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</row>
    <row r="1623" spans="5:22" s="20" customFormat="1" x14ac:dyDescent="0.2">
      <c r="E1623" s="21"/>
      <c r="F1623" s="21"/>
      <c r="G1623" s="21"/>
      <c r="H1623" s="21"/>
      <c r="I1623" s="21"/>
      <c r="J1623" s="21"/>
      <c r="K1623" s="21"/>
      <c r="L1623" s="21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</row>
    <row r="1624" spans="5:22" s="20" customFormat="1" x14ac:dyDescent="0.2">
      <c r="E1624" s="21"/>
      <c r="F1624" s="21"/>
      <c r="G1624" s="21"/>
      <c r="H1624" s="21"/>
      <c r="I1624" s="21"/>
      <c r="J1624" s="21"/>
      <c r="K1624" s="21"/>
      <c r="L1624" s="21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</row>
    <row r="1625" spans="5:22" s="20" customFormat="1" x14ac:dyDescent="0.2">
      <c r="E1625" s="21"/>
      <c r="F1625" s="21"/>
      <c r="G1625" s="21"/>
      <c r="H1625" s="21"/>
      <c r="I1625" s="21"/>
      <c r="J1625" s="21"/>
      <c r="K1625" s="21"/>
      <c r="L1625" s="21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</row>
    <row r="1626" spans="5:22" s="20" customFormat="1" x14ac:dyDescent="0.2">
      <c r="E1626" s="21"/>
      <c r="F1626" s="21"/>
      <c r="G1626" s="21"/>
      <c r="H1626" s="21"/>
      <c r="I1626" s="21"/>
      <c r="J1626" s="21"/>
      <c r="K1626" s="21"/>
      <c r="L1626" s="21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</row>
    <row r="1627" spans="5:22" s="20" customFormat="1" x14ac:dyDescent="0.2"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</row>
    <row r="1628" spans="5:22" s="20" customFormat="1" x14ac:dyDescent="0.2">
      <c r="E1628" s="21"/>
      <c r="F1628" s="21"/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</row>
    <row r="1629" spans="5:22" s="20" customFormat="1" x14ac:dyDescent="0.2"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</row>
    <row r="1630" spans="5:22" s="20" customFormat="1" x14ac:dyDescent="0.2"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</row>
    <row r="1631" spans="5:22" s="20" customFormat="1" x14ac:dyDescent="0.2">
      <c r="E1631" s="21"/>
      <c r="F1631" s="21"/>
      <c r="G1631" s="21"/>
      <c r="H1631" s="21"/>
      <c r="I1631" s="21"/>
      <c r="J1631" s="21"/>
      <c r="K1631" s="21"/>
      <c r="L1631" s="21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</row>
    <row r="1632" spans="5:22" s="20" customFormat="1" x14ac:dyDescent="0.2"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</row>
    <row r="1633" spans="5:44" s="20" customFormat="1" x14ac:dyDescent="0.2"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</row>
    <row r="1634" spans="5:44" s="20" customFormat="1" x14ac:dyDescent="0.2"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</row>
    <row r="1643" spans="5:44" s="20" customFormat="1" x14ac:dyDescent="0.2"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21"/>
      <c r="AH1643" s="21"/>
      <c r="AI1643" s="21"/>
      <c r="AJ1643" s="21"/>
      <c r="AK1643" s="21"/>
      <c r="AL1643" s="21"/>
      <c r="AM1643" s="21"/>
      <c r="AN1643" s="21"/>
      <c r="AO1643" s="21"/>
      <c r="AP1643" s="21"/>
      <c r="AQ1643" s="21"/>
      <c r="AR1643" s="21"/>
    </row>
    <row r="1644" spans="5:44" s="20" customFormat="1" x14ac:dyDescent="0.2"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  <c r="AG1644" s="21"/>
      <c r="AH1644" s="21"/>
      <c r="AI1644" s="21"/>
      <c r="AJ1644" s="21"/>
      <c r="AK1644" s="21"/>
      <c r="AL1644" s="21"/>
      <c r="AM1644" s="21"/>
      <c r="AN1644" s="21"/>
      <c r="AO1644" s="21"/>
      <c r="AP1644" s="21"/>
      <c r="AQ1644" s="21"/>
      <c r="AR1644" s="21"/>
    </row>
    <row r="1645" spans="5:44" s="20" customFormat="1" x14ac:dyDescent="0.2"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1"/>
      <c r="AI1645" s="21"/>
      <c r="AJ1645" s="21"/>
      <c r="AK1645" s="21"/>
      <c r="AL1645" s="21"/>
      <c r="AM1645" s="21"/>
      <c r="AN1645" s="21"/>
      <c r="AO1645" s="21"/>
      <c r="AP1645" s="21"/>
      <c r="AQ1645" s="21"/>
      <c r="AR1645" s="21"/>
    </row>
    <row r="1646" spans="5:44" s="20" customFormat="1" x14ac:dyDescent="0.2">
      <c r="E1646" s="21"/>
      <c r="F1646" s="21"/>
      <c r="G1646" s="21"/>
      <c r="H1646" s="21"/>
      <c r="I1646" s="21"/>
      <c r="J1646" s="21"/>
      <c r="K1646" s="21"/>
      <c r="L1646" s="21"/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21"/>
      <c r="AH1646" s="21"/>
      <c r="AI1646" s="21"/>
      <c r="AJ1646" s="21"/>
      <c r="AK1646" s="21"/>
      <c r="AL1646" s="21"/>
      <c r="AM1646" s="21"/>
      <c r="AN1646" s="21"/>
      <c r="AO1646" s="21"/>
      <c r="AP1646" s="21"/>
      <c r="AQ1646" s="21"/>
      <c r="AR1646" s="21"/>
    </row>
    <row r="1647" spans="5:44" s="20" customFormat="1" x14ac:dyDescent="0.2"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/>
      <c r="AE1647" s="21"/>
      <c r="AF1647" s="21"/>
      <c r="AG1647" s="21"/>
      <c r="AH1647" s="21"/>
      <c r="AI1647" s="21"/>
      <c r="AJ1647" s="21"/>
      <c r="AK1647" s="21"/>
      <c r="AL1647" s="21"/>
      <c r="AM1647" s="21"/>
      <c r="AN1647" s="21"/>
      <c r="AO1647" s="21"/>
      <c r="AP1647" s="21"/>
      <c r="AQ1647" s="21"/>
      <c r="AR1647" s="21"/>
    </row>
    <row r="1648" spans="5:44" s="20" customFormat="1" x14ac:dyDescent="0.2"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1"/>
      <c r="AH1648" s="21"/>
      <c r="AI1648" s="21"/>
      <c r="AJ1648" s="21"/>
      <c r="AK1648" s="21"/>
      <c r="AL1648" s="21"/>
      <c r="AM1648" s="21"/>
      <c r="AN1648" s="21"/>
      <c r="AO1648" s="21"/>
      <c r="AP1648" s="21"/>
      <c r="AQ1648" s="21"/>
      <c r="AR1648" s="21"/>
    </row>
    <row r="1649" spans="5:44" s="20" customFormat="1" x14ac:dyDescent="0.2">
      <c r="E1649" s="21"/>
      <c r="F1649" s="21"/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1"/>
      <c r="AH1649" s="21"/>
      <c r="AI1649" s="21"/>
      <c r="AJ1649" s="21"/>
      <c r="AK1649" s="21"/>
      <c r="AL1649" s="21"/>
      <c r="AM1649" s="21"/>
      <c r="AN1649" s="21"/>
      <c r="AO1649" s="21"/>
      <c r="AP1649" s="21"/>
      <c r="AQ1649" s="21"/>
      <c r="AR1649" s="21"/>
    </row>
    <row r="1650" spans="5:44" s="20" customFormat="1" x14ac:dyDescent="0.2"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21"/>
      <c r="AH1650" s="21"/>
      <c r="AI1650" s="21"/>
      <c r="AJ1650" s="21"/>
      <c r="AK1650" s="21"/>
      <c r="AL1650" s="21"/>
      <c r="AM1650" s="21"/>
      <c r="AN1650" s="21"/>
      <c r="AO1650" s="21"/>
      <c r="AP1650" s="21"/>
      <c r="AQ1650" s="21"/>
      <c r="AR1650" s="21"/>
    </row>
    <row r="1651" spans="5:44" s="20" customFormat="1" x14ac:dyDescent="0.2"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21"/>
      <c r="AH1651" s="21"/>
      <c r="AI1651" s="21"/>
      <c r="AJ1651" s="21"/>
      <c r="AK1651" s="21"/>
      <c r="AL1651" s="21"/>
      <c r="AM1651" s="21"/>
      <c r="AN1651" s="21"/>
      <c r="AO1651" s="21"/>
      <c r="AP1651" s="21"/>
      <c r="AQ1651" s="21"/>
      <c r="AR1651" s="21"/>
    </row>
    <row r="1652" spans="5:44" s="20" customFormat="1" x14ac:dyDescent="0.2">
      <c r="E1652" s="21"/>
      <c r="F1652" s="21"/>
      <c r="G1652" s="21"/>
      <c r="H1652" s="21"/>
      <c r="I1652" s="21"/>
      <c r="J1652" s="21"/>
      <c r="K1652" s="21"/>
      <c r="L1652" s="21"/>
      <c r="M1652" s="21"/>
      <c r="N1652" s="21"/>
      <c r="O1652" s="21"/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21"/>
      <c r="AH1652" s="21"/>
      <c r="AI1652" s="21"/>
      <c r="AJ1652" s="21"/>
      <c r="AK1652" s="21"/>
      <c r="AL1652" s="21"/>
      <c r="AM1652" s="21"/>
      <c r="AN1652" s="21"/>
      <c r="AO1652" s="21"/>
      <c r="AP1652" s="21"/>
      <c r="AQ1652" s="21"/>
      <c r="AR1652" s="21"/>
    </row>
    <row r="1653" spans="5:44" s="20" customFormat="1" x14ac:dyDescent="0.2">
      <c r="E1653" s="21"/>
      <c r="F1653" s="21"/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  <c r="W1653" s="21"/>
      <c r="X1653" s="21"/>
      <c r="Y1653" s="21"/>
      <c r="Z1653" s="21"/>
      <c r="AA1653" s="21"/>
      <c r="AB1653" s="21"/>
      <c r="AC1653" s="21"/>
      <c r="AD1653" s="21"/>
      <c r="AE1653" s="21"/>
      <c r="AF1653" s="21"/>
      <c r="AG1653" s="21"/>
      <c r="AH1653" s="21"/>
      <c r="AI1653" s="21"/>
      <c r="AJ1653" s="21"/>
      <c r="AK1653" s="21"/>
      <c r="AL1653" s="21"/>
      <c r="AM1653" s="21"/>
      <c r="AN1653" s="21"/>
      <c r="AO1653" s="21"/>
      <c r="AP1653" s="21"/>
      <c r="AQ1653" s="21"/>
      <c r="AR1653" s="21"/>
    </row>
    <row r="1654" spans="5:44" s="20" customFormat="1" x14ac:dyDescent="0.2">
      <c r="E1654" s="21"/>
      <c r="F1654" s="21"/>
      <c r="G1654" s="21"/>
      <c r="H1654" s="21"/>
      <c r="I1654" s="21"/>
      <c r="J1654" s="21"/>
      <c r="K1654" s="21"/>
      <c r="L1654" s="21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  <c r="AD1654" s="21"/>
      <c r="AE1654" s="21"/>
      <c r="AF1654" s="21"/>
      <c r="AG1654" s="21"/>
      <c r="AH1654" s="21"/>
      <c r="AI1654" s="21"/>
      <c r="AJ1654" s="21"/>
      <c r="AK1654" s="21"/>
      <c r="AL1654" s="21"/>
      <c r="AM1654" s="21"/>
      <c r="AN1654" s="21"/>
      <c r="AO1654" s="21"/>
      <c r="AP1654" s="21"/>
      <c r="AQ1654" s="21"/>
      <c r="AR1654" s="21"/>
    </row>
    <row r="1655" spans="5:44" s="20" customFormat="1" x14ac:dyDescent="0.2">
      <c r="E1655" s="21"/>
      <c r="F1655" s="21"/>
      <c r="G1655" s="21"/>
      <c r="H1655" s="21"/>
      <c r="I1655" s="21"/>
      <c r="J1655" s="21"/>
      <c r="K1655" s="21"/>
      <c r="L1655" s="21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  <c r="AD1655" s="21"/>
      <c r="AE1655" s="21"/>
      <c r="AF1655" s="21"/>
      <c r="AG1655" s="21"/>
      <c r="AH1655" s="21"/>
      <c r="AI1655" s="21"/>
      <c r="AJ1655" s="21"/>
      <c r="AK1655" s="21"/>
      <c r="AL1655" s="21"/>
      <c r="AM1655" s="21"/>
      <c r="AN1655" s="21"/>
      <c r="AO1655" s="21"/>
      <c r="AP1655" s="21"/>
      <c r="AQ1655" s="21"/>
      <c r="AR1655" s="21"/>
    </row>
    <row r="1656" spans="5:44" s="20" customFormat="1" x14ac:dyDescent="0.2">
      <c r="E1656" s="21"/>
      <c r="F1656" s="21"/>
      <c r="G1656" s="21"/>
      <c r="H1656" s="21"/>
      <c r="I1656" s="21"/>
      <c r="J1656" s="21"/>
      <c r="K1656" s="21"/>
      <c r="L1656" s="21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  <c r="AD1656" s="21"/>
      <c r="AE1656" s="21"/>
      <c r="AF1656" s="21"/>
      <c r="AG1656" s="21"/>
      <c r="AH1656" s="21"/>
      <c r="AI1656" s="21"/>
      <c r="AJ1656" s="21"/>
      <c r="AK1656" s="21"/>
      <c r="AL1656" s="21"/>
      <c r="AM1656" s="21"/>
      <c r="AN1656" s="21"/>
      <c r="AO1656" s="21"/>
      <c r="AP1656" s="21"/>
      <c r="AQ1656" s="21"/>
      <c r="AR1656" s="21"/>
    </row>
    <row r="1657" spans="5:44" s="20" customFormat="1" x14ac:dyDescent="0.2">
      <c r="E1657" s="21"/>
      <c r="F1657" s="21"/>
      <c r="G1657" s="21"/>
      <c r="H1657" s="21"/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  <c r="AD1657" s="21"/>
      <c r="AE1657" s="21"/>
      <c r="AF1657" s="21"/>
      <c r="AG1657" s="21"/>
      <c r="AH1657" s="21"/>
      <c r="AI1657" s="21"/>
      <c r="AJ1657" s="21"/>
      <c r="AK1657" s="21"/>
      <c r="AL1657" s="21"/>
      <c r="AM1657" s="21"/>
      <c r="AN1657" s="21"/>
      <c r="AO1657" s="21"/>
      <c r="AP1657" s="21"/>
      <c r="AQ1657" s="21"/>
      <c r="AR1657" s="21"/>
    </row>
    <row r="1658" spans="5:44" s="20" customFormat="1" x14ac:dyDescent="0.2">
      <c r="E1658" s="21"/>
      <c r="F1658" s="21"/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21"/>
      <c r="AH1658" s="21"/>
      <c r="AI1658" s="21"/>
      <c r="AJ1658" s="21"/>
      <c r="AK1658" s="21"/>
      <c r="AL1658" s="21"/>
      <c r="AM1658" s="21"/>
      <c r="AN1658" s="21"/>
      <c r="AO1658" s="21"/>
      <c r="AP1658" s="21"/>
      <c r="AQ1658" s="21"/>
      <c r="AR1658" s="21"/>
    </row>
    <row r="1659" spans="5:44" s="20" customFormat="1" x14ac:dyDescent="0.2">
      <c r="E1659" s="21"/>
      <c r="F1659" s="21"/>
      <c r="G1659" s="21"/>
      <c r="H1659" s="21"/>
      <c r="I1659" s="21"/>
      <c r="J1659" s="21"/>
      <c r="K1659" s="21"/>
      <c r="L1659" s="21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  <c r="AD1659" s="21"/>
      <c r="AE1659" s="21"/>
      <c r="AF1659" s="21"/>
      <c r="AG1659" s="21"/>
      <c r="AH1659" s="21"/>
      <c r="AI1659" s="21"/>
      <c r="AJ1659" s="21"/>
      <c r="AK1659" s="21"/>
      <c r="AL1659" s="21"/>
      <c r="AM1659" s="21"/>
      <c r="AN1659" s="21"/>
      <c r="AO1659" s="21"/>
      <c r="AP1659" s="21"/>
      <c r="AQ1659" s="21"/>
      <c r="AR1659" s="21"/>
    </row>
    <row r="1660" spans="5:44" s="20" customFormat="1" x14ac:dyDescent="0.2">
      <c r="E1660" s="21"/>
      <c r="F1660" s="21"/>
      <c r="G1660" s="21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</row>
    <row r="1661" spans="5:44" s="20" customFormat="1" x14ac:dyDescent="0.2">
      <c r="E1661" s="21"/>
      <c r="F1661" s="21"/>
      <c r="G1661" s="21"/>
      <c r="H1661" s="21"/>
      <c r="I1661" s="21"/>
      <c r="J1661" s="21"/>
      <c r="K1661" s="21"/>
      <c r="L1661" s="21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21"/>
      <c r="AH1661" s="21"/>
      <c r="AI1661" s="21"/>
      <c r="AJ1661" s="21"/>
      <c r="AK1661" s="21"/>
      <c r="AL1661" s="21"/>
      <c r="AM1661" s="21"/>
      <c r="AN1661" s="21"/>
      <c r="AO1661" s="21"/>
      <c r="AP1661" s="21"/>
      <c r="AQ1661" s="21"/>
      <c r="AR1661" s="21"/>
    </row>
    <row r="1662" spans="5:44" s="20" customFormat="1" x14ac:dyDescent="0.2">
      <c r="E1662" s="21"/>
      <c r="F1662" s="21"/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21"/>
      <c r="AH1662" s="21"/>
      <c r="AI1662" s="21"/>
      <c r="AJ1662" s="21"/>
      <c r="AK1662" s="21"/>
      <c r="AL1662" s="21"/>
      <c r="AM1662" s="21"/>
      <c r="AN1662" s="21"/>
      <c r="AO1662" s="21"/>
      <c r="AP1662" s="21"/>
      <c r="AQ1662" s="21"/>
      <c r="AR1662" s="21"/>
    </row>
    <row r="1663" spans="5:44" s="20" customFormat="1" x14ac:dyDescent="0.2">
      <c r="E1663" s="21"/>
      <c r="F1663" s="21"/>
      <c r="G1663" s="21"/>
      <c r="H1663" s="21"/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21"/>
      <c r="AH1663" s="21"/>
      <c r="AI1663" s="21"/>
      <c r="AJ1663" s="21"/>
      <c r="AK1663" s="21"/>
      <c r="AL1663" s="21"/>
      <c r="AM1663" s="21"/>
      <c r="AN1663" s="21"/>
      <c r="AO1663" s="21"/>
      <c r="AP1663" s="21"/>
      <c r="AQ1663" s="21"/>
      <c r="AR1663" s="21"/>
    </row>
    <row r="1664" spans="5:44" s="20" customFormat="1" x14ac:dyDescent="0.2">
      <c r="E1664" s="21"/>
      <c r="F1664" s="21"/>
      <c r="G1664" s="2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21"/>
      <c r="AH1664" s="2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</row>
    <row r="1665" spans="5:44" s="20" customFormat="1" x14ac:dyDescent="0.2">
      <c r="E1665" s="21"/>
      <c r="F1665" s="21"/>
      <c r="G1665" s="21"/>
      <c r="H1665" s="21"/>
      <c r="I1665" s="21"/>
      <c r="J1665" s="21"/>
      <c r="K1665" s="21"/>
      <c r="L1665" s="21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  <c r="AD1665" s="21"/>
      <c r="AE1665" s="21"/>
      <c r="AF1665" s="21"/>
      <c r="AG1665" s="21"/>
      <c r="AH1665" s="21"/>
      <c r="AI1665" s="21"/>
      <c r="AJ1665" s="21"/>
      <c r="AK1665" s="21"/>
      <c r="AL1665" s="21"/>
      <c r="AM1665" s="21"/>
      <c r="AN1665" s="21"/>
      <c r="AO1665" s="21"/>
      <c r="AP1665" s="21"/>
      <c r="AQ1665" s="21"/>
      <c r="AR1665" s="21"/>
    </row>
    <row r="1666" spans="5:44" s="20" customFormat="1" x14ac:dyDescent="0.2">
      <c r="E1666" s="21"/>
      <c r="F1666" s="21"/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21"/>
      <c r="AH1666" s="21"/>
      <c r="AI1666" s="21"/>
      <c r="AJ1666" s="21"/>
      <c r="AK1666" s="21"/>
      <c r="AL1666" s="21"/>
      <c r="AM1666" s="21"/>
      <c r="AN1666" s="21"/>
      <c r="AO1666" s="21"/>
      <c r="AP1666" s="21"/>
      <c r="AQ1666" s="21"/>
      <c r="AR1666" s="21"/>
    </row>
    <row r="1667" spans="5:44" s="20" customFormat="1" x14ac:dyDescent="0.2">
      <c r="E1667" s="21"/>
      <c r="F1667" s="21"/>
      <c r="G1667" s="21"/>
      <c r="H1667" s="21"/>
      <c r="I1667" s="21"/>
      <c r="J1667" s="21"/>
      <c r="K1667" s="21"/>
      <c r="L1667" s="21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21"/>
      <c r="AH1667" s="21"/>
      <c r="AI1667" s="21"/>
      <c r="AJ1667" s="21"/>
      <c r="AK1667" s="21"/>
      <c r="AL1667" s="21"/>
      <c r="AM1667" s="21"/>
      <c r="AN1667" s="21"/>
      <c r="AO1667" s="21"/>
      <c r="AP1667" s="21"/>
      <c r="AQ1667" s="21"/>
      <c r="AR1667" s="21"/>
    </row>
    <row r="1668" spans="5:44" s="20" customFormat="1" x14ac:dyDescent="0.2">
      <c r="E1668" s="21"/>
      <c r="F1668" s="21"/>
      <c r="G1668" s="21"/>
      <c r="H1668" s="21"/>
      <c r="I1668" s="21"/>
      <c r="J1668" s="21"/>
      <c r="K1668" s="21"/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21"/>
      <c r="AN1668" s="21"/>
      <c r="AO1668" s="21"/>
      <c r="AP1668" s="21"/>
      <c r="AQ1668" s="21"/>
      <c r="AR1668" s="21"/>
    </row>
    <row r="1670" spans="5:44" s="20" customFormat="1" x14ac:dyDescent="0.2">
      <c r="E1670" s="21"/>
      <c r="F1670" s="21"/>
      <c r="G1670" s="21"/>
      <c r="H1670" s="21"/>
      <c r="I1670" s="21"/>
      <c r="J1670" s="21"/>
      <c r="K1670" s="21"/>
      <c r="L1670" s="21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21"/>
      <c r="AH1670" s="21"/>
      <c r="AI1670" s="21"/>
      <c r="AJ1670" s="21"/>
      <c r="AK1670" s="21"/>
      <c r="AL1670" s="21"/>
      <c r="AM1670" s="21"/>
      <c r="AN1670" s="21"/>
      <c r="AO1670" s="21"/>
      <c r="AP1670" s="21"/>
      <c r="AQ1670" s="21"/>
      <c r="AR1670" s="21"/>
    </row>
    <row r="1671" spans="5:44" s="20" customFormat="1" x14ac:dyDescent="0.2">
      <c r="E1671" s="21"/>
      <c r="F1671" s="21"/>
      <c r="G1671" s="21"/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21"/>
      <c r="AH1671" s="21"/>
      <c r="AI1671" s="21"/>
      <c r="AJ1671" s="21"/>
      <c r="AK1671" s="21"/>
      <c r="AL1671" s="21"/>
      <c r="AM1671" s="21"/>
      <c r="AN1671" s="21"/>
      <c r="AO1671" s="21"/>
      <c r="AP1671" s="21"/>
      <c r="AQ1671" s="21"/>
      <c r="AR1671" s="21"/>
    </row>
    <row r="1672" spans="5:44" s="20" customFormat="1" x14ac:dyDescent="0.2">
      <c r="E1672" s="21"/>
      <c r="F1672" s="21"/>
      <c r="G1672" s="21"/>
      <c r="H1672" s="21"/>
      <c r="I1672" s="21"/>
      <c r="J1672" s="21"/>
      <c r="K1672" s="21"/>
      <c r="L1672" s="21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21"/>
      <c r="AH1672" s="21"/>
      <c r="AI1672" s="21"/>
      <c r="AJ1672" s="21"/>
      <c r="AK1672" s="21"/>
      <c r="AL1672" s="21"/>
      <c r="AM1672" s="21"/>
      <c r="AN1672" s="21"/>
      <c r="AO1672" s="21"/>
      <c r="AP1672" s="21"/>
      <c r="AQ1672" s="21"/>
      <c r="AR1672" s="21"/>
    </row>
    <row r="1673" spans="5:44" s="20" customFormat="1" x14ac:dyDescent="0.2">
      <c r="E1673" s="21"/>
      <c r="F1673" s="21"/>
      <c r="G1673" s="21"/>
      <c r="H1673" s="21"/>
      <c r="I1673" s="21"/>
      <c r="J1673" s="21"/>
      <c r="K1673" s="21"/>
      <c r="L1673" s="21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21"/>
      <c r="AH1673" s="21"/>
      <c r="AI1673" s="21"/>
      <c r="AJ1673" s="21"/>
      <c r="AK1673" s="21"/>
      <c r="AL1673" s="21"/>
      <c r="AM1673" s="21"/>
      <c r="AN1673" s="21"/>
      <c r="AO1673" s="21"/>
      <c r="AP1673" s="21"/>
      <c r="AQ1673" s="21"/>
      <c r="AR1673" s="21"/>
    </row>
    <row r="1674" spans="5:44" s="20" customFormat="1" x14ac:dyDescent="0.2">
      <c r="E1674" s="21"/>
      <c r="F1674" s="21"/>
      <c r="G1674" s="21"/>
      <c r="H1674" s="21"/>
      <c r="I1674" s="21"/>
      <c r="J1674" s="21"/>
      <c r="K1674" s="21"/>
      <c r="L1674" s="21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21"/>
      <c r="AH1674" s="21"/>
      <c r="AI1674" s="21"/>
      <c r="AJ1674" s="21"/>
      <c r="AK1674" s="21"/>
      <c r="AL1674" s="21"/>
      <c r="AM1674" s="21"/>
      <c r="AN1674" s="21"/>
      <c r="AO1674" s="21"/>
      <c r="AP1674" s="21"/>
      <c r="AQ1674" s="21"/>
      <c r="AR1674" s="21"/>
    </row>
    <row r="1675" spans="5:44" s="20" customFormat="1" x14ac:dyDescent="0.2">
      <c r="E1675" s="21"/>
      <c r="F1675" s="21"/>
      <c r="G1675" s="21"/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  <c r="AD1675" s="21"/>
      <c r="AE1675" s="21"/>
      <c r="AF1675" s="21"/>
      <c r="AG1675" s="21"/>
      <c r="AH1675" s="21"/>
      <c r="AI1675" s="21"/>
      <c r="AJ1675" s="21"/>
      <c r="AK1675" s="21"/>
      <c r="AL1675" s="21"/>
      <c r="AM1675" s="21"/>
      <c r="AN1675" s="21"/>
      <c r="AO1675" s="21"/>
      <c r="AP1675" s="21"/>
      <c r="AQ1675" s="21"/>
      <c r="AR1675" s="21"/>
    </row>
    <row r="1676" spans="5:44" s="20" customFormat="1" x14ac:dyDescent="0.2">
      <c r="E1676" s="21"/>
      <c r="F1676" s="21"/>
      <c r="G1676" s="21"/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21"/>
      <c r="AH1676" s="21"/>
      <c r="AI1676" s="21"/>
      <c r="AJ1676" s="21"/>
      <c r="AK1676" s="21"/>
      <c r="AL1676" s="21"/>
      <c r="AM1676" s="21"/>
      <c r="AN1676" s="21"/>
      <c r="AO1676" s="21"/>
      <c r="AP1676" s="21"/>
      <c r="AQ1676" s="21"/>
      <c r="AR1676" s="21"/>
    </row>
    <row r="1677" spans="5:44" s="20" customFormat="1" x14ac:dyDescent="0.2">
      <c r="E1677" s="21"/>
      <c r="F1677" s="21"/>
      <c r="G1677" s="21"/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/>
      <c r="AE1677" s="21"/>
      <c r="AF1677" s="21"/>
      <c r="AG1677" s="21"/>
      <c r="AH1677" s="21"/>
      <c r="AI1677" s="21"/>
      <c r="AJ1677" s="21"/>
      <c r="AK1677" s="21"/>
      <c r="AL1677" s="21"/>
      <c r="AM1677" s="21"/>
      <c r="AN1677" s="21"/>
      <c r="AO1677" s="21"/>
      <c r="AP1677" s="21"/>
      <c r="AQ1677" s="21"/>
      <c r="AR1677" s="21"/>
    </row>
    <row r="1678" spans="5:44" s="20" customFormat="1" x14ac:dyDescent="0.2">
      <c r="E1678" s="21"/>
      <c r="F1678" s="21"/>
      <c r="G1678" s="21"/>
      <c r="H1678" s="21"/>
      <c r="I1678" s="21"/>
      <c r="J1678" s="21"/>
      <c r="K1678" s="21"/>
      <c r="L1678" s="21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1"/>
      <c r="AH1678" s="21"/>
      <c r="AI1678" s="21"/>
      <c r="AJ1678" s="21"/>
      <c r="AK1678" s="21"/>
      <c r="AL1678" s="21"/>
      <c r="AM1678" s="21"/>
      <c r="AN1678" s="21"/>
      <c r="AO1678" s="21"/>
      <c r="AP1678" s="21"/>
      <c r="AQ1678" s="21"/>
      <c r="AR1678" s="21"/>
    </row>
    <row r="1679" spans="5:44" s="20" customFormat="1" x14ac:dyDescent="0.2">
      <c r="E1679" s="21"/>
      <c r="F1679" s="21"/>
      <c r="G1679" s="21"/>
      <c r="H1679" s="21"/>
      <c r="I1679" s="21"/>
      <c r="J1679" s="21"/>
      <c r="K1679" s="21"/>
      <c r="L1679" s="21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1"/>
      <c r="AH1679" s="21"/>
      <c r="AI1679" s="21"/>
      <c r="AJ1679" s="21"/>
      <c r="AK1679" s="21"/>
      <c r="AL1679" s="21"/>
      <c r="AM1679" s="21"/>
      <c r="AN1679" s="21"/>
      <c r="AO1679" s="21"/>
      <c r="AP1679" s="21"/>
      <c r="AQ1679" s="21"/>
      <c r="AR1679" s="21"/>
    </row>
    <row r="1680" spans="5:44" s="20" customFormat="1" x14ac:dyDescent="0.2">
      <c r="E1680" s="21"/>
      <c r="F1680" s="21"/>
      <c r="G1680" s="21"/>
      <c r="H1680" s="21"/>
      <c r="I1680" s="21"/>
      <c r="J1680" s="21"/>
      <c r="K1680" s="21"/>
      <c r="L1680" s="21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21"/>
      <c r="AH1680" s="21"/>
      <c r="AI1680" s="21"/>
      <c r="AJ1680" s="21"/>
      <c r="AK1680" s="21"/>
      <c r="AL1680" s="21"/>
      <c r="AM1680" s="21"/>
      <c r="AN1680" s="21"/>
      <c r="AO1680" s="21"/>
      <c r="AP1680" s="21"/>
      <c r="AQ1680" s="21"/>
      <c r="AR1680" s="21"/>
    </row>
    <row r="1681" spans="5:44" s="20" customFormat="1" x14ac:dyDescent="0.2">
      <c r="E1681" s="21"/>
      <c r="F1681" s="21"/>
      <c r="G1681" s="21"/>
      <c r="H1681" s="21"/>
      <c r="I1681" s="21"/>
      <c r="J1681" s="21"/>
      <c r="K1681" s="21"/>
      <c r="L1681" s="21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  <c r="AD1681" s="21"/>
      <c r="AE1681" s="21"/>
      <c r="AF1681" s="21"/>
      <c r="AG1681" s="21"/>
      <c r="AH1681" s="21"/>
      <c r="AI1681" s="21"/>
      <c r="AJ1681" s="21"/>
      <c r="AK1681" s="21"/>
      <c r="AL1681" s="21"/>
      <c r="AM1681" s="21"/>
      <c r="AN1681" s="21"/>
      <c r="AO1681" s="21"/>
      <c r="AP1681" s="21"/>
      <c r="AQ1681" s="21"/>
      <c r="AR1681" s="21"/>
    </row>
    <row r="1682" spans="5:44" s="20" customFormat="1" x14ac:dyDescent="0.2">
      <c r="E1682" s="21"/>
      <c r="F1682" s="21"/>
      <c r="G1682" s="21"/>
      <c r="H1682" s="21"/>
      <c r="I1682" s="21"/>
      <c r="J1682" s="21"/>
      <c r="K1682" s="21"/>
      <c r="L1682" s="21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21"/>
      <c r="AH1682" s="21"/>
      <c r="AI1682" s="21"/>
      <c r="AJ1682" s="21"/>
      <c r="AK1682" s="21"/>
      <c r="AL1682" s="21"/>
      <c r="AM1682" s="21"/>
      <c r="AN1682" s="21"/>
      <c r="AO1682" s="21"/>
      <c r="AP1682" s="21"/>
      <c r="AQ1682" s="21"/>
      <c r="AR1682" s="21"/>
    </row>
    <row r="1683" spans="5:44" s="20" customFormat="1" x14ac:dyDescent="0.2">
      <c r="E1683" s="21"/>
      <c r="F1683" s="21"/>
      <c r="G1683" s="21"/>
      <c r="H1683" s="21"/>
      <c r="I1683" s="21"/>
      <c r="J1683" s="21"/>
      <c r="K1683" s="21"/>
      <c r="L1683" s="21"/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21"/>
      <c r="AH1683" s="21"/>
      <c r="AI1683" s="21"/>
      <c r="AJ1683" s="21"/>
      <c r="AK1683" s="21"/>
      <c r="AL1683" s="21"/>
      <c r="AM1683" s="21"/>
      <c r="AN1683" s="21"/>
      <c r="AO1683" s="21"/>
      <c r="AP1683" s="21"/>
      <c r="AQ1683" s="21"/>
      <c r="AR1683" s="21"/>
    </row>
    <row r="1684" spans="5:44" s="20" customFormat="1" x14ac:dyDescent="0.2">
      <c r="E1684" s="21"/>
      <c r="F1684" s="21"/>
      <c r="G1684" s="21"/>
      <c r="H1684" s="21"/>
      <c r="I1684" s="21"/>
      <c r="J1684" s="21"/>
      <c r="K1684" s="21"/>
      <c r="L1684" s="21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1"/>
      <c r="AH1684" s="21"/>
      <c r="AI1684" s="21"/>
      <c r="AJ1684" s="21"/>
      <c r="AK1684" s="21"/>
      <c r="AL1684" s="21"/>
      <c r="AM1684" s="21"/>
      <c r="AN1684" s="21"/>
      <c r="AO1684" s="21"/>
      <c r="AP1684" s="21"/>
      <c r="AQ1684" s="21"/>
      <c r="AR1684" s="21"/>
    </row>
    <row r="1685" spans="5:44" s="20" customFormat="1" x14ac:dyDescent="0.2">
      <c r="E1685" s="21"/>
      <c r="F1685" s="21"/>
      <c r="G1685" s="21"/>
      <c r="H1685" s="21"/>
      <c r="I1685" s="21"/>
      <c r="J1685" s="21"/>
      <c r="K1685" s="21"/>
      <c r="L1685" s="21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21"/>
      <c r="AH1685" s="21"/>
      <c r="AI1685" s="21"/>
      <c r="AJ1685" s="21"/>
      <c r="AK1685" s="21"/>
      <c r="AL1685" s="21"/>
      <c r="AM1685" s="21"/>
      <c r="AN1685" s="21"/>
      <c r="AO1685" s="21"/>
      <c r="AP1685" s="21"/>
      <c r="AQ1685" s="21"/>
      <c r="AR1685" s="21"/>
    </row>
    <row r="1686" spans="5:44" s="20" customFormat="1" x14ac:dyDescent="0.2">
      <c r="E1686" s="21"/>
      <c r="F1686" s="21"/>
      <c r="G1686" s="21"/>
      <c r="H1686" s="21"/>
      <c r="I1686" s="21"/>
      <c r="J1686" s="21"/>
      <c r="K1686" s="21"/>
      <c r="L1686" s="21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  <c r="AG1686" s="21"/>
      <c r="AH1686" s="21"/>
      <c r="AI1686" s="21"/>
      <c r="AJ1686" s="21"/>
      <c r="AK1686" s="21"/>
      <c r="AL1686" s="21"/>
      <c r="AM1686" s="21"/>
      <c r="AN1686" s="21"/>
      <c r="AO1686" s="21"/>
      <c r="AP1686" s="21"/>
      <c r="AQ1686" s="21"/>
      <c r="AR1686" s="21"/>
    </row>
    <row r="1687" spans="5:44" s="20" customFormat="1" x14ac:dyDescent="0.2">
      <c r="E1687" s="21"/>
      <c r="F1687" s="21"/>
      <c r="G1687" s="21"/>
      <c r="H1687" s="21"/>
      <c r="I1687" s="21"/>
      <c r="J1687" s="21"/>
      <c r="K1687" s="21"/>
      <c r="L1687" s="21"/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  <c r="AD1687" s="21"/>
      <c r="AE1687" s="21"/>
      <c r="AF1687" s="21"/>
      <c r="AG1687" s="21"/>
      <c r="AH1687" s="21"/>
      <c r="AI1687" s="21"/>
      <c r="AJ1687" s="21"/>
      <c r="AK1687" s="21"/>
      <c r="AL1687" s="21"/>
      <c r="AM1687" s="21"/>
      <c r="AN1687" s="21"/>
      <c r="AO1687" s="21"/>
      <c r="AP1687" s="21"/>
      <c r="AQ1687" s="21"/>
      <c r="AR1687" s="21"/>
    </row>
    <row r="1688" spans="5:44" s="20" customFormat="1" x14ac:dyDescent="0.2">
      <c r="E1688" s="21"/>
      <c r="F1688" s="21"/>
      <c r="G1688" s="21"/>
      <c r="H1688" s="21"/>
      <c r="I1688" s="21"/>
      <c r="J1688" s="21"/>
      <c r="K1688" s="21"/>
      <c r="L1688" s="21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21"/>
      <c r="AH1688" s="21"/>
      <c r="AI1688" s="21"/>
      <c r="AJ1688" s="21"/>
      <c r="AK1688" s="21"/>
      <c r="AL1688" s="21"/>
      <c r="AM1688" s="21"/>
      <c r="AN1688" s="21"/>
      <c r="AO1688" s="21"/>
      <c r="AP1688" s="21"/>
      <c r="AQ1688" s="21"/>
      <c r="AR1688" s="21"/>
    </row>
    <row r="1689" spans="5:44" s="20" customFormat="1" x14ac:dyDescent="0.2">
      <c r="E1689" s="21"/>
      <c r="F1689" s="21"/>
      <c r="G1689" s="21"/>
      <c r="H1689" s="21"/>
      <c r="I1689" s="21"/>
      <c r="J1689" s="21"/>
      <c r="K1689" s="21"/>
      <c r="L1689" s="21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  <c r="AD1689" s="21"/>
      <c r="AE1689" s="21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</row>
    <row r="1690" spans="5:44" s="20" customFormat="1" x14ac:dyDescent="0.2">
      <c r="E1690" s="21"/>
      <c r="F1690" s="21"/>
      <c r="G1690" s="21"/>
      <c r="H1690" s="21"/>
      <c r="I1690" s="21"/>
      <c r="J1690" s="21"/>
      <c r="K1690" s="21"/>
      <c r="L1690" s="21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21"/>
      <c r="AH1690" s="21"/>
      <c r="AI1690" s="21"/>
      <c r="AJ1690" s="21"/>
      <c r="AK1690" s="21"/>
      <c r="AL1690" s="21"/>
      <c r="AM1690" s="21"/>
      <c r="AN1690" s="21"/>
      <c r="AO1690" s="21"/>
      <c r="AP1690" s="21"/>
      <c r="AQ1690" s="21"/>
      <c r="AR1690" s="21"/>
    </row>
    <row r="1691" spans="5:44" s="20" customFormat="1" x14ac:dyDescent="0.2">
      <c r="E1691" s="21"/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/>
      <c r="AE1691" s="21"/>
      <c r="AF1691" s="21"/>
      <c r="AG1691" s="21"/>
      <c r="AH1691" s="21"/>
      <c r="AI1691" s="21"/>
      <c r="AJ1691" s="21"/>
      <c r="AK1691" s="21"/>
      <c r="AL1691" s="21"/>
      <c r="AM1691" s="21"/>
      <c r="AN1691" s="21"/>
      <c r="AO1691" s="21"/>
      <c r="AP1691" s="21"/>
      <c r="AQ1691" s="21"/>
      <c r="AR1691" s="21"/>
    </row>
    <row r="1692" spans="5:44" s="20" customFormat="1" x14ac:dyDescent="0.2">
      <c r="E1692" s="21"/>
      <c r="F1692" s="21"/>
      <c r="G1692" s="21"/>
      <c r="H1692" s="21"/>
      <c r="I1692" s="21"/>
      <c r="J1692" s="21"/>
      <c r="K1692" s="21"/>
      <c r="L1692" s="21"/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  <c r="AD1692" s="21"/>
      <c r="AE1692" s="21"/>
      <c r="AF1692" s="21"/>
      <c r="AG1692" s="21"/>
      <c r="AH1692" s="21"/>
      <c r="AI1692" s="21"/>
      <c r="AJ1692" s="21"/>
      <c r="AK1692" s="21"/>
      <c r="AL1692" s="21"/>
      <c r="AM1692" s="21"/>
      <c r="AN1692" s="21"/>
      <c r="AO1692" s="21"/>
      <c r="AP1692" s="21"/>
      <c r="AQ1692" s="21"/>
      <c r="AR1692" s="21"/>
    </row>
    <row r="1693" spans="5:44" s="20" customFormat="1" x14ac:dyDescent="0.2">
      <c r="E1693" s="21"/>
      <c r="F1693" s="21"/>
      <c r="G1693" s="21"/>
      <c r="H1693" s="21"/>
      <c r="I1693" s="21"/>
      <c r="J1693" s="21"/>
      <c r="K1693" s="21"/>
      <c r="L1693" s="21"/>
      <c r="M1693" s="21"/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  <c r="AD1693" s="21"/>
      <c r="AE1693" s="21"/>
      <c r="AF1693" s="21"/>
      <c r="AG1693" s="21"/>
      <c r="AH1693" s="21"/>
      <c r="AI1693" s="21"/>
      <c r="AJ1693" s="21"/>
      <c r="AK1693" s="21"/>
      <c r="AL1693" s="21"/>
      <c r="AM1693" s="21"/>
      <c r="AN1693" s="21"/>
      <c r="AO1693" s="21"/>
      <c r="AP1693" s="21"/>
      <c r="AQ1693" s="21"/>
      <c r="AR1693" s="21"/>
    </row>
    <row r="1694" spans="5:44" s="20" customFormat="1" x14ac:dyDescent="0.2">
      <c r="E1694" s="21"/>
      <c r="F1694" s="21"/>
      <c r="G1694" s="21"/>
      <c r="H1694" s="21"/>
      <c r="I1694" s="21"/>
      <c r="J1694" s="21"/>
      <c r="K1694" s="21"/>
      <c r="L1694" s="21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  <c r="W1694" s="21"/>
      <c r="X1694" s="21"/>
      <c r="Y1694" s="21"/>
      <c r="Z1694" s="21"/>
      <c r="AA1694" s="21"/>
      <c r="AB1694" s="21"/>
      <c r="AC1694" s="21"/>
      <c r="AD1694" s="21"/>
      <c r="AE1694" s="21"/>
      <c r="AF1694" s="21"/>
      <c r="AG1694" s="21"/>
      <c r="AH1694" s="21"/>
      <c r="AI1694" s="21"/>
      <c r="AJ1694" s="21"/>
      <c r="AK1694" s="21"/>
      <c r="AL1694" s="21"/>
      <c r="AM1694" s="21"/>
      <c r="AN1694" s="21"/>
      <c r="AO1694" s="21"/>
      <c r="AP1694" s="21"/>
      <c r="AQ1694" s="21"/>
      <c r="AR1694" s="21"/>
    </row>
    <row r="1695" spans="5:44" s="20" customFormat="1" x14ac:dyDescent="0.2">
      <c r="E1695" s="21"/>
      <c r="F1695" s="21"/>
      <c r="G1695" s="21"/>
      <c r="H1695" s="21"/>
      <c r="I1695" s="21"/>
      <c r="J1695" s="21"/>
      <c r="K1695" s="21"/>
      <c r="L1695" s="21"/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 s="21"/>
      <c r="AB1695" s="21"/>
      <c r="AC1695" s="21"/>
      <c r="AD1695" s="21"/>
      <c r="AE1695" s="21"/>
      <c r="AF1695" s="21"/>
      <c r="AG1695" s="21"/>
      <c r="AH1695" s="21"/>
      <c r="AI1695" s="21"/>
      <c r="AJ1695" s="21"/>
      <c r="AK1695" s="21"/>
      <c r="AL1695" s="21"/>
      <c r="AM1695" s="21"/>
      <c r="AN1695" s="21"/>
      <c r="AO1695" s="21"/>
      <c r="AP1695" s="21"/>
      <c r="AQ1695" s="21"/>
      <c r="AR1695" s="21"/>
    </row>
    <row r="1696" spans="5:44" s="20" customFormat="1" x14ac:dyDescent="0.2">
      <c r="E1696" s="21"/>
      <c r="F1696" s="21"/>
      <c r="G1696" s="21"/>
      <c r="H1696" s="21"/>
      <c r="I1696" s="21"/>
      <c r="J1696" s="21"/>
      <c r="K1696" s="21"/>
      <c r="L1696" s="21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21"/>
      <c r="AH1696" s="21"/>
      <c r="AI1696" s="21"/>
      <c r="AJ1696" s="21"/>
      <c r="AK1696" s="21"/>
      <c r="AL1696" s="21"/>
      <c r="AM1696" s="21"/>
      <c r="AN1696" s="21"/>
      <c r="AO1696" s="21"/>
      <c r="AP1696" s="21"/>
      <c r="AQ1696" s="21"/>
      <c r="AR1696" s="21"/>
    </row>
    <row r="1697" spans="5:44" s="20" customFormat="1" x14ac:dyDescent="0.2">
      <c r="E1697" s="21"/>
      <c r="F1697" s="21"/>
      <c r="G1697" s="21"/>
      <c r="H1697" s="21"/>
      <c r="I1697" s="21"/>
      <c r="J1697" s="21"/>
      <c r="K1697" s="21"/>
      <c r="L1697" s="21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21"/>
      <c r="AH1697" s="21"/>
      <c r="AI1697" s="21"/>
      <c r="AJ1697" s="21"/>
      <c r="AK1697" s="21"/>
      <c r="AL1697" s="21"/>
      <c r="AM1697" s="21"/>
      <c r="AN1697" s="21"/>
      <c r="AO1697" s="21"/>
      <c r="AP1697" s="21"/>
      <c r="AQ1697" s="21"/>
      <c r="AR1697" s="21"/>
    </row>
    <row r="1698" spans="5:44" s="20" customFormat="1" x14ac:dyDescent="0.2">
      <c r="E1698" s="21"/>
      <c r="F1698" s="21"/>
      <c r="G1698" s="21"/>
      <c r="H1698" s="21"/>
      <c r="I1698" s="21"/>
      <c r="J1698" s="21"/>
      <c r="K1698" s="21"/>
      <c r="L1698" s="21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1"/>
      <c r="AQ1698" s="21"/>
      <c r="AR1698" s="21"/>
    </row>
    <row r="1699" spans="5:44" s="20" customFormat="1" x14ac:dyDescent="0.2">
      <c r="E1699" s="21"/>
      <c r="F1699" s="21"/>
      <c r="G1699" s="21"/>
      <c r="H1699" s="21"/>
      <c r="I1699" s="21"/>
      <c r="J1699" s="21"/>
      <c r="K1699" s="21"/>
      <c r="L1699" s="21"/>
      <c r="M1699" s="21"/>
      <c r="N1699" s="21"/>
      <c r="O1699" s="21"/>
      <c r="P1699" s="21"/>
      <c r="Q1699" s="21"/>
      <c r="R1699" s="21"/>
      <c r="S1699" s="21"/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21"/>
      <c r="AH1699" s="21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</row>
    <row r="1700" spans="5:44" s="20" customFormat="1" x14ac:dyDescent="0.2">
      <c r="E1700" s="21"/>
      <c r="F1700" s="21"/>
      <c r="G1700" s="21"/>
      <c r="H1700" s="21"/>
      <c r="I1700" s="21"/>
      <c r="J1700" s="21"/>
      <c r="K1700" s="21"/>
      <c r="L1700" s="21"/>
      <c r="M1700" s="21"/>
      <c r="N1700" s="21"/>
      <c r="O1700" s="21"/>
      <c r="P1700" s="21"/>
      <c r="Q1700" s="21"/>
      <c r="R1700" s="21"/>
      <c r="S1700" s="21"/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21"/>
      <c r="AH1700" s="21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</row>
    <row r="1701" spans="5:44" s="20" customFormat="1" x14ac:dyDescent="0.2">
      <c r="E1701" s="21"/>
      <c r="F1701" s="21"/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21"/>
      <c r="AH1701" s="21"/>
      <c r="AI1701" s="21"/>
      <c r="AJ1701" s="21"/>
      <c r="AK1701" s="21"/>
      <c r="AL1701" s="21"/>
      <c r="AM1701" s="21"/>
      <c r="AN1701" s="21"/>
      <c r="AO1701" s="21"/>
      <c r="AP1701" s="21"/>
      <c r="AQ1701" s="21"/>
      <c r="AR1701" s="21"/>
    </row>
    <row r="1702" spans="5:44" s="20" customFormat="1" x14ac:dyDescent="0.2">
      <c r="E1702" s="21"/>
      <c r="F1702" s="21"/>
      <c r="G1702" s="21"/>
      <c r="H1702" s="21"/>
      <c r="I1702" s="21"/>
      <c r="J1702" s="21"/>
      <c r="K1702" s="21"/>
      <c r="L1702" s="21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21"/>
      <c r="AH1702" s="21"/>
      <c r="AI1702" s="21"/>
      <c r="AJ1702" s="21"/>
      <c r="AK1702" s="21"/>
      <c r="AL1702" s="21"/>
      <c r="AM1702" s="21"/>
      <c r="AN1702" s="21"/>
      <c r="AO1702" s="21"/>
      <c r="AP1702" s="21"/>
      <c r="AQ1702" s="21"/>
      <c r="AR1702" s="21"/>
    </row>
    <row r="1703" spans="5:44" s="20" customFormat="1" x14ac:dyDescent="0.2"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</row>
    <row r="1704" spans="5:44" s="20" customFormat="1" x14ac:dyDescent="0.2"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</row>
    <row r="1705" spans="5:44" s="20" customFormat="1" x14ac:dyDescent="0.2">
      <c r="E1705" s="21"/>
      <c r="F1705" s="21"/>
      <c r="G1705" s="21"/>
      <c r="H1705" s="21"/>
      <c r="I1705" s="21"/>
      <c r="J1705" s="21"/>
      <c r="K1705" s="21"/>
      <c r="L1705" s="21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  <c r="AD1705" s="21"/>
      <c r="AE1705" s="21"/>
      <c r="AF1705" s="21"/>
      <c r="AG1705" s="21"/>
      <c r="AH1705" s="21"/>
      <c r="AI1705" s="21"/>
      <c r="AJ1705" s="21"/>
      <c r="AK1705" s="21"/>
      <c r="AL1705" s="21"/>
      <c r="AM1705" s="21"/>
      <c r="AN1705" s="21"/>
      <c r="AO1705" s="21"/>
      <c r="AP1705" s="21"/>
      <c r="AQ1705" s="21"/>
      <c r="AR1705" s="21"/>
    </row>
    <row r="1706" spans="5:44" s="20" customFormat="1" x14ac:dyDescent="0.2">
      <c r="E1706" s="21"/>
      <c r="F1706" s="21"/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  <c r="AG1706" s="21"/>
      <c r="AH1706" s="21"/>
      <c r="AI1706" s="21"/>
      <c r="AJ1706" s="21"/>
      <c r="AK1706" s="21"/>
      <c r="AL1706" s="21"/>
      <c r="AM1706" s="21"/>
      <c r="AN1706" s="21"/>
      <c r="AO1706" s="21"/>
      <c r="AP1706" s="21"/>
      <c r="AQ1706" s="21"/>
      <c r="AR1706" s="21"/>
    </row>
    <row r="1707" spans="5:44" s="20" customFormat="1" x14ac:dyDescent="0.2">
      <c r="E1707" s="21"/>
      <c r="F1707" s="21"/>
      <c r="G1707" s="21"/>
      <c r="H1707" s="21"/>
      <c r="I1707" s="21"/>
      <c r="J1707" s="21"/>
      <c r="K1707" s="21"/>
      <c r="L1707" s="21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  <c r="AD1707" s="21"/>
      <c r="AE1707" s="21"/>
      <c r="AF1707" s="21"/>
      <c r="AG1707" s="21"/>
      <c r="AH1707" s="21"/>
      <c r="AI1707" s="21"/>
      <c r="AJ1707" s="21"/>
      <c r="AK1707" s="21"/>
      <c r="AL1707" s="21"/>
      <c r="AM1707" s="21"/>
      <c r="AN1707" s="21"/>
      <c r="AO1707" s="21"/>
      <c r="AP1707" s="21"/>
      <c r="AQ1707" s="21"/>
      <c r="AR1707" s="21"/>
    </row>
    <row r="1708" spans="5:44" s="20" customFormat="1" x14ac:dyDescent="0.2">
      <c r="E1708" s="21"/>
      <c r="F1708" s="21"/>
      <c r="G1708" s="21"/>
      <c r="H1708" s="21"/>
      <c r="I1708" s="21"/>
      <c r="J1708" s="21"/>
      <c r="K1708" s="21"/>
      <c r="L1708" s="21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21"/>
      <c r="AH1708" s="21"/>
      <c r="AI1708" s="21"/>
      <c r="AJ1708" s="21"/>
      <c r="AK1708" s="21"/>
      <c r="AL1708" s="21"/>
      <c r="AM1708" s="21"/>
      <c r="AN1708" s="21"/>
      <c r="AO1708" s="21"/>
      <c r="AP1708" s="21"/>
      <c r="AQ1708" s="21"/>
      <c r="AR1708" s="21"/>
    </row>
    <row r="1709" spans="5:44" s="20" customFormat="1" x14ac:dyDescent="0.2"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21"/>
      <c r="AN1709" s="21"/>
      <c r="AO1709" s="21"/>
      <c r="AP1709" s="21"/>
      <c r="AQ1709" s="21"/>
      <c r="AR1709" s="21"/>
    </row>
    <row r="1710" spans="5:44" s="20" customFormat="1" x14ac:dyDescent="0.2">
      <c r="E1710" s="21"/>
      <c r="F1710" s="21"/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21"/>
      <c r="AH1710" s="21"/>
      <c r="AI1710" s="21"/>
      <c r="AJ1710" s="21"/>
      <c r="AK1710" s="21"/>
      <c r="AL1710" s="21"/>
      <c r="AM1710" s="21"/>
      <c r="AN1710" s="21"/>
      <c r="AO1710" s="21"/>
      <c r="AP1710" s="21"/>
      <c r="AQ1710" s="21"/>
      <c r="AR1710" s="21"/>
    </row>
    <row r="1711" spans="5:44" s="20" customFormat="1" x14ac:dyDescent="0.2">
      <c r="E1711" s="21"/>
      <c r="F1711" s="21"/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21"/>
      <c r="AH1711" s="21"/>
      <c r="AI1711" s="21"/>
      <c r="AJ1711" s="21"/>
      <c r="AK1711" s="21"/>
      <c r="AL1711" s="21"/>
      <c r="AM1711" s="21"/>
      <c r="AN1711" s="21"/>
      <c r="AO1711" s="21"/>
      <c r="AP1711" s="21"/>
      <c r="AQ1711" s="21"/>
      <c r="AR1711" s="21"/>
    </row>
    <row r="1712" spans="5:44" s="20" customFormat="1" x14ac:dyDescent="0.2">
      <c r="E1712" s="21"/>
      <c r="F1712" s="21"/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21"/>
      <c r="AH1712" s="21"/>
      <c r="AI1712" s="21"/>
      <c r="AJ1712" s="21"/>
      <c r="AK1712" s="21"/>
      <c r="AL1712" s="21"/>
      <c r="AM1712" s="21"/>
      <c r="AN1712" s="21"/>
      <c r="AO1712" s="21"/>
      <c r="AP1712" s="21"/>
      <c r="AQ1712" s="21"/>
      <c r="AR1712" s="21"/>
    </row>
    <row r="1713" spans="5:44" s="20" customFormat="1" x14ac:dyDescent="0.2">
      <c r="E1713" s="21"/>
      <c r="F1713" s="21"/>
      <c r="G1713" s="21"/>
      <c r="H1713" s="21"/>
      <c r="I1713" s="21"/>
      <c r="J1713" s="21"/>
      <c r="K1713" s="21"/>
      <c r="L1713" s="21"/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  <c r="AD1713" s="21"/>
      <c r="AE1713" s="21"/>
      <c r="AF1713" s="21"/>
      <c r="AG1713" s="21"/>
      <c r="AH1713" s="21"/>
      <c r="AI1713" s="21"/>
      <c r="AJ1713" s="21"/>
      <c r="AK1713" s="21"/>
      <c r="AL1713" s="21"/>
      <c r="AM1713" s="21"/>
      <c r="AN1713" s="21"/>
      <c r="AO1713" s="21"/>
      <c r="AP1713" s="21"/>
      <c r="AQ1713" s="21"/>
      <c r="AR1713" s="21"/>
    </row>
    <row r="1714" spans="5:44" s="20" customFormat="1" x14ac:dyDescent="0.2">
      <c r="E1714" s="21"/>
      <c r="F1714" s="21"/>
      <c r="G1714" s="21"/>
      <c r="H1714" s="21"/>
      <c r="I1714" s="21"/>
      <c r="J1714" s="21"/>
      <c r="K1714" s="21"/>
      <c r="L1714" s="21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1"/>
      <c r="AH1714" s="21"/>
      <c r="AI1714" s="21"/>
      <c r="AJ1714" s="21"/>
      <c r="AK1714" s="21"/>
      <c r="AL1714" s="21"/>
      <c r="AM1714" s="21"/>
      <c r="AN1714" s="21"/>
      <c r="AO1714" s="21"/>
      <c r="AP1714" s="21"/>
      <c r="AQ1714" s="21"/>
      <c r="AR1714" s="21"/>
    </row>
    <row r="1715" spans="5:44" s="20" customFormat="1" x14ac:dyDescent="0.2">
      <c r="E1715" s="21"/>
      <c r="F1715" s="21"/>
      <c r="G1715" s="21"/>
      <c r="H1715" s="21"/>
      <c r="I1715" s="21"/>
      <c r="J1715" s="21"/>
      <c r="K1715" s="21"/>
      <c r="L1715" s="21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1"/>
      <c r="AH1715" s="21"/>
      <c r="AI1715" s="21"/>
      <c r="AJ1715" s="21"/>
      <c r="AK1715" s="21"/>
      <c r="AL1715" s="21"/>
      <c r="AM1715" s="21"/>
      <c r="AN1715" s="21"/>
      <c r="AO1715" s="21"/>
      <c r="AP1715" s="21"/>
      <c r="AQ1715" s="21"/>
      <c r="AR1715" s="21"/>
    </row>
    <row r="1716" spans="5:44" s="20" customFormat="1" x14ac:dyDescent="0.2">
      <c r="E1716" s="21"/>
      <c r="F1716" s="21"/>
      <c r="G1716" s="21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21"/>
      <c r="AK1716" s="21"/>
      <c r="AL1716" s="21"/>
      <c r="AM1716" s="21"/>
      <c r="AN1716" s="21"/>
      <c r="AO1716" s="21"/>
      <c r="AP1716" s="21"/>
      <c r="AQ1716" s="21"/>
      <c r="AR1716" s="21"/>
    </row>
    <row r="1717" spans="5:44" s="20" customFormat="1" x14ac:dyDescent="0.2">
      <c r="E1717" s="21"/>
      <c r="F1717" s="21"/>
      <c r="G1717" s="21"/>
      <c r="H1717" s="21"/>
      <c r="I1717" s="21"/>
      <c r="J1717" s="21"/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  <c r="AG1717" s="21"/>
      <c r="AH1717" s="21"/>
      <c r="AI1717" s="21"/>
      <c r="AJ1717" s="21"/>
      <c r="AK1717" s="21"/>
      <c r="AL1717" s="21"/>
      <c r="AM1717" s="21"/>
      <c r="AN1717" s="21"/>
      <c r="AO1717" s="21"/>
      <c r="AP1717" s="21"/>
      <c r="AQ1717" s="21"/>
      <c r="AR1717" s="21"/>
    </row>
    <row r="1718" spans="5:44" s="20" customFormat="1" x14ac:dyDescent="0.2">
      <c r="E1718" s="21"/>
      <c r="F1718" s="21"/>
      <c r="G1718" s="21"/>
      <c r="H1718" s="21"/>
      <c r="I1718" s="21"/>
      <c r="J1718" s="21"/>
      <c r="K1718" s="21"/>
      <c r="L1718" s="21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21"/>
      <c r="AH1718" s="21"/>
      <c r="AI1718" s="21"/>
      <c r="AJ1718" s="21"/>
      <c r="AK1718" s="21"/>
      <c r="AL1718" s="21"/>
      <c r="AM1718" s="21"/>
      <c r="AN1718" s="21"/>
      <c r="AO1718" s="21"/>
      <c r="AP1718" s="21"/>
      <c r="AQ1718" s="21"/>
      <c r="AR1718" s="21"/>
    </row>
    <row r="1719" spans="5:44" s="20" customFormat="1" x14ac:dyDescent="0.2">
      <c r="E1719" s="21"/>
      <c r="F1719" s="21"/>
      <c r="G1719" s="21"/>
      <c r="H1719" s="21"/>
      <c r="I1719" s="21"/>
      <c r="J1719" s="21"/>
      <c r="K1719" s="21"/>
      <c r="L1719" s="21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  <c r="AD1719" s="21"/>
      <c r="AE1719" s="21"/>
      <c r="AF1719" s="21"/>
      <c r="AG1719" s="21"/>
      <c r="AH1719" s="21"/>
      <c r="AI1719" s="21"/>
      <c r="AJ1719" s="21"/>
      <c r="AK1719" s="21"/>
      <c r="AL1719" s="21"/>
      <c r="AM1719" s="21"/>
      <c r="AN1719" s="21"/>
      <c r="AO1719" s="21"/>
      <c r="AP1719" s="21"/>
      <c r="AQ1719" s="21"/>
      <c r="AR1719" s="21"/>
    </row>
    <row r="1720" spans="5:44" s="20" customFormat="1" x14ac:dyDescent="0.2">
      <c r="E1720" s="21"/>
      <c r="F1720" s="21"/>
      <c r="G1720" s="21"/>
      <c r="H1720" s="21"/>
      <c r="I1720" s="21"/>
      <c r="J1720" s="21"/>
      <c r="K1720" s="21"/>
      <c r="L1720" s="21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21"/>
      <c r="AH1720" s="21"/>
      <c r="AI1720" s="21"/>
      <c r="AJ1720" s="21"/>
      <c r="AK1720" s="21"/>
      <c r="AL1720" s="21"/>
      <c r="AM1720" s="21"/>
      <c r="AN1720" s="21"/>
      <c r="AO1720" s="21"/>
      <c r="AP1720" s="21"/>
      <c r="AQ1720" s="21"/>
      <c r="AR1720" s="21"/>
    </row>
    <row r="1721" spans="5:44" s="20" customFormat="1" x14ac:dyDescent="0.2">
      <c r="E1721" s="21"/>
      <c r="F1721" s="21"/>
      <c r="G1721" s="21"/>
      <c r="H1721" s="21"/>
      <c r="I1721" s="21"/>
      <c r="J1721" s="21"/>
      <c r="K1721" s="21"/>
      <c r="L1721" s="21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21"/>
      <c r="AH1721" s="21"/>
      <c r="AI1721" s="21"/>
      <c r="AJ1721" s="21"/>
      <c r="AK1721" s="21"/>
      <c r="AL1721" s="21"/>
      <c r="AM1721" s="21"/>
      <c r="AN1721" s="21"/>
      <c r="AO1721" s="21"/>
      <c r="AP1721" s="21"/>
      <c r="AQ1721" s="21"/>
      <c r="AR1721" s="21"/>
    </row>
    <row r="1722" spans="5:44" s="20" customFormat="1" x14ac:dyDescent="0.2">
      <c r="E1722" s="21"/>
      <c r="F1722" s="21"/>
      <c r="G1722" s="21"/>
      <c r="H1722" s="21"/>
      <c r="I1722" s="21"/>
      <c r="J1722" s="21"/>
      <c r="K1722" s="21"/>
      <c r="L1722" s="21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  <c r="AG1722" s="21"/>
      <c r="AH1722" s="21"/>
      <c r="AI1722" s="21"/>
      <c r="AJ1722" s="21"/>
      <c r="AK1722" s="21"/>
      <c r="AL1722" s="21"/>
      <c r="AM1722" s="21"/>
      <c r="AN1722" s="21"/>
      <c r="AO1722" s="21"/>
      <c r="AP1722" s="21"/>
      <c r="AQ1722" s="21"/>
      <c r="AR1722" s="21"/>
    </row>
    <row r="1723" spans="5:44" s="20" customFormat="1" x14ac:dyDescent="0.2">
      <c r="E1723" s="21"/>
      <c r="F1723" s="21"/>
      <c r="G1723" s="21"/>
      <c r="H1723" s="21"/>
      <c r="I1723" s="21"/>
      <c r="J1723" s="21"/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  <c r="AD1723" s="21"/>
      <c r="AE1723" s="21"/>
      <c r="AF1723" s="21"/>
      <c r="AG1723" s="21"/>
      <c r="AH1723" s="21"/>
      <c r="AI1723" s="21"/>
      <c r="AJ1723" s="21"/>
      <c r="AK1723" s="21"/>
      <c r="AL1723" s="21"/>
      <c r="AM1723" s="21"/>
      <c r="AN1723" s="21"/>
      <c r="AO1723" s="21"/>
      <c r="AP1723" s="21"/>
      <c r="AQ1723" s="21"/>
      <c r="AR1723" s="21"/>
    </row>
    <row r="1724" spans="5:44" s="20" customFormat="1" x14ac:dyDescent="0.2">
      <c r="E1724" s="21"/>
      <c r="F1724" s="21"/>
      <c r="G1724" s="21"/>
      <c r="H1724" s="21"/>
      <c r="I1724" s="21"/>
      <c r="J1724" s="21"/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/>
      <c r="AF1724" s="21"/>
      <c r="AG1724" s="21"/>
      <c r="AH1724" s="21"/>
      <c r="AI1724" s="21"/>
      <c r="AJ1724" s="21"/>
      <c r="AK1724" s="21"/>
      <c r="AL1724" s="21"/>
      <c r="AM1724" s="21"/>
      <c r="AN1724" s="21"/>
      <c r="AO1724" s="21"/>
      <c r="AP1724" s="21"/>
      <c r="AQ1724" s="21"/>
      <c r="AR1724" s="21"/>
    </row>
    <row r="1725" spans="5:44" s="20" customFormat="1" x14ac:dyDescent="0.2">
      <c r="E1725" s="21"/>
      <c r="F1725" s="21"/>
      <c r="G1725" s="21"/>
      <c r="H1725" s="21"/>
      <c r="I1725" s="21"/>
      <c r="J1725" s="21"/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  <c r="AD1725" s="21"/>
      <c r="AE1725" s="21"/>
      <c r="AF1725" s="21"/>
      <c r="AG1725" s="21"/>
      <c r="AH1725" s="21"/>
      <c r="AI1725" s="21"/>
      <c r="AJ1725" s="21"/>
      <c r="AK1725" s="21"/>
      <c r="AL1725" s="21"/>
      <c r="AM1725" s="21"/>
      <c r="AN1725" s="21"/>
      <c r="AO1725" s="21"/>
      <c r="AP1725" s="21"/>
      <c r="AQ1725" s="21"/>
      <c r="AR1725" s="21"/>
    </row>
    <row r="1726" spans="5:44" s="20" customFormat="1" x14ac:dyDescent="0.2">
      <c r="E1726" s="21"/>
      <c r="F1726" s="21"/>
      <c r="G1726" s="21"/>
      <c r="H1726" s="21"/>
      <c r="I1726" s="21"/>
      <c r="J1726" s="21"/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21"/>
      <c r="AH1726" s="21"/>
      <c r="AI1726" s="21"/>
      <c r="AJ1726" s="21"/>
      <c r="AK1726" s="21"/>
      <c r="AL1726" s="21"/>
      <c r="AM1726" s="21"/>
      <c r="AN1726" s="21"/>
      <c r="AO1726" s="21"/>
      <c r="AP1726" s="21"/>
      <c r="AQ1726" s="21"/>
      <c r="AR1726" s="21"/>
    </row>
    <row r="1727" spans="5:44" s="20" customFormat="1" x14ac:dyDescent="0.2">
      <c r="E1727" s="21"/>
      <c r="F1727" s="21"/>
      <c r="G1727" s="21"/>
      <c r="H1727" s="21"/>
      <c r="I1727" s="21"/>
      <c r="J1727" s="21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21"/>
      <c r="AH1727" s="21"/>
      <c r="AI1727" s="21"/>
      <c r="AJ1727" s="21"/>
      <c r="AK1727" s="21"/>
      <c r="AL1727" s="21"/>
      <c r="AM1727" s="21"/>
      <c r="AN1727" s="21"/>
      <c r="AO1727" s="21"/>
      <c r="AP1727" s="21"/>
      <c r="AQ1727" s="21"/>
      <c r="AR1727" s="21"/>
    </row>
    <row r="1728" spans="5:44" s="20" customFormat="1" x14ac:dyDescent="0.2">
      <c r="E1728" s="21"/>
      <c r="F1728" s="21"/>
      <c r="G1728" s="21"/>
      <c r="H1728" s="21"/>
      <c r="I1728" s="21"/>
      <c r="J1728" s="21"/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  <c r="AG1728" s="21"/>
      <c r="AH1728" s="21"/>
      <c r="AI1728" s="21"/>
      <c r="AJ1728" s="21"/>
      <c r="AK1728" s="21"/>
      <c r="AL1728" s="21"/>
      <c r="AM1728" s="21"/>
      <c r="AN1728" s="21"/>
      <c r="AO1728" s="21"/>
      <c r="AP1728" s="21"/>
      <c r="AQ1728" s="21"/>
      <c r="AR1728" s="21"/>
    </row>
    <row r="1729" spans="5:44" s="20" customFormat="1" x14ac:dyDescent="0.2">
      <c r="E1729" s="21"/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  <c r="AG1729" s="21"/>
      <c r="AH1729" s="21"/>
      <c r="AI1729" s="21"/>
      <c r="AJ1729" s="21"/>
      <c r="AK1729" s="21"/>
      <c r="AL1729" s="21"/>
      <c r="AM1729" s="21"/>
      <c r="AN1729" s="21"/>
      <c r="AO1729" s="21"/>
      <c r="AP1729" s="21"/>
      <c r="AQ1729" s="21"/>
      <c r="AR1729" s="21"/>
    </row>
    <row r="1730" spans="5:44" s="20" customFormat="1" x14ac:dyDescent="0.2">
      <c r="E1730" s="21"/>
      <c r="F1730" s="21"/>
      <c r="G1730" s="21"/>
      <c r="H1730" s="21"/>
      <c r="I1730" s="21"/>
      <c r="J1730" s="21"/>
      <c r="K1730" s="21"/>
      <c r="L1730" s="21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  <c r="AD1730" s="21"/>
      <c r="AE1730" s="21"/>
      <c r="AF1730" s="21"/>
      <c r="AG1730" s="21"/>
      <c r="AH1730" s="21"/>
      <c r="AI1730" s="21"/>
      <c r="AJ1730" s="21"/>
      <c r="AK1730" s="21"/>
      <c r="AL1730" s="21"/>
      <c r="AM1730" s="21"/>
      <c r="AN1730" s="21"/>
      <c r="AO1730" s="21"/>
      <c r="AP1730" s="21"/>
      <c r="AQ1730" s="21"/>
      <c r="AR1730" s="21"/>
    </row>
    <row r="1731" spans="5:44" s="20" customFormat="1" x14ac:dyDescent="0.2">
      <c r="E1731" s="21"/>
      <c r="F1731" s="21"/>
      <c r="G1731" s="21"/>
      <c r="H1731" s="21"/>
      <c r="I1731" s="21"/>
      <c r="J1731" s="21"/>
      <c r="K1731" s="21"/>
      <c r="L1731" s="21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 s="21"/>
      <c r="AB1731" s="21"/>
      <c r="AC1731" s="21"/>
      <c r="AD1731" s="21"/>
      <c r="AE1731" s="21"/>
      <c r="AF1731" s="21"/>
      <c r="AG1731" s="21"/>
      <c r="AH1731" s="21"/>
      <c r="AI1731" s="21"/>
      <c r="AJ1731" s="21"/>
      <c r="AK1731" s="21"/>
      <c r="AL1731" s="21"/>
      <c r="AM1731" s="21"/>
      <c r="AN1731" s="21"/>
      <c r="AO1731" s="21"/>
      <c r="AP1731" s="21"/>
      <c r="AQ1731" s="21"/>
      <c r="AR1731" s="21"/>
    </row>
    <row r="1732" spans="5:44" s="20" customFormat="1" x14ac:dyDescent="0.2">
      <c r="E1732" s="21"/>
      <c r="F1732" s="21"/>
      <c r="G1732" s="21"/>
      <c r="H1732" s="21"/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  <c r="AD1732" s="21"/>
      <c r="AE1732" s="21"/>
      <c r="AF1732" s="21"/>
      <c r="AG1732" s="21"/>
      <c r="AH1732" s="21"/>
      <c r="AI1732" s="21"/>
      <c r="AJ1732" s="21"/>
      <c r="AK1732" s="21"/>
      <c r="AL1732" s="21"/>
      <c r="AM1732" s="21"/>
      <c r="AN1732" s="21"/>
      <c r="AO1732" s="21"/>
      <c r="AP1732" s="21"/>
      <c r="AQ1732" s="21"/>
      <c r="AR1732" s="21"/>
    </row>
    <row r="1733" spans="5:44" s="20" customFormat="1" x14ac:dyDescent="0.2">
      <c r="E1733" s="21"/>
      <c r="F1733" s="21"/>
      <c r="G1733" s="21"/>
      <c r="H1733" s="21"/>
      <c r="I1733" s="21"/>
      <c r="J1733" s="21"/>
      <c r="K1733" s="21"/>
      <c r="L1733" s="21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  <c r="AD1733" s="21"/>
      <c r="AE1733" s="21"/>
      <c r="AF1733" s="21"/>
      <c r="AG1733" s="21"/>
      <c r="AH1733" s="21"/>
      <c r="AI1733" s="21"/>
      <c r="AJ1733" s="21"/>
      <c r="AK1733" s="21"/>
      <c r="AL1733" s="21"/>
      <c r="AM1733" s="21"/>
      <c r="AN1733" s="21"/>
      <c r="AO1733" s="21"/>
      <c r="AP1733" s="21"/>
      <c r="AQ1733" s="21"/>
      <c r="AR1733" s="21"/>
    </row>
    <row r="1734" spans="5:44" s="20" customFormat="1" x14ac:dyDescent="0.2">
      <c r="E1734" s="21"/>
      <c r="F1734" s="21"/>
      <c r="G1734" s="21"/>
      <c r="H1734" s="21"/>
      <c r="I1734" s="21"/>
      <c r="J1734" s="21"/>
      <c r="K1734" s="21"/>
      <c r="L1734" s="21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  <c r="AG1734" s="21"/>
      <c r="AH1734" s="21"/>
      <c r="AI1734" s="21"/>
      <c r="AJ1734" s="21"/>
      <c r="AK1734" s="21"/>
      <c r="AL1734" s="21"/>
      <c r="AM1734" s="21"/>
      <c r="AN1734" s="21"/>
      <c r="AO1734" s="21"/>
      <c r="AP1734" s="21"/>
      <c r="AQ1734" s="21"/>
      <c r="AR1734" s="21"/>
    </row>
    <row r="1735" spans="5:44" s="20" customFormat="1" x14ac:dyDescent="0.2">
      <c r="E1735" s="21"/>
      <c r="F1735" s="21"/>
      <c r="G1735" s="21"/>
      <c r="H1735" s="21"/>
      <c r="I1735" s="21"/>
      <c r="J1735" s="21"/>
      <c r="K1735" s="21"/>
      <c r="L1735" s="21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21"/>
      <c r="AH1735" s="21"/>
      <c r="AI1735" s="21"/>
      <c r="AJ1735" s="21"/>
      <c r="AK1735" s="21"/>
      <c r="AL1735" s="21"/>
      <c r="AM1735" s="21"/>
      <c r="AN1735" s="21"/>
      <c r="AO1735" s="21"/>
      <c r="AP1735" s="21"/>
      <c r="AQ1735" s="21"/>
      <c r="AR1735" s="21"/>
    </row>
    <row r="1736" spans="5:44" s="20" customFormat="1" x14ac:dyDescent="0.2">
      <c r="E1736" s="21"/>
      <c r="F1736" s="21"/>
      <c r="G1736" s="21"/>
      <c r="H1736" s="21"/>
      <c r="I1736" s="21"/>
      <c r="J1736" s="21"/>
      <c r="K1736" s="21"/>
      <c r="L1736" s="21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  <c r="AG1736" s="21"/>
      <c r="AH1736" s="21"/>
      <c r="AI1736" s="21"/>
      <c r="AJ1736" s="21"/>
      <c r="AK1736" s="21"/>
      <c r="AL1736" s="21"/>
      <c r="AM1736" s="21"/>
      <c r="AN1736" s="21"/>
      <c r="AO1736" s="21"/>
      <c r="AP1736" s="21"/>
      <c r="AQ1736" s="21"/>
      <c r="AR1736" s="21"/>
    </row>
    <row r="1737" spans="5:44" s="20" customFormat="1" x14ac:dyDescent="0.2">
      <c r="E1737" s="21"/>
      <c r="F1737" s="21"/>
      <c r="G1737" s="21"/>
      <c r="H1737" s="21"/>
      <c r="I1737" s="21"/>
      <c r="J1737" s="21"/>
      <c r="K1737" s="21"/>
      <c r="L1737" s="21"/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/>
      <c r="AE1737" s="21"/>
      <c r="AF1737" s="21"/>
      <c r="AG1737" s="21"/>
      <c r="AH1737" s="21"/>
      <c r="AI1737" s="21"/>
      <c r="AJ1737" s="21"/>
      <c r="AK1737" s="21"/>
      <c r="AL1737" s="21"/>
      <c r="AM1737" s="21"/>
      <c r="AN1737" s="21"/>
      <c r="AO1737" s="21"/>
      <c r="AP1737" s="21"/>
      <c r="AQ1737" s="21"/>
      <c r="AR1737" s="21"/>
    </row>
    <row r="1738" spans="5:44" s="20" customFormat="1" x14ac:dyDescent="0.2">
      <c r="E1738" s="21"/>
      <c r="F1738" s="21"/>
      <c r="G1738" s="21"/>
      <c r="H1738" s="21"/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1"/>
      <c r="AH1738" s="21"/>
      <c r="AI1738" s="21"/>
      <c r="AJ1738" s="21"/>
      <c r="AK1738" s="21"/>
      <c r="AL1738" s="21"/>
      <c r="AM1738" s="21"/>
      <c r="AN1738" s="21"/>
      <c r="AO1738" s="21"/>
      <c r="AP1738" s="21"/>
      <c r="AQ1738" s="21"/>
      <c r="AR1738" s="21"/>
    </row>
    <row r="1739" spans="5:44" s="20" customFormat="1" x14ac:dyDescent="0.2">
      <c r="E1739" s="21"/>
      <c r="F1739" s="21"/>
      <c r="G1739" s="2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1"/>
      <c r="AH1739" s="21"/>
      <c r="AI1739" s="21"/>
      <c r="AJ1739" s="21"/>
      <c r="AK1739" s="21"/>
      <c r="AL1739" s="21"/>
      <c r="AM1739" s="21"/>
      <c r="AN1739" s="21"/>
      <c r="AO1739" s="21"/>
      <c r="AP1739" s="21"/>
      <c r="AQ1739" s="21"/>
      <c r="AR1739" s="21"/>
    </row>
    <row r="1740" spans="5:44" s="20" customFormat="1" x14ac:dyDescent="0.2">
      <c r="E1740" s="21"/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21"/>
      <c r="AH1740" s="21"/>
      <c r="AI1740" s="21"/>
      <c r="AJ1740" s="21"/>
      <c r="AK1740" s="21"/>
      <c r="AL1740" s="21"/>
      <c r="AM1740" s="21"/>
      <c r="AN1740" s="21"/>
      <c r="AO1740" s="21"/>
      <c r="AP1740" s="21"/>
      <c r="AQ1740" s="21"/>
      <c r="AR1740" s="21"/>
    </row>
    <row r="1741" spans="5:44" s="20" customFormat="1" x14ac:dyDescent="0.2">
      <c r="E1741" s="21"/>
      <c r="F1741" s="21"/>
      <c r="G1741" s="21"/>
      <c r="H1741" s="21"/>
      <c r="I1741" s="21"/>
      <c r="J1741" s="21"/>
      <c r="K1741" s="21"/>
      <c r="L1741" s="21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21"/>
      <c r="AH1741" s="21"/>
      <c r="AI1741" s="21"/>
      <c r="AJ1741" s="21"/>
      <c r="AK1741" s="21"/>
      <c r="AL1741" s="21"/>
      <c r="AM1741" s="21"/>
      <c r="AN1741" s="21"/>
      <c r="AO1741" s="21"/>
      <c r="AP1741" s="21"/>
      <c r="AQ1741" s="21"/>
      <c r="AR1741" s="21"/>
    </row>
    <row r="1742" spans="5:44" s="20" customFormat="1" x14ac:dyDescent="0.2">
      <c r="E1742" s="21"/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21"/>
      <c r="AH1742" s="21"/>
      <c r="AI1742" s="21"/>
      <c r="AJ1742" s="21"/>
      <c r="AK1742" s="21"/>
      <c r="AL1742" s="21"/>
      <c r="AM1742" s="21"/>
      <c r="AN1742" s="21"/>
      <c r="AO1742" s="21"/>
      <c r="AP1742" s="21"/>
      <c r="AQ1742" s="21"/>
      <c r="AR1742" s="21"/>
    </row>
    <row r="1743" spans="5:44" s="20" customFormat="1" x14ac:dyDescent="0.2">
      <c r="E1743" s="21"/>
      <c r="F1743" s="21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21"/>
      <c r="AH1743" s="21"/>
      <c r="AI1743" s="21"/>
      <c r="AJ1743" s="21"/>
      <c r="AK1743" s="21"/>
      <c r="AL1743" s="21"/>
      <c r="AM1743" s="21"/>
      <c r="AN1743" s="21"/>
      <c r="AO1743" s="21"/>
      <c r="AP1743" s="21"/>
      <c r="AQ1743" s="21"/>
      <c r="AR1743" s="21"/>
    </row>
    <row r="1744" spans="5:44" s="20" customFormat="1" x14ac:dyDescent="0.2">
      <c r="E1744" s="21"/>
      <c r="F1744" s="21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21"/>
      <c r="AH1744" s="21"/>
      <c r="AI1744" s="21"/>
      <c r="AJ1744" s="21"/>
      <c r="AK1744" s="21"/>
      <c r="AL1744" s="21"/>
      <c r="AM1744" s="21"/>
      <c r="AN1744" s="21"/>
      <c r="AO1744" s="21"/>
      <c r="AP1744" s="21"/>
      <c r="AQ1744" s="21"/>
      <c r="AR1744" s="21"/>
    </row>
    <row r="1745" spans="5:44" s="20" customFormat="1" x14ac:dyDescent="0.2">
      <c r="E1745" s="21"/>
      <c r="F1745" s="21"/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21"/>
      <c r="AH1745" s="21"/>
      <c r="AI1745" s="21"/>
      <c r="AJ1745" s="21"/>
      <c r="AK1745" s="21"/>
      <c r="AL1745" s="21"/>
      <c r="AM1745" s="21"/>
      <c r="AN1745" s="21"/>
      <c r="AO1745" s="21"/>
      <c r="AP1745" s="21"/>
      <c r="AQ1745" s="21"/>
      <c r="AR1745" s="21"/>
    </row>
    <row r="1746" spans="5:44" s="20" customFormat="1" x14ac:dyDescent="0.2">
      <c r="E1746" s="21"/>
      <c r="F1746" s="21"/>
      <c r="G1746" s="21"/>
      <c r="H1746" s="21"/>
      <c r="I1746" s="21"/>
      <c r="J1746" s="21"/>
      <c r="K1746" s="21"/>
      <c r="L1746" s="21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21"/>
      <c r="AH1746" s="21"/>
      <c r="AI1746" s="21"/>
      <c r="AJ1746" s="21"/>
      <c r="AK1746" s="21"/>
      <c r="AL1746" s="21"/>
      <c r="AM1746" s="21"/>
      <c r="AN1746" s="21"/>
      <c r="AO1746" s="21"/>
      <c r="AP1746" s="21"/>
      <c r="AQ1746" s="21"/>
      <c r="AR1746" s="21"/>
    </row>
    <row r="1747" spans="5:44" s="20" customFormat="1" x14ac:dyDescent="0.2">
      <c r="E1747" s="21"/>
      <c r="F1747" s="21"/>
      <c r="G1747" s="21"/>
      <c r="H1747" s="21"/>
      <c r="I1747" s="21"/>
      <c r="J1747" s="21"/>
      <c r="K1747" s="21"/>
      <c r="L1747" s="21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21"/>
      <c r="AH1747" s="21"/>
      <c r="AI1747" s="21"/>
      <c r="AJ1747" s="21"/>
      <c r="AK1747" s="21"/>
      <c r="AL1747" s="21"/>
      <c r="AM1747" s="21"/>
      <c r="AN1747" s="21"/>
      <c r="AO1747" s="21"/>
      <c r="AP1747" s="21"/>
      <c r="AQ1747" s="21"/>
      <c r="AR1747" s="21"/>
    </row>
    <row r="1748" spans="5:44" s="20" customFormat="1" x14ac:dyDescent="0.2">
      <c r="E1748" s="21"/>
      <c r="F1748" s="21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  <c r="AH1748" s="21"/>
      <c r="AI1748" s="21"/>
      <c r="AJ1748" s="21"/>
      <c r="AK1748" s="21"/>
      <c r="AL1748" s="21"/>
      <c r="AM1748" s="21"/>
      <c r="AN1748" s="21"/>
      <c r="AO1748" s="21"/>
      <c r="AP1748" s="21"/>
      <c r="AQ1748" s="21"/>
      <c r="AR1748" s="21"/>
    </row>
    <row r="1749" spans="5:44" s="20" customFormat="1" x14ac:dyDescent="0.2">
      <c r="E1749" s="21"/>
      <c r="F1749" s="21"/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21"/>
      <c r="AH1749" s="21"/>
      <c r="AI1749" s="21"/>
      <c r="AJ1749" s="21"/>
      <c r="AK1749" s="21"/>
      <c r="AL1749" s="21"/>
      <c r="AM1749" s="21"/>
      <c r="AN1749" s="21"/>
      <c r="AO1749" s="21"/>
      <c r="AP1749" s="21"/>
      <c r="AQ1749" s="21"/>
      <c r="AR1749" s="21"/>
    </row>
    <row r="1750" spans="5:44" s="20" customFormat="1" x14ac:dyDescent="0.2">
      <c r="E1750" s="21"/>
      <c r="F1750" s="21"/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1"/>
      <c r="AH1750" s="21"/>
      <c r="AI1750" s="21"/>
      <c r="AJ1750" s="21"/>
      <c r="AK1750" s="21"/>
      <c r="AL1750" s="21"/>
      <c r="AM1750" s="21"/>
      <c r="AN1750" s="21"/>
      <c r="AO1750" s="21"/>
      <c r="AP1750" s="21"/>
      <c r="AQ1750" s="21"/>
      <c r="AR1750" s="21"/>
    </row>
    <row r="1751" spans="5:44" s="20" customFormat="1" x14ac:dyDescent="0.2">
      <c r="E1751" s="21"/>
      <c r="F1751" s="21"/>
      <c r="G1751" s="21"/>
      <c r="H1751" s="21"/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1"/>
      <c r="AJ1751" s="21"/>
      <c r="AK1751" s="21"/>
      <c r="AL1751" s="21"/>
      <c r="AM1751" s="21"/>
      <c r="AN1751" s="21"/>
      <c r="AO1751" s="21"/>
      <c r="AP1751" s="21"/>
      <c r="AQ1751" s="21"/>
      <c r="AR1751" s="21"/>
    </row>
    <row r="1752" spans="5:44" s="20" customFormat="1" x14ac:dyDescent="0.2">
      <c r="E1752" s="21"/>
      <c r="F1752" s="21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21"/>
      <c r="AH1752" s="21"/>
      <c r="AI1752" s="21"/>
      <c r="AJ1752" s="21"/>
      <c r="AK1752" s="21"/>
      <c r="AL1752" s="21"/>
      <c r="AM1752" s="21"/>
      <c r="AN1752" s="21"/>
      <c r="AO1752" s="21"/>
      <c r="AP1752" s="21"/>
      <c r="AQ1752" s="21"/>
      <c r="AR1752" s="21"/>
    </row>
    <row r="1753" spans="5:44" s="20" customFormat="1" x14ac:dyDescent="0.2">
      <c r="E1753" s="21"/>
      <c r="F1753" s="21"/>
      <c r="G1753" s="21"/>
      <c r="H1753" s="21"/>
      <c r="I1753" s="21"/>
      <c r="J1753" s="2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21"/>
      <c r="AH1753" s="21"/>
      <c r="AI1753" s="21"/>
      <c r="AJ1753" s="21"/>
      <c r="AK1753" s="21"/>
      <c r="AL1753" s="21"/>
      <c r="AM1753" s="21"/>
      <c r="AN1753" s="21"/>
      <c r="AO1753" s="21"/>
      <c r="AP1753" s="21"/>
      <c r="AQ1753" s="21"/>
      <c r="AR1753" s="21"/>
    </row>
    <row r="1754" spans="5:44" s="20" customFormat="1" x14ac:dyDescent="0.2">
      <c r="E1754" s="21"/>
      <c r="F1754" s="21"/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21"/>
      <c r="AH1754" s="21"/>
      <c r="AI1754" s="21"/>
      <c r="AJ1754" s="21"/>
      <c r="AK1754" s="21"/>
      <c r="AL1754" s="21"/>
      <c r="AM1754" s="21"/>
      <c r="AN1754" s="21"/>
      <c r="AO1754" s="21"/>
      <c r="AP1754" s="21"/>
      <c r="AQ1754" s="21"/>
      <c r="AR1754" s="21"/>
    </row>
    <row r="1762" s="21" customFormat="1" x14ac:dyDescent="0.2"/>
    <row r="1763" s="21" customFormat="1" x14ac:dyDescent="0.2"/>
    <row r="1764" s="21" customFormat="1" x14ac:dyDescent="0.2"/>
    <row r="1765" s="21" customFormat="1" x14ac:dyDescent="0.2"/>
    <row r="1766" s="21" customFormat="1" x14ac:dyDescent="0.2"/>
    <row r="1767" s="21" customFormat="1" x14ac:dyDescent="0.2"/>
    <row r="1768" s="21" customFormat="1" x14ac:dyDescent="0.2"/>
    <row r="1769" s="21" customFormat="1" x14ac:dyDescent="0.2"/>
    <row r="1770" s="21" customFormat="1" x14ac:dyDescent="0.2"/>
    <row r="1771" s="21" customFormat="1" x14ac:dyDescent="0.2"/>
    <row r="1772" s="21" customFormat="1" x14ac:dyDescent="0.2"/>
    <row r="1773" s="21" customFormat="1" x14ac:dyDescent="0.2"/>
    <row r="1774" s="21" customFormat="1" x14ac:dyDescent="0.2"/>
    <row r="1775" s="21" customFormat="1" x14ac:dyDescent="0.2"/>
    <row r="1776" s="21" customFormat="1" x14ac:dyDescent="0.2"/>
    <row r="1777" s="21" customFormat="1" x14ac:dyDescent="0.2"/>
    <row r="1778" s="21" customFormat="1" x14ac:dyDescent="0.2"/>
    <row r="1779" s="21" customFormat="1" x14ac:dyDescent="0.2"/>
    <row r="1780" s="21" customFormat="1" x14ac:dyDescent="0.2"/>
    <row r="1781" s="21" customFormat="1" x14ac:dyDescent="0.2"/>
    <row r="1782" s="21" customFormat="1" x14ac:dyDescent="0.2"/>
    <row r="1783" s="21" customFormat="1" x14ac:dyDescent="0.2"/>
    <row r="1784" s="21" customFormat="1" x14ac:dyDescent="0.2"/>
    <row r="1785" s="21" customFormat="1" x14ac:dyDescent="0.2"/>
    <row r="1786" s="21" customFormat="1" x14ac:dyDescent="0.2"/>
    <row r="1787" s="21" customFormat="1" x14ac:dyDescent="0.2"/>
    <row r="1788" s="21" customFormat="1" x14ac:dyDescent="0.2"/>
    <row r="1789" s="21" customFormat="1" x14ac:dyDescent="0.2"/>
    <row r="1790" s="21" customFormat="1" x14ac:dyDescent="0.2"/>
    <row r="1791" s="21" customFormat="1" x14ac:dyDescent="0.2"/>
    <row r="1792" s="21" customFormat="1" x14ac:dyDescent="0.2"/>
    <row r="1793" s="21" customFormat="1" x14ac:dyDescent="0.2"/>
    <row r="1794" s="21" customFormat="1" x14ac:dyDescent="0.2"/>
    <row r="1795" s="21" customFormat="1" x14ac:dyDescent="0.2"/>
    <row r="1796" s="21" customFormat="1" x14ac:dyDescent="0.2"/>
    <row r="1797" s="21" customFormat="1" x14ac:dyDescent="0.2"/>
    <row r="1798" s="21" customFormat="1" x14ac:dyDescent="0.2"/>
    <row r="1799" s="21" customFormat="1" x14ac:dyDescent="0.2"/>
    <row r="1800" s="21" customFormat="1" x14ac:dyDescent="0.2"/>
    <row r="1801" s="21" customFormat="1" x14ac:dyDescent="0.2"/>
    <row r="1802" s="21" customFormat="1" x14ac:dyDescent="0.2"/>
    <row r="1803" s="21" customFormat="1" x14ac:dyDescent="0.2"/>
    <row r="1804" s="21" customFormat="1" x14ac:dyDescent="0.2"/>
    <row r="1805" s="21" customFormat="1" x14ac:dyDescent="0.2"/>
    <row r="1806" s="21" customFormat="1" x14ac:dyDescent="0.2"/>
    <row r="1807" s="21" customFormat="1" x14ac:dyDescent="0.2"/>
    <row r="1808" s="21" customFormat="1" x14ac:dyDescent="0.2"/>
    <row r="1809" s="21" customFormat="1" x14ac:dyDescent="0.2"/>
    <row r="1810" s="21" customFormat="1" x14ac:dyDescent="0.2"/>
    <row r="1811" s="21" customFormat="1" x14ac:dyDescent="0.2"/>
    <row r="1812" s="21" customFormat="1" x14ac:dyDescent="0.2"/>
    <row r="1813" s="21" customFormat="1" x14ac:dyDescent="0.2"/>
    <row r="1814" s="21" customFormat="1" x14ac:dyDescent="0.2"/>
    <row r="1815" s="21" customFormat="1" x14ac:dyDescent="0.2"/>
    <row r="1816" s="21" customFormat="1" x14ac:dyDescent="0.2"/>
    <row r="1817" s="21" customFormat="1" x14ac:dyDescent="0.2"/>
    <row r="1818" s="21" customFormat="1" x14ac:dyDescent="0.2"/>
    <row r="1819" s="21" customFormat="1" x14ac:dyDescent="0.2"/>
    <row r="1820" s="21" customFormat="1" x14ac:dyDescent="0.2"/>
    <row r="1821" s="21" customFormat="1" x14ac:dyDescent="0.2"/>
    <row r="1822" s="21" customFormat="1" x14ac:dyDescent="0.2"/>
    <row r="1823" s="21" customFormat="1" x14ac:dyDescent="0.2"/>
    <row r="1824" s="21" customFormat="1" x14ac:dyDescent="0.2"/>
    <row r="1825" s="21" customFormat="1" x14ac:dyDescent="0.2"/>
    <row r="1826" s="21" customFormat="1" x14ac:dyDescent="0.2"/>
    <row r="1827" s="21" customFormat="1" x14ac:dyDescent="0.2"/>
    <row r="1828" s="21" customFormat="1" x14ac:dyDescent="0.2"/>
    <row r="1829" s="21" customFormat="1" x14ac:dyDescent="0.2"/>
    <row r="1830" s="21" customFormat="1" x14ac:dyDescent="0.2"/>
    <row r="1831" s="21" customFormat="1" x14ac:dyDescent="0.2"/>
    <row r="1832" s="21" customFormat="1" x14ac:dyDescent="0.2"/>
    <row r="1833" s="21" customFormat="1" x14ac:dyDescent="0.2"/>
    <row r="1834" s="21" customFormat="1" x14ac:dyDescent="0.2"/>
    <row r="1835" s="21" customFormat="1" x14ac:dyDescent="0.2"/>
    <row r="1836" s="21" customFormat="1" x14ac:dyDescent="0.2"/>
    <row r="1837" s="21" customFormat="1" x14ac:dyDescent="0.2"/>
    <row r="1838" s="21" customFormat="1" x14ac:dyDescent="0.2"/>
    <row r="1839" s="21" customFormat="1" x14ac:dyDescent="0.2"/>
    <row r="1840" s="21" customFormat="1" x14ac:dyDescent="0.2"/>
    <row r="1841" s="21" customFormat="1" x14ac:dyDescent="0.2"/>
    <row r="1842" s="21" customFormat="1" x14ac:dyDescent="0.2"/>
    <row r="1843" s="21" customFormat="1" x14ac:dyDescent="0.2"/>
    <row r="1844" s="21" customFormat="1" x14ac:dyDescent="0.2"/>
    <row r="1845" s="21" customFormat="1" x14ac:dyDescent="0.2"/>
    <row r="1846" s="21" customFormat="1" x14ac:dyDescent="0.2"/>
    <row r="1847" s="21" customFormat="1" x14ac:dyDescent="0.2"/>
    <row r="1848" s="21" customFormat="1" x14ac:dyDescent="0.2"/>
    <row r="1849" s="21" customFormat="1" x14ac:dyDescent="0.2"/>
    <row r="1850" s="21" customFormat="1" x14ac:dyDescent="0.2"/>
    <row r="1851" s="21" customFormat="1" x14ac:dyDescent="0.2"/>
    <row r="1852" s="21" customFormat="1" x14ac:dyDescent="0.2"/>
    <row r="1853" s="21" customFormat="1" x14ac:dyDescent="0.2"/>
    <row r="1854" s="21" customFormat="1" x14ac:dyDescent="0.2"/>
    <row r="1855" s="21" customFormat="1" x14ac:dyDescent="0.2"/>
    <row r="1856" s="21" customFormat="1" x14ac:dyDescent="0.2"/>
    <row r="1857" s="21" customFormat="1" x14ac:dyDescent="0.2"/>
    <row r="1858" s="21" customFormat="1" x14ac:dyDescent="0.2"/>
    <row r="1859" s="21" customFormat="1" x14ac:dyDescent="0.2"/>
    <row r="1860" s="21" customFormat="1" x14ac:dyDescent="0.2"/>
    <row r="1861" s="21" customFormat="1" x14ac:dyDescent="0.2"/>
    <row r="1862" s="21" customFormat="1" x14ac:dyDescent="0.2"/>
    <row r="1863" s="21" customFormat="1" x14ac:dyDescent="0.2"/>
    <row r="1864" s="21" customFormat="1" x14ac:dyDescent="0.2"/>
    <row r="1865" s="21" customFormat="1" x14ac:dyDescent="0.2"/>
    <row r="1866" s="21" customFormat="1" x14ac:dyDescent="0.2"/>
    <row r="1867" s="21" customFormat="1" x14ac:dyDescent="0.2"/>
    <row r="1868" s="21" customFormat="1" x14ac:dyDescent="0.2"/>
    <row r="1869" s="21" customFormat="1" x14ac:dyDescent="0.2"/>
    <row r="1870" s="21" customFormat="1" x14ac:dyDescent="0.2"/>
    <row r="1871" s="21" customFormat="1" x14ac:dyDescent="0.2"/>
    <row r="1872" s="21" customFormat="1" x14ac:dyDescent="0.2"/>
    <row r="1873" s="21" customFormat="1" x14ac:dyDescent="0.2"/>
    <row r="1874" s="21" customFormat="1" x14ac:dyDescent="0.2"/>
    <row r="1875" s="21" customFormat="1" x14ac:dyDescent="0.2"/>
    <row r="1876" s="21" customFormat="1" x14ac:dyDescent="0.2"/>
    <row r="1877" s="21" customFormat="1" x14ac:dyDescent="0.2"/>
    <row r="1878" s="21" customFormat="1" x14ac:dyDescent="0.2"/>
    <row r="1879" s="21" customFormat="1" x14ac:dyDescent="0.2"/>
    <row r="1880" s="21" customFormat="1" x14ac:dyDescent="0.2"/>
    <row r="1881" s="21" customFormat="1" x14ac:dyDescent="0.2"/>
    <row r="1882" s="21" customFormat="1" x14ac:dyDescent="0.2"/>
    <row r="1883" s="21" customFormat="1" x14ac:dyDescent="0.2"/>
    <row r="1884" s="21" customFormat="1" x14ac:dyDescent="0.2"/>
    <row r="1885" s="21" customFormat="1" x14ac:dyDescent="0.2"/>
    <row r="1886" s="21" customFormat="1" x14ac:dyDescent="0.2"/>
    <row r="1887" s="21" customFormat="1" x14ac:dyDescent="0.2"/>
    <row r="1888" s="21" customFormat="1" x14ac:dyDescent="0.2"/>
    <row r="1889" s="21" customFormat="1" x14ac:dyDescent="0.2"/>
    <row r="1890" s="21" customFormat="1" x14ac:dyDescent="0.2"/>
    <row r="1891" s="21" customFormat="1" x14ac:dyDescent="0.2"/>
    <row r="1892" s="21" customFormat="1" x14ac:dyDescent="0.2"/>
    <row r="1893" s="21" customFormat="1" x14ac:dyDescent="0.2"/>
    <row r="1894" s="21" customFormat="1" x14ac:dyDescent="0.2"/>
    <row r="1895" s="21" customFormat="1" x14ac:dyDescent="0.2"/>
    <row r="1896" s="21" customFormat="1" x14ac:dyDescent="0.2"/>
    <row r="1897" s="21" customFormat="1" x14ac:dyDescent="0.2"/>
    <row r="1898" s="21" customFormat="1" x14ac:dyDescent="0.2"/>
    <row r="1899" s="21" customFormat="1" x14ac:dyDescent="0.2"/>
    <row r="1900" s="21" customFormat="1" x14ac:dyDescent="0.2"/>
    <row r="1901" s="21" customFormat="1" x14ac:dyDescent="0.2"/>
    <row r="1902" s="21" customFormat="1" x14ac:dyDescent="0.2"/>
    <row r="1903" s="21" customFormat="1" x14ac:dyDescent="0.2"/>
    <row r="1904" s="21" customFormat="1" x14ac:dyDescent="0.2"/>
    <row r="1905" s="21" customFormat="1" x14ac:dyDescent="0.2"/>
    <row r="1906" s="21" customFormat="1" x14ac:dyDescent="0.2"/>
    <row r="1907" s="21" customFormat="1" x14ac:dyDescent="0.2"/>
    <row r="1908" s="21" customFormat="1" x14ac:dyDescent="0.2"/>
    <row r="1909" s="21" customFormat="1" x14ac:dyDescent="0.2"/>
    <row r="1910" s="21" customFormat="1" x14ac:dyDescent="0.2"/>
    <row r="1911" s="21" customFormat="1" x14ac:dyDescent="0.2"/>
    <row r="1912" s="21" customFormat="1" x14ac:dyDescent="0.2"/>
    <row r="1913" s="21" customFormat="1" x14ac:dyDescent="0.2"/>
    <row r="1914" s="21" customFormat="1" x14ac:dyDescent="0.2"/>
    <row r="1915" s="21" customFormat="1" x14ac:dyDescent="0.2"/>
    <row r="1916" s="21" customFormat="1" x14ac:dyDescent="0.2"/>
    <row r="1917" s="21" customFormat="1" x14ac:dyDescent="0.2"/>
    <row r="1918" s="21" customFormat="1" x14ac:dyDescent="0.2"/>
    <row r="1919" s="21" customFormat="1" x14ac:dyDescent="0.2"/>
    <row r="1920" s="21" customFormat="1" x14ac:dyDescent="0.2"/>
    <row r="1921" s="21" customFormat="1" x14ac:dyDescent="0.2"/>
    <row r="1922" s="21" customFormat="1" x14ac:dyDescent="0.2"/>
    <row r="1923" s="21" customFormat="1" x14ac:dyDescent="0.2"/>
    <row r="1924" s="21" customFormat="1" x14ac:dyDescent="0.2"/>
    <row r="1925" s="21" customFormat="1" x14ac:dyDescent="0.2"/>
    <row r="1926" s="21" customFormat="1" x14ac:dyDescent="0.2"/>
    <row r="1927" s="21" customFormat="1" x14ac:dyDescent="0.2"/>
    <row r="1928" s="21" customFormat="1" x14ac:dyDescent="0.2"/>
    <row r="1929" s="21" customFormat="1" x14ac:dyDescent="0.2"/>
    <row r="1930" s="21" customFormat="1" x14ac:dyDescent="0.2"/>
    <row r="1931" s="21" customFormat="1" x14ac:dyDescent="0.2"/>
    <row r="1932" s="21" customFormat="1" x14ac:dyDescent="0.2"/>
    <row r="1933" s="21" customFormat="1" x14ac:dyDescent="0.2"/>
    <row r="1934" s="21" customFormat="1" x14ac:dyDescent="0.2"/>
    <row r="1935" s="21" customFormat="1" x14ac:dyDescent="0.2"/>
    <row r="1936" s="21" customFormat="1" x14ac:dyDescent="0.2"/>
    <row r="1937" spans="1:44" x14ac:dyDescent="0.2">
      <c r="A1937" s="21"/>
      <c r="B1937" s="21"/>
      <c r="C1937" s="21"/>
      <c r="D1937" s="21"/>
    </row>
    <row r="1938" spans="1:44" x14ac:dyDescent="0.2">
      <c r="A1938" s="21"/>
      <c r="B1938" s="21"/>
      <c r="C1938" s="21"/>
      <c r="D1938" s="21"/>
    </row>
    <row r="1939" spans="1:44" x14ac:dyDescent="0.2">
      <c r="A1939" s="21"/>
      <c r="B1939" s="21"/>
      <c r="C1939" s="21"/>
      <c r="D1939" s="21"/>
    </row>
    <row r="1940" spans="1:44" x14ac:dyDescent="0.2">
      <c r="A1940" s="21"/>
      <c r="B1940" s="21"/>
      <c r="C1940" s="21"/>
      <c r="D1940" s="21"/>
    </row>
    <row r="1941" spans="1:44" x14ac:dyDescent="0.2">
      <c r="A1941" s="21"/>
      <c r="B1941" s="21"/>
      <c r="C1941" s="21"/>
      <c r="D1941" s="21"/>
    </row>
    <row r="1942" spans="1:44" x14ac:dyDescent="0.2">
      <c r="A1942" s="21"/>
      <c r="B1942" s="21"/>
      <c r="C1942" s="21"/>
      <c r="D1942" s="21"/>
    </row>
    <row r="1943" spans="1:44" x14ac:dyDescent="0.2">
      <c r="A1943" s="21"/>
      <c r="B1943" s="21"/>
      <c r="C1943" s="21"/>
      <c r="D1943" s="21"/>
    </row>
    <row r="1947" spans="1:44" s="20" customFormat="1" x14ac:dyDescent="0.2">
      <c r="E1947" s="21"/>
      <c r="F1947" s="21"/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/>
      <c r="AE1947" s="21"/>
      <c r="AF1947" s="21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1"/>
      <c r="AQ1947" s="21"/>
      <c r="AR1947" s="21"/>
    </row>
    <row r="1948" spans="1:44" s="20" customFormat="1" x14ac:dyDescent="0.2">
      <c r="E1948" s="21"/>
      <c r="F1948" s="21"/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21"/>
      <c r="AH1948" s="21"/>
      <c r="AI1948" s="21"/>
      <c r="AJ1948" s="21"/>
      <c r="AK1948" s="21"/>
      <c r="AL1948" s="21"/>
      <c r="AM1948" s="21"/>
      <c r="AN1948" s="21"/>
      <c r="AO1948" s="21"/>
      <c r="AP1948" s="21"/>
      <c r="AQ1948" s="21"/>
      <c r="AR1948" s="21"/>
    </row>
    <row r="1949" spans="1:44" s="20" customFormat="1" x14ac:dyDescent="0.2">
      <c r="E1949" s="21"/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21"/>
      <c r="AH1949" s="21"/>
      <c r="AI1949" s="21"/>
      <c r="AJ1949" s="21"/>
      <c r="AK1949" s="21"/>
      <c r="AL1949" s="21"/>
      <c r="AM1949" s="21"/>
      <c r="AN1949" s="21"/>
      <c r="AO1949" s="21"/>
      <c r="AP1949" s="21"/>
      <c r="AQ1949" s="21"/>
      <c r="AR1949" s="21"/>
    </row>
    <row r="1950" spans="1:44" s="20" customFormat="1" x14ac:dyDescent="0.2">
      <c r="E1950" s="21"/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21"/>
      <c r="AH1950" s="21"/>
      <c r="AI1950" s="21"/>
      <c r="AJ1950" s="21"/>
      <c r="AK1950" s="21"/>
      <c r="AL1950" s="21"/>
      <c r="AM1950" s="21"/>
      <c r="AN1950" s="21"/>
      <c r="AO1950" s="21"/>
      <c r="AP1950" s="21"/>
      <c r="AQ1950" s="21"/>
      <c r="AR1950" s="21"/>
    </row>
    <row r="1951" spans="1:44" s="20" customFormat="1" x14ac:dyDescent="0.2">
      <c r="E1951" s="21"/>
      <c r="F1951" s="21"/>
      <c r="G1951" s="21"/>
      <c r="H1951" s="21"/>
      <c r="I1951" s="21"/>
      <c r="J1951" s="21"/>
      <c r="K1951" s="21"/>
      <c r="L1951" s="21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21"/>
      <c r="AH1951" s="21"/>
      <c r="AI1951" s="21"/>
      <c r="AJ1951" s="21"/>
      <c r="AK1951" s="21"/>
      <c r="AL1951" s="21"/>
      <c r="AM1951" s="21"/>
      <c r="AN1951" s="21"/>
      <c r="AO1951" s="21"/>
      <c r="AP1951" s="21"/>
      <c r="AQ1951" s="21"/>
      <c r="AR1951" s="21"/>
    </row>
    <row r="1952" spans="1:44" s="20" customFormat="1" x14ac:dyDescent="0.2">
      <c r="E1952" s="21"/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/>
      <c r="AG1952" s="21"/>
      <c r="AH1952" s="21"/>
      <c r="AI1952" s="21"/>
      <c r="AJ1952" s="21"/>
      <c r="AK1952" s="21"/>
      <c r="AL1952" s="21"/>
      <c r="AM1952" s="21"/>
      <c r="AN1952" s="21"/>
      <c r="AO1952" s="21"/>
      <c r="AP1952" s="21"/>
      <c r="AQ1952" s="21"/>
      <c r="AR1952" s="21"/>
    </row>
    <row r="1953" spans="5:44" s="20" customFormat="1" x14ac:dyDescent="0.2">
      <c r="E1953" s="21"/>
      <c r="F1953" s="21"/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  <c r="AD1953" s="21"/>
      <c r="AE1953" s="21"/>
      <c r="AF1953" s="21"/>
      <c r="AG1953" s="21"/>
      <c r="AH1953" s="21"/>
      <c r="AI1953" s="21"/>
      <c r="AJ1953" s="21"/>
      <c r="AK1953" s="21"/>
      <c r="AL1953" s="21"/>
      <c r="AM1953" s="21"/>
      <c r="AN1953" s="21"/>
      <c r="AO1953" s="21"/>
      <c r="AP1953" s="21"/>
      <c r="AQ1953" s="21"/>
      <c r="AR1953" s="21"/>
    </row>
    <row r="1954" spans="5:44" s="20" customFormat="1" x14ac:dyDescent="0.2">
      <c r="E1954" s="21"/>
      <c r="F1954" s="21"/>
      <c r="G1954" s="21"/>
      <c r="H1954" s="21"/>
      <c r="I1954" s="21"/>
      <c r="J1954" s="21"/>
      <c r="K1954" s="21"/>
      <c r="L1954" s="21"/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21"/>
      <c r="AH1954" s="21"/>
      <c r="AI1954" s="21"/>
      <c r="AJ1954" s="21"/>
      <c r="AK1954" s="21"/>
      <c r="AL1954" s="21"/>
      <c r="AM1954" s="21"/>
      <c r="AN1954" s="21"/>
      <c r="AO1954" s="21"/>
      <c r="AP1954" s="21"/>
      <c r="AQ1954" s="21"/>
      <c r="AR1954" s="21"/>
    </row>
    <row r="1955" spans="5:44" s="20" customFormat="1" x14ac:dyDescent="0.2"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1"/>
      <c r="AQ1955" s="21"/>
      <c r="AR1955" s="21"/>
    </row>
    <row r="1956" spans="5:44" s="20" customFormat="1" x14ac:dyDescent="0.2">
      <c r="E1956" s="21"/>
      <c r="F1956" s="21"/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21"/>
      <c r="AH1956" s="21"/>
      <c r="AI1956" s="21"/>
      <c r="AJ1956" s="21"/>
      <c r="AK1956" s="21"/>
      <c r="AL1956" s="21"/>
      <c r="AM1956" s="21"/>
      <c r="AN1956" s="21"/>
      <c r="AO1956" s="21"/>
      <c r="AP1956" s="21"/>
      <c r="AQ1956" s="21"/>
      <c r="AR1956" s="21"/>
    </row>
    <row r="1957" spans="5:44" s="20" customFormat="1" x14ac:dyDescent="0.2">
      <c r="E1957" s="21"/>
      <c r="F1957" s="21"/>
      <c r="G1957" s="21"/>
      <c r="H1957" s="21"/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1"/>
      <c r="AQ1957" s="21"/>
      <c r="AR1957" s="21"/>
    </row>
    <row r="1958" spans="5:44" s="20" customFormat="1" x14ac:dyDescent="0.2">
      <c r="E1958" s="21"/>
      <c r="F1958" s="21"/>
      <c r="G1958" s="21"/>
      <c r="H1958" s="21"/>
      <c r="I1958" s="21"/>
      <c r="J1958" s="21"/>
      <c r="K1958" s="21"/>
      <c r="L1958" s="21"/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 s="21"/>
      <c r="AB1958" s="21"/>
      <c r="AC1958" s="21"/>
      <c r="AD1958" s="21"/>
      <c r="AE1958" s="21"/>
      <c r="AF1958" s="21"/>
      <c r="AG1958" s="21"/>
      <c r="AH1958" s="21"/>
      <c r="AI1958" s="21"/>
      <c r="AJ1958" s="21"/>
      <c r="AK1958" s="21"/>
      <c r="AL1958" s="21"/>
      <c r="AM1958" s="21"/>
      <c r="AN1958" s="21"/>
      <c r="AO1958" s="21"/>
      <c r="AP1958" s="21"/>
      <c r="AQ1958" s="21"/>
      <c r="AR1958" s="21"/>
    </row>
    <row r="1959" spans="5:44" s="20" customFormat="1" x14ac:dyDescent="0.2"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  <c r="AD1959" s="21"/>
      <c r="AE1959" s="21"/>
      <c r="AF1959" s="21"/>
      <c r="AG1959" s="21"/>
      <c r="AH1959" s="21"/>
      <c r="AI1959" s="21"/>
      <c r="AJ1959" s="21"/>
      <c r="AK1959" s="21"/>
      <c r="AL1959" s="21"/>
      <c r="AM1959" s="21"/>
      <c r="AN1959" s="21"/>
      <c r="AO1959" s="21"/>
      <c r="AP1959" s="21"/>
      <c r="AQ1959" s="21"/>
      <c r="AR1959" s="21"/>
    </row>
    <row r="1960" spans="5:44" s="20" customFormat="1" x14ac:dyDescent="0.2"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  <c r="AD1960" s="21"/>
      <c r="AE1960" s="21"/>
      <c r="AF1960" s="21"/>
      <c r="AG1960" s="21"/>
      <c r="AH1960" s="21"/>
      <c r="AI1960" s="21"/>
      <c r="AJ1960" s="21"/>
      <c r="AK1960" s="21"/>
      <c r="AL1960" s="21"/>
      <c r="AM1960" s="21"/>
      <c r="AN1960" s="21"/>
      <c r="AO1960" s="21"/>
      <c r="AP1960" s="21"/>
      <c r="AQ1960" s="21"/>
      <c r="AR1960" s="21"/>
    </row>
    <row r="1961" spans="5:44" s="20" customFormat="1" x14ac:dyDescent="0.2">
      <c r="E1961" s="21"/>
      <c r="F1961" s="21"/>
      <c r="G1961" s="21"/>
      <c r="H1961" s="21"/>
      <c r="I1961" s="21"/>
      <c r="J1961" s="21"/>
      <c r="K1961" s="21"/>
      <c r="L1961" s="21"/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  <c r="AD1961" s="21"/>
      <c r="AE1961" s="21"/>
      <c r="AF1961" s="21"/>
      <c r="AG1961" s="21"/>
      <c r="AH1961" s="21"/>
      <c r="AI1961" s="21"/>
      <c r="AJ1961" s="21"/>
      <c r="AK1961" s="21"/>
      <c r="AL1961" s="21"/>
      <c r="AM1961" s="21"/>
      <c r="AN1961" s="21"/>
      <c r="AO1961" s="21"/>
      <c r="AP1961" s="21"/>
      <c r="AQ1961" s="21"/>
      <c r="AR1961" s="21"/>
    </row>
    <row r="1962" spans="5:44" s="20" customFormat="1" x14ac:dyDescent="0.2"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  <c r="W1962" s="21"/>
      <c r="X1962" s="21"/>
      <c r="Y1962" s="21"/>
      <c r="Z1962" s="21"/>
      <c r="AA1962" s="21"/>
      <c r="AB1962" s="21"/>
      <c r="AC1962" s="21"/>
      <c r="AD1962" s="21"/>
      <c r="AE1962" s="21"/>
      <c r="AF1962" s="21"/>
      <c r="AG1962" s="21"/>
      <c r="AH1962" s="21"/>
      <c r="AI1962" s="21"/>
      <c r="AJ1962" s="21"/>
      <c r="AK1962" s="21"/>
      <c r="AL1962" s="21"/>
      <c r="AM1962" s="21"/>
      <c r="AN1962" s="21"/>
      <c r="AO1962" s="21"/>
      <c r="AP1962" s="21"/>
      <c r="AQ1962" s="21"/>
      <c r="AR1962" s="21"/>
    </row>
    <row r="1963" spans="5:44" s="20" customFormat="1" x14ac:dyDescent="0.2"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  <c r="W1963" s="21"/>
      <c r="X1963" s="21"/>
      <c r="Y1963" s="21"/>
      <c r="Z1963" s="21"/>
      <c r="AA1963" s="21"/>
      <c r="AB1963" s="21"/>
      <c r="AC1963" s="21"/>
      <c r="AD1963" s="21"/>
      <c r="AE1963" s="21"/>
      <c r="AF1963" s="21"/>
      <c r="AG1963" s="21"/>
      <c r="AH1963" s="21"/>
      <c r="AI1963" s="21"/>
      <c r="AJ1963" s="21"/>
      <c r="AK1963" s="21"/>
      <c r="AL1963" s="21"/>
      <c r="AM1963" s="21"/>
      <c r="AN1963" s="21"/>
      <c r="AO1963" s="21"/>
      <c r="AP1963" s="21"/>
      <c r="AQ1963" s="21"/>
      <c r="AR1963" s="21"/>
    </row>
    <row r="1964" spans="5:44" s="20" customFormat="1" x14ac:dyDescent="0.2">
      <c r="E1964" s="21"/>
      <c r="F1964" s="21"/>
      <c r="G1964" s="2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 s="21"/>
      <c r="AB1964" s="21"/>
      <c r="AC1964" s="21"/>
      <c r="AD1964" s="21"/>
      <c r="AE1964" s="21"/>
      <c r="AF1964" s="21"/>
      <c r="AG1964" s="21"/>
      <c r="AH1964" s="21"/>
      <c r="AI1964" s="21"/>
      <c r="AJ1964" s="21"/>
      <c r="AK1964" s="21"/>
      <c r="AL1964" s="21"/>
      <c r="AM1964" s="21"/>
      <c r="AN1964" s="21"/>
      <c r="AO1964" s="21"/>
      <c r="AP1964" s="21"/>
      <c r="AQ1964" s="21"/>
      <c r="AR1964" s="21"/>
    </row>
    <row r="1965" spans="5:44" s="20" customFormat="1" x14ac:dyDescent="0.2">
      <c r="E1965" s="21"/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  <c r="AD1965" s="21"/>
      <c r="AE1965" s="21"/>
      <c r="AF1965" s="21"/>
      <c r="AG1965" s="21"/>
      <c r="AH1965" s="21"/>
      <c r="AI1965" s="21"/>
      <c r="AJ1965" s="21"/>
      <c r="AK1965" s="21"/>
      <c r="AL1965" s="21"/>
      <c r="AM1965" s="21"/>
      <c r="AN1965" s="21"/>
      <c r="AO1965" s="21"/>
      <c r="AP1965" s="21"/>
      <c r="AQ1965" s="21"/>
      <c r="AR1965" s="21"/>
    </row>
    <row r="1966" spans="5:44" s="20" customFormat="1" x14ac:dyDescent="0.2">
      <c r="E1966" s="21"/>
      <c r="F1966" s="21"/>
      <c r="G1966" s="21"/>
      <c r="H1966" s="21"/>
      <c r="I1966" s="21"/>
      <c r="J1966" s="21"/>
      <c r="K1966" s="21"/>
      <c r="L1966" s="21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  <c r="AD1966" s="21"/>
      <c r="AE1966" s="21"/>
      <c r="AF1966" s="21"/>
      <c r="AG1966" s="21"/>
      <c r="AH1966" s="21"/>
      <c r="AI1966" s="21"/>
      <c r="AJ1966" s="21"/>
      <c r="AK1966" s="21"/>
      <c r="AL1966" s="21"/>
      <c r="AM1966" s="21"/>
      <c r="AN1966" s="21"/>
      <c r="AO1966" s="21"/>
      <c r="AP1966" s="21"/>
      <c r="AQ1966" s="21"/>
      <c r="AR1966" s="21"/>
    </row>
    <row r="1967" spans="5:44" s="20" customFormat="1" x14ac:dyDescent="0.2">
      <c r="E1967" s="21"/>
      <c r="F1967" s="21"/>
      <c r="G1967" s="21"/>
      <c r="H1967" s="21"/>
      <c r="I1967" s="21"/>
      <c r="J1967" s="21"/>
      <c r="K1967" s="21"/>
      <c r="L1967" s="21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 s="21"/>
      <c r="AB1967" s="21"/>
      <c r="AC1967" s="21"/>
      <c r="AD1967" s="21"/>
      <c r="AE1967" s="21"/>
      <c r="AF1967" s="21"/>
      <c r="AG1967" s="21"/>
      <c r="AH1967" s="21"/>
      <c r="AI1967" s="21"/>
      <c r="AJ1967" s="21"/>
      <c r="AK1967" s="21"/>
      <c r="AL1967" s="21"/>
      <c r="AM1967" s="21"/>
      <c r="AN1967" s="21"/>
      <c r="AO1967" s="21"/>
      <c r="AP1967" s="21"/>
      <c r="AQ1967" s="21"/>
      <c r="AR1967" s="21"/>
    </row>
    <row r="1968" spans="5:44" s="20" customFormat="1" x14ac:dyDescent="0.2">
      <c r="E1968" s="21"/>
      <c r="F1968" s="21"/>
      <c r="G1968" s="21"/>
      <c r="H1968" s="21"/>
      <c r="I1968" s="21"/>
      <c r="J1968" s="21"/>
      <c r="K1968" s="21"/>
      <c r="L1968" s="21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  <c r="AD1968" s="21"/>
      <c r="AE1968" s="21"/>
      <c r="AF1968" s="21"/>
      <c r="AG1968" s="21"/>
      <c r="AH1968" s="21"/>
      <c r="AI1968" s="21"/>
      <c r="AJ1968" s="21"/>
      <c r="AK1968" s="21"/>
      <c r="AL1968" s="21"/>
      <c r="AM1968" s="21"/>
      <c r="AN1968" s="21"/>
      <c r="AO1968" s="21"/>
      <c r="AP1968" s="21"/>
      <c r="AQ1968" s="21"/>
      <c r="AR1968" s="21"/>
    </row>
    <row r="1969" spans="5:44" s="20" customFormat="1" x14ac:dyDescent="0.2">
      <c r="E1969" s="21"/>
      <c r="F1969" s="21"/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  <c r="AD1969" s="21"/>
      <c r="AE1969" s="21"/>
      <c r="AF1969" s="21"/>
      <c r="AG1969" s="21"/>
      <c r="AH1969" s="21"/>
      <c r="AI1969" s="21"/>
      <c r="AJ1969" s="21"/>
      <c r="AK1969" s="21"/>
      <c r="AL1969" s="21"/>
      <c r="AM1969" s="21"/>
      <c r="AN1969" s="21"/>
      <c r="AO1969" s="21"/>
      <c r="AP1969" s="21"/>
      <c r="AQ1969" s="21"/>
      <c r="AR1969" s="21"/>
    </row>
    <row r="1970" spans="5:44" s="20" customFormat="1" x14ac:dyDescent="0.2">
      <c r="E1970" s="21"/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21"/>
      <c r="AH1970" s="21"/>
      <c r="AI1970" s="21"/>
      <c r="AJ1970" s="21"/>
      <c r="AK1970" s="21"/>
      <c r="AL1970" s="21"/>
      <c r="AM1970" s="21"/>
      <c r="AN1970" s="21"/>
      <c r="AO1970" s="21"/>
      <c r="AP1970" s="21"/>
      <c r="AQ1970" s="21"/>
      <c r="AR1970" s="21"/>
    </row>
    <row r="1971" spans="5:44" s="20" customFormat="1" x14ac:dyDescent="0.2">
      <c r="E1971" s="21"/>
      <c r="F1971" s="21"/>
      <c r="G1971" s="21"/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21"/>
      <c r="AH1971" s="21"/>
      <c r="AI1971" s="21"/>
      <c r="AJ1971" s="21"/>
      <c r="AK1971" s="21"/>
      <c r="AL1971" s="21"/>
      <c r="AM1971" s="21"/>
      <c r="AN1971" s="21"/>
      <c r="AO1971" s="21"/>
      <c r="AP1971" s="21"/>
      <c r="AQ1971" s="21"/>
      <c r="AR1971" s="21"/>
    </row>
    <row r="1972" spans="5:44" s="20" customFormat="1" x14ac:dyDescent="0.2"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1"/>
      <c r="AQ1972" s="21"/>
      <c r="AR1972" s="21"/>
    </row>
    <row r="1973" spans="5:44" s="20" customFormat="1" x14ac:dyDescent="0.2">
      <c r="E1973" s="21"/>
      <c r="F1973" s="21"/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  <c r="AD1973" s="21"/>
      <c r="AE1973" s="21"/>
      <c r="AF1973" s="21"/>
      <c r="AG1973" s="21"/>
      <c r="AH1973" s="21"/>
      <c r="AI1973" s="21"/>
      <c r="AJ1973" s="21"/>
      <c r="AK1973" s="21"/>
      <c r="AL1973" s="21"/>
      <c r="AM1973" s="21"/>
      <c r="AN1973" s="21"/>
      <c r="AO1973" s="21"/>
      <c r="AP1973" s="21"/>
      <c r="AQ1973" s="21"/>
      <c r="AR1973" s="21"/>
    </row>
    <row r="1974" spans="5:44" s="20" customFormat="1" x14ac:dyDescent="0.2">
      <c r="E1974" s="21"/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1"/>
      <c r="AQ1974" s="21"/>
      <c r="AR1974" s="21"/>
    </row>
    <row r="1975" spans="5:44" s="20" customFormat="1" x14ac:dyDescent="0.2">
      <c r="E1975" s="21"/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  <c r="AD1975" s="21"/>
      <c r="AE1975" s="21"/>
      <c r="AF1975" s="21"/>
      <c r="AG1975" s="21"/>
      <c r="AH1975" s="21"/>
      <c r="AI1975" s="21"/>
      <c r="AJ1975" s="21"/>
      <c r="AK1975" s="21"/>
      <c r="AL1975" s="21"/>
      <c r="AM1975" s="21"/>
      <c r="AN1975" s="21"/>
      <c r="AO1975" s="21"/>
      <c r="AP1975" s="21"/>
      <c r="AQ1975" s="21"/>
      <c r="AR1975" s="21"/>
    </row>
    <row r="1976" spans="5:44" s="20" customFormat="1" x14ac:dyDescent="0.2">
      <c r="E1976" s="21"/>
      <c r="F1976" s="21"/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21"/>
      <c r="AH1976" s="21"/>
      <c r="AI1976" s="21"/>
      <c r="AJ1976" s="21"/>
      <c r="AK1976" s="21"/>
      <c r="AL1976" s="21"/>
      <c r="AM1976" s="21"/>
      <c r="AN1976" s="21"/>
      <c r="AO1976" s="21"/>
      <c r="AP1976" s="21"/>
      <c r="AQ1976" s="21"/>
      <c r="AR1976" s="21"/>
    </row>
    <row r="1977" spans="5:44" s="20" customFormat="1" x14ac:dyDescent="0.2">
      <c r="E1977" s="21"/>
      <c r="F1977" s="21"/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21"/>
      <c r="AH1977" s="21"/>
      <c r="AI1977" s="21"/>
      <c r="AJ1977" s="21"/>
      <c r="AK1977" s="21"/>
      <c r="AL1977" s="21"/>
      <c r="AM1977" s="21"/>
      <c r="AN1977" s="21"/>
      <c r="AO1977" s="21"/>
      <c r="AP1977" s="21"/>
      <c r="AQ1977" s="21"/>
      <c r="AR1977" s="21"/>
    </row>
    <row r="1978" spans="5:44" s="20" customFormat="1" x14ac:dyDescent="0.2">
      <c r="E1978" s="21"/>
      <c r="F1978" s="21"/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21"/>
      <c r="AH1978" s="21"/>
      <c r="AI1978" s="21"/>
      <c r="AJ1978" s="21"/>
      <c r="AK1978" s="21"/>
      <c r="AL1978" s="21"/>
      <c r="AM1978" s="21"/>
      <c r="AN1978" s="21"/>
      <c r="AO1978" s="21"/>
      <c r="AP1978" s="21"/>
      <c r="AQ1978" s="21"/>
      <c r="AR1978" s="21"/>
    </row>
    <row r="1979" spans="5:44" s="20" customFormat="1" x14ac:dyDescent="0.2">
      <c r="E1979" s="21"/>
      <c r="F1979" s="21"/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21"/>
      <c r="AH1979" s="21"/>
      <c r="AI1979" s="21"/>
      <c r="AJ1979" s="21"/>
      <c r="AK1979" s="21"/>
      <c r="AL1979" s="21"/>
      <c r="AM1979" s="21"/>
      <c r="AN1979" s="21"/>
      <c r="AO1979" s="21"/>
      <c r="AP1979" s="21"/>
      <c r="AQ1979" s="21"/>
      <c r="AR1979" s="21"/>
    </row>
    <row r="1980" spans="5:44" s="20" customFormat="1" x14ac:dyDescent="0.2">
      <c r="E1980" s="21"/>
      <c r="F1980" s="21"/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21"/>
      <c r="AH1980" s="21"/>
      <c r="AI1980" s="21"/>
      <c r="AJ1980" s="21"/>
      <c r="AK1980" s="21"/>
      <c r="AL1980" s="21"/>
      <c r="AM1980" s="21"/>
      <c r="AN1980" s="21"/>
      <c r="AO1980" s="21"/>
      <c r="AP1980" s="21"/>
      <c r="AQ1980" s="21"/>
      <c r="AR1980" s="21"/>
    </row>
    <row r="1981" spans="5:44" s="20" customFormat="1" x14ac:dyDescent="0.2"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21"/>
      <c r="AH1981" s="21"/>
      <c r="AI1981" s="21"/>
      <c r="AJ1981" s="21"/>
      <c r="AK1981" s="21"/>
      <c r="AL1981" s="21"/>
      <c r="AM1981" s="21"/>
      <c r="AN1981" s="21"/>
      <c r="AO1981" s="21"/>
      <c r="AP1981" s="21"/>
      <c r="AQ1981" s="21"/>
      <c r="AR1981" s="21"/>
    </row>
    <row r="1982" spans="5:44" s="20" customFormat="1" x14ac:dyDescent="0.2">
      <c r="E1982" s="21"/>
      <c r="F1982" s="21"/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  <c r="AG1982" s="21"/>
      <c r="AH1982" s="21"/>
      <c r="AI1982" s="21"/>
      <c r="AJ1982" s="21"/>
      <c r="AK1982" s="21"/>
      <c r="AL1982" s="21"/>
      <c r="AM1982" s="21"/>
      <c r="AN1982" s="21"/>
      <c r="AO1982" s="21"/>
      <c r="AP1982" s="21"/>
      <c r="AQ1982" s="21"/>
      <c r="AR1982" s="21"/>
    </row>
    <row r="1983" spans="5:44" s="20" customFormat="1" x14ac:dyDescent="0.2">
      <c r="E1983" s="21"/>
      <c r="F1983" s="21"/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21"/>
      <c r="AH1983" s="21"/>
      <c r="AI1983" s="21"/>
      <c r="AJ1983" s="21"/>
      <c r="AK1983" s="21"/>
      <c r="AL1983" s="21"/>
      <c r="AM1983" s="21"/>
      <c r="AN1983" s="21"/>
      <c r="AO1983" s="21"/>
      <c r="AP1983" s="21"/>
      <c r="AQ1983" s="21"/>
      <c r="AR1983" s="21"/>
    </row>
    <row r="1984" spans="5:44" s="20" customFormat="1" x14ac:dyDescent="0.2">
      <c r="E1984" s="21"/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</row>
    <row r="1985" spans="5:44" s="20" customFormat="1" x14ac:dyDescent="0.2"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21"/>
      <c r="AH1985" s="21"/>
      <c r="AI1985" s="21"/>
      <c r="AJ1985" s="21"/>
      <c r="AK1985" s="21"/>
      <c r="AL1985" s="21"/>
      <c r="AM1985" s="21"/>
      <c r="AN1985" s="21"/>
      <c r="AO1985" s="21"/>
      <c r="AP1985" s="21"/>
      <c r="AQ1985" s="21"/>
      <c r="AR1985" s="21"/>
    </row>
    <row r="1986" spans="5:44" s="20" customFormat="1" x14ac:dyDescent="0.2">
      <c r="E1986" s="21"/>
      <c r="F1986" s="21"/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21"/>
      <c r="AH1986" s="21"/>
      <c r="AI1986" s="21"/>
      <c r="AJ1986" s="21"/>
      <c r="AK1986" s="21"/>
      <c r="AL1986" s="21"/>
      <c r="AM1986" s="21"/>
      <c r="AN1986" s="21"/>
      <c r="AO1986" s="21"/>
      <c r="AP1986" s="21"/>
      <c r="AQ1986" s="21"/>
      <c r="AR1986" s="21"/>
    </row>
    <row r="1987" spans="5:44" s="20" customFormat="1" x14ac:dyDescent="0.2">
      <c r="E1987" s="21"/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/>
      <c r="AE1987" s="21"/>
      <c r="AF1987" s="21"/>
      <c r="AG1987" s="21"/>
      <c r="AH1987" s="21"/>
      <c r="AI1987" s="21"/>
      <c r="AJ1987" s="21"/>
      <c r="AK1987" s="21"/>
      <c r="AL1987" s="21"/>
      <c r="AM1987" s="21"/>
      <c r="AN1987" s="21"/>
      <c r="AO1987" s="21"/>
      <c r="AP1987" s="21"/>
      <c r="AQ1987" s="21"/>
      <c r="AR1987" s="21"/>
    </row>
    <row r="1988" spans="5:44" s="20" customFormat="1" x14ac:dyDescent="0.2">
      <c r="E1988" s="21"/>
      <c r="F1988" s="21"/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21"/>
      <c r="AH1988" s="21"/>
      <c r="AI1988" s="21"/>
      <c r="AJ1988" s="21"/>
      <c r="AK1988" s="21"/>
      <c r="AL1988" s="21"/>
      <c r="AM1988" s="21"/>
      <c r="AN1988" s="21"/>
      <c r="AO1988" s="21"/>
      <c r="AP1988" s="21"/>
      <c r="AQ1988" s="21"/>
      <c r="AR1988" s="21"/>
    </row>
    <row r="1989" spans="5:44" s="20" customFormat="1" x14ac:dyDescent="0.2"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1"/>
      <c r="AI1989" s="21"/>
      <c r="AJ1989" s="21"/>
      <c r="AK1989" s="21"/>
      <c r="AL1989" s="21"/>
      <c r="AM1989" s="21"/>
      <c r="AN1989" s="21"/>
      <c r="AO1989" s="21"/>
      <c r="AP1989" s="21"/>
      <c r="AQ1989" s="21"/>
      <c r="AR1989" s="21"/>
    </row>
    <row r="1990" spans="5:44" s="20" customFormat="1" x14ac:dyDescent="0.2">
      <c r="E1990" s="21"/>
      <c r="F1990" s="21"/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21"/>
      <c r="AH1990" s="21"/>
      <c r="AI1990" s="21"/>
      <c r="AJ1990" s="21"/>
      <c r="AK1990" s="21"/>
      <c r="AL1990" s="21"/>
      <c r="AM1990" s="21"/>
      <c r="AN1990" s="21"/>
      <c r="AO1990" s="21"/>
      <c r="AP1990" s="21"/>
      <c r="AQ1990" s="21"/>
      <c r="AR1990" s="21"/>
    </row>
    <row r="1991" spans="5:44" s="20" customFormat="1" x14ac:dyDescent="0.2">
      <c r="E1991" s="21"/>
      <c r="F1991" s="21"/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21"/>
      <c r="AH1991" s="21"/>
      <c r="AI1991" s="21"/>
      <c r="AJ1991" s="21"/>
      <c r="AK1991" s="21"/>
      <c r="AL1991" s="21"/>
      <c r="AM1991" s="21"/>
      <c r="AN1991" s="21"/>
      <c r="AO1991" s="21"/>
      <c r="AP1991" s="21"/>
      <c r="AQ1991" s="21"/>
      <c r="AR1991" s="21"/>
    </row>
    <row r="1992" spans="5:44" s="20" customFormat="1" x14ac:dyDescent="0.2">
      <c r="E1992" s="21"/>
      <c r="F1992" s="21"/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21"/>
      <c r="AH1992" s="21"/>
      <c r="AI1992" s="21"/>
      <c r="AJ1992" s="21"/>
      <c r="AK1992" s="21"/>
      <c r="AL1992" s="21"/>
      <c r="AM1992" s="21"/>
      <c r="AN1992" s="21"/>
      <c r="AO1992" s="21"/>
      <c r="AP1992" s="21"/>
      <c r="AQ1992" s="21"/>
      <c r="AR1992" s="21"/>
    </row>
    <row r="1993" spans="5:44" s="20" customFormat="1" x14ac:dyDescent="0.2">
      <c r="E1993" s="21"/>
      <c r="F1993" s="21"/>
      <c r="G1993" s="21"/>
      <c r="H1993" s="21"/>
      <c r="I1993" s="21"/>
      <c r="J1993" s="21"/>
      <c r="K1993" s="21"/>
      <c r="L1993" s="21"/>
      <c r="M1993" s="21"/>
      <c r="N1993" s="21"/>
      <c r="O1993" s="21"/>
      <c r="P1993" s="21"/>
      <c r="Q1993" s="21"/>
      <c r="R1993" s="21"/>
      <c r="S1993" s="21"/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21"/>
      <c r="AH1993" s="21"/>
      <c r="AI1993" s="21"/>
      <c r="AJ1993" s="21"/>
      <c r="AK1993" s="21"/>
      <c r="AL1993" s="21"/>
      <c r="AM1993" s="21"/>
      <c r="AN1993" s="21"/>
      <c r="AO1993" s="21"/>
      <c r="AP1993" s="21"/>
      <c r="AQ1993" s="21"/>
      <c r="AR1993" s="21"/>
    </row>
    <row r="1994" spans="5:44" s="20" customFormat="1" x14ac:dyDescent="0.2">
      <c r="E1994" s="21"/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21"/>
      <c r="AH1994" s="21"/>
      <c r="AI1994" s="21"/>
      <c r="AJ1994" s="21"/>
      <c r="AK1994" s="21"/>
      <c r="AL1994" s="21"/>
      <c r="AM1994" s="21"/>
      <c r="AN1994" s="21"/>
      <c r="AO1994" s="21"/>
      <c r="AP1994" s="21"/>
      <c r="AQ1994" s="21"/>
      <c r="AR1994" s="21"/>
    </row>
    <row r="1995" spans="5:44" s="20" customFormat="1" x14ac:dyDescent="0.2">
      <c r="E1995" s="21"/>
      <c r="F1995" s="21"/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21"/>
      <c r="AH1995" s="21"/>
      <c r="AI1995" s="21"/>
      <c r="AJ1995" s="21"/>
      <c r="AK1995" s="21"/>
      <c r="AL1995" s="21"/>
      <c r="AM1995" s="21"/>
      <c r="AN1995" s="21"/>
      <c r="AO1995" s="21"/>
      <c r="AP1995" s="21"/>
      <c r="AQ1995" s="21"/>
      <c r="AR1995" s="21"/>
    </row>
    <row r="1996" spans="5:44" s="20" customFormat="1" x14ac:dyDescent="0.2">
      <c r="E1996" s="21"/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  <c r="AG1996" s="21"/>
      <c r="AH1996" s="21"/>
      <c r="AI1996" s="21"/>
      <c r="AJ1996" s="21"/>
      <c r="AK1996" s="21"/>
      <c r="AL1996" s="21"/>
      <c r="AM1996" s="21"/>
      <c r="AN1996" s="21"/>
      <c r="AO1996" s="21"/>
      <c r="AP1996" s="21"/>
      <c r="AQ1996" s="21"/>
      <c r="AR1996" s="21"/>
    </row>
    <row r="1997" spans="5:44" s="20" customFormat="1" x14ac:dyDescent="0.2">
      <c r="E1997" s="21"/>
      <c r="F1997" s="21"/>
      <c r="G1997" s="21"/>
      <c r="H1997" s="21"/>
      <c r="I1997" s="21"/>
      <c r="J1997" s="21"/>
      <c r="K1997" s="21"/>
      <c r="L1997" s="21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/>
      <c r="AE1997" s="21"/>
      <c r="AF1997" s="21"/>
      <c r="AG1997" s="21"/>
      <c r="AH1997" s="21"/>
      <c r="AI1997" s="21"/>
      <c r="AJ1997" s="21"/>
      <c r="AK1997" s="21"/>
      <c r="AL1997" s="21"/>
      <c r="AM1997" s="21"/>
      <c r="AN1997" s="21"/>
      <c r="AO1997" s="21"/>
      <c r="AP1997" s="21"/>
      <c r="AQ1997" s="21"/>
      <c r="AR1997" s="21"/>
    </row>
    <row r="1998" spans="5:44" s="20" customFormat="1" x14ac:dyDescent="0.2">
      <c r="E1998" s="21"/>
      <c r="F1998" s="21"/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21"/>
      <c r="AH1998" s="21"/>
      <c r="AI1998" s="21"/>
      <c r="AJ1998" s="21"/>
      <c r="AK1998" s="21"/>
      <c r="AL1998" s="21"/>
      <c r="AM1998" s="21"/>
      <c r="AN1998" s="21"/>
      <c r="AO1998" s="21"/>
      <c r="AP1998" s="21"/>
      <c r="AQ1998" s="21"/>
      <c r="AR1998" s="21"/>
    </row>
    <row r="1999" spans="5:44" s="20" customFormat="1" x14ac:dyDescent="0.2"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21"/>
      <c r="AH1999" s="21"/>
      <c r="AI1999" s="21"/>
      <c r="AJ1999" s="21"/>
      <c r="AK1999" s="21"/>
      <c r="AL1999" s="21"/>
      <c r="AM1999" s="21"/>
      <c r="AN1999" s="21"/>
      <c r="AO1999" s="21"/>
      <c r="AP1999" s="21"/>
      <c r="AQ1999" s="21"/>
      <c r="AR1999" s="21"/>
    </row>
    <row r="2000" spans="5:44" s="20" customFormat="1" x14ac:dyDescent="0.2">
      <c r="E2000" s="21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21"/>
      <c r="AH2000" s="21"/>
      <c r="AI2000" s="21"/>
      <c r="AJ2000" s="21"/>
      <c r="AK2000" s="21"/>
      <c r="AL2000" s="21"/>
      <c r="AM2000" s="21"/>
      <c r="AN2000" s="21"/>
      <c r="AO2000" s="21"/>
      <c r="AP2000" s="21"/>
      <c r="AQ2000" s="21"/>
      <c r="AR2000" s="21"/>
    </row>
    <row r="2001" spans="5:44" s="20" customFormat="1" x14ac:dyDescent="0.2">
      <c r="E2001" s="21"/>
      <c r="F2001" s="21"/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  <c r="AD2001" s="21"/>
      <c r="AE2001" s="21"/>
      <c r="AF2001" s="21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1"/>
      <c r="AQ2001" s="21"/>
      <c r="AR2001" s="21"/>
    </row>
    <row r="2002" spans="5:44" s="20" customFormat="1" x14ac:dyDescent="0.2">
      <c r="E2002" s="21"/>
      <c r="F2002" s="21"/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/>
      <c r="AG2002" s="21"/>
      <c r="AH2002" s="21"/>
      <c r="AI2002" s="21"/>
      <c r="AJ2002" s="21"/>
      <c r="AK2002" s="21"/>
      <c r="AL2002" s="21"/>
      <c r="AM2002" s="21"/>
      <c r="AN2002" s="21"/>
      <c r="AO2002" s="21"/>
      <c r="AP2002" s="21"/>
      <c r="AQ2002" s="21"/>
      <c r="AR2002" s="21"/>
    </row>
    <row r="2003" spans="5:44" s="20" customFormat="1" x14ac:dyDescent="0.2">
      <c r="E2003" s="21"/>
      <c r="F2003" s="21"/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  <c r="R2003" s="21"/>
      <c r="S2003" s="21"/>
      <c r="T2003" s="21"/>
      <c r="U2003" s="21"/>
      <c r="V2003" s="21"/>
      <c r="W2003" s="21"/>
      <c r="X2003" s="21"/>
      <c r="Y2003" s="21"/>
      <c r="Z2003" s="21"/>
      <c r="AA2003" s="21"/>
      <c r="AB2003" s="21"/>
      <c r="AC2003" s="21"/>
      <c r="AD2003" s="21"/>
      <c r="AE2003" s="21"/>
      <c r="AF2003" s="21"/>
      <c r="AG2003" s="21"/>
      <c r="AH2003" s="21"/>
      <c r="AI2003" s="21"/>
      <c r="AJ2003" s="21"/>
      <c r="AK2003" s="21"/>
      <c r="AL2003" s="21"/>
      <c r="AM2003" s="21"/>
      <c r="AN2003" s="21"/>
      <c r="AO2003" s="21"/>
      <c r="AP2003" s="21"/>
      <c r="AQ2003" s="21"/>
      <c r="AR2003" s="21"/>
    </row>
    <row r="2004" spans="5:44" s="20" customFormat="1" x14ac:dyDescent="0.2">
      <c r="E2004" s="21"/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1"/>
      <c r="R2004" s="21"/>
      <c r="S2004" s="21"/>
      <c r="T2004" s="21"/>
      <c r="U2004" s="21"/>
      <c r="V2004" s="21"/>
      <c r="W2004" s="21"/>
      <c r="X2004" s="21"/>
      <c r="Y2004" s="21"/>
      <c r="Z2004" s="21"/>
      <c r="AA2004" s="21"/>
      <c r="AB2004" s="21"/>
      <c r="AC2004" s="21"/>
      <c r="AD2004" s="21"/>
      <c r="AE2004" s="21"/>
      <c r="AF2004" s="21"/>
      <c r="AG2004" s="21"/>
      <c r="AH2004" s="21"/>
      <c r="AI2004" s="21"/>
      <c r="AJ2004" s="21"/>
      <c r="AK2004" s="21"/>
      <c r="AL2004" s="21"/>
      <c r="AM2004" s="21"/>
      <c r="AN2004" s="21"/>
      <c r="AO2004" s="21"/>
      <c r="AP2004" s="21"/>
      <c r="AQ2004" s="21"/>
      <c r="AR2004" s="21"/>
    </row>
    <row r="2005" spans="5:44" s="20" customFormat="1" x14ac:dyDescent="0.2">
      <c r="E2005" s="21"/>
      <c r="F2005" s="21"/>
      <c r="G2005" s="21"/>
      <c r="H2005" s="21"/>
      <c r="I2005" s="21"/>
      <c r="J2005" s="21"/>
      <c r="K2005" s="21"/>
      <c r="L2005" s="21"/>
      <c r="M2005" s="21"/>
      <c r="N2005" s="21"/>
      <c r="O2005" s="21"/>
      <c r="P2005" s="21"/>
      <c r="Q2005" s="21"/>
      <c r="R2005" s="21"/>
      <c r="S2005" s="21"/>
      <c r="T2005" s="21"/>
      <c r="U2005" s="21"/>
      <c r="V2005" s="21"/>
      <c r="W2005" s="21"/>
      <c r="X2005" s="21"/>
      <c r="Y2005" s="21"/>
      <c r="Z2005" s="21"/>
      <c r="AA2005" s="21"/>
      <c r="AB2005" s="21"/>
      <c r="AC2005" s="21"/>
      <c r="AD2005" s="21"/>
      <c r="AE2005" s="21"/>
      <c r="AF2005" s="21"/>
      <c r="AG2005" s="21"/>
      <c r="AH2005" s="21"/>
      <c r="AI2005" s="21"/>
      <c r="AJ2005" s="21"/>
      <c r="AK2005" s="21"/>
      <c r="AL2005" s="21"/>
      <c r="AM2005" s="21"/>
      <c r="AN2005" s="21"/>
      <c r="AO2005" s="21"/>
      <c r="AP2005" s="21"/>
      <c r="AQ2005" s="21"/>
      <c r="AR2005" s="21"/>
    </row>
    <row r="2006" spans="5:44" s="20" customFormat="1" x14ac:dyDescent="0.2">
      <c r="E2006" s="21"/>
      <c r="F2006" s="21"/>
      <c r="G2006" s="21"/>
      <c r="H2006" s="21"/>
      <c r="I2006" s="21"/>
      <c r="J2006" s="21"/>
      <c r="K2006" s="21"/>
      <c r="L2006" s="21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  <c r="W2006" s="21"/>
      <c r="X2006" s="21"/>
      <c r="Y2006" s="21"/>
      <c r="Z2006" s="21"/>
      <c r="AA2006" s="21"/>
      <c r="AB2006" s="21"/>
      <c r="AC2006" s="21"/>
      <c r="AD2006" s="21"/>
      <c r="AE2006" s="21"/>
      <c r="AF2006" s="21"/>
      <c r="AG2006" s="21"/>
      <c r="AH2006" s="21"/>
      <c r="AI2006" s="21"/>
      <c r="AJ2006" s="21"/>
      <c r="AK2006" s="21"/>
      <c r="AL2006" s="21"/>
      <c r="AM2006" s="21"/>
      <c r="AN2006" s="21"/>
      <c r="AO2006" s="21"/>
      <c r="AP2006" s="21"/>
      <c r="AQ2006" s="21"/>
      <c r="AR2006" s="21"/>
    </row>
    <row r="2007" spans="5:44" s="20" customFormat="1" x14ac:dyDescent="0.2">
      <c r="E2007" s="21"/>
      <c r="F2007" s="21"/>
      <c r="G2007" s="21"/>
      <c r="H2007" s="21"/>
      <c r="I2007" s="21"/>
      <c r="J2007" s="21"/>
      <c r="K2007" s="21"/>
      <c r="L2007" s="21"/>
      <c r="M2007" s="21"/>
      <c r="N2007" s="21"/>
      <c r="O2007" s="21"/>
      <c r="P2007" s="21"/>
      <c r="Q2007" s="21"/>
      <c r="R2007" s="21"/>
      <c r="S2007" s="21"/>
      <c r="T2007" s="21"/>
      <c r="U2007" s="21"/>
      <c r="V2007" s="21"/>
      <c r="W2007" s="21"/>
      <c r="X2007" s="21"/>
      <c r="Y2007" s="21"/>
      <c r="Z2007" s="21"/>
      <c r="AA2007" s="21"/>
      <c r="AB2007" s="21"/>
      <c r="AC2007" s="21"/>
      <c r="AD2007" s="21"/>
      <c r="AE2007" s="21"/>
      <c r="AF2007" s="21"/>
      <c r="AG2007" s="21"/>
      <c r="AH2007" s="21"/>
      <c r="AI2007" s="21"/>
      <c r="AJ2007" s="21"/>
      <c r="AK2007" s="21"/>
      <c r="AL2007" s="21"/>
      <c r="AM2007" s="21"/>
      <c r="AN2007" s="21"/>
      <c r="AO2007" s="21"/>
      <c r="AP2007" s="21"/>
      <c r="AQ2007" s="21"/>
      <c r="AR2007" s="21"/>
    </row>
    <row r="2008" spans="5:44" s="20" customFormat="1" x14ac:dyDescent="0.2">
      <c r="E2008" s="21"/>
      <c r="F2008" s="21"/>
      <c r="G2008" s="21"/>
      <c r="H2008" s="21"/>
      <c r="I2008" s="21"/>
      <c r="J2008" s="21"/>
      <c r="K2008" s="21"/>
      <c r="L2008" s="21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  <c r="W2008" s="21"/>
      <c r="X2008" s="21"/>
      <c r="Y2008" s="21"/>
      <c r="Z2008" s="21"/>
      <c r="AA2008" s="21"/>
      <c r="AB2008" s="21"/>
      <c r="AC2008" s="21"/>
      <c r="AD2008" s="21"/>
      <c r="AE2008" s="21"/>
      <c r="AF2008" s="21"/>
      <c r="AG2008" s="21"/>
      <c r="AH2008" s="21"/>
      <c r="AI2008" s="21"/>
      <c r="AJ2008" s="21"/>
      <c r="AK2008" s="21"/>
      <c r="AL2008" s="21"/>
      <c r="AM2008" s="21"/>
      <c r="AN2008" s="21"/>
      <c r="AO2008" s="21"/>
      <c r="AP2008" s="21"/>
      <c r="AQ2008" s="21"/>
      <c r="AR2008" s="21"/>
    </row>
    <row r="2009" spans="5:44" s="20" customFormat="1" x14ac:dyDescent="0.2">
      <c r="E2009" s="21"/>
      <c r="F2009" s="21"/>
      <c r="G2009" s="21"/>
      <c r="H2009" s="21"/>
      <c r="I2009" s="21"/>
      <c r="J2009" s="21"/>
      <c r="K2009" s="21"/>
      <c r="L2009" s="21"/>
      <c r="M2009" s="21"/>
      <c r="N2009" s="21"/>
      <c r="O2009" s="21"/>
      <c r="P2009" s="21"/>
      <c r="Q2009" s="21"/>
      <c r="R2009" s="21"/>
      <c r="S2009" s="21"/>
      <c r="T2009" s="21"/>
      <c r="U2009" s="21"/>
      <c r="V2009" s="21"/>
      <c r="W2009" s="21"/>
      <c r="X2009" s="21"/>
      <c r="Y2009" s="21"/>
      <c r="Z2009" s="21"/>
      <c r="AA2009" s="21"/>
      <c r="AB2009" s="21"/>
      <c r="AC2009" s="21"/>
      <c r="AD2009" s="21"/>
      <c r="AE2009" s="21"/>
      <c r="AF2009" s="21"/>
      <c r="AG2009" s="21"/>
      <c r="AH2009" s="21"/>
      <c r="AI2009" s="21"/>
      <c r="AJ2009" s="21"/>
      <c r="AK2009" s="21"/>
      <c r="AL2009" s="21"/>
      <c r="AM2009" s="21"/>
      <c r="AN2009" s="21"/>
      <c r="AO2009" s="21"/>
      <c r="AP2009" s="21"/>
      <c r="AQ2009" s="21"/>
      <c r="AR2009" s="21"/>
    </row>
    <row r="2010" spans="5:44" s="20" customFormat="1" x14ac:dyDescent="0.2">
      <c r="E2010" s="21"/>
      <c r="F2010" s="21"/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21"/>
      <c r="AH2010" s="21"/>
      <c r="AI2010" s="21"/>
      <c r="AJ2010" s="21"/>
      <c r="AK2010" s="21"/>
      <c r="AL2010" s="21"/>
      <c r="AM2010" s="21"/>
      <c r="AN2010" s="21"/>
      <c r="AO2010" s="21"/>
      <c r="AP2010" s="21"/>
      <c r="AQ2010" s="21"/>
      <c r="AR2010" s="21"/>
    </row>
    <row r="2011" spans="5:44" s="20" customFormat="1" x14ac:dyDescent="0.2">
      <c r="E2011" s="21"/>
      <c r="F2011" s="21"/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  <c r="R2011" s="21"/>
      <c r="S2011" s="21"/>
      <c r="T2011" s="21"/>
      <c r="U2011" s="21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21"/>
      <c r="AH2011" s="21"/>
      <c r="AI2011" s="21"/>
      <c r="AJ2011" s="21"/>
      <c r="AK2011" s="21"/>
      <c r="AL2011" s="21"/>
      <c r="AM2011" s="21"/>
      <c r="AN2011" s="21"/>
      <c r="AO2011" s="21"/>
      <c r="AP2011" s="21"/>
      <c r="AQ2011" s="21"/>
      <c r="AR2011" s="21"/>
    </row>
    <row r="2012" spans="5:44" s="20" customFormat="1" x14ac:dyDescent="0.2">
      <c r="E2012" s="21"/>
      <c r="F2012" s="21"/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21"/>
      <c r="AK2012" s="21"/>
      <c r="AL2012" s="21"/>
      <c r="AM2012" s="21"/>
      <c r="AN2012" s="21"/>
      <c r="AO2012" s="21"/>
      <c r="AP2012" s="21"/>
      <c r="AQ2012" s="21"/>
      <c r="AR2012" s="21"/>
    </row>
    <row r="2013" spans="5:44" s="20" customFormat="1" x14ac:dyDescent="0.2">
      <c r="E2013" s="21"/>
      <c r="F2013" s="21"/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  <c r="R2013" s="21"/>
      <c r="S2013" s="21"/>
      <c r="T2013" s="21"/>
      <c r="U2013" s="21"/>
      <c r="V2013" s="21"/>
      <c r="W2013" s="21"/>
      <c r="X2013" s="21"/>
      <c r="Y2013" s="21"/>
      <c r="Z2013" s="21"/>
      <c r="AA2013" s="21"/>
      <c r="AB2013" s="21"/>
      <c r="AC2013" s="21"/>
      <c r="AD2013" s="21"/>
      <c r="AE2013" s="21"/>
      <c r="AF2013" s="21"/>
      <c r="AG2013" s="21"/>
      <c r="AH2013" s="21"/>
      <c r="AI2013" s="21"/>
      <c r="AJ2013" s="21"/>
      <c r="AK2013" s="21"/>
      <c r="AL2013" s="21"/>
      <c r="AM2013" s="21"/>
      <c r="AN2013" s="21"/>
      <c r="AO2013" s="21"/>
      <c r="AP2013" s="21"/>
      <c r="AQ2013" s="21"/>
      <c r="AR2013" s="21"/>
    </row>
    <row r="2014" spans="5:44" s="20" customFormat="1" x14ac:dyDescent="0.2">
      <c r="E2014" s="21"/>
      <c r="F2014" s="21"/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  <c r="R2014" s="21"/>
      <c r="S2014" s="21"/>
      <c r="T2014" s="21"/>
      <c r="U2014" s="21"/>
      <c r="V2014" s="21"/>
      <c r="W2014" s="21"/>
      <c r="X2014" s="21"/>
      <c r="Y2014" s="21"/>
      <c r="Z2014" s="21"/>
      <c r="AA2014" s="21"/>
      <c r="AB2014" s="21"/>
      <c r="AC2014" s="21"/>
      <c r="AD2014" s="21"/>
      <c r="AE2014" s="21"/>
      <c r="AF2014" s="21"/>
      <c r="AG2014" s="21"/>
      <c r="AH2014" s="21"/>
      <c r="AI2014" s="21"/>
      <c r="AJ2014" s="21"/>
      <c r="AK2014" s="21"/>
      <c r="AL2014" s="21"/>
      <c r="AM2014" s="21"/>
      <c r="AN2014" s="21"/>
      <c r="AO2014" s="21"/>
      <c r="AP2014" s="21"/>
      <c r="AQ2014" s="21"/>
      <c r="AR2014" s="21"/>
    </row>
    <row r="2015" spans="5:44" s="20" customFormat="1" x14ac:dyDescent="0.2">
      <c r="E2015" s="21"/>
      <c r="F2015" s="21"/>
      <c r="G2015" s="21"/>
      <c r="H2015" s="21"/>
      <c r="I2015" s="21"/>
      <c r="J2015" s="21"/>
      <c r="K2015" s="21"/>
      <c r="L2015" s="21"/>
      <c r="M2015" s="21"/>
      <c r="N2015" s="21"/>
      <c r="O2015" s="21"/>
      <c r="P2015" s="21"/>
      <c r="Q2015" s="21"/>
      <c r="R2015" s="21"/>
      <c r="S2015" s="21"/>
      <c r="T2015" s="21"/>
      <c r="U2015" s="21"/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21"/>
      <c r="AH2015" s="21"/>
      <c r="AI2015" s="21"/>
      <c r="AJ2015" s="21"/>
      <c r="AK2015" s="21"/>
      <c r="AL2015" s="21"/>
      <c r="AM2015" s="21"/>
      <c r="AN2015" s="21"/>
      <c r="AO2015" s="21"/>
      <c r="AP2015" s="21"/>
      <c r="AQ2015" s="21"/>
      <c r="AR2015" s="21"/>
    </row>
    <row r="2016" spans="5:44" s="20" customFormat="1" x14ac:dyDescent="0.2">
      <c r="E2016" s="21"/>
      <c r="F2016" s="21"/>
      <c r="G2016" s="21"/>
      <c r="H2016" s="21"/>
      <c r="I2016" s="21"/>
      <c r="J2016" s="21"/>
      <c r="K2016" s="21"/>
      <c r="L2016" s="21"/>
      <c r="M2016" s="21"/>
      <c r="N2016" s="21"/>
      <c r="O2016" s="21"/>
      <c r="P2016" s="21"/>
      <c r="Q2016" s="21"/>
      <c r="R2016" s="21"/>
      <c r="S2016" s="21"/>
      <c r="T2016" s="21"/>
      <c r="U2016" s="21"/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  <c r="AG2016" s="21"/>
      <c r="AH2016" s="21"/>
      <c r="AI2016" s="21"/>
      <c r="AJ2016" s="21"/>
      <c r="AK2016" s="21"/>
      <c r="AL2016" s="21"/>
      <c r="AM2016" s="21"/>
      <c r="AN2016" s="21"/>
      <c r="AO2016" s="21"/>
      <c r="AP2016" s="21"/>
      <c r="AQ2016" s="21"/>
      <c r="AR2016" s="21"/>
    </row>
    <row r="2017" spans="5:44" s="20" customFormat="1" x14ac:dyDescent="0.2">
      <c r="E2017" s="21"/>
      <c r="F2017" s="21"/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/>
      <c r="AE2017" s="21"/>
      <c r="AF2017" s="21"/>
      <c r="AG2017" s="21"/>
      <c r="AH2017" s="21"/>
      <c r="AI2017" s="21"/>
      <c r="AJ2017" s="21"/>
      <c r="AK2017" s="21"/>
      <c r="AL2017" s="21"/>
      <c r="AM2017" s="21"/>
      <c r="AN2017" s="21"/>
      <c r="AO2017" s="21"/>
      <c r="AP2017" s="21"/>
      <c r="AQ2017" s="21"/>
      <c r="AR2017" s="21"/>
    </row>
    <row r="2018" spans="5:44" s="20" customFormat="1" x14ac:dyDescent="0.2">
      <c r="E2018" s="21"/>
      <c r="F2018" s="21"/>
      <c r="G2018" s="21"/>
      <c r="H2018" s="21"/>
      <c r="I2018" s="21"/>
      <c r="J2018" s="21"/>
      <c r="K2018" s="21"/>
      <c r="L2018" s="21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  <c r="AG2018" s="21"/>
      <c r="AH2018" s="21"/>
      <c r="AI2018" s="21"/>
      <c r="AJ2018" s="21"/>
      <c r="AK2018" s="21"/>
      <c r="AL2018" s="21"/>
      <c r="AM2018" s="21"/>
      <c r="AN2018" s="21"/>
      <c r="AO2018" s="21"/>
      <c r="AP2018" s="21"/>
      <c r="AQ2018" s="21"/>
      <c r="AR2018" s="21"/>
    </row>
    <row r="2019" spans="5:44" s="20" customFormat="1" x14ac:dyDescent="0.2">
      <c r="E2019" s="21"/>
      <c r="F2019" s="21"/>
      <c r="G2019" s="21"/>
      <c r="H2019" s="21"/>
      <c r="I2019" s="21"/>
      <c r="J2019" s="21"/>
      <c r="K2019" s="21"/>
      <c r="L2019" s="21"/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21"/>
      <c r="AH2019" s="21"/>
      <c r="AI2019" s="21"/>
      <c r="AJ2019" s="21"/>
      <c r="AK2019" s="21"/>
      <c r="AL2019" s="21"/>
      <c r="AM2019" s="21"/>
      <c r="AN2019" s="21"/>
      <c r="AO2019" s="21"/>
      <c r="AP2019" s="21"/>
      <c r="AQ2019" s="21"/>
      <c r="AR2019" s="21"/>
    </row>
    <row r="2020" spans="5:44" s="20" customFormat="1" x14ac:dyDescent="0.2">
      <c r="E2020" s="21"/>
      <c r="F2020" s="21"/>
      <c r="G2020" s="21"/>
      <c r="H2020" s="21"/>
      <c r="I2020" s="21"/>
      <c r="J2020" s="21"/>
      <c r="K2020" s="21"/>
      <c r="L2020" s="21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  <c r="AG2020" s="21"/>
      <c r="AH2020" s="21"/>
      <c r="AI2020" s="21"/>
      <c r="AJ2020" s="21"/>
      <c r="AK2020" s="21"/>
      <c r="AL2020" s="21"/>
      <c r="AM2020" s="21"/>
      <c r="AN2020" s="21"/>
      <c r="AO2020" s="21"/>
      <c r="AP2020" s="21"/>
      <c r="AQ2020" s="21"/>
      <c r="AR2020" s="21"/>
    </row>
    <row r="2021" spans="5:44" s="20" customFormat="1" x14ac:dyDescent="0.2">
      <c r="E2021" s="21"/>
      <c r="F2021" s="21"/>
      <c r="G2021" s="21"/>
      <c r="H2021" s="21"/>
      <c r="I2021" s="21"/>
      <c r="J2021" s="21"/>
      <c r="K2021" s="21"/>
      <c r="L2021" s="21"/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  <c r="W2021" s="21"/>
      <c r="X2021" s="21"/>
      <c r="Y2021" s="21"/>
      <c r="Z2021" s="21"/>
      <c r="AA2021" s="21"/>
      <c r="AB2021" s="21"/>
      <c r="AC2021" s="21"/>
      <c r="AD2021" s="21"/>
      <c r="AE2021" s="21"/>
      <c r="AF2021" s="21"/>
      <c r="AG2021" s="21"/>
      <c r="AH2021" s="21"/>
      <c r="AI2021" s="21"/>
      <c r="AJ2021" s="21"/>
      <c r="AK2021" s="21"/>
      <c r="AL2021" s="21"/>
      <c r="AM2021" s="21"/>
      <c r="AN2021" s="21"/>
      <c r="AO2021" s="21"/>
      <c r="AP2021" s="21"/>
      <c r="AQ2021" s="21"/>
      <c r="AR2021" s="21"/>
    </row>
    <row r="2022" spans="5:44" s="20" customFormat="1" x14ac:dyDescent="0.2">
      <c r="E2022" s="21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/>
      <c r="X2022" s="21"/>
      <c r="Y2022" s="21"/>
      <c r="Z2022" s="21"/>
      <c r="AA2022" s="21"/>
      <c r="AB2022" s="21"/>
      <c r="AC2022" s="21"/>
      <c r="AD2022" s="21"/>
      <c r="AE2022" s="21"/>
      <c r="AF2022" s="21"/>
      <c r="AG2022" s="21"/>
      <c r="AH2022" s="21"/>
      <c r="AI2022" s="21"/>
      <c r="AJ2022" s="21"/>
      <c r="AK2022" s="21"/>
      <c r="AL2022" s="21"/>
      <c r="AM2022" s="21"/>
      <c r="AN2022" s="21"/>
      <c r="AO2022" s="21"/>
      <c r="AP2022" s="21"/>
      <c r="AQ2022" s="21"/>
      <c r="AR2022" s="21"/>
    </row>
    <row r="2023" spans="5:44" s="20" customFormat="1" x14ac:dyDescent="0.2">
      <c r="E2023" s="21"/>
      <c r="F2023" s="21"/>
      <c r="G2023" s="21"/>
      <c r="H2023" s="21"/>
      <c r="I2023" s="21"/>
      <c r="J2023" s="21"/>
      <c r="K2023" s="21"/>
      <c r="L2023" s="21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1"/>
      <c r="Z2023" s="21"/>
      <c r="AA2023" s="21"/>
      <c r="AB2023" s="21"/>
      <c r="AC2023" s="21"/>
      <c r="AD2023" s="21"/>
      <c r="AE2023" s="21"/>
      <c r="AF2023" s="21"/>
      <c r="AG2023" s="21"/>
      <c r="AH2023" s="21"/>
      <c r="AI2023" s="21"/>
      <c r="AJ2023" s="21"/>
      <c r="AK2023" s="21"/>
      <c r="AL2023" s="21"/>
      <c r="AM2023" s="21"/>
      <c r="AN2023" s="21"/>
      <c r="AO2023" s="21"/>
      <c r="AP2023" s="21"/>
      <c r="AQ2023" s="21"/>
      <c r="AR2023" s="21"/>
    </row>
    <row r="2024" spans="5:44" s="20" customFormat="1" x14ac:dyDescent="0.2">
      <c r="E2024" s="21"/>
      <c r="F2024" s="21"/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  <c r="AG2024" s="21"/>
      <c r="AH2024" s="21"/>
      <c r="AI2024" s="21"/>
      <c r="AJ2024" s="21"/>
      <c r="AK2024" s="21"/>
      <c r="AL2024" s="21"/>
      <c r="AM2024" s="21"/>
      <c r="AN2024" s="21"/>
      <c r="AO2024" s="21"/>
      <c r="AP2024" s="21"/>
      <c r="AQ2024" s="21"/>
      <c r="AR2024" s="21"/>
    </row>
    <row r="2025" spans="5:44" s="20" customFormat="1" x14ac:dyDescent="0.2">
      <c r="E2025" s="21"/>
      <c r="F2025" s="21"/>
      <c r="G2025" s="21"/>
      <c r="H2025" s="21"/>
      <c r="I2025" s="21"/>
      <c r="J2025" s="21"/>
      <c r="K2025" s="21"/>
      <c r="L2025" s="21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1"/>
      <c r="Z2025" s="21"/>
      <c r="AA2025" s="21"/>
      <c r="AB2025" s="21"/>
      <c r="AC2025" s="21"/>
      <c r="AD2025" s="21"/>
      <c r="AE2025" s="21"/>
      <c r="AF2025" s="21"/>
      <c r="AG2025" s="21"/>
      <c r="AH2025" s="21"/>
      <c r="AI2025" s="21"/>
      <c r="AJ2025" s="21"/>
      <c r="AK2025" s="21"/>
      <c r="AL2025" s="21"/>
      <c r="AM2025" s="21"/>
      <c r="AN2025" s="21"/>
      <c r="AO2025" s="21"/>
      <c r="AP2025" s="21"/>
      <c r="AQ2025" s="21"/>
      <c r="AR2025" s="21"/>
    </row>
    <row r="2026" spans="5:44" s="20" customFormat="1" x14ac:dyDescent="0.2">
      <c r="E2026" s="21"/>
      <c r="F2026" s="21"/>
      <c r="G2026" s="21"/>
      <c r="H2026" s="21"/>
      <c r="I2026" s="21"/>
      <c r="J2026" s="21"/>
      <c r="K2026" s="21"/>
      <c r="L2026" s="21"/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/>
      <c r="AG2026" s="21"/>
      <c r="AH2026" s="21"/>
      <c r="AI2026" s="21"/>
      <c r="AJ2026" s="21"/>
      <c r="AK2026" s="21"/>
      <c r="AL2026" s="21"/>
      <c r="AM2026" s="21"/>
      <c r="AN2026" s="21"/>
      <c r="AO2026" s="21"/>
      <c r="AP2026" s="21"/>
      <c r="AQ2026" s="21"/>
      <c r="AR2026" s="21"/>
    </row>
    <row r="2027" spans="5:44" s="20" customFormat="1" x14ac:dyDescent="0.2">
      <c r="E2027" s="21"/>
      <c r="F2027" s="21"/>
      <c r="G2027" s="21"/>
      <c r="H2027" s="21"/>
      <c r="I2027" s="21"/>
      <c r="J2027" s="21"/>
      <c r="K2027" s="21"/>
      <c r="L2027" s="21"/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  <c r="AD2027" s="21"/>
      <c r="AE2027" s="21"/>
      <c r="AF2027" s="21"/>
      <c r="AG2027" s="21"/>
      <c r="AH2027" s="21"/>
      <c r="AI2027" s="21"/>
      <c r="AJ2027" s="21"/>
      <c r="AK2027" s="21"/>
      <c r="AL2027" s="21"/>
      <c r="AM2027" s="21"/>
      <c r="AN2027" s="21"/>
      <c r="AO2027" s="21"/>
      <c r="AP2027" s="21"/>
      <c r="AQ2027" s="21"/>
      <c r="AR2027" s="21"/>
    </row>
    <row r="2028" spans="5:44" s="20" customFormat="1" x14ac:dyDescent="0.2">
      <c r="E2028" s="21"/>
      <c r="F2028" s="21"/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  <c r="AD2028" s="21"/>
      <c r="AE2028" s="21"/>
      <c r="AF2028" s="21"/>
      <c r="AG2028" s="21"/>
      <c r="AH2028" s="21"/>
      <c r="AI2028" s="21"/>
      <c r="AJ2028" s="21"/>
      <c r="AK2028" s="21"/>
      <c r="AL2028" s="21"/>
      <c r="AM2028" s="21"/>
      <c r="AN2028" s="21"/>
      <c r="AO2028" s="21"/>
      <c r="AP2028" s="21"/>
      <c r="AQ2028" s="21"/>
      <c r="AR2028" s="21"/>
    </row>
    <row r="2029" spans="5:44" s="20" customFormat="1" x14ac:dyDescent="0.2">
      <c r="E2029" s="21"/>
      <c r="F2029" s="21"/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21"/>
      <c r="AH2029" s="21"/>
      <c r="AI2029" s="21"/>
      <c r="AJ2029" s="21"/>
      <c r="AK2029" s="21"/>
      <c r="AL2029" s="21"/>
      <c r="AM2029" s="21"/>
      <c r="AN2029" s="21"/>
      <c r="AO2029" s="21"/>
      <c r="AP2029" s="21"/>
      <c r="AQ2029" s="21"/>
      <c r="AR2029" s="21"/>
    </row>
    <row r="2030" spans="5:44" s="20" customFormat="1" x14ac:dyDescent="0.2">
      <c r="E2030" s="21"/>
      <c r="F2030" s="21"/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  <c r="AG2030" s="21"/>
      <c r="AH2030" s="21"/>
      <c r="AI2030" s="21"/>
      <c r="AJ2030" s="21"/>
      <c r="AK2030" s="21"/>
      <c r="AL2030" s="21"/>
      <c r="AM2030" s="21"/>
      <c r="AN2030" s="21"/>
      <c r="AO2030" s="21"/>
      <c r="AP2030" s="21"/>
      <c r="AQ2030" s="21"/>
      <c r="AR2030" s="21"/>
    </row>
    <row r="2031" spans="5:44" s="20" customFormat="1" x14ac:dyDescent="0.2">
      <c r="E2031" s="21"/>
      <c r="F2031" s="21"/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  <c r="W2031" s="21"/>
      <c r="X2031" s="21"/>
      <c r="Y2031" s="21"/>
      <c r="Z2031" s="21"/>
      <c r="AA2031" s="21"/>
      <c r="AB2031" s="21"/>
      <c r="AC2031" s="21"/>
      <c r="AD2031" s="21"/>
      <c r="AE2031" s="21"/>
      <c r="AF2031" s="21"/>
      <c r="AG2031" s="21"/>
      <c r="AH2031" s="21"/>
      <c r="AI2031" s="21"/>
      <c r="AJ2031" s="21"/>
      <c r="AK2031" s="21"/>
      <c r="AL2031" s="21"/>
      <c r="AM2031" s="21"/>
      <c r="AN2031" s="21"/>
      <c r="AO2031" s="21"/>
      <c r="AP2031" s="21"/>
      <c r="AQ2031" s="21"/>
      <c r="AR2031" s="21"/>
    </row>
    <row r="2032" spans="5:44" s="20" customFormat="1" x14ac:dyDescent="0.2">
      <c r="E2032" s="21"/>
      <c r="F2032" s="21"/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  <c r="AG2032" s="21"/>
      <c r="AH2032" s="21"/>
      <c r="AI2032" s="21"/>
      <c r="AJ2032" s="21"/>
      <c r="AK2032" s="21"/>
      <c r="AL2032" s="21"/>
      <c r="AM2032" s="21"/>
      <c r="AN2032" s="21"/>
      <c r="AO2032" s="21"/>
      <c r="AP2032" s="21"/>
      <c r="AQ2032" s="21"/>
      <c r="AR2032" s="21"/>
    </row>
    <row r="2033" spans="5:44" s="20" customFormat="1" x14ac:dyDescent="0.2">
      <c r="E2033" s="21"/>
      <c r="F2033" s="21"/>
      <c r="G2033" s="21"/>
      <c r="H2033" s="21"/>
      <c r="I2033" s="21"/>
      <c r="J2033" s="21"/>
      <c r="K2033" s="21"/>
      <c r="L2033" s="21"/>
      <c r="M2033" s="21"/>
      <c r="N2033" s="21"/>
      <c r="O2033" s="21"/>
      <c r="P2033" s="21"/>
      <c r="Q2033" s="21"/>
      <c r="R2033" s="21"/>
      <c r="S2033" s="21"/>
      <c r="T2033" s="21"/>
      <c r="U2033" s="21"/>
      <c r="V2033" s="21"/>
      <c r="W2033" s="21"/>
      <c r="X2033" s="21"/>
      <c r="Y2033" s="21"/>
      <c r="Z2033" s="21"/>
      <c r="AA2033" s="21"/>
      <c r="AB2033" s="21"/>
      <c r="AC2033" s="21"/>
      <c r="AD2033" s="21"/>
      <c r="AE2033" s="21"/>
      <c r="AF2033" s="21"/>
      <c r="AG2033" s="21"/>
      <c r="AH2033" s="21"/>
      <c r="AI2033" s="21"/>
      <c r="AJ2033" s="21"/>
      <c r="AK2033" s="21"/>
      <c r="AL2033" s="21"/>
      <c r="AM2033" s="21"/>
      <c r="AN2033" s="21"/>
      <c r="AO2033" s="21"/>
      <c r="AP2033" s="21"/>
      <c r="AQ2033" s="21"/>
      <c r="AR2033" s="21"/>
    </row>
    <row r="2034" spans="5:44" s="20" customFormat="1" x14ac:dyDescent="0.2">
      <c r="E2034" s="21"/>
      <c r="F2034" s="21"/>
      <c r="G2034" s="21"/>
      <c r="H2034" s="21"/>
      <c r="I2034" s="21"/>
      <c r="J2034" s="21"/>
      <c r="K2034" s="21"/>
      <c r="L2034" s="21"/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  <c r="AG2034" s="21"/>
      <c r="AH2034" s="21"/>
      <c r="AI2034" s="21"/>
      <c r="AJ2034" s="21"/>
      <c r="AK2034" s="21"/>
      <c r="AL2034" s="21"/>
      <c r="AM2034" s="21"/>
      <c r="AN2034" s="21"/>
      <c r="AO2034" s="21"/>
      <c r="AP2034" s="21"/>
      <c r="AQ2034" s="21"/>
      <c r="AR2034" s="21"/>
    </row>
    <row r="2035" spans="5:44" s="20" customFormat="1" x14ac:dyDescent="0.2">
      <c r="E2035" s="21"/>
      <c r="F2035" s="21"/>
      <c r="G2035" s="21"/>
      <c r="H2035" s="21"/>
      <c r="I2035" s="21"/>
      <c r="J2035" s="21"/>
      <c r="K2035" s="21"/>
      <c r="L2035" s="21"/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  <c r="W2035" s="21"/>
      <c r="X2035" s="21"/>
      <c r="Y2035" s="21"/>
      <c r="Z2035" s="21"/>
      <c r="AA2035" s="21"/>
      <c r="AB2035" s="21"/>
      <c r="AC2035" s="21"/>
      <c r="AD2035" s="21"/>
      <c r="AE2035" s="21"/>
      <c r="AF2035" s="21"/>
      <c r="AG2035" s="21"/>
      <c r="AH2035" s="21"/>
      <c r="AI2035" s="21"/>
      <c r="AJ2035" s="21"/>
      <c r="AK2035" s="21"/>
      <c r="AL2035" s="21"/>
      <c r="AM2035" s="21"/>
      <c r="AN2035" s="21"/>
      <c r="AO2035" s="21"/>
      <c r="AP2035" s="21"/>
      <c r="AQ2035" s="21"/>
      <c r="AR2035" s="21"/>
    </row>
    <row r="2036" spans="5:44" s="20" customFormat="1" x14ac:dyDescent="0.2">
      <c r="E2036" s="21"/>
      <c r="F2036" s="21"/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  <c r="AG2036" s="21"/>
      <c r="AH2036" s="21"/>
      <c r="AI2036" s="21"/>
      <c r="AJ2036" s="21"/>
      <c r="AK2036" s="21"/>
      <c r="AL2036" s="21"/>
      <c r="AM2036" s="21"/>
      <c r="AN2036" s="21"/>
      <c r="AO2036" s="21"/>
      <c r="AP2036" s="21"/>
      <c r="AQ2036" s="21"/>
      <c r="AR2036" s="21"/>
    </row>
    <row r="2037" spans="5:44" s="20" customFormat="1" x14ac:dyDescent="0.2">
      <c r="E2037" s="21"/>
      <c r="F2037" s="21"/>
      <c r="G2037" s="21"/>
      <c r="H2037" s="21"/>
      <c r="I2037" s="21"/>
      <c r="J2037" s="21"/>
      <c r="K2037" s="21"/>
      <c r="L2037" s="21"/>
      <c r="M2037" s="21"/>
      <c r="N2037" s="21"/>
      <c r="O2037" s="21"/>
      <c r="P2037" s="21"/>
      <c r="Q2037" s="21"/>
      <c r="R2037" s="21"/>
      <c r="S2037" s="21"/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/>
      <c r="AE2037" s="21"/>
      <c r="AF2037" s="21"/>
      <c r="AG2037" s="21"/>
      <c r="AH2037" s="21"/>
      <c r="AI2037" s="21"/>
      <c r="AJ2037" s="21"/>
      <c r="AK2037" s="21"/>
      <c r="AL2037" s="21"/>
      <c r="AM2037" s="21"/>
      <c r="AN2037" s="21"/>
      <c r="AO2037" s="21"/>
      <c r="AP2037" s="21"/>
      <c r="AQ2037" s="21"/>
      <c r="AR2037" s="21"/>
    </row>
    <row r="2038" spans="5:44" s="20" customFormat="1" x14ac:dyDescent="0.2">
      <c r="E2038" s="21"/>
      <c r="F2038" s="21"/>
      <c r="G2038" s="21"/>
      <c r="H2038" s="21"/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21"/>
      <c r="AH2038" s="21"/>
      <c r="AI2038" s="21"/>
      <c r="AJ2038" s="21"/>
      <c r="AK2038" s="21"/>
      <c r="AL2038" s="21"/>
      <c r="AM2038" s="21"/>
      <c r="AN2038" s="21"/>
      <c r="AO2038" s="21"/>
      <c r="AP2038" s="21"/>
      <c r="AQ2038" s="21"/>
      <c r="AR2038" s="21"/>
    </row>
    <row r="2039" spans="5:44" s="20" customFormat="1" x14ac:dyDescent="0.2">
      <c r="E2039" s="21"/>
      <c r="F2039" s="21"/>
      <c r="G2039" s="2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21"/>
      <c r="AH2039" s="21"/>
      <c r="AI2039" s="21"/>
      <c r="AJ2039" s="21"/>
      <c r="AK2039" s="21"/>
      <c r="AL2039" s="21"/>
      <c r="AM2039" s="21"/>
      <c r="AN2039" s="21"/>
      <c r="AO2039" s="21"/>
      <c r="AP2039" s="21"/>
      <c r="AQ2039" s="21"/>
      <c r="AR2039" s="21"/>
    </row>
    <row r="2040" spans="5:44" s="20" customFormat="1" x14ac:dyDescent="0.2">
      <c r="E2040" s="21"/>
      <c r="F2040" s="21"/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21"/>
      <c r="AH2040" s="21"/>
      <c r="AI2040" s="21"/>
      <c r="AJ2040" s="21"/>
      <c r="AK2040" s="21"/>
      <c r="AL2040" s="21"/>
      <c r="AM2040" s="21"/>
      <c r="AN2040" s="21"/>
      <c r="AO2040" s="21"/>
      <c r="AP2040" s="21"/>
      <c r="AQ2040" s="21"/>
      <c r="AR2040" s="21"/>
    </row>
    <row r="2041" spans="5:44" s="20" customFormat="1" x14ac:dyDescent="0.2">
      <c r="E2041" s="21"/>
      <c r="F2041" s="21"/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21"/>
      <c r="X2041" s="21"/>
      <c r="Y2041" s="21"/>
      <c r="Z2041" s="21"/>
      <c r="AA2041" s="21"/>
      <c r="AB2041" s="21"/>
      <c r="AC2041" s="21"/>
      <c r="AD2041" s="21"/>
      <c r="AE2041" s="21"/>
      <c r="AF2041" s="21"/>
      <c r="AG2041" s="21"/>
      <c r="AH2041" s="21"/>
      <c r="AI2041" s="21"/>
      <c r="AJ2041" s="21"/>
      <c r="AK2041" s="21"/>
      <c r="AL2041" s="21"/>
      <c r="AM2041" s="21"/>
      <c r="AN2041" s="21"/>
      <c r="AO2041" s="21"/>
      <c r="AP2041" s="21"/>
      <c r="AQ2041" s="21"/>
      <c r="AR2041" s="21"/>
    </row>
    <row r="2042" spans="5:44" s="20" customFormat="1" x14ac:dyDescent="0.2">
      <c r="E2042" s="21"/>
      <c r="F2042" s="21"/>
      <c r="G2042" s="21"/>
      <c r="H2042" s="21"/>
      <c r="I2042" s="21"/>
      <c r="J2042" s="21"/>
      <c r="K2042" s="21"/>
      <c r="L2042" s="21"/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21"/>
      <c r="AF2042" s="21"/>
      <c r="AG2042" s="21"/>
      <c r="AH2042" s="21"/>
      <c r="AI2042" s="21"/>
      <c r="AJ2042" s="21"/>
      <c r="AK2042" s="21"/>
      <c r="AL2042" s="21"/>
      <c r="AM2042" s="21"/>
      <c r="AN2042" s="21"/>
      <c r="AO2042" s="21"/>
      <c r="AP2042" s="21"/>
      <c r="AQ2042" s="21"/>
      <c r="AR2042" s="21"/>
    </row>
    <row r="2043" spans="5:44" s="20" customFormat="1" x14ac:dyDescent="0.2">
      <c r="E2043" s="21"/>
      <c r="F2043" s="21"/>
      <c r="G2043" s="21"/>
      <c r="H2043" s="21"/>
      <c r="I2043" s="21"/>
      <c r="J2043" s="21"/>
      <c r="K2043" s="21"/>
      <c r="L2043" s="21"/>
      <c r="M2043" s="21"/>
      <c r="N2043" s="21"/>
      <c r="O2043" s="21"/>
      <c r="P2043" s="21"/>
      <c r="Q2043" s="21"/>
      <c r="R2043" s="21"/>
      <c r="S2043" s="21"/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  <c r="AD2043" s="21"/>
      <c r="AE2043" s="21"/>
      <c r="AF2043" s="21"/>
      <c r="AG2043" s="21"/>
      <c r="AH2043" s="21"/>
      <c r="AI2043" s="21"/>
      <c r="AJ2043" s="21"/>
      <c r="AK2043" s="21"/>
      <c r="AL2043" s="21"/>
      <c r="AM2043" s="21"/>
      <c r="AN2043" s="21"/>
      <c r="AO2043" s="21"/>
      <c r="AP2043" s="21"/>
      <c r="AQ2043" s="21"/>
      <c r="AR2043" s="21"/>
    </row>
    <row r="2044" spans="5:44" s="20" customFormat="1" x14ac:dyDescent="0.2">
      <c r="E2044" s="21"/>
      <c r="F2044" s="21"/>
      <c r="G2044" s="21"/>
      <c r="H2044" s="21"/>
      <c r="I2044" s="21"/>
      <c r="J2044" s="21"/>
      <c r="K2044" s="21"/>
      <c r="L2044" s="21"/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  <c r="W2044" s="21"/>
      <c r="X2044" s="21"/>
      <c r="Y2044" s="21"/>
      <c r="Z2044" s="21"/>
      <c r="AA2044" s="21"/>
      <c r="AB2044" s="21"/>
      <c r="AC2044" s="21"/>
      <c r="AD2044" s="21"/>
      <c r="AE2044" s="21"/>
      <c r="AF2044" s="21"/>
      <c r="AG2044" s="21"/>
      <c r="AH2044" s="21"/>
      <c r="AI2044" s="21"/>
      <c r="AJ2044" s="21"/>
      <c r="AK2044" s="21"/>
      <c r="AL2044" s="21"/>
      <c r="AM2044" s="21"/>
      <c r="AN2044" s="21"/>
      <c r="AO2044" s="21"/>
      <c r="AP2044" s="21"/>
      <c r="AQ2044" s="21"/>
      <c r="AR2044" s="21"/>
    </row>
    <row r="2045" spans="5:44" s="20" customFormat="1" x14ac:dyDescent="0.2">
      <c r="E2045" s="21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21"/>
      <c r="Z2045" s="21"/>
      <c r="AA2045" s="21"/>
      <c r="AB2045" s="21"/>
      <c r="AC2045" s="21"/>
      <c r="AD2045" s="21"/>
      <c r="AE2045" s="21"/>
      <c r="AF2045" s="21"/>
      <c r="AG2045" s="21"/>
      <c r="AH2045" s="21"/>
      <c r="AI2045" s="21"/>
      <c r="AJ2045" s="21"/>
      <c r="AK2045" s="21"/>
      <c r="AL2045" s="21"/>
      <c r="AM2045" s="21"/>
      <c r="AN2045" s="21"/>
      <c r="AO2045" s="21"/>
      <c r="AP2045" s="21"/>
      <c r="AQ2045" s="21"/>
      <c r="AR2045" s="21"/>
    </row>
    <row r="2046" spans="5:44" s="20" customFormat="1" x14ac:dyDescent="0.2">
      <c r="E2046" s="21"/>
      <c r="F2046" s="21"/>
      <c r="G2046" s="21"/>
      <c r="H2046" s="21"/>
      <c r="I2046" s="21"/>
      <c r="J2046" s="21"/>
      <c r="K2046" s="21"/>
      <c r="L2046" s="21"/>
      <c r="M2046" s="21"/>
      <c r="N2046" s="21"/>
      <c r="O2046" s="21"/>
      <c r="P2046" s="21"/>
      <c r="Q2046" s="21"/>
      <c r="R2046" s="21"/>
      <c r="S2046" s="21"/>
      <c r="T2046" s="21"/>
      <c r="U2046" s="21"/>
      <c r="V2046" s="21"/>
      <c r="W2046" s="21"/>
      <c r="X2046" s="21"/>
      <c r="Y2046" s="21"/>
      <c r="Z2046" s="21"/>
      <c r="AA2046" s="21"/>
      <c r="AB2046" s="21"/>
      <c r="AC2046" s="21"/>
      <c r="AD2046" s="21"/>
      <c r="AE2046" s="21"/>
      <c r="AF2046" s="21"/>
      <c r="AG2046" s="21"/>
      <c r="AH2046" s="21"/>
      <c r="AI2046" s="21"/>
      <c r="AJ2046" s="21"/>
      <c r="AK2046" s="21"/>
      <c r="AL2046" s="21"/>
      <c r="AM2046" s="21"/>
      <c r="AN2046" s="21"/>
      <c r="AO2046" s="21"/>
      <c r="AP2046" s="21"/>
      <c r="AQ2046" s="21"/>
      <c r="AR2046" s="21"/>
    </row>
    <row r="2047" spans="5:44" s="20" customFormat="1" x14ac:dyDescent="0.2">
      <c r="E2047" s="21"/>
      <c r="F2047" s="21"/>
      <c r="G2047" s="21"/>
      <c r="H2047" s="21"/>
      <c r="I2047" s="21"/>
      <c r="J2047" s="21"/>
      <c r="K2047" s="21"/>
      <c r="L2047" s="21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  <c r="W2047" s="21"/>
      <c r="X2047" s="21"/>
      <c r="Y2047" s="21"/>
      <c r="Z2047" s="21"/>
      <c r="AA2047" s="21"/>
      <c r="AB2047" s="21"/>
      <c r="AC2047" s="21"/>
      <c r="AD2047" s="21"/>
      <c r="AE2047" s="21"/>
      <c r="AF2047" s="21"/>
      <c r="AG2047" s="21"/>
      <c r="AH2047" s="21"/>
      <c r="AI2047" s="21"/>
      <c r="AJ2047" s="21"/>
      <c r="AK2047" s="21"/>
      <c r="AL2047" s="21"/>
      <c r="AM2047" s="21"/>
      <c r="AN2047" s="21"/>
      <c r="AO2047" s="21"/>
      <c r="AP2047" s="21"/>
      <c r="AQ2047" s="21"/>
      <c r="AR2047" s="21"/>
    </row>
    <row r="2048" spans="5:44" s="20" customFormat="1" x14ac:dyDescent="0.2">
      <c r="E2048" s="21"/>
      <c r="F2048" s="21"/>
      <c r="G2048" s="21"/>
      <c r="H2048" s="21"/>
      <c r="I2048" s="21"/>
      <c r="J2048" s="21"/>
      <c r="K2048" s="21"/>
      <c r="L2048" s="21"/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  <c r="AD2048" s="21"/>
      <c r="AE2048" s="21"/>
      <c r="AF2048" s="21"/>
      <c r="AG2048" s="21"/>
      <c r="AH2048" s="21"/>
      <c r="AI2048" s="21"/>
      <c r="AJ2048" s="21"/>
      <c r="AK2048" s="21"/>
      <c r="AL2048" s="21"/>
      <c r="AM2048" s="21"/>
      <c r="AN2048" s="21"/>
      <c r="AO2048" s="21"/>
      <c r="AP2048" s="21"/>
      <c r="AQ2048" s="21"/>
      <c r="AR2048" s="21"/>
    </row>
    <row r="2049" spans="5:44" s="20" customFormat="1" x14ac:dyDescent="0.2">
      <c r="E2049" s="21"/>
      <c r="F2049" s="21"/>
      <c r="G2049" s="21"/>
      <c r="H2049" s="21"/>
      <c r="I2049" s="21"/>
      <c r="J2049" s="21"/>
      <c r="K2049" s="21"/>
      <c r="L2049" s="21"/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 s="21"/>
      <c r="AB2049" s="21"/>
      <c r="AC2049" s="21"/>
      <c r="AD2049" s="21"/>
      <c r="AE2049" s="21"/>
      <c r="AF2049" s="21"/>
      <c r="AG2049" s="21"/>
      <c r="AH2049" s="21"/>
      <c r="AI2049" s="21"/>
      <c r="AJ2049" s="21"/>
      <c r="AK2049" s="21"/>
      <c r="AL2049" s="21"/>
      <c r="AM2049" s="21"/>
      <c r="AN2049" s="21"/>
      <c r="AO2049" s="21"/>
      <c r="AP2049" s="21"/>
      <c r="AQ2049" s="21"/>
      <c r="AR2049" s="21"/>
    </row>
    <row r="2050" spans="5:44" s="20" customFormat="1" x14ac:dyDescent="0.2">
      <c r="E2050" s="21"/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  <c r="AG2050" s="21"/>
      <c r="AH2050" s="21"/>
      <c r="AI2050" s="21"/>
      <c r="AJ2050" s="21"/>
      <c r="AK2050" s="21"/>
      <c r="AL2050" s="21"/>
      <c r="AM2050" s="21"/>
      <c r="AN2050" s="21"/>
      <c r="AO2050" s="21"/>
      <c r="AP2050" s="21"/>
      <c r="AQ2050" s="21"/>
      <c r="AR2050" s="21"/>
    </row>
    <row r="2051" spans="5:44" s="20" customFormat="1" x14ac:dyDescent="0.2">
      <c r="E2051" s="21"/>
      <c r="F2051" s="21"/>
      <c r="G2051" s="21"/>
      <c r="H2051" s="21"/>
      <c r="I2051" s="21"/>
      <c r="J2051" s="21"/>
      <c r="K2051" s="21"/>
      <c r="L2051" s="21"/>
      <c r="M2051" s="21"/>
      <c r="N2051" s="21"/>
      <c r="O2051" s="21"/>
      <c r="P2051" s="21"/>
      <c r="Q2051" s="21"/>
      <c r="R2051" s="21"/>
      <c r="S2051" s="21"/>
      <c r="T2051" s="21"/>
      <c r="U2051" s="21"/>
      <c r="V2051" s="21"/>
      <c r="W2051" s="21"/>
      <c r="X2051" s="21"/>
      <c r="Y2051" s="21"/>
      <c r="Z2051" s="21"/>
      <c r="AA2051" s="21"/>
      <c r="AB2051" s="21"/>
      <c r="AC2051" s="21"/>
      <c r="AD2051" s="21"/>
      <c r="AE2051" s="21"/>
      <c r="AF2051" s="21"/>
      <c r="AG2051" s="21"/>
      <c r="AH2051" s="21"/>
      <c r="AI2051" s="21"/>
      <c r="AJ2051" s="21"/>
      <c r="AK2051" s="21"/>
      <c r="AL2051" s="21"/>
      <c r="AM2051" s="21"/>
      <c r="AN2051" s="21"/>
      <c r="AO2051" s="21"/>
      <c r="AP2051" s="21"/>
      <c r="AQ2051" s="21"/>
      <c r="AR2051" s="21"/>
    </row>
    <row r="2052" spans="5:44" s="20" customFormat="1" x14ac:dyDescent="0.2">
      <c r="E2052" s="21"/>
      <c r="F2052" s="21"/>
      <c r="G2052" s="21"/>
      <c r="H2052" s="21"/>
      <c r="I2052" s="21"/>
      <c r="J2052" s="21"/>
      <c r="K2052" s="21"/>
      <c r="L2052" s="21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1"/>
      <c r="Z2052" s="21"/>
      <c r="AA2052" s="21"/>
      <c r="AB2052" s="21"/>
      <c r="AC2052" s="21"/>
      <c r="AD2052" s="21"/>
      <c r="AE2052" s="21"/>
      <c r="AF2052" s="21"/>
      <c r="AG2052" s="21"/>
      <c r="AH2052" s="21"/>
      <c r="AI2052" s="21"/>
      <c r="AJ2052" s="21"/>
      <c r="AK2052" s="21"/>
      <c r="AL2052" s="21"/>
      <c r="AM2052" s="21"/>
      <c r="AN2052" s="21"/>
      <c r="AO2052" s="21"/>
      <c r="AP2052" s="21"/>
      <c r="AQ2052" s="21"/>
      <c r="AR2052" s="21"/>
    </row>
    <row r="2053" spans="5:44" s="20" customFormat="1" x14ac:dyDescent="0.2">
      <c r="E2053" s="21"/>
      <c r="F2053" s="21"/>
      <c r="G2053" s="21"/>
      <c r="H2053" s="21"/>
      <c r="I2053" s="21"/>
      <c r="J2053" s="21"/>
      <c r="K2053" s="21"/>
      <c r="L2053" s="21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  <c r="W2053" s="21"/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21"/>
      <c r="AH2053" s="21"/>
      <c r="AI2053" s="21"/>
      <c r="AJ2053" s="21"/>
      <c r="AK2053" s="21"/>
      <c r="AL2053" s="21"/>
      <c r="AM2053" s="21"/>
      <c r="AN2053" s="21"/>
      <c r="AO2053" s="21"/>
      <c r="AP2053" s="21"/>
      <c r="AQ2053" s="21"/>
      <c r="AR2053" s="21"/>
    </row>
    <row r="2054" spans="5:44" s="20" customFormat="1" x14ac:dyDescent="0.2">
      <c r="E2054" s="21"/>
      <c r="F2054" s="21"/>
      <c r="G2054" s="21"/>
      <c r="H2054" s="21"/>
      <c r="I2054" s="21"/>
      <c r="J2054" s="21"/>
      <c r="K2054" s="21"/>
      <c r="L2054" s="21"/>
      <c r="M2054" s="21"/>
      <c r="N2054" s="21"/>
      <c r="O2054" s="21"/>
      <c r="P2054" s="21"/>
      <c r="Q2054" s="21"/>
      <c r="R2054" s="21"/>
      <c r="S2054" s="21"/>
      <c r="T2054" s="21"/>
      <c r="U2054" s="21"/>
      <c r="V2054" s="21"/>
      <c r="W2054" s="21"/>
      <c r="X2054" s="21"/>
      <c r="Y2054" s="21"/>
      <c r="Z2054" s="21"/>
      <c r="AA2054" s="21"/>
      <c r="AB2054" s="21"/>
      <c r="AC2054" s="21"/>
      <c r="AD2054" s="21"/>
      <c r="AE2054" s="21"/>
      <c r="AF2054" s="21"/>
      <c r="AG2054" s="21"/>
      <c r="AH2054" s="21"/>
      <c r="AI2054" s="21"/>
      <c r="AJ2054" s="21"/>
      <c r="AK2054" s="21"/>
      <c r="AL2054" s="21"/>
      <c r="AM2054" s="21"/>
      <c r="AN2054" s="21"/>
      <c r="AO2054" s="21"/>
      <c r="AP2054" s="21"/>
      <c r="AQ2054" s="21"/>
      <c r="AR2054" s="21"/>
    </row>
    <row r="2055" spans="5:44" s="20" customFormat="1" x14ac:dyDescent="0.2">
      <c r="E2055" s="21"/>
      <c r="F2055" s="21"/>
      <c r="G2055" s="21"/>
      <c r="H2055" s="21"/>
      <c r="I2055" s="21"/>
      <c r="J2055" s="21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1"/>
      <c r="AD2055" s="21"/>
      <c r="AE2055" s="21"/>
      <c r="AF2055" s="21"/>
      <c r="AG2055" s="21"/>
      <c r="AH2055" s="21"/>
      <c r="AI2055" s="21"/>
      <c r="AJ2055" s="21"/>
      <c r="AK2055" s="21"/>
      <c r="AL2055" s="21"/>
      <c r="AM2055" s="21"/>
      <c r="AN2055" s="21"/>
      <c r="AO2055" s="21"/>
      <c r="AP2055" s="21"/>
      <c r="AQ2055" s="21"/>
      <c r="AR2055" s="21"/>
    </row>
    <row r="2056" spans="5:44" s="20" customFormat="1" x14ac:dyDescent="0.2">
      <c r="E2056" s="21"/>
      <c r="F2056" s="21"/>
      <c r="G2056" s="21"/>
      <c r="H2056" s="21"/>
      <c r="I2056" s="21"/>
      <c r="J2056" s="21"/>
      <c r="K2056" s="21"/>
      <c r="L2056" s="21"/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21"/>
      <c r="AH2056" s="21"/>
      <c r="AI2056" s="21"/>
      <c r="AJ2056" s="21"/>
      <c r="AK2056" s="21"/>
      <c r="AL2056" s="21"/>
      <c r="AM2056" s="21"/>
      <c r="AN2056" s="21"/>
      <c r="AO2056" s="21"/>
      <c r="AP2056" s="21"/>
      <c r="AQ2056" s="21"/>
      <c r="AR2056" s="21"/>
    </row>
    <row r="2057" spans="5:44" s="20" customFormat="1" x14ac:dyDescent="0.2">
      <c r="E2057" s="21"/>
      <c r="F2057" s="21"/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  <c r="W2057" s="21"/>
      <c r="X2057" s="21"/>
      <c r="Y2057" s="21"/>
      <c r="Z2057" s="21"/>
      <c r="AA2057" s="21"/>
      <c r="AB2057" s="21"/>
      <c r="AC2057" s="21"/>
      <c r="AD2057" s="21"/>
      <c r="AE2057" s="21"/>
      <c r="AF2057" s="21"/>
      <c r="AG2057" s="21"/>
      <c r="AH2057" s="21"/>
      <c r="AI2057" s="21"/>
      <c r="AJ2057" s="21"/>
      <c r="AK2057" s="21"/>
      <c r="AL2057" s="21"/>
      <c r="AM2057" s="21"/>
      <c r="AN2057" s="21"/>
      <c r="AO2057" s="21"/>
      <c r="AP2057" s="21"/>
      <c r="AQ2057" s="21"/>
      <c r="AR2057" s="21"/>
    </row>
    <row r="2058" spans="5:44" s="20" customFormat="1" x14ac:dyDescent="0.2">
      <c r="E2058" s="21"/>
      <c r="F2058" s="21"/>
      <c r="G2058" s="21"/>
      <c r="H2058" s="21"/>
      <c r="I2058" s="21"/>
      <c r="J2058" s="21"/>
      <c r="K2058" s="21"/>
      <c r="L2058" s="21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21"/>
      <c r="AH2058" s="21"/>
      <c r="AI2058" s="21"/>
      <c r="AJ2058" s="21"/>
      <c r="AK2058" s="21"/>
      <c r="AL2058" s="21"/>
      <c r="AM2058" s="21"/>
      <c r="AN2058" s="21"/>
      <c r="AO2058" s="21"/>
      <c r="AP2058" s="21"/>
      <c r="AQ2058" s="21"/>
      <c r="AR2058" s="21"/>
    </row>
    <row r="2059" spans="5:44" s="20" customFormat="1" x14ac:dyDescent="0.2">
      <c r="E2059" s="21"/>
      <c r="F2059" s="21"/>
      <c r="G2059" s="21"/>
      <c r="H2059" s="21"/>
      <c r="I2059" s="21"/>
      <c r="J2059" s="21"/>
      <c r="K2059" s="21"/>
      <c r="L2059" s="21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1"/>
      <c r="AD2059" s="21"/>
      <c r="AE2059" s="21"/>
      <c r="AF2059" s="21"/>
      <c r="AG2059" s="21"/>
      <c r="AH2059" s="21"/>
      <c r="AI2059" s="21"/>
      <c r="AJ2059" s="21"/>
      <c r="AK2059" s="21"/>
      <c r="AL2059" s="21"/>
      <c r="AM2059" s="21"/>
      <c r="AN2059" s="21"/>
      <c r="AO2059" s="21"/>
      <c r="AP2059" s="21"/>
      <c r="AQ2059" s="21"/>
      <c r="AR2059" s="21"/>
    </row>
    <row r="2060" spans="5:44" s="20" customFormat="1" x14ac:dyDescent="0.2">
      <c r="E2060" s="21"/>
      <c r="F2060" s="21"/>
      <c r="G2060" s="21"/>
      <c r="H2060" s="21"/>
      <c r="I2060" s="21"/>
      <c r="J2060" s="21"/>
      <c r="K2060" s="21"/>
      <c r="L2060" s="21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1"/>
      <c r="AD2060" s="21"/>
      <c r="AE2060" s="21"/>
      <c r="AF2060" s="21"/>
      <c r="AG2060" s="21"/>
      <c r="AH2060" s="21"/>
      <c r="AI2060" s="21"/>
      <c r="AJ2060" s="21"/>
      <c r="AK2060" s="21"/>
      <c r="AL2060" s="21"/>
      <c r="AM2060" s="21"/>
      <c r="AN2060" s="21"/>
      <c r="AO2060" s="21"/>
      <c r="AP2060" s="21"/>
      <c r="AQ2060" s="21"/>
      <c r="AR2060" s="21"/>
    </row>
    <row r="2061" spans="5:44" s="20" customFormat="1" x14ac:dyDescent="0.2">
      <c r="E2061" s="21"/>
      <c r="F2061" s="21"/>
      <c r="G2061" s="21"/>
      <c r="H2061" s="21"/>
      <c r="I2061" s="21"/>
      <c r="J2061" s="21"/>
      <c r="K2061" s="21"/>
      <c r="L2061" s="21"/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 s="21"/>
      <c r="AB2061" s="21"/>
      <c r="AC2061" s="21"/>
      <c r="AD2061" s="21"/>
      <c r="AE2061" s="21"/>
      <c r="AF2061" s="21"/>
      <c r="AG2061" s="21"/>
      <c r="AH2061" s="21"/>
      <c r="AI2061" s="21"/>
      <c r="AJ2061" s="21"/>
      <c r="AK2061" s="21"/>
      <c r="AL2061" s="21"/>
      <c r="AM2061" s="21"/>
      <c r="AN2061" s="21"/>
      <c r="AO2061" s="21"/>
      <c r="AP2061" s="21"/>
      <c r="AQ2061" s="21"/>
      <c r="AR2061" s="21"/>
    </row>
    <row r="2062" spans="5:44" s="20" customFormat="1" x14ac:dyDescent="0.2">
      <c r="E2062" s="21"/>
      <c r="F2062" s="21"/>
      <c r="G2062" s="21"/>
      <c r="H2062" s="21"/>
      <c r="I2062" s="21"/>
      <c r="J2062" s="21"/>
      <c r="K2062" s="21"/>
      <c r="L2062" s="21"/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  <c r="W2062" s="21"/>
      <c r="X2062" s="21"/>
      <c r="Y2062" s="21"/>
      <c r="Z2062" s="21"/>
      <c r="AA2062" s="21"/>
      <c r="AB2062" s="21"/>
      <c r="AC2062" s="21"/>
      <c r="AD2062" s="21"/>
      <c r="AE2062" s="21"/>
      <c r="AF2062" s="21"/>
      <c r="AG2062" s="21"/>
      <c r="AH2062" s="21"/>
      <c r="AI2062" s="21"/>
      <c r="AJ2062" s="21"/>
      <c r="AK2062" s="21"/>
      <c r="AL2062" s="21"/>
      <c r="AM2062" s="21"/>
      <c r="AN2062" s="21"/>
      <c r="AO2062" s="21"/>
      <c r="AP2062" s="21"/>
      <c r="AQ2062" s="21"/>
      <c r="AR2062" s="21"/>
    </row>
    <row r="2063" spans="5:44" s="20" customFormat="1" x14ac:dyDescent="0.2">
      <c r="E2063" s="21"/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  <c r="W2063" s="21"/>
      <c r="X2063" s="21"/>
      <c r="Y2063" s="21"/>
      <c r="Z2063" s="21"/>
      <c r="AA2063" s="21"/>
      <c r="AB2063" s="21"/>
      <c r="AC2063" s="21"/>
      <c r="AD2063" s="21"/>
      <c r="AE2063" s="21"/>
      <c r="AF2063" s="21"/>
      <c r="AG2063" s="21"/>
      <c r="AH2063" s="21"/>
      <c r="AI2063" s="21"/>
      <c r="AJ2063" s="21"/>
      <c r="AK2063" s="21"/>
      <c r="AL2063" s="21"/>
      <c r="AM2063" s="21"/>
      <c r="AN2063" s="21"/>
      <c r="AO2063" s="21"/>
      <c r="AP2063" s="21"/>
      <c r="AQ2063" s="21"/>
      <c r="AR2063" s="21"/>
    </row>
    <row r="2064" spans="5:44" s="20" customFormat="1" x14ac:dyDescent="0.2">
      <c r="E2064" s="21"/>
      <c r="F2064" s="21"/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/>
      <c r="X2064" s="21"/>
      <c r="Y2064" s="21"/>
      <c r="Z2064" s="21"/>
      <c r="AA2064" s="21"/>
      <c r="AB2064" s="21"/>
      <c r="AC2064" s="21"/>
      <c r="AD2064" s="21"/>
      <c r="AE2064" s="21"/>
      <c r="AF2064" s="21"/>
      <c r="AG2064" s="21"/>
      <c r="AH2064" s="21"/>
      <c r="AI2064" s="21"/>
      <c r="AJ2064" s="21"/>
      <c r="AK2064" s="21"/>
      <c r="AL2064" s="21"/>
      <c r="AM2064" s="21"/>
      <c r="AN2064" s="21"/>
      <c r="AO2064" s="21"/>
      <c r="AP2064" s="21"/>
      <c r="AQ2064" s="21"/>
      <c r="AR2064" s="21"/>
    </row>
    <row r="2065" spans="5:44" s="20" customFormat="1" x14ac:dyDescent="0.2">
      <c r="E2065" s="21"/>
      <c r="F2065" s="21"/>
      <c r="G2065" s="21"/>
      <c r="H2065" s="21"/>
      <c r="I2065" s="21"/>
      <c r="J2065" s="21"/>
      <c r="K2065" s="21"/>
      <c r="L2065" s="21"/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/>
      <c r="X2065" s="21"/>
      <c r="Y2065" s="21"/>
      <c r="Z2065" s="21"/>
      <c r="AA2065" s="21"/>
      <c r="AB2065" s="21"/>
      <c r="AC2065" s="21"/>
      <c r="AD2065" s="21"/>
      <c r="AE2065" s="21"/>
      <c r="AF2065" s="21"/>
      <c r="AG2065" s="21"/>
      <c r="AH2065" s="21"/>
      <c r="AI2065" s="21"/>
      <c r="AJ2065" s="21"/>
      <c r="AK2065" s="21"/>
      <c r="AL2065" s="21"/>
      <c r="AM2065" s="21"/>
      <c r="AN2065" s="21"/>
      <c r="AO2065" s="21"/>
      <c r="AP2065" s="21"/>
      <c r="AQ2065" s="21"/>
      <c r="AR2065" s="21"/>
    </row>
    <row r="2066" spans="5:44" s="20" customFormat="1" x14ac:dyDescent="0.2">
      <c r="E2066" s="21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21"/>
      <c r="AH2066" s="21"/>
      <c r="AI2066" s="21"/>
      <c r="AJ2066" s="21"/>
      <c r="AK2066" s="21"/>
      <c r="AL2066" s="21"/>
      <c r="AM2066" s="21"/>
      <c r="AN2066" s="21"/>
      <c r="AO2066" s="21"/>
      <c r="AP2066" s="21"/>
      <c r="AQ2066" s="21"/>
      <c r="AR2066" s="21"/>
    </row>
    <row r="2067" spans="5:44" s="20" customFormat="1" x14ac:dyDescent="0.2">
      <c r="E2067" s="21"/>
      <c r="F2067" s="21"/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  <c r="W2067" s="21"/>
      <c r="X2067" s="21"/>
      <c r="Y2067" s="21"/>
      <c r="Z2067" s="21"/>
      <c r="AA2067" s="21"/>
      <c r="AB2067" s="21"/>
      <c r="AC2067" s="21"/>
      <c r="AD2067" s="21"/>
      <c r="AE2067" s="21"/>
      <c r="AF2067" s="21"/>
      <c r="AG2067" s="21"/>
      <c r="AH2067" s="21"/>
      <c r="AI2067" s="21"/>
      <c r="AJ2067" s="21"/>
      <c r="AK2067" s="21"/>
      <c r="AL2067" s="21"/>
      <c r="AM2067" s="21"/>
      <c r="AN2067" s="21"/>
      <c r="AO2067" s="21"/>
      <c r="AP2067" s="21"/>
      <c r="AQ2067" s="21"/>
      <c r="AR2067" s="21"/>
    </row>
    <row r="2068" spans="5:44" s="20" customFormat="1" x14ac:dyDescent="0.2">
      <c r="E2068" s="21"/>
      <c r="F2068" s="21"/>
      <c r="G2068" s="21"/>
      <c r="H2068" s="21"/>
      <c r="I2068" s="21"/>
      <c r="J2068" s="21"/>
      <c r="K2068" s="21"/>
      <c r="L2068" s="21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/>
      <c r="X2068" s="21"/>
      <c r="Y2068" s="21"/>
      <c r="Z2068" s="21"/>
      <c r="AA2068" s="21"/>
      <c r="AB2068" s="21"/>
      <c r="AC2068" s="21"/>
      <c r="AD2068" s="21"/>
      <c r="AE2068" s="21"/>
      <c r="AF2068" s="21"/>
      <c r="AG2068" s="21"/>
      <c r="AH2068" s="21"/>
      <c r="AI2068" s="21"/>
      <c r="AJ2068" s="21"/>
      <c r="AK2068" s="21"/>
      <c r="AL2068" s="21"/>
      <c r="AM2068" s="21"/>
      <c r="AN2068" s="21"/>
      <c r="AO2068" s="21"/>
      <c r="AP2068" s="21"/>
      <c r="AQ2068" s="21"/>
      <c r="AR2068" s="21"/>
    </row>
    <row r="2069" spans="5:44" s="20" customFormat="1" x14ac:dyDescent="0.2">
      <c r="E2069" s="21"/>
      <c r="F2069" s="21"/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 s="21"/>
      <c r="AB2069" s="21"/>
      <c r="AC2069" s="21"/>
      <c r="AD2069" s="21"/>
      <c r="AE2069" s="21"/>
      <c r="AF2069" s="21"/>
      <c r="AG2069" s="21"/>
      <c r="AH2069" s="21"/>
      <c r="AI2069" s="21"/>
      <c r="AJ2069" s="21"/>
      <c r="AK2069" s="21"/>
      <c r="AL2069" s="21"/>
      <c r="AM2069" s="21"/>
      <c r="AN2069" s="21"/>
      <c r="AO2069" s="21"/>
      <c r="AP2069" s="21"/>
      <c r="AQ2069" s="21"/>
      <c r="AR2069" s="21"/>
    </row>
    <row r="2070" spans="5:44" s="20" customFormat="1" x14ac:dyDescent="0.2">
      <c r="E2070" s="21"/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21"/>
      <c r="AH2070" s="21"/>
      <c r="AI2070" s="21"/>
      <c r="AJ2070" s="21"/>
      <c r="AK2070" s="21"/>
      <c r="AL2070" s="21"/>
      <c r="AM2070" s="21"/>
      <c r="AN2070" s="21"/>
      <c r="AO2070" s="21"/>
      <c r="AP2070" s="21"/>
      <c r="AQ2070" s="21"/>
      <c r="AR2070" s="21"/>
    </row>
    <row r="2071" spans="5:44" s="20" customFormat="1" x14ac:dyDescent="0.2">
      <c r="E2071" s="21"/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21"/>
      <c r="AH2071" s="21"/>
      <c r="AI2071" s="21"/>
      <c r="AJ2071" s="21"/>
      <c r="AK2071" s="21"/>
      <c r="AL2071" s="21"/>
      <c r="AM2071" s="21"/>
      <c r="AN2071" s="21"/>
      <c r="AO2071" s="21"/>
      <c r="AP2071" s="21"/>
      <c r="AQ2071" s="21"/>
      <c r="AR2071" s="21"/>
    </row>
    <row r="2072" spans="5:44" s="20" customFormat="1" x14ac:dyDescent="0.2">
      <c r="E2072" s="21"/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/>
      <c r="X2072" s="21"/>
      <c r="Y2072" s="21"/>
      <c r="Z2072" s="21"/>
      <c r="AA2072" s="21"/>
      <c r="AB2072" s="21"/>
      <c r="AC2072" s="21"/>
      <c r="AD2072" s="21"/>
      <c r="AE2072" s="21"/>
      <c r="AF2072" s="21"/>
      <c r="AG2072" s="21"/>
      <c r="AH2072" s="21"/>
      <c r="AI2072" s="21"/>
      <c r="AJ2072" s="21"/>
      <c r="AK2072" s="21"/>
      <c r="AL2072" s="21"/>
      <c r="AM2072" s="21"/>
      <c r="AN2072" s="21"/>
      <c r="AO2072" s="21"/>
      <c r="AP2072" s="21"/>
      <c r="AQ2072" s="21"/>
      <c r="AR2072" s="21"/>
    </row>
    <row r="2073" spans="5:44" s="20" customFormat="1" x14ac:dyDescent="0.2">
      <c r="E2073" s="21"/>
      <c r="F2073" s="21"/>
      <c r="G2073" s="21"/>
      <c r="H2073" s="21"/>
      <c r="I2073" s="21"/>
      <c r="J2073" s="21"/>
      <c r="K2073" s="21"/>
      <c r="L2073" s="21"/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/>
      <c r="X2073" s="21"/>
      <c r="Y2073" s="21"/>
      <c r="Z2073" s="21"/>
      <c r="AA2073" s="21"/>
      <c r="AB2073" s="21"/>
      <c r="AC2073" s="21"/>
      <c r="AD2073" s="21"/>
      <c r="AE2073" s="21"/>
      <c r="AF2073" s="21"/>
      <c r="AG2073" s="21"/>
      <c r="AH2073" s="21"/>
      <c r="AI2073" s="21"/>
      <c r="AJ2073" s="21"/>
      <c r="AK2073" s="21"/>
      <c r="AL2073" s="21"/>
      <c r="AM2073" s="21"/>
      <c r="AN2073" s="21"/>
      <c r="AO2073" s="21"/>
      <c r="AP2073" s="21"/>
      <c r="AQ2073" s="21"/>
      <c r="AR2073" s="21"/>
    </row>
    <row r="2074" spans="5:44" s="20" customFormat="1" x14ac:dyDescent="0.2">
      <c r="E2074" s="21"/>
      <c r="F2074" s="21"/>
      <c r="G2074" s="21"/>
      <c r="H2074" s="21"/>
      <c r="I2074" s="21"/>
      <c r="J2074" s="21"/>
      <c r="K2074" s="21"/>
      <c r="L2074" s="21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  <c r="W2074" s="21"/>
      <c r="X2074" s="21"/>
      <c r="Y2074" s="21"/>
      <c r="Z2074" s="21"/>
      <c r="AA2074" s="21"/>
      <c r="AB2074" s="21"/>
      <c r="AC2074" s="21"/>
      <c r="AD2074" s="21"/>
      <c r="AE2074" s="21"/>
      <c r="AF2074" s="21"/>
      <c r="AG2074" s="21"/>
      <c r="AH2074" s="21"/>
      <c r="AI2074" s="21"/>
      <c r="AJ2074" s="21"/>
      <c r="AK2074" s="21"/>
      <c r="AL2074" s="21"/>
      <c r="AM2074" s="21"/>
      <c r="AN2074" s="21"/>
      <c r="AO2074" s="21"/>
      <c r="AP2074" s="21"/>
      <c r="AQ2074" s="21"/>
      <c r="AR2074" s="21"/>
    </row>
    <row r="2075" spans="5:44" s="20" customFormat="1" x14ac:dyDescent="0.2">
      <c r="E2075" s="21"/>
      <c r="F2075" s="21"/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  <c r="W2075" s="21"/>
      <c r="X2075" s="21"/>
      <c r="Y2075" s="21"/>
      <c r="Z2075" s="21"/>
      <c r="AA2075" s="21"/>
      <c r="AB2075" s="21"/>
      <c r="AC2075" s="21"/>
      <c r="AD2075" s="21"/>
      <c r="AE2075" s="21"/>
      <c r="AF2075" s="21"/>
      <c r="AG2075" s="21"/>
      <c r="AH2075" s="21"/>
      <c r="AI2075" s="21"/>
      <c r="AJ2075" s="21"/>
      <c r="AK2075" s="21"/>
      <c r="AL2075" s="21"/>
      <c r="AM2075" s="21"/>
      <c r="AN2075" s="21"/>
      <c r="AO2075" s="21"/>
      <c r="AP2075" s="21"/>
      <c r="AQ2075" s="21"/>
      <c r="AR2075" s="21"/>
    </row>
    <row r="2076" spans="5:44" s="20" customFormat="1" x14ac:dyDescent="0.2">
      <c r="E2076" s="21"/>
      <c r="F2076" s="21"/>
      <c r="G2076" s="21"/>
      <c r="H2076" s="21"/>
      <c r="I2076" s="21"/>
      <c r="J2076" s="21"/>
      <c r="K2076" s="21"/>
      <c r="L2076" s="21"/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  <c r="AD2076" s="21"/>
      <c r="AE2076" s="21"/>
      <c r="AF2076" s="21"/>
      <c r="AG2076" s="21"/>
      <c r="AH2076" s="21"/>
      <c r="AI2076" s="21"/>
      <c r="AJ2076" s="21"/>
      <c r="AK2076" s="21"/>
      <c r="AL2076" s="21"/>
      <c r="AM2076" s="21"/>
      <c r="AN2076" s="21"/>
      <c r="AO2076" s="21"/>
      <c r="AP2076" s="21"/>
      <c r="AQ2076" s="21"/>
      <c r="AR2076" s="21"/>
    </row>
    <row r="2077" spans="5:44" s="20" customFormat="1" x14ac:dyDescent="0.2">
      <c r="E2077" s="21"/>
      <c r="F2077" s="21"/>
      <c r="G2077" s="21"/>
      <c r="H2077" s="21"/>
      <c r="I2077" s="21"/>
      <c r="J2077" s="21"/>
      <c r="K2077" s="21"/>
      <c r="L2077" s="21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/>
      <c r="X2077" s="21"/>
      <c r="Y2077" s="21"/>
      <c r="Z2077" s="21"/>
      <c r="AA2077" s="21"/>
      <c r="AB2077" s="21"/>
      <c r="AC2077" s="21"/>
      <c r="AD2077" s="21"/>
      <c r="AE2077" s="21"/>
      <c r="AF2077" s="21"/>
      <c r="AG2077" s="21"/>
      <c r="AH2077" s="21"/>
      <c r="AI2077" s="21"/>
      <c r="AJ2077" s="21"/>
      <c r="AK2077" s="21"/>
      <c r="AL2077" s="21"/>
      <c r="AM2077" s="21"/>
      <c r="AN2077" s="21"/>
      <c r="AO2077" s="21"/>
      <c r="AP2077" s="21"/>
      <c r="AQ2077" s="21"/>
      <c r="AR2077" s="21"/>
    </row>
    <row r="2078" spans="5:44" s="20" customFormat="1" x14ac:dyDescent="0.2">
      <c r="E2078" s="21"/>
      <c r="F2078" s="21"/>
      <c r="G2078" s="21"/>
      <c r="H2078" s="21"/>
      <c r="I2078" s="21"/>
      <c r="J2078" s="21"/>
      <c r="K2078" s="21"/>
      <c r="L2078" s="21"/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  <c r="W2078" s="21"/>
      <c r="X2078" s="21"/>
      <c r="Y2078" s="21"/>
      <c r="Z2078" s="21"/>
      <c r="AA2078" s="21"/>
      <c r="AB2078" s="21"/>
      <c r="AC2078" s="21"/>
      <c r="AD2078" s="21"/>
      <c r="AE2078" s="21"/>
      <c r="AF2078" s="21"/>
      <c r="AG2078" s="21"/>
      <c r="AH2078" s="21"/>
      <c r="AI2078" s="21"/>
      <c r="AJ2078" s="21"/>
      <c r="AK2078" s="21"/>
      <c r="AL2078" s="21"/>
      <c r="AM2078" s="21"/>
      <c r="AN2078" s="21"/>
      <c r="AO2078" s="21"/>
      <c r="AP2078" s="21"/>
      <c r="AQ2078" s="21"/>
      <c r="AR2078" s="21"/>
    </row>
    <row r="2079" spans="5:44" s="20" customFormat="1" x14ac:dyDescent="0.2">
      <c r="E2079" s="21"/>
      <c r="F2079" s="21"/>
      <c r="G2079" s="21"/>
      <c r="H2079" s="21"/>
      <c r="I2079" s="21"/>
      <c r="J2079" s="21"/>
      <c r="K2079" s="21"/>
      <c r="L2079" s="21"/>
      <c r="M2079" s="21"/>
      <c r="N2079" s="21"/>
      <c r="O2079" s="21"/>
      <c r="P2079" s="21"/>
      <c r="Q2079" s="21"/>
      <c r="R2079" s="21"/>
      <c r="S2079" s="21"/>
      <c r="T2079" s="21"/>
      <c r="U2079" s="21"/>
      <c r="V2079" s="21"/>
      <c r="W2079" s="21"/>
      <c r="X2079" s="21"/>
      <c r="Y2079" s="21"/>
      <c r="Z2079" s="21"/>
      <c r="AA2079" s="21"/>
      <c r="AB2079" s="21"/>
      <c r="AC2079" s="21"/>
      <c r="AD2079" s="21"/>
      <c r="AE2079" s="21"/>
      <c r="AF2079" s="21"/>
      <c r="AG2079" s="21"/>
      <c r="AH2079" s="21"/>
      <c r="AI2079" s="21"/>
      <c r="AJ2079" s="21"/>
      <c r="AK2079" s="21"/>
      <c r="AL2079" s="21"/>
      <c r="AM2079" s="21"/>
      <c r="AN2079" s="21"/>
      <c r="AO2079" s="21"/>
      <c r="AP2079" s="21"/>
      <c r="AQ2079" s="21"/>
      <c r="AR2079" s="21"/>
    </row>
    <row r="2080" spans="5:44" s="20" customFormat="1" x14ac:dyDescent="0.2">
      <c r="E2080" s="21"/>
      <c r="F2080" s="21"/>
      <c r="G2080" s="21"/>
      <c r="H2080" s="21"/>
      <c r="I2080" s="21"/>
      <c r="J2080" s="21"/>
      <c r="K2080" s="21"/>
      <c r="L2080" s="21"/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  <c r="W2080" s="21"/>
      <c r="X2080" s="21"/>
      <c r="Y2080" s="21"/>
      <c r="Z2080" s="21"/>
      <c r="AA2080" s="21"/>
      <c r="AB2080" s="21"/>
      <c r="AC2080" s="21"/>
      <c r="AD2080" s="21"/>
      <c r="AE2080" s="21"/>
      <c r="AF2080" s="21"/>
      <c r="AG2080" s="21"/>
      <c r="AH2080" s="21"/>
      <c r="AI2080" s="21"/>
      <c r="AJ2080" s="21"/>
      <c r="AK2080" s="21"/>
      <c r="AL2080" s="21"/>
      <c r="AM2080" s="21"/>
      <c r="AN2080" s="21"/>
      <c r="AO2080" s="21"/>
      <c r="AP2080" s="21"/>
      <c r="AQ2080" s="21"/>
      <c r="AR2080" s="21"/>
    </row>
    <row r="2081" spans="5:44" s="20" customFormat="1" x14ac:dyDescent="0.2">
      <c r="E2081" s="21"/>
      <c r="F2081" s="21"/>
      <c r="G2081" s="21"/>
      <c r="H2081" s="21"/>
      <c r="I2081" s="21"/>
      <c r="J2081" s="21"/>
      <c r="K2081" s="21"/>
      <c r="L2081" s="21"/>
      <c r="M2081" s="21"/>
      <c r="N2081" s="21"/>
      <c r="O2081" s="21"/>
      <c r="P2081" s="21"/>
      <c r="Q2081" s="21"/>
      <c r="R2081" s="21"/>
      <c r="S2081" s="21"/>
      <c r="T2081" s="21"/>
      <c r="U2081" s="21"/>
      <c r="V2081" s="21"/>
      <c r="W2081" s="21"/>
      <c r="X2081" s="21"/>
      <c r="Y2081" s="21"/>
      <c r="Z2081" s="21"/>
      <c r="AA2081" s="21"/>
      <c r="AB2081" s="21"/>
      <c r="AC2081" s="21"/>
      <c r="AD2081" s="21"/>
      <c r="AE2081" s="21"/>
      <c r="AF2081" s="21"/>
      <c r="AG2081" s="21"/>
      <c r="AH2081" s="21"/>
      <c r="AI2081" s="21"/>
      <c r="AJ2081" s="21"/>
      <c r="AK2081" s="21"/>
      <c r="AL2081" s="21"/>
      <c r="AM2081" s="21"/>
      <c r="AN2081" s="21"/>
      <c r="AO2081" s="21"/>
      <c r="AP2081" s="21"/>
      <c r="AQ2081" s="21"/>
      <c r="AR2081" s="21"/>
    </row>
    <row r="2082" spans="5:44" s="20" customFormat="1" x14ac:dyDescent="0.2">
      <c r="E2082" s="21"/>
      <c r="F2082" s="21"/>
      <c r="G2082" s="21"/>
      <c r="H2082" s="21"/>
      <c r="I2082" s="21"/>
      <c r="J2082" s="21"/>
      <c r="K2082" s="21"/>
      <c r="L2082" s="21"/>
      <c r="M2082" s="21"/>
      <c r="N2082" s="21"/>
      <c r="O2082" s="21"/>
      <c r="P2082" s="21"/>
      <c r="Q2082" s="21"/>
      <c r="R2082" s="21"/>
      <c r="S2082" s="21"/>
      <c r="T2082" s="21"/>
      <c r="U2082" s="21"/>
      <c r="V2082" s="21"/>
      <c r="W2082" s="21"/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21"/>
      <c r="AH2082" s="21"/>
      <c r="AI2082" s="21"/>
      <c r="AJ2082" s="21"/>
      <c r="AK2082" s="21"/>
      <c r="AL2082" s="21"/>
      <c r="AM2082" s="21"/>
      <c r="AN2082" s="21"/>
      <c r="AO2082" s="21"/>
      <c r="AP2082" s="21"/>
      <c r="AQ2082" s="21"/>
      <c r="AR2082" s="21"/>
    </row>
    <row r="2083" spans="5:44" s="20" customFormat="1" x14ac:dyDescent="0.2">
      <c r="E2083" s="21"/>
      <c r="F2083" s="21"/>
      <c r="G2083" s="21"/>
      <c r="H2083" s="21"/>
      <c r="I2083" s="21"/>
      <c r="J2083" s="21"/>
      <c r="K2083" s="21"/>
      <c r="L2083" s="21"/>
      <c r="M2083" s="21"/>
      <c r="N2083" s="21"/>
      <c r="O2083" s="21"/>
      <c r="P2083" s="21"/>
      <c r="Q2083" s="21"/>
      <c r="R2083" s="21"/>
      <c r="S2083" s="21"/>
      <c r="T2083" s="21"/>
      <c r="U2083" s="21"/>
      <c r="V2083" s="21"/>
      <c r="W2083" s="21"/>
      <c r="X2083" s="21"/>
      <c r="Y2083" s="21"/>
      <c r="Z2083" s="21"/>
      <c r="AA2083" s="21"/>
      <c r="AB2083" s="21"/>
      <c r="AC2083" s="21"/>
      <c r="AD2083" s="21"/>
      <c r="AE2083" s="21"/>
      <c r="AF2083" s="21"/>
      <c r="AG2083" s="21"/>
      <c r="AH2083" s="21"/>
      <c r="AI2083" s="21"/>
      <c r="AJ2083" s="21"/>
      <c r="AK2083" s="21"/>
      <c r="AL2083" s="21"/>
      <c r="AM2083" s="21"/>
      <c r="AN2083" s="21"/>
      <c r="AO2083" s="21"/>
      <c r="AP2083" s="21"/>
      <c r="AQ2083" s="21"/>
      <c r="AR2083" s="21"/>
    </row>
    <row r="2084" spans="5:44" s="20" customFormat="1" x14ac:dyDescent="0.2">
      <c r="E2084" s="21"/>
      <c r="F2084" s="21"/>
      <c r="G2084" s="21"/>
      <c r="H2084" s="21"/>
      <c r="I2084" s="21"/>
      <c r="J2084" s="21"/>
      <c r="K2084" s="21"/>
      <c r="L2084" s="21"/>
      <c r="M2084" s="21"/>
      <c r="N2084" s="21"/>
      <c r="O2084" s="21"/>
      <c r="P2084" s="21"/>
      <c r="Q2084" s="21"/>
      <c r="R2084" s="21"/>
      <c r="S2084" s="21"/>
      <c r="T2084" s="21"/>
      <c r="U2084" s="21"/>
      <c r="V2084" s="21"/>
      <c r="W2084" s="21"/>
      <c r="X2084" s="21"/>
      <c r="Y2084" s="21"/>
      <c r="Z2084" s="21"/>
      <c r="AA2084" s="21"/>
      <c r="AB2084" s="21"/>
      <c r="AC2084" s="21"/>
      <c r="AD2084" s="21"/>
      <c r="AE2084" s="21"/>
      <c r="AF2084" s="21"/>
      <c r="AG2084" s="21"/>
      <c r="AH2084" s="21"/>
      <c r="AI2084" s="21"/>
      <c r="AJ2084" s="21"/>
      <c r="AK2084" s="21"/>
      <c r="AL2084" s="21"/>
      <c r="AM2084" s="21"/>
      <c r="AN2084" s="21"/>
      <c r="AO2084" s="21"/>
      <c r="AP2084" s="21"/>
      <c r="AQ2084" s="21"/>
      <c r="AR2084" s="21"/>
    </row>
    <row r="2085" spans="5:44" s="20" customFormat="1" x14ac:dyDescent="0.2">
      <c r="E2085" s="21"/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1"/>
      <c r="Q2085" s="21"/>
      <c r="R2085" s="21"/>
      <c r="S2085" s="21"/>
      <c r="T2085" s="21"/>
      <c r="U2085" s="21"/>
      <c r="V2085" s="21"/>
      <c r="W2085" s="21"/>
      <c r="X2085" s="21"/>
      <c r="Y2085" s="21"/>
      <c r="Z2085" s="21"/>
      <c r="AA2085" s="21"/>
      <c r="AB2085" s="21"/>
      <c r="AC2085" s="21"/>
      <c r="AD2085" s="21"/>
      <c r="AE2085" s="21"/>
      <c r="AF2085" s="21"/>
      <c r="AG2085" s="21"/>
      <c r="AH2085" s="21"/>
      <c r="AI2085" s="21"/>
      <c r="AJ2085" s="21"/>
      <c r="AK2085" s="21"/>
      <c r="AL2085" s="21"/>
      <c r="AM2085" s="21"/>
      <c r="AN2085" s="21"/>
      <c r="AO2085" s="21"/>
      <c r="AP2085" s="21"/>
      <c r="AQ2085" s="21"/>
      <c r="AR2085" s="21"/>
    </row>
    <row r="2086" spans="5:44" s="20" customFormat="1" x14ac:dyDescent="0.2">
      <c r="E2086" s="21"/>
      <c r="F2086" s="21"/>
      <c r="G2086" s="21"/>
      <c r="H2086" s="21"/>
      <c r="I2086" s="21"/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21"/>
      <c r="U2086" s="21"/>
      <c r="V2086" s="21"/>
      <c r="W2086" s="21"/>
      <c r="X2086" s="21"/>
      <c r="Y2086" s="21"/>
      <c r="Z2086" s="21"/>
      <c r="AA2086" s="21"/>
      <c r="AB2086" s="21"/>
      <c r="AC2086" s="21"/>
      <c r="AD2086" s="21"/>
      <c r="AE2086" s="21"/>
      <c r="AF2086" s="21"/>
      <c r="AG2086" s="21"/>
      <c r="AH2086" s="21"/>
      <c r="AI2086" s="21"/>
      <c r="AJ2086" s="21"/>
      <c r="AK2086" s="21"/>
      <c r="AL2086" s="21"/>
      <c r="AM2086" s="21"/>
      <c r="AN2086" s="21"/>
      <c r="AO2086" s="21"/>
      <c r="AP2086" s="21"/>
      <c r="AQ2086" s="21"/>
      <c r="AR2086" s="21"/>
    </row>
    <row r="2087" spans="5:44" s="20" customFormat="1" x14ac:dyDescent="0.2">
      <c r="E2087" s="21"/>
      <c r="F2087" s="21"/>
      <c r="G2087" s="21"/>
      <c r="H2087" s="21"/>
      <c r="I2087" s="21"/>
      <c r="J2087" s="21"/>
      <c r="K2087" s="21"/>
      <c r="L2087" s="21"/>
      <c r="M2087" s="21"/>
      <c r="N2087" s="21"/>
      <c r="O2087" s="21"/>
      <c r="P2087" s="21"/>
      <c r="Q2087" s="21"/>
      <c r="R2087" s="21"/>
      <c r="S2087" s="21"/>
      <c r="T2087" s="21"/>
      <c r="U2087" s="21"/>
      <c r="V2087" s="21"/>
      <c r="W2087" s="21"/>
      <c r="X2087" s="21"/>
      <c r="Y2087" s="21"/>
      <c r="Z2087" s="21"/>
      <c r="AA2087" s="21"/>
      <c r="AB2087" s="21"/>
      <c r="AC2087" s="21"/>
      <c r="AD2087" s="21"/>
      <c r="AE2087" s="21"/>
      <c r="AF2087" s="21"/>
      <c r="AG2087" s="21"/>
      <c r="AH2087" s="21"/>
      <c r="AI2087" s="21"/>
      <c r="AJ2087" s="21"/>
      <c r="AK2087" s="21"/>
      <c r="AL2087" s="21"/>
      <c r="AM2087" s="21"/>
      <c r="AN2087" s="21"/>
      <c r="AO2087" s="21"/>
      <c r="AP2087" s="21"/>
      <c r="AQ2087" s="21"/>
      <c r="AR2087" s="21"/>
    </row>
    <row r="2088" spans="5:44" s="20" customFormat="1" x14ac:dyDescent="0.2">
      <c r="E2088" s="21"/>
      <c r="F2088" s="21"/>
      <c r="G2088" s="21"/>
      <c r="H2088" s="21"/>
      <c r="I2088" s="21"/>
      <c r="J2088" s="21"/>
      <c r="K2088" s="21"/>
      <c r="L2088" s="21"/>
      <c r="M2088" s="21"/>
      <c r="N2088" s="21"/>
      <c r="O2088" s="21"/>
      <c r="P2088" s="21"/>
      <c r="Q2088" s="21"/>
      <c r="R2088" s="21"/>
      <c r="S2088" s="21"/>
      <c r="T2088" s="21"/>
      <c r="U2088" s="21"/>
      <c r="V2088" s="21"/>
      <c r="W2088" s="21"/>
      <c r="X2088" s="21"/>
      <c r="Y2088" s="21"/>
      <c r="Z2088" s="21"/>
      <c r="AA2088" s="21"/>
      <c r="AB2088" s="21"/>
      <c r="AC2088" s="21"/>
      <c r="AD2088" s="21"/>
      <c r="AE2088" s="21"/>
      <c r="AF2088" s="21"/>
      <c r="AG2088" s="21"/>
      <c r="AH2088" s="21"/>
      <c r="AI2088" s="21"/>
      <c r="AJ2088" s="21"/>
      <c r="AK2088" s="21"/>
      <c r="AL2088" s="21"/>
      <c r="AM2088" s="21"/>
      <c r="AN2088" s="21"/>
      <c r="AO2088" s="21"/>
      <c r="AP2088" s="21"/>
      <c r="AQ2088" s="21"/>
      <c r="AR2088" s="21"/>
    </row>
    <row r="2089" spans="5:44" s="20" customFormat="1" x14ac:dyDescent="0.2">
      <c r="E2089" s="21"/>
      <c r="F2089" s="21"/>
      <c r="G2089" s="21"/>
      <c r="H2089" s="21"/>
      <c r="I2089" s="21"/>
      <c r="J2089" s="21"/>
      <c r="K2089" s="21"/>
      <c r="L2089" s="21"/>
      <c r="M2089" s="21"/>
      <c r="N2089" s="21"/>
      <c r="O2089" s="21"/>
      <c r="P2089" s="21"/>
      <c r="Q2089" s="21"/>
      <c r="R2089" s="21"/>
      <c r="S2089" s="21"/>
      <c r="T2089" s="21"/>
      <c r="U2089" s="21"/>
      <c r="V2089" s="21"/>
      <c r="W2089" s="21"/>
      <c r="X2089" s="21"/>
      <c r="Y2089" s="21"/>
      <c r="Z2089" s="21"/>
      <c r="AA2089" s="21"/>
      <c r="AB2089" s="21"/>
      <c r="AC2089" s="21"/>
      <c r="AD2089" s="21"/>
      <c r="AE2089" s="21"/>
      <c r="AF2089" s="21"/>
      <c r="AG2089" s="21"/>
      <c r="AH2089" s="21"/>
      <c r="AI2089" s="21"/>
      <c r="AJ2089" s="21"/>
      <c r="AK2089" s="21"/>
      <c r="AL2089" s="21"/>
      <c r="AM2089" s="21"/>
      <c r="AN2089" s="21"/>
      <c r="AO2089" s="21"/>
      <c r="AP2089" s="21"/>
      <c r="AQ2089" s="21"/>
      <c r="AR2089" s="21"/>
    </row>
    <row r="2090" spans="5:44" s="20" customFormat="1" x14ac:dyDescent="0.2">
      <c r="E2090" s="21"/>
      <c r="F2090" s="21"/>
      <c r="G2090" s="21"/>
      <c r="H2090" s="21"/>
      <c r="I2090" s="21"/>
      <c r="J2090" s="21"/>
      <c r="K2090" s="21"/>
      <c r="L2090" s="21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  <c r="AG2090" s="21"/>
      <c r="AH2090" s="21"/>
      <c r="AI2090" s="21"/>
      <c r="AJ2090" s="21"/>
      <c r="AK2090" s="21"/>
      <c r="AL2090" s="21"/>
      <c r="AM2090" s="21"/>
      <c r="AN2090" s="21"/>
      <c r="AO2090" s="21"/>
      <c r="AP2090" s="21"/>
      <c r="AQ2090" s="21"/>
      <c r="AR2090" s="21"/>
    </row>
    <row r="2091" spans="5:44" s="20" customFormat="1" x14ac:dyDescent="0.2">
      <c r="E2091" s="21"/>
      <c r="F2091" s="21"/>
      <c r="G2091" s="21"/>
      <c r="H2091" s="21"/>
      <c r="I2091" s="21"/>
      <c r="J2091" s="21"/>
      <c r="K2091" s="21"/>
      <c r="L2091" s="21"/>
      <c r="M2091" s="21"/>
      <c r="N2091" s="21"/>
      <c r="O2091" s="21"/>
      <c r="P2091" s="21"/>
      <c r="Q2091" s="21"/>
      <c r="R2091" s="21"/>
      <c r="S2091" s="21"/>
      <c r="T2091" s="21"/>
      <c r="U2091" s="21"/>
      <c r="V2091" s="21"/>
      <c r="W2091" s="21"/>
      <c r="X2091" s="21"/>
      <c r="Y2091" s="21"/>
      <c r="Z2091" s="21"/>
      <c r="AA2091" s="21"/>
      <c r="AB2091" s="21"/>
      <c r="AC2091" s="21"/>
      <c r="AD2091" s="21"/>
      <c r="AE2091" s="21"/>
      <c r="AF2091" s="21"/>
      <c r="AG2091" s="21"/>
      <c r="AH2091" s="21"/>
      <c r="AI2091" s="21"/>
      <c r="AJ2091" s="21"/>
      <c r="AK2091" s="21"/>
      <c r="AL2091" s="21"/>
      <c r="AM2091" s="21"/>
      <c r="AN2091" s="21"/>
      <c r="AO2091" s="21"/>
      <c r="AP2091" s="21"/>
      <c r="AQ2091" s="21"/>
      <c r="AR2091" s="21"/>
    </row>
    <row r="2092" spans="5:44" s="20" customFormat="1" x14ac:dyDescent="0.2">
      <c r="E2092" s="21"/>
      <c r="F2092" s="21"/>
      <c r="G2092" s="21"/>
      <c r="H2092" s="21"/>
      <c r="I2092" s="21"/>
      <c r="J2092" s="21"/>
      <c r="K2092" s="21"/>
      <c r="L2092" s="21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/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/>
      <c r="AG2092" s="21"/>
      <c r="AH2092" s="21"/>
      <c r="AI2092" s="21"/>
      <c r="AJ2092" s="21"/>
      <c r="AK2092" s="21"/>
      <c r="AL2092" s="21"/>
      <c r="AM2092" s="21"/>
      <c r="AN2092" s="21"/>
      <c r="AO2092" s="21"/>
      <c r="AP2092" s="21"/>
      <c r="AQ2092" s="21"/>
      <c r="AR2092" s="21"/>
    </row>
    <row r="2093" spans="5:44" s="20" customFormat="1" x14ac:dyDescent="0.2">
      <c r="E2093" s="21"/>
      <c r="F2093" s="21"/>
      <c r="G2093" s="21"/>
      <c r="H2093" s="21"/>
      <c r="I2093" s="21"/>
      <c r="J2093" s="21"/>
      <c r="K2093" s="21"/>
      <c r="L2093" s="21"/>
      <c r="M2093" s="21"/>
      <c r="N2093" s="21"/>
      <c r="O2093" s="21"/>
      <c r="P2093" s="21"/>
      <c r="Q2093" s="21"/>
      <c r="R2093" s="21"/>
      <c r="S2093" s="21"/>
      <c r="T2093" s="21"/>
      <c r="U2093" s="21"/>
      <c r="V2093" s="21"/>
      <c r="W2093" s="21"/>
      <c r="X2093" s="21"/>
      <c r="Y2093" s="21"/>
      <c r="Z2093" s="21"/>
      <c r="AA2093" s="21"/>
      <c r="AB2093" s="21"/>
      <c r="AC2093" s="21"/>
      <c r="AD2093" s="21"/>
      <c r="AE2093" s="21"/>
      <c r="AF2093" s="21"/>
      <c r="AG2093" s="21"/>
      <c r="AH2093" s="21"/>
      <c r="AI2093" s="21"/>
      <c r="AJ2093" s="21"/>
      <c r="AK2093" s="21"/>
      <c r="AL2093" s="21"/>
      <c r="AM2093" s="21"/>
      <c r="AN2093" s="21"/>
      <c r="AO2093" s="21"/>
      <c r="AP2093" s="21"/>
      <c r="AQ2093" s="21"/>
      <c r="AR2093" s="21"/>
    </row>
    <row r="2094" spans="5:44" s="20" customFormat="1" x14ac:dyDescent="0.2">
      <c r="E2094" s="21"/>
      <c r="F2094" s="21"/>
      <c r="G2094" s="21"/>
      <c r="H2094" s="21"/>
      <c r="I2094" s="21"/>
      <c r="J2094" s="21"/>
      <c r="K2094" s="21"/>
      <c r="L2094" s="21"/>
      <c r="M2094" s="21"/>
      <c r="N2094" s="21"/>
      <c r="O2094" s="21"/>
      <c r="P2094" s="21"/>
      <c r="Q2094" s="21"/>
      <c r="R2094" s="21"/>
      <c r="S2094" s="21"/>
      <c r="T2094" s="21"/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21"/>
      <c r="AH2094" s="21"/>
      <c r="AI2094" s="21"/>
      <c r="AJ2094" s="21"/>
      <c r="AK2094" s="21"/>
      <c r="AL2094" s="21"/>
      <c r="AM2094" s="21"/>
      <c r="AN2094" s="21"/>
      <c r="AO2094" s="21"/>
      <c r="AP2094" s="21"/>
      <c r="AQ2094" s="21"/>
      <c r="AR2094" s="21"/>
    </row>
    <row r="2095" spans="5:44" s="20" customFormat="1" x14ac:dyDescent="0.2">
      <c r="E2095" s="21"/>
      <c r="F2095" s="21"/>
      <c r="G2095" s="21"/>
      <c r="H2095" s="21"/>
      <c r="I2095" s="21"/>
      <c r="J2095" s="21"/>
      <c r="K2095" s="21"/>
      <c r="L2095" s="21"/>
      <c r="M2095" s="21"/>
      <c r="N2095" s="21"/>
      <c r="O2095" s="21"/>
      <c r="P2095" s="21"/>
      <c r="Q2095" s="21"/>
      <c r="R2095" s="21"/>
      <c r="S2095" s="21"/>
      <c r="T2095" s="21"/>
      <c r="U2095" s="21"/>
      <c r="V2095" s="21"/>
      <c r="W2095" s="21"/>
      <c r="X2095" s="21"/>
      <c r="Y2095" s="21"/>
      <c r="Z2095" s="21"/>
      <c r="AA2095" s="21"/>
      <c r="AB2095" s="21"/>
      <c r="AC2095" s="21"/>
      <c r="AD2095" s="21"/>
      <c r="AE2095" s="21"/>
      <c r="AF2095" s="21"/>
      <c r="AG2095" s="21"/>
      <c r="AH2095" s="21"/>
      <c r="AI2095" s="21"/>
      <c r="AJ2095" s="21"/>
      <c r="AK2095" s="21"/>
      <c r="AL2095" s="21"/>
      <c r="AM2095" s="21"/>
      <c r="AN2095" s="21"/>
      <c r="AO2095" s="21"/>
      <c r="AP2095" s="21"/>
      <c r="AQ2095" s="21"/>
      <c r="AR2095" s="21"/>
    </row>
    <row r="2096" spans="5:44" s="20" customFormat="1" x14ac:dyDescent="0.2">
      <c r="E2096" s="21"/>
      <c r="F2096" s="21"/>
      <c r="G2096" s="21"/>
      <c r="H2096" s="21"/>
      <c r="I2096" s="21"/>
      <c r="J2096" s="21"/>
      <c r="K2096" s="21"/>
      <c r="L2096" s="21"/>
      <c r="M2096" s="21"/>
      <c r="N2096" s="21"/>
      <c r="O2096" s="21"/>
      <c r="P2096" s="21"/>
      <c r="Q2096" s="21"/>
      <c r="R2096" s="21"/>
      <c r="S2096" s="21"/>
      <c r="T2096" s="21"/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  <c r="AG2096" s="21"/>
      <c r="AH2096" s="21"/>
      <c r="AI2096" s="21"/>
      <c r="AJ2096" s="21"/>
      <c r="AK2096" s="21"/>
      <c r="AL2096" s="21"/>
      <c r="AM2096" s="21"/>
      <c r="AN2096" s="21"/>
      <c r="AO2096" s="21"/>
      <c r="AP2096" s="21"/>
      <c r="AQ2096" s="21"/>
      <c r="AR2096" s="21"/>
    </row>
    <row r="2097" spans="5:44" s="20" customFormat="1" x14ac:dyDescent="0.2">
      <c r="E2097" s="21"/>
      <c r="F2097" s="21"/>
      <c r="G2097" s="21"/>
      <c r="H2097" s="21"/>
      <c r="I2097" s="21"/>
      <c r="J2097" s="21"/>
      <c r="K2097" s="21"/>
      <c r="L2097" s="21"/>
      <c r="M2097" s="21"/>
      <c r="N2097" s="21"/>
      <c r="O2097" s="21"/>
      <c r="P2097" s="21"/>
      <c r="Q2097" s="21"/>
      <c r="R2097" s="21"/>
      <c r="S2097" s="21"/>
      <c r="T2097" s="21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/>
      <c r="AE2097" s="21"/>
      <c r="AF2097" s="21"/>
      <c r="AG2097" s="21"/>
      <c r="AH2097" s="21"/>
      <c r="AI2097" s="21"/>
      <c r="AJ2097" s="21"/>
      <c r="AK2097" s="21"/>
      <c r="AL2097" s="21"/>
      <c r="AM2097" s="21"/>
      <c r="AN2097" s="21"/>
      <c r="AO2097" s="21"/>
      <c r="AP2097" s="21"/>
      <c r="AQ2097" s="21"/>
      <c r="AR2097" s="21"/>
    </row>
    <row r="2098" spans="5:44" s="20" customFormat="1" x14ac:dyDescent="0.2">
      <c r="E2098" s="21"/>
      <c r="F2098" s="21"/>
      <c r="G2098" s="21"/>
      <c r="H2098" s="21"/>
      <c r="I2098" s="21"/>
      <c r="J2098" s="21"/>
      <c r="K2098" s="21"/>
      <c r="L2098" s="21"/>
      <c r="M2098" s="21"/>
      <c r="N2098" s="21"/>
      <c r="O2098" s="21"/>
      <c r="P2098" s="21"/>
      <c r="Q2098" s="21"/>
      <c r="R2098" s="21"/>
      <c r="S2098" s="21"/>
      <c r="T2098" s="21"/>
      <c r="U2098" s="21"/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  <c r="AG2098" s="21"/>
      <c r="AH2098" s="21"/>
      <c r="AI2098" s="21"/>
      <c r="AJ2098" s="21"/>
      <c r="AK2098" s="21"/>
      <c r="AL2098" s="21"/>
      <c r="AM2098" s="21"/>
      <c r="AN2098" s="21"/>
      <c r="AO2098" s="21"/>
      <c r="AP2098" s="21"/>
      <c r="AQ2098" s="21"/>
      <c r="AR2098" s="21"/>
    </row>
    <row r="2099" spans="5:44" s="20" customFormat="1" x14ac:dyDescent="0.2">
      <c r="E2099" s="21"/>
      <c r="F2099" s="21"/>
      <c r="G2099" s="21"/>
      <c r="H2099" s="21"/>
      <c r="I2099" s="21"/>
      <c r="J2099" s="21"/>
      <c r="K2099" s="21"/>
      <c r="L2099" s="21"/>
      <c r="M2099" s="21"/>
      <c r="N2099" s="21"/>
      <c r="O2099" s="21"/>
      <c r="P2099" s="21"/>
      <c r="Q2099" s="21"/>
      <c r="R2099" s="21"/>
      <c r="S2099" s="21"/>
      <c r="T2099" s="21"/>
      <c r="U2099" s="21"/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21"/>
      <c r="AH2099" s="21"/>
      <c r="AI2099" s="21"/>
      <c r="AJ2099" s="21"/>
      <c r="AK2099" s="21"/>
      <c r="AL2099" s="21"/>
      <c r="AM2099" s="21"/>
      <c r="AN2099" s="21"/>
      <c r="AO2099" s="21"/>
      <c r="AP2099" s="21"/>
      <c r="AQ2099" s="21"/>
      <c r="AR2099" s="21"/>
    </row>
    <row r="2100" spans="5:44" s="20" customFormat="1" x14ac:dyDescent="0.2">
      <c r="E2100" s="21"/>
      <c r="F2100" s="21"/>
      <c r="G2100" s="21"/>
      <c r="H2100" s="21"/>
      <c r="I2100" s="21"/>
      <c r="J2100" s="21"/>
      <c r="K2100" s="21"/>
      <c r="L2100" s="21"/>
      <c r="M2100" s="21"/>
      <c r="N2100" s="21"/>
      <c r="O2100" s="21"/>
      <c r="P2100" s="21"/>
      <c r="Q2100" s="21"/>
      <c r="R2100" s="21"/>
      <c r="S2100" s="21"/>
      <c r="T2100" s="21"/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21"/>
      <c r="AH2100" s="21"/>
      <c r="AI2100" s="21"/>
      <c r="AJ2100" s="21"/>
      <c r="AK2100" s="21"/>
      <c r="AL2100" s="21"/>
      <c r="AM2100" s="21"/>
      <c r="AN2100" s="21"/>
      <c r="AO2100" s="21"/>
      <c r="AP2100" s="21"/>
      <c r="AQ2100" s="21"/>
      <c r="AR2100" s="21"/>
    </row>
    <row r="2101" spans="5:44" s="20" customFormat="1" x14ac:dyDescent="0.2">
      <c r="E2101" s="21"/>
      <c r="F2101" s="21"/>
      <c r="G2101" s="21"/>
      <c r="H2101" s="21"/>
      <c r="I2101" s="21"/>
      <c r="J2101" s="21"/>
      <c r="K2101" s="21"/>
      <c r="L2101" s="21"/>
      <c r="M2101" s="21"/>
      <c r="N2101" s="21"/>
      <c r="O2101" s="21"/>
      <c r="P2101" s="21"/>
      <c r="Q2101" s="21"/>
      <c r="R2101" s="21"/>
      <c r="S2101" s="21"/>
      <c r="T2101" s="21"/>
      <c r="U2101" s="21"/>
      <c r="V2101" s="21"/>
      <c r="W2101" s="21"/>
      <c r="X2101" s="21"/>
      <c r="Y2101" s="21"/>
      <c r="Z2101" s="21"/>
      <c r="AA2101" s="21"/>
      <c r="AB2101" s="21"/>
      <c r="AC2101" s="21"/>
      <c r="AD2101" s="21"/>
      <c r="AE2101" s="21"/>
      <c r="AF2101" s="21"/>
      <c r="AG2101" s="21"/>
      <c r="AH2101" s="21"/>
      <c r="AI2101" s="21"/>
      <c r="AJ2101" s="21"/>
      <c r="AK2101" s="21"/>
      <c r="AL2101" s="21"/>
      <c r="AM2101" s="21"/>
      <c r="AN2101" s="21"/>
      <c r="AO2101" s="21"/>
      <c r="AP2101" s="21"/>
      <c r="AQ2101" s="21"/>
      <c r="AR2101" s="21"/>
    </row>
    <row r="2102" spans="5:44" s="20" customFormat="1" x14ac:dyDescent="0.2">
      <c r="E2102" s="21"/>
      <c r="F2102" s="21"/>
      <c r="G2102" s="21"/>
      <c r="H2102" s="21"/>
      <c r="I2102" s="21"/>
      <c r="J2102" s="21"/>
      <c r="K2102" s="21"/>
      <c r="L2102" s="21"/>
      <c r="M2102" s="21"/>
      <c r="N2102" s="21"/>
      <c r="O2102" s="21"/>
      <c r="P2102" s="21"/>
      <c r="Q2102" s="21"/>
      <c r="R2102" s="21"/>
      <c r="S2102" s="21"/>
      <c r="T2102" s="21"/>
      <c r="U2102" s="21"/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/>
      <c r="AF2102" s="21"/>
      <c r="AG2102" s="21"/>
      <c r="AH2102" s="21"/>
      <c r="AI2102" s="21"/>
      <c r="AJ2102" s="21"/>
      <c r="AK2102" s="21"/>
      <c r="AL2102" s="21"/>
      <c r="AM2102" s="21"/>
      <c r="AN2102" s="21"/>
      <c r="AO2102" s="21"/>
      <c r="AP2102" s="21"/>
      <c r="AQ2102" s="21"/>
      <c r="AR2102" s="21"/>
    </row>
    <row r="2103" spans="5:44" s="20" customFormat="1" x14ac:dyDescent="0.2">
      <c r="E2103" s="21"/>
      <c r="F2103" s="21"/>
      <c r="G2103" s="21"/>
      <c r="H2103" s="21"/>
      <c r="I2103" s="21"/>
      <c r="J2103" s="21"/>
      <c r="K2103" s="21"/>
      <c r="L2103" s="21"/>
      <c r="M2103" s="21"/>
      <c r="N2103" s="21"/>
      <c r="O2103" s="21"/>
      <c r="P2103" s="21"/>
      <c r="Q2103" s="21"/>
      <c r="R2103" s="21"/>
      <c r="S2103" s="21"/>
      <c r="T2103" s="21"/>
      <c r="U2103" s="21"/>
      <c r="V2103" s="21"/>
      <c r="W2103" s="21"/>
      <c r="X2103" s="21"/>
      <c r="Y2103" s="21"/>
      <c r="Z2103" s="21"/>
      <c r="AA2103" s="21"/>
      <c r="AB2103" s="21"/>
      <c r="AC2103" s="21"/>
      <c r="AD2103" s="21"/>
      <c r="AE2103" s="21"/>
      <c r="AF2103" s="21"/>
      <c r="AG2103" s="21"/>
      <c r="AH2103" s="21"/>
      <c r="AI2103" s="21"/>
      <c r="AJ2103" s="21"/>
      <c r="AK2103" s="21"/>
      <c r="AL2103" s="21"/>
      <c r="AM2103" s="21"/>
      <c r="AN2103" s="21"/>
      <c r="AO2103" s="21"/>
      <c r="AP2103" s="21"/>
      <c r="AQ2103" s="21"/>
      <c r="AR2103" s="21"/>
    </row>
    <row r="2104" spans="5:44" s="20" customFormat="1" x14ac:dyDescent="0.2">
      <c r="E2104" s="21"/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1"/>
      <c r="R2104" s="21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1"/>
      <c r="AD2104" s="21"/>
      <c r="AE2104" s="21"/>
      <c r="AF2104" s="21"/>
      <c r="AG2104" s="21"/>
      <c r="AH2104" s="21"/>
      <c r="AI2104" s="21"/>
      <c r="AJ2104" s="21"/>
      <c r="AK2104" s="21"/>
      <c r="AL2104" s="21"/>
      <c r="AM2104" s="21"/>
      <c r="AN2104" s="21"/>
      <c r="AO2104" s="21"/>
      <c r="AP2104" s="21"/>
      <c r="AQ2104" s="21"/>
      <c r="AR2104" s="21"/>
    </row>
    <row r="2105" spans="5:44" s="20" customFormat="1" x14ac:dyDescent="0.2">
      <c r="E2105" s="21"/>
      <c r="F2105" s="21"/>
      <c r="G2105" s="21"/>
      <c r="H2105" s="21"/>
      <c r="I2105" s="21"/>
      <c r="J2105" s="21"/>
      <c r="K2105" s="21"/>
      <c r="L2105" s="21"/>
      <c r="M2105" s="21"/>
      <c r="N2105" s="21"/>
      <c r="O2105" s="21"/>
      <c r="P2105" s="21"/>
      <c r="Q2105" s="21"/>
      <c r="R2105" s="21"/>
      <c r="S2105" s="21"/>
      <c r="T2105" s="21"/>
      <c r="U2105" s="21"/>
      <c r="V2105" s="21"/>
      <c r="W2105" s="21"/>
      <c r="X2105" s="21"/>
      <c r="Y2105" s="21"/>
      <c r="Z2105" s="21"/>
      <c r="AA2105" s="21"/>
      <c r="AB2105" s="21"/>
      <c r="AC2105" s="21"/>
      <c r="AD2105" s="21"/>
      <c r="AE2105" s="21"/>
      <c r="AF2105" s="21"/>
      <c r="AG2105" s="21"/>
      <c r="AH2105" s="21"/>
      <c r="AI2105" s="21"/>
      <c r="AJ2105" s="21"/>
      <c r="AK2105" s="21"/>
      <c r="AL2105" s="21"/>
      <c r="AM2105" s="21"/>
      <c r="AN2105" s="21"/>
      <c r="AO2105" s="21"/>
      <c r="AP2105" s="21"/>
      <c r="AQ2105" s="21"/>
      <c r="AR2105" s="21"/>
    </row>
    <row r="2106" spans="5:44" s="20" customFormat="1" x14ac:dyDescent="0.2">
      <c r="E2106" s="21"/>
      <c r="F2106" s="21"/>
      <c r="G2106" s="21"/>
      <c r="H2106" s="21"/>
      <c r="I2106" s="21"/>
      <c r="J2106" s="21"/>
      <c r="K2106" s="21"/>
      <c r="L2106" s="21"/>
      <c r="M2106" s="21"/>
      <c r="N2106" s="21"/>
      <c r="O2106" s="21"/>
      <c r="P2106" s="21"/>
      <c r="Q2106" s="21"/>
      <c r="R2106" s="21"/>
      <c r="S2106" s="21"/>
      <c r="T2106" s="21"/>
      <c r="U2106" s="21"/>
      <c r="V2106" s="21"/>
      <c r="W2106" s="21"/>
      <c r="X2106" s="21"/>
      <c r="Y2106" s="21"/>
      <c r="Z2106" s="21"/>
      <c r="AA2106" s="21"/>
      <c r="AB2106" s="21"/>
      <c r="AC2106" s="21"/>
      <c r="AD2106" s="21"/>
      <c r="AE2106" s="21"/>
      <c r="AF2106" s="21"/>
      <c r="AG2106" s="21"/>
      <c r="AH2106" s="21"/>
      <c r="AI2106" s="21"/>
      <c r="AJ2106" s="21"/>
      <c r="AK2106" s="21"/>
      <c r="AL2106" s="21"/>
      <c r="AM2106" s="21"/>
      <c r="AN2106" s="21"/>
      <c r="AO2106" s="21"/>
      <c r="AP2106" s="21"/>
      <c r="AQ2106" s="21"/>
      <c r="AR2106" s="21"/>
    </row>
    <row r="2107" spans="5:44" s="20" customFormat="1" x14ac:dyDescent="0.2">
      <c r="E2107" s="21"/>
      <c r="F2107" s="21"/>
      <c r="G2107" s="21"/>
      <c r="H2107" s="21"/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1"/>
      <c r="U2107" s="21"/>
      <c r="V2107" s="21"/>
      <c r="W2107" s="21"/>
      <c r="X2107" s="21"/>
      <c r="Y2107" s="21"/>
      <c r="Z2107" s="21"/>
      <c r="AA2107" s="21"/>
      <c r="AB2107" s="21"/>
      <c r="AC2107" s="21"/>
      <c r="AD2107" s="21"/>
      <c r="AE2107" s="21"/>
      <c r="AF2107" s="21"/>
      <c r="AG2107" s="21"/>
      <c r="AH2107" s="21"/>
      <c r="AI2107" s="21"/>
      <c r="AJ2107" s="21"/>
      <c r="AK2107" s="21"/>
      <c r="AL2107" s="21"/>
      <c r="AM2107" s="21"/>
      <c r="AN2107" s="21"/>
      <c r="AO2107" s="21"/>
      <c r="AP2107" s="21"/>
      <c r="AQ2107" s="21"/>
      <c r="AR2107" s="21"/>
    </row>
    <row r="2108" spans="5:44" s="20" customFormat="1" x14ac:dyDescent="0.2">
      <c r="E2108" s="21"/>
      <c r="F2108" s="21"/>
      <c r="G2108" s="21"/>
      <c r="H2108" s="21"/>
      <c r="I2108" s="21"/>
      <c r="J2108" s="21"/>
      <c r="K2108" s="21"/>
      <c r="L2108" s="21"/>
      <c r="M2108" s="21"/>
      <c r="N2108" s="21"/>
      <c r="O2108" s="21"/>
      <c r="P2108" s="21"/>
      <c r="Q2108" s="21"/>
      <c r="R2108" s="21"/>
      <c r="S2108" s="21"/>
      <c r="T2108" s="21"/>
      <c r="U2108" s="21"/>
      <c r="V2108" s="21"/>
      <c r="W2108" s="21"/>
      <c r="X2108" s="21"/>
      <c r="Y2108" s="21"/>
      <c r="Z2108" s="21"/>
      <c r="AA2108" s="21"/>
      <c r="AB2108" s="21"/>
      <c r="AC2108" s="21"/>
      <c r="AD2108" s="21"/>
      <c r="AE2108" s="21"/>
      <c r="AF2108" s="21"/>
      <c r="AG2108" s="21"/>
      <c r="AH2108" s="21"/>
      <c r="AI2108" s="21"/>
      <c r="AJ2108" s="21"/>
      <c r="AK2108" s="21"/>
      <c r="AL2108" s="21"/>
      <c r="AM2108" s="21"/>
      <c r="AN2108" s="21"/>
      <c r="AO2108" s="21"/>
      <c r="AP2108" s="21"/>
      <c r="AQ2108" s="21"/>
      <c r="AR2108" s="21"/>
    </row>
    <row r="2109" spans="5:44" s="20" customFormat="1" x14ac:dyDescent="0.2">
      <c r="E2109" s="21"/>
      <c r="F2109" s="21"/>
      <c r="G2109" s="21"/>
      <c r="H2109" s="21"/>
      <c r="I2109" s="21"/>
      <c r="J2109" s="21"/>
      <c r="K2109" s="21"/>
      <c r="L2109" s="21"/>
      <c r="M2109" s="21"/>
      <c r="N2109" s="21"/>
      <c r="O2109" s="21"/>
      <c r="P2109" s="21"/>
      <c r="Q2109" s="21"/>
      <c r="R2109" s="21"/>
      <c r="S2109" s="21"/>
      <c r="T2109" s="21"/>
      <c r="U2109" s="21"/>
      <c r="V2109" s="21"/>
      <c r="W2109" s="21"/>
      <c r="X2109" s="21"/>
      <c r="Y2109" s="21"/>
      <c r="Z2109" s="21"/>
      <c r="AA2109" s="21"/>
      <c r="AB2109" s="21"/>
      <c r="AC2109" s="21"/>
      <c r="AD2109" s="21"/>
      <c r="AE2109" s="21"/>
      <c r="AF2109" s="21"/>
      <c r="AG2109" s="21"/>
      <c r="AH2109" s="21"/>
      <c r="AI2109" s="21"/>
      <c r="AJ2109" s="21"/>
      <c r="AK2109" s="21"/>
      <c r="AL2109" s="21"/>
      <c r="AM2109" s="21"/>
      <c r="AN2109" s="21"/>
      <c r="AO2109" s="21"/>
      <c r="AP2109" s="21"/>
      <c r="AQ2109" s="21"/>
      <c r="AR2109" s="21"/>
    </row>
    <row r="2110" spans="5:44" s="20" customFormat="1" x14ac:dyDescent="0.2">
      <c r="E2110" s="21"/>
      <c r="F2110" s="21"/>
      <c r="G2110" s="21"/>
      <c r="H2110" s="21"/>
      <c r="I2110" s="21"/>
      <c r="J2110" s="21"/>
      <c r="K2110" s="21"/>
      <c r="L2110" s="21"/>
      <c r="M2110" s="21"/>
      <c r="N2110" s="21"/>
      <c r="O2110" s="21"/>
      <c r="P2110" s="21"/>
      <c r="Q2110" s="21"/>
      <c r="R2110" s="21"/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  <c r="AG2110" s="21"/>
      <c r="AH2110" s="21"/>
      <c r="AI2110" s="21"/>
      <c r="AJ2110" s="21"/>
      <c r="AK2110" s="21"/>
      <c r="AL2110" s="21"/>
      <c r="AM2110" s="21"/>
      <c r="AN2110" s="21"/>
      <c r="AO2110" s="21"/>
      <c r="AP2110" s="21"/>
      <c r="AQ2110" s="21"/>
      <c r="AR2110" s="21"/>
    </row>
    <row r="2111" spans="5:44" s="20" customFormat="1" x14ac:dyDescent="0.2">
      <c r="E2111" s="21"/>
      <c r="F2111" s="21"/>
      <c r="G2111" s="21"/>
      <c r="H2111" s="21"/>
      <c r="I2111" s="21"/>
      <c r="J2111" s="21"/>
      <c r="K2111" s="21"/>
      <c r="L2111" s="21"/>
      <c r="M2111" s="21"/>
      <c r="N2111" s="21"/>
      <c r="O2111" s="21"/>
      <c r="P2111" s="21"/>
      <c r="Q2111" s="21"/>
      <c r="R2111" s="21"/>
      <c r="S2111" s="21"/>
      <c r="T2111" s="21"/>
      <c r="U2111" s="21"/>
      <c r="V2111" s="21"/>
      <c r="W2111" s="21"/>
      <c r="X2111" s="21"/>
      <c r="Y2111" s="21"/>
      <c r="Z2111" s="21"/>
      <c r="AA2111" s="21"/>
      <c r="AB2111" s="21"/>
      <c r="AC2111" s="21"/>
      <c r="AD2111" s="21"/>
      <c r="AE2111" s="21"/>
      <c r="AF2111" s="21"/>
      <c r="AG2111" s="21"/>
      <c r="AH2111" s="21"/>
      <c r="AI2111" s="21"/>
      <c r="AJ2111" s="21"/>
      <c r="AK2111" s="21"/>
      <c r="AL2111" s="21"/>
      <c r="AM2111" s="21"/>
      <c r="AN2111" s="21"/>
      <c r="AO2111" s="21"/>
      <c r="AP2111" s="21"/>
      <c r="AQ2111" s="21"/>
      <c r="AR2111" s="21"/>
    </row>
    <row r="2112" spans="5:44" s="20" customFormat="1" x14ac:dyDescent="0.2">
      <c r="E2112" s="21"/>
      <c r="F2112" s="21"/>
      <c r="G2112" s="21"/>
      <c r="H2112" s="21"/>
      <c r="I2112" s="21"/>
      <c r="J2112" s="21"/>
      <c r="K2112" s="21"/>
      <c r="L2112" s="21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21"/>
      <c r="AF2112" s="21"/>
      <c r="AG2112" s="21"/>
      <c r="AH2112" s="21"/>
      <c r="AI2112" s="21"/>
      <c r="AJ2112" s="21"/>
      <c r="AK2112" s="21"/>
      <c r="AL2112" s="21"/>
      <c r="AM2112" s="21"/>
      <c r="AN2112" s="21"/>
      <c r="AO2112" s="21"/>
      <c r="AP2112" s="21"/>
      <c r="AQ2112" s="21"/>
      <c r="AR2112" s="21"/>
    </row>
    <row r="2113" spans="5:44" s="20" customFormat="1" x14ac:dyDescent="0.2">
      <c r="E2113" s="21"/>
      <c r="F2113" s="21"/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1"/>
      <c r="U2113" s="21"/>
      <c r="V2113" s="21"/>
      <c r="W2113" s="21"/>
      <c r="X2113" s="21"/>
      <c r="Y2113" s="21"/>
      <c r="Z2113" s="21"/>
      <c r="AA2113" s="21"/>
      <c r="AB2113" s="21"/>
      <c r="AC2113" s="21"/>
      <c r="AD2113" s="21"/>
      <c r="AE2113" s="21"/>
      <c r="AF2113" s="21"/>
      <c r="AG2113" s="21"/>
      <c r="AH2113" s="21"/>
      <c r="AI2113" s="21"/>
      <c r="AJ2113" s="21"/>
      <c r="AK2113" s="21"/>
      <c r="AL2113" s="21"/>
      <c r="AM2113" s="21"/>
      <c r="AN2113" s="21"/>
      <c r="AO2113" s="21"/>
      <c r="AP2113" s="21"/>
      <c r="AQ2113" s="21"/>
      <c r="AR2113" s="21"/>
    </row>
    <row r="2114" spans="5:44" s="20" customFormat="1" x14ac:dyDescent="0.2">
      <c r="E2114" s="21"/>
      <c r="F2114" s="21"/>
      <c r="G2114" s="21"/>
      <c r="H2114" s="21"/>
      <c r="I2114" s="21"/>
      <c r="J2114" s="21"/>
      <c r="K2114" s="21"/>
      <c r="L2114" s="21"/>
      <c r="M2114" s="21"/>
      <c r="N2114" s="21"/>
      <c r="O2114" s="21"/>
      <c r="P2114" s="21"/>
      <c r="Q2114" s="21"/>
      <c r="R2114" s="21"/>
      <c r="S2114" s="21"/>
      <c r="T2114" s="21"/>
      <c r="U2114" s="21"/>
      <c r="V2114" s="2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/>
      <c r="AG2114" s="21"/>
      <c r="AH2114" s="21"/>
      <c r="AI2114" s="21"/>
      <c r="AJ2114" s="21"/>
      <c r="AK2114" s="21"/>
      <c r="AL2114" s="21"/>
      <c r="AM2114" s="21"/>
      <c r="AN2114" s="21"/>
      <c r="AO2114" s="21"/>
      <c r="AP2114" s="21"/>
      <c r="AQ2114" s="21"/>
      <c r="AR2114" s="21"/>
    </row>
    <row r="2115" spans="5:44" s="20" customFormat="1" x14ac:dyDescent="0.2">
      <c r="E2115" s="21"/>
      <c r="F2115" s="21"/>
      <c r="G2115" s="21"/>
      <c r="H2115" s="21"/>
      <c r="I2115" s="21"/>
      <c r="J2115" s="21"/>
      <c r="K2115" s="21"/>
      <c r="L2115" s="21"/>
      <c r="M2115" s="21"/>
      <c r="N2115" s="21"/>
      <c r="O2115" s="21"/>
      <c r="P2115" s="21"/>
      <c r="Q2115" s="21"/>
      <c r="R2115" s="21"/>
      <c r="S2115" s="21"/>
      <c r="T2115" s="21"/>
      <c r="U2115" s="21"/>
      <c r="V2115" s="21"/>
      <c r="W2115" s="21"/>
      <c r="X2115" s="21"/>
      <c r="Y2115" s="21"/>
      <c r="Z2115" s="21"/>
      <c r="AA2115" s="21"/>
      <c r="AB2115" s="21"/>
      <c r="AC2115" s="21"/>
      <c r="AD2115" s="21"/>
      <c r="AE2115" s="21"/>
      <c r="AF2115" s="21"/>
      <c r="AG2115" s="21"/>
      <c r="AH2115" s="21"/>
      <c r="AI2115" s="21"/>
      <c r="AJ2115" s="21"/>
      <c r="AK2115" s="21"/>
      <c r="AL2115" s="21"/>
      <c r="AM2115" s="21"/>
      <c r="AN2115" s="21"/>
      <c r="AO2115" s="21"/>
      <c r="AP2115" s="21"/>
      <c r="AQ2115" s="21"/>
      <c r="AR2115" s="21"/>
    </row>
    <row r="2116" spans="5:44" s="20" customFormat="1" x14ac:dyDescent="0.2">
      <c r="E2116" s="21"/>
      <c r="F2116" s="21"/>
      <c r="G2116" s="21"/>
      <c r="H2116" s="21"/>
      <c r="I2116" s="21"/>
      <c r="J2116" s="21"/>
      <c r="K2116" s="21"/>
      <c r="L2116" s="21"/>
      <c r="M2116" s="21"/>
      <c r="N2116" s="21"/>
      <c r="O2116" s="21"/>
      <c r="P2116" s="21"/>
      <c r="Q2116" s="21"/>
      <c r="R2116" s="21"/>
      <c r="S2116" s="21"/>
      <c r="T2116" s="21"/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21"/>
      <c r="AH2116" s="21"/>
      <c r="AI2116" s="21"/>
      <c r="AJ2116" s="21"/>
      <c r="AK2116" s="21"/>
      <c r="AL2116" s="21"/>
      <c r="AM2116" s="21"/>
      <c r="AN2116" s="21"/>
      <c r="AO2116" s="21"/>
      <c r="AP2116" s="21"/>
      <c r="AQ2116" s="21"/>
      <c r="AR2116" s="21"/>
    </row>
    <row r="2117" spans="5:44" s="20" customFormat="1" x14ac:dyDescent="0.2">
      <c r="E2117" s="21"/>
      <c r="F2117" s="21"/>
      <c r="G2117" s="21"/>
      <c r="H2117" s="21"/>
      <c r="I2117" s="21"/>
      <c r="J2117" s="21"/>
      <c r="K2117" s="21"/>
      <c r="L2117" s="21"/>
      <c r="M2117" s="21"/>
      <c r="N2117" s="21"/>
      <c r="O2117" s="21"/>
      <c r="P2117" s="21"/>
      <c r="Q2117" s="21"/>
      <c r="R2117" s="21"/>
      <c r="S2117" s="21"/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/>
      <c r="AE2117" s="21"/>
      <c r="AF2117" s="21"/>
      <c r="AG2117" s="21"/>
      <c r="AH2117" s="21"/>
      <c r="AI2117" s="21"/>
      <c r="AJ2117" s="21"/>
      <c r="AK2117" s="21"/>
      <c r="AL2117" s="21"/>
      <c r="AM2117" s="21"/>
      <c r="AN2117" s="21"/>
      <c r="AO2117" s="21"/>
      <c r="AP2117" s="21"/>
      <c r="AQ2117" s="21"/>
      <c r="AR2117" s="21"/>
    </row>
    <row r="2118" spans="5:44" s="20" customFormat="1" x14ac:dyDescent="0.2">
      <c r="E2118" s="21"/>
      <c r="F2118" s="21"/>
      <c r="G2118" s="21"/>
      <c r="H2118" s="21"/>
      <c r="I2118" s="21"/>
      <c r="J2118" s="21"/>
      <c r="K2118" s="21"/>
      <c r="L2118" s="21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21"/>
      <c r="AH2118" s="21"/>
      <c r="AI2118" s="21"/>
      <c r="AJ2118" s="21"/>
      <c r="AK2118" s="21"/>
      <c r="AL2118" s="21"/>
      <c r="AM2118" s="21"/>
      <c r="AN2118" s="21"/>
      <c r="AO2118" s="21"/>
      <c r="AP2118" s="21"/>
      <c r="AQ2118" s="21"/>
      <c r="AR2118" s="21"/>
    </row>
    <row r="2119" spans="5:44" s="20" customFormat="1" x14ac:dyDescent="0.2">
      <c r="E2119" s="21"/>
      <c r="F2119" s="21"/>
      <c r="G2119" s="21"/>
      <c r="H2119" s="21"/>
      <c r="I2119" s="21"/>
      <c r="J2119" s="21"/>
      <c r="K2119" s="21"/>
      <c r="L2119" s="21"/>
      <c r="M2119" s="21"/>
      <c r="N2119" s="21"/>
      <c r="O2119" s="21"/>
      <c r="P2119" s="21"/>
      <c r="Q2119" s="21"/>
      <c r="R2119" s="21"/>
      <c r="S2119" s="21"/>
      <c r="T2119" s="21"/>
      <c r="U2119" s="21"/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21"/>
      <c r="AH2119" s="21"/>
      <c r="AI2119" s="21"/>
      <c r="AJ2119" s="21"/>
      <c r="AK2119" s="21"/>
      <c r="AL2119" s="21"/>
      <c r="AM2119" s="21"/>
      <c r="AN2119" s="21"/>
      <c r="AO2119" s="21"/>
      <c r="AP2119" s="21"/>
      <c r="AQ2119" s="21"/>
      <c r="AR2119" s="21"/>
    </row>
    <row r="2120" spans="5:44" s="20" customFormat="1" x14ac:dyDescent="0.2">
      <c r="E2120" s="21"/>
      <c r="F2120" s="21"/>
      <c r="G2120" s="21"/>
      <c r="H2120" s="21"/>
      <c r="I2120" s="21"/>
      <c r="J2120" s="21"/>
      <c r="K2120" s="21"/>
      <c r="L2120" s="21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21"/>
      <c r="AH2120" s="21"/>
      <c r="AI2120" s="21"/>
      <c r="AJ2120" s="21"/>
      <c r="AK2120" s="21"/>
      <c r="AL2120" s="21"/>
      <c r="AM2120" s="21"/>
      <c r="AN2120" s="21"/>
      <c r="AO2120" s="21"/>
      <c r="AP2120" s="21"/>
      <c r="AQ2120" s="21"/>
      <c r="AR2120" s="21"/>
    </row>
    <row r="2121" spans="5:44" s="20" customFormat="1" x14ac:dyDescent="0.2">
      <c r="E2121" s="21"/>
      <c r="F2121" s="21"/>
      <c r="G2121" s="21"/>
      <c r="H2121" s="21"/>
      <c r="I2121" s="21"/>
      <c r="J2121" s="21"/>
      <c r="K2121" s="21"/>
      <c r="L2121" s="21"/>
      <c r="M2121" s="21"/>
      <c r="N2121" s="21"/>
      <c r="O2121" s="21"/>
      <c r="P2121" s="21"/>
      <c r="Q2121" s="21"/>
      <c r="R2121" s="21"/>
      <c r="S2121" s="21"/>
      <c r="T2121" s="21"/>
      <c r="U2121" s="21"/>
      <c r="V2121" s="21"/>
      <c r="W2121" s="21"/>
      <c r="X2121" s="21"/>
      <c r="Y2121" s="21"/>
      <c r="Z2121" s="21"/>
      <c r="AA2121" s="21"/>
      <c r="AB2121" s="21"/>
      <c r="AC2121" s="21"/>
      <c r="AD2121" s="21"/>
      <c r="AE2121" s="21"/>
      <c r="AF2121" s="21"/>
      <c r="AG2121" s="21"/>
      <c r="AH2121" s="21"/>
      <c r="AI2121" s="21"/>
      <c r="AJ2121" s="21"/>
      <c r="AK2121" s="21"/>
      <c r="AL2121" s="21"/>
      <c r="AM2121" s="21"/>
      <c r="AN2121" s="21"/>
      <c r="AO2121" s="21"/>
      <c r="AP2121" s="21"/>
      <c r="AQ2121" s="21"/>
      <c r="AR2121" s="21"/>
    </row>
    <row r="2122" spans="5:44" s="20" customFormat="1" x14ac:dyDescent="0.2">
      <c r="E2122" s="21"/>
      <c r="F2122" s="21"/>
      <c r="G2122" s="21"/>
      <c r="H2122" s="21"/>
      <c r="I2122" s="21"/>
      <c r="J2122" s="21"/>
      <c r="K2122" s="21"/>
      <c r="L2122" s="21"/>
      <c r="M2122" s="21"/>
      <c r="N2122" s="21"/>
      <c r="O2122" s="21"/>
      <c r="P2122" s="21"/>
      <c r="Q2122" s="21"/>
      <c r="R2122" s="21"/>
      <c r="S2122" s="21"/>
      <c r="T2122" s="21"/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21"/>
      <c r="AH2122" s="21"/>
      <c r="AI2122" s="21"/>
      <c r="AJ2122" s="21"/>
      <c r="AK2122" s="21"/>
      <c r="AL2122" s="21"/>
      <c r="AM2122" s="21"/>
      <c r="AN2122" s="21"/>
      <c r="AO2122" s="21"/>
      <c r="AP2122" s="21"/>
      <c r="AQ2122" s="21"/>
      <c r="AR2122" s="21"/>
    </row>
    <row r="2123" spans="5:44" s="20" customFormat="1" x14ac:dyDescent="0.2">
      <c r="E2123" s="21"/>
      <c r="F2123" s="21"/>
      <c r="G2123" s="21"/>
      <c r="H2123" s="21"/>
      <c r="I2123" s="21"/>
      <c r="J2123" s="21"/>
      <c r="K2123" s="21"/>
      <c r="L2123" s="21"/>
      <c r="M2123" s="21"/>
      <c r="N2123" s="21"/>
      <c r="O2123" s="21"/>
      <c r="P2123" s="21"/>
      <c r="Q2123" s="21"/>
      <c r="R2123" s="21"/>
      <c r="S2123" s="21"/>
      <c r="T2123" s="21"/>
      <c r="U2123" s="21"/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21"/>
      <c r="AH2123" s="21"/>
      <c r="AI2123" s="21"/>
      <c r="AJ2123" s="21"/>
      <c r="AK2123" s="21"/>
      <c r="AL2123" s="21"/>
      <c r="AM2123" s="21"/>
      <c r="AN2123" s="21"/>
      <c r="AO2123" s="21"/>
      <c r="AP2123" s="21"/>
      <c r="AQ2123" s="21"/>
      <c r="AR2123" s="21"/>
    </row>
    <row r="2124" spans="5:44" s="20" customFormat="1" x14ac:dyDescent="0.2">
      <c r="E2124" s="21"/>
      <c r="F2124" s="21"/>
      <c r="G2124" s="21"/>
      <c r="H2124" s="21"/>
      <c r="I2124" s="21"/>
      <c r="J2124" s="21"/>
      <c r="K2124" s="21"/>
      <c r="L2124" s="21"/>
      <c r="M2124" s="21"/>
      <c r="N2124" s="21"/>
      <c r="O2124" s="21"/>
      <c r="P2124" s="21"/>
      <c r="Q2124" s="21"/>
      <c r="R2124" s="21"/>
      <c r="S2124" s="21"/>
      <c r="T2124" s="21"/>
      <c r="U2124" s="21"/>
      <c r="V2124" s="21"/>
      <c r="W2124" s="21"/>
      <c r="X2124" s="21"/>
      <c r="Y2124" s="21"/>
      <c r="Z2124" s="21"/>
      <c r="AA2124" s="21"/>
      <c r="AB2124" s="21"/>
      <c r="AC2124" s="21"/>
      <c r="AD2124" s="21"/>
      <c r="AE2124" s="21"/>
      <c r="AF2124" s="21"/>
      <c r="AG2124" s="21"/>
      <c r="AH2124" s="21"/>
      <c r="AI2124" s="21"/>
      <c r="AJ2124" s="21"/>
      <c r="AK2124" s="21"/>
      <c r="AL2124" s="21"/>
      <c r="AM2124" s="21"/>
      <c r="AN2124" s="21"/>
      <c r="AO2124" s="21"/>
      <c r="AP2124" s="21"/>
      <c r="AQ2124" s="21"/>
      <c r="AR2124" s="21"/>
    </row>
    <row r="2125" spans="5:44" s="20" customFormat="1" x14ac:dyDescent="0.2">
      <c r="E2125" s="21"/>
      <c r="F2125" s="21"/>
      <c r="G2125" s="21"/>
      <c r="H2125" s="21"/>
      <c r="I2125" s="21"/>
      <c r="J2125" s="21"/>
      <c r="K2125" s="21"/>
      <c r="L2125" s="21"/>
      <c r="M2125" s="21"/>
      <c r="N2125" s="21"/>
      <c r="O2125" s="21"/>
      <c r="P2125" s="21"/>
      <c r="Q2125" s="21"/>
      <c r="R2125" s="21"/>
      <c r="S2125" s="21"/>
      <c r="T2125" s="21"/>
      <c r="U2125" s="21"/>
      <c r="V2125" s="21"/>
      <c r="W2125" s="21"/>
      <c r="X2125" s="21"/>
      <c r="Y2125" s="21"/>
      <c r="Z2125" s="21"/>
      <c r="AA2125" s="21"/>
      <c r="AB2125" s="21"/>
      <c r="AC2125" s="21"/>
      <c r="AD2125" s="21"/>
      <c r="AE2125" s="21"/>
      <c r="AF2125" s="21"/>
      <c r="AG2125" s="21"/>
      <c r="AH2125" s="21"/>
      <c r="AI2125" s="21"/>
      <c r="AJ2125" s="21"/>
      <c r="AK2125" s="21"/>
      <c r="AL2125" s="21"/>
      <c r="AM2125" s="21"/>
      <c r="AN2125" s="21"/>
      <c r="AO2125" s="21"/>
      <c r="AP2125" s="21"/>
      <c r="AQ2125" s="21"/>
      <c r="AR2125" s="21"/>
    </row>
    <row r="2126" spans="5:44" s="20" customFormat="1" x14ac:dyDescent="0.2">
      <c r="E2126" s="21"/>
      <c r="F2126" s="21"/>
      <c r="G2126" s="21"/>
      <c r="H2126" s="21"/>
      <c r="I2126" s="21"/>
      <c r="J2126" s="21"/>
      <c r="K2126" s="21"/>
      <c r="L2126" s="21"/>
      <c r="M2126" s="21"/>
      <c r="N2126" s="21"/>
      <c r="O2126" s="21"/>
      <c r="P2126" s="21"/>
      <c r="Q2126" s="21"/>
      <c r="R2126" s="21"/>
      <c r="S2126" s="21"/>
      <c r="T2126" s="21"/>
      <c r="U2126" s="21"/>
      <c r="V2126" s="21"/>
      <c r="W2126" s="21"/>
      <c r="X2126" s="21"/>
      <c r="Y2126" s="21"/>
      <c r="Z2126" s="21"/>
      <c r="AA2126" s="21"/>
      <c r="AB2126" s="21"/>
      <c r="AC2126" s="21"/>
      <c r="AD2126" s="21"/>
      <c r="AE2126" s="21"/>
      <c r="AF2126" s="21"/>
      <c r="AG2126" s="21"/>
      <c r="AH2126" s="21"/>
      <c r="AI2126" s="21"/>
      <c r="AJ2126" s="21"/>
      <c r="AK2126" s="21"/>
      <c r="AL2126" s="21"/>
      <c r="AM2126" s="21"/>
      <c r="AN2126" s="21"/>
      <c r="AO2126" s="21"/>
      <c r="AP2126" s="21"/>
      <c r="AQ2126" s="21"/>
      <c r="AR2126" s="21"/>
    </row>
    <row r="2127" spans="5:44" s="20" customFormat="1" x14ac:dyDescent="0.2">
      <c r="E2127" s="21"/>
      <c r="F2127" s="21"/>
      <c r="G2127" s="21"/>
      <c r="H2127" s="21"/>
      <c r="I2127" s="21"/>
      <c r="J2127" s="21"/>
      <c r="K2127" s="21"/>
      <c r="L2127" s="21"/>
      <c r="M2127" s="21"/>
      <c r="N2127" s="21"/>
      <c r="O2127" s="21"/>
      <c r="P2127" s="21"/>
      <c r="Q2127" s="21"/>
      <c r="R2127" s="21"/>
      <c r="S2127" s="21"/>
      <c r="T2127" s="21"/>
      <c r="U2127" s="21"/>
      <c r="V2127" s="21"/>
      <c r="W2127" s="21"/>
      <c r="X2127" s="21"/>
      <c r="Y2127" s="21"/>
      <c r="Z2127" s="21"/>
      <c r="AA2127" s="21"/>
      <c r="AB2127" s="21"/>
      <c r="AC2127" s="21"/>
      <c r="AD2127" s="21"/>
      <c r="AE2127" s="21"/>
      <c r="AF2127" s="21"/>
      <c r="AG2127" s="21"/>
      <c r="AH2127" s="21"/>
      <c r="AI2127" s="21"/>
      <c r="AJ2127" s="21"/>
      <c r="AK2127" s="21"/>
      <c r="AL2127" s="21"/>
      <c r="AM2127" s="21"/>
      <c r="AN2127" s="21"/>
      <c r="AO2127" s="21"/>
      <c r="AP2127" s="21"/>
      <c r="AQ2127" s="21"/>
      <c r="AR2127" s="21"/>
    </row>
    <row r="2128" spans="5:44" s="20" customFormat="1" x14ac:dyDescent="0.2">
      <c r="E2128" s="21"/>
      <c r="F2128" s="21"/>
      <c r="G2128" s="21"/>
      <c r="H2128" s="21"/>
      <c r="I2128" s="21"/>
      <c r="J2128" s="21"/>
      <c r="K2128" s="21"/>
      <c r="L2128" s="21"/>
      <c r="M2128" s="21"/>
      <c r="N2128" s="21"/>
      <c r="O2128" s="21"/>
      <c r="P2128" s="21"/>
      <c r="Q2128" s="21"/>
      <c r="R2128" s="21"/>
      <c r="S2128" s="21"/>
      <c r="T2128" s="21"/>
      <c r="U2128" s="21"/>
      <c r="V2128" s="21"/>
      <c r="W2128" s="21"/>
      <c r="X2128" s="21"/>
      <c r="Y2128" s="21"/>
      <c r="Z2128" s="21"/>
      <c r="AA2128" s="21"/>
      <c r="AB2128" s="21"/>
      <c r="AC2128" s="21"/>
      <c r="AD2128" s="21"/>
      <c r="AE2128" s="21"/>
      <c r="AF2128" s="21"/>
      <c r="AG2128" s="21"/>
      <c r="AH2128" s="21"/>
      <c r="AI2128" s="21"/>
      <c r="AJ2128" s="21"/>
      <c r="AK2128" s="21"/>
      <c r="AL2128" s="21"/>
      <c r="AM2128" s="21"/>
      <c r="AN2128" s="21"/>
      <c r="AO2128" s="21"/>
      <c r="AP2128" s="21"/>
      <c r="AQ2128" s="21"/>
      <c r="AR2128" s="21"/>
    </row>
    <row r="2129" spans="5:44" s="20" customFormat="1" x14ac:dyDescent="0.2">
      <c r="E2129" s="21"/>
      <c r="F2129" s="21"/>
      <c r="G2129" s="21"/>
      <c r="H2129" s="21"/>
      <c r="I2129" s="21"/>
      <c r="J2129" s="21"/>
      <c r="K2129" s="21"/>
      <c r="L2129" s="21"/>
      <c r="M2129" s="21"/>
      <c r="N2129" s="21"/>
      <c r="O2129" s="21"/>
      <c r="P2129" s="21"/>
      <c r="Q2129" s="21"/>
      <c r="R2129" s="21"/>
      <c r="S2129" s="21"/>
      <c r="T2129" s="21"/>
      <c r="U2129" s="21"/>
      <c r="V2129" s="21"/>
      <c r="W2129" s="21"/>
      <c r="X2129" s="21"/>
      <c r="Y2129" s="21"/>
      <c r="Z2129" s="21"/>
      <c r="AA2129" s="21"/>
      <c r="AB2129" s="21"/>
      <c r="AC2129" s="21"/>
      <c r="AD2129" s="21"/>
      <c r="AE2129" s="21"/>
      <c r="AF2129" s="21"/>
      <c r="AG2129" s="21"/>
      <c r="AH2129" s="21"/>
      <c r="AI2129" s="21"/>
      <c r="AJ2129" s="21"/>
      <c r="AK2129" s="21"/>
      <c r="AL2129" s="21"/>
      <c r="AM2129" s="21"/>
      <c r="AN2129" s="21"/>
      <c r="AO2129" s="21"/>
      <c r="AP2129" s="21"/>
      <c r="AQ2129" s="21"/>
      <c r="AR2129" s="2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DC83-8456-416C-B63E-0E27A9C7F618}">
  <dimension ref="A1:AA2012"/>
  <sheetViews>
    <sheetView zoomScale="60" zoomScaleNormal="60" workbookViewId="0">
      <selection activeCell="A5" sqref="A5"/>
    </sheetView>
  </sheetViews>
  <sheetFormatPr defaultRowHeight="15" x14ac:dyDescent="0.25"/>
  <cols>
    <col min="1" max="1" width="20.85546875" style="21" bestFit="1" customWidth="1"/>
    <col min="2" max="11" width="9.140625" style="21"/>
    <col min="12" max="12" width="12.28515625" style="21" bestFit="1" customWidth="1"/>
    <col min="13" max="13" width="9.140625" style="21"/>
    <col min="14" max="14" width="11.42578125" style="21" bestFit="1" customWidth="1"/>
    <col min="15" max="15" width="11.42578125" style="21" customWidth="1"/>
    <col min="16" max="16" width="9.140625" style="21"/>
    <col min="17" max="18" width="9.140625" style="28"/>
    <col min="19" max="16384" width="9.140625" style="21"/>
  </cols>
  <sheetData>
    <row r="1" spans="1:27" s="28" customFormat="1" x14ac:dyDescent="0.25">
      <c r="A1" s="21" t="s">
        <v>24</v>
      </c>
      <c r="B1" s="26" t="s">
        <v>33</v>
      </c>
      <c r="C1" s="26" t="s">
        <v>34</v>
      </c>
      <c r="D1" s="21" t="s">
        <v>35</v>
      </c>
      <c r="E1" s="26" t="s">
        <v>36</v>
      </c>
      <c r="F1" s="26" t="s">
        <v>37</v>
      </c>
      <c r="G1" s="26" t="s">
        <v>38</v>
      </c>
      <c r="H1" s="21"/>
      <c r="I1" s="21"/>
      <c r="J1" s="21"/>
      <c r="K1" s="21"/>
      <c r="L1" s="21"/>
      <c r="M1" s="21"/>
      <c r="N1" s="21"/>
      <c r="O1" s="21"/>
      <c r="P1" s="21"/>
      <c r="S1" s="21"/>
      <c r="T1" s="21"/>
      <c r="U1" s="21"/>
      <c r="V1" s="21"/>
      <c r="W1" s="21"/>
      <c r="X1" s="21"/>
      <c r="Y1" s="21"/>
      <c r="Z1" s="21"/>
      <c r="AA1" s="21"/>
    </row>
    <row r="2" spans="1:27" s="28" customFormat="1" x14ac:dyDescent="0.25">
      <c r="A2" s="21" t="s">
        <v>26</v>
      </c>
      <c r="B2" s="21">
        <v>66</v>
      </c>
      <c r="C2" s="21">
        <v>86</v>
      </c>
      <c r="D2" s="21">
        <v>79</v>
      </c>
      <c r="E2" s="21">
        <v>370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S2" s="21"/>
      <c r="T2" s="21"/>
      <c r="U2" s="21"/>
      <c r="V2" s="21"/>
      <c r="W2" s="21"/>
      <c r="X2" s="21"/>
      <c r="Y2" s="21"/>
      <c r="Z2" s="21"/>
      <c r="AA2" s="21"/>
    </row>
    <row r="3" spans="1:27" s="28" customFormat="1" x14ac:dyDescent="0.25">
      <c r="A3" s="21" t="s">
        <v>18</v>
      </c>
      <c r="B3" s="21">
        <v>72</v>
      </c>
      <c r="C3" s="21">
        <v>85</v>
      </c>
      <c r="D3" s="21">
        <v>81</v>
      </c>
      <c r="E3" s="21">
        <v>152</v>
      </c>
      <c r="F3" s="27">
        <f t="shared" ref="F3:G17" si="0">(B3-B$2)/B$2</f>
        <v>9.0909090909090912E-2</v>
      </c>
      <c r="G3" s="27">
        <f>(C3-C$2)/C$2</f>
        <v>-1.1627906976744186E-2</v>
      </c>
      <c r="H3" s="21"/>
      <c r="I3" s="21"/>
      <c r="J3" s="21"/>
      <c r="K3" s="21"/>
      <c r="L3" s="21"/>
      <c r="M3" s="21"/>
      <c r="N3" s="21"/>
      <c r="O3" s="21"/>
      <c r="P3" s="21"/>
      <c r="S3" s="21"/>
      <c r="T3" s="21"/>
      <c r="U3" s="21"/>
      <c r="V3" s="21"/>
      <c r="W3" s="21"/>
      <c r="X3" s="21"/>
      <c r="Y3" s="21"/>
      <c r="Z3" s="21"/>
      <c r="AA3" s="21"/>
    </row>
    <row r="4" spans="1:27" s="28" customFormat="1" x14ac:dyDescent="0.25">
      <c r="A4" s="21" t="s">
        <v>20</v>
      </c>
      <c r="B4" s="21">
        <v>113</v>
      </c>
      <c r="C4" s="21">
        <v>144</v>
      </c>
      <c r="D4" s="21">
        <v>134</v>
      </c>
      <c r="E4" s="21">
        <v>131</v>
      </c>
      <c r="F4" s="27">
        <f t="shared" si="0"/>
        <v>0.71212121212121215</v>
      </c>
      <c r="G4" s="27">
        <f>(C4-C$2)/C$2</f>
        <v>0.67441860465116277</v>
      </c>
      <c r="H4" s="21"/>
      <c r="I4" s="21"/>
      <c r="J4" s="21"/>
      <c r="K4" s="21"/>
      <c r="L4" s="21"/>
      <c r="M4" s="21"/>
      <c r="N4" s="21"/>
      <c r="O4" s="21"/>
      <c r="P4" s="21"/>
      <c r="S4" s="21"/>
      <c r="T4" s="21"/>
      <c r="U4" s="21"/>
      <c r="V4" s="21"/>
      <c r="W4" s="21"/>
      <c r="X4" s="21"/>
      <c r="Y4" s="21"/>
      <c r="Z4" s="21"/>
      <c r="AA4" s="21"/>
    </row>
    <row r="5" spans="1:27" s="28" customFormat="1" x14ac:dyDescent="0.25">
      <c r="A5" s="21" t="s">
        <v>21</v>
      </c>
      <c r="B5" s="21">
        <v>70</v>
      </c>
      <c r="C5" s="21">
        <v>90</v>
      </c>
      <c r="D5" s="21">
        <v>84</v>
      </c>
      <c r="E5" s="21">
        <v>343</v>
      </c>
      <c r="F5" s="27">
        <f t="shared" si="0"/>
        <v>6.0606060606060608E-2</v>
      </c>
      <c r="G5" s="27">
        <f t="shared" si="0"/>
        <v>4.6511627906976744E-2</v>
      </c>
      <c r="H5" s="21"/>
      <c r="I5" s="21"/>
      <c r="J5" s="21"/>
      <c r="K5" s="21"/>
      <c r="L5" s="21"/>
      <c r="M5" s="21"/>
      <c r="N5" s="21"/>
      <c r="O5" s="21"/>
      <c r="P5" s="21"/>
      <c r="S5" s="21"/>
      <c r="T5" s="21"/>
      <c r="U5" s="21"/>
      <c r="V5" s="21"/>
      <c r="W5" s="21"/>
      <c r="X5" s="21"/>
      <c r="Y5" s="21"/>
      <c r="Z5" s="21"/>
      <c r="AA5" s="21"/>
    </row>
    <row r="6" spans="1:27" s="28" customFormat="1" x14ac:dyDescent="0.25">
      <c r="A6" s="21" t="s">
        <v>22</v>
      </c>
      <c r="B6" s="21">
        <v>66</v>
      </c>
      <c r="C6" s="21">
        <v>83</v>
      </c>
      <c r="D6" s="21">
        <v>74</v>
      </c>
      <c r="E6" s="21">
        <v>338</v>
      </c>
      <c r="F6" s="27" t="s">
        <v>39</v>
      </c>
      <c r="G6" s="27">
        <f t="shared" si="0"/>
        <v>-3.4883720930232558E-2</v>
      </c>
      <c r="H6" s="21"/>
      <c r="I6" s="21"/>
      <c r="J6" s="21"/>
      <c r="K6" s="21"/>
      <c r="L6" s="21"/>
      <c r="M6" s="21"/>
      <c r="N6" s="21"/>
      <c r="O6" s="21"/>
      <c r="P6" s="21"/>
      <c r="S6" s="21"/>
      <c r="T6" s="21"/>
      <c r="U6" s="21"/>
      <c r="V6" s="21"/>
      <c r="W6" s="21"/>
      <c r="X6" s="21"/>
      <c r="Y6" s="21"/>
      <c r="Z6" s="21"/>
      <c r="AA6" s="21"/>
    </row>
    <row r="7" spans="1:27" s="28" customFormat="1" x14ac:dyDescent="0.25">
      <c r="A7" s="21" t="s">
        <v>40</v>
      </c>
      <c r="B7" s="21">
        <v>91</v>
      </c>
      <c r="C7" s="21">
        <v>163</v>
      </c>
      <c r="D7" s="21">
        <v>142</v>
      </c>
      <c r="E7" s="21">
        <v>213</v>
      </c>
      <c r="F7" s="27">
        <f t="shared" si="0"/>
        <v>0.37878787878787878</v>
      </c>
      <c r="G7" s="27">
        <f t="shared" si="0"/>
        <v>0.89534883720930236</v>
      </c>
      <c r="H7" s="21"/>
      <c r="I7" s="21"/>
      <c r="J7" s="21"/>
      <c r="K7" s="21"/>
      <c r="L7" s="21"/>
      <c r="M7" s="21"/>
      <c r="N7" s="21"/>
      <c r="O7" s="21"/>
      <c r="P7" s="21"/>
      <c r="S7" s="21"/>
      <c r="T7" s="21"/>
      <c r="U7" s="21"/>
      <c r="V7" s="21"/>
      <c r="W7" s="21"/>
      <c r="X7" s="21"/>
      <c r="Y7" s="21"/>
      <c r="Z7" s="21"/>
      <c r="AA7" s="21"/>
    </row>
    <row r="8" spans="1:27" s="28" customFormat="1" x14ac:dyDescent="0.25">
      <c r="A8" s="21" t="s">
        <v>41</v>
      </c>
      <c r="B8" s="21">
        <v>65</v>
      </c>
      <c r="C8" s="21">
        <v>82</v>
      </c>
      <c r="D8" s="21">
        <v>75</v>
      </c>
      <c r="E8" s="21">
        <v>262</v>
      </c>
      <c r="F8" s="27" t="s">
        <v>39</v>
      </c>
      <c r="G8" s="27">
        <f t="shared" si="0"/>
        <v>-4.6511627906976744E-2</v>
      </c>
      <c r="H8" s="21"/>
      <c r="I8" s="21"/>
      <c r="J8" s="21"/>
      <c r="K8" s="21"/>
      <c r="L8" s="21"/>
      <c r="M8" s="21"/>
      <c r="N8" s="21"/>
      <c r="O8" s="21"/>
      <c r="P8" s="21"/>
      <c r="S8" s="21"/>
      <c r="T8" s="21"/>
      <c r="U8" s="21"/>
      <c r="V8" s="21"/>
      <c r="W8" s="21"/>
      <c r="X8" s="21"/>
      <c r="Y8" s="21"/>
      <c r="Z8" s="21"/>
      <c r="AA8" s="21"/>
    </row>
    <row r="9" spans="1:27" s="28" customFormat="1" x14ac:dyDescent="0.25">
      <c r="A9" s="21" t="s">
        <v>42</v>
      </c>
      <c r="B9" s="21">
        <v>116</v>
      </c>
      <c r="C9" s="21">
        <v>155</v>
      </c>
      <c r="D9" s="21">
        <v>145</v>
      </c>
      <c r="E9" s="21">
        <v>108</v>
      </c>
      <c r="F9" s="27">
        <f t="shared" si="0"/>
        <v>0.75757575757575757</v>
      </c>
      <c r="G9" s="27">
        <f t="shared" si="0"/>
        <v>0.80232558139534882</v>
      </c>
      <c r="H9" s="21"/>
      <c r="I9" s="21"/>
      <c r="J9" s="21"/>
      <c r="K9" s="21"/>
      <c r="L9" s="21"/>
      <c r="M9" s="21"/>
      <c r="N9" s="21"/>
      <c r="O9" s="21"/>
      <c r="P9" s="21"/>
      <c r="S9" s="21"/>
      <c r="T9" s="21"/>
      <c r="U9" s="21"/>
      <c r="V9" s="21"/>
      <c r="W9" s="21"/>
      <c r="X9" s="21"/>
      <c r="Y9" s="21"/>
      <c r="Z9" s="21"/>
      <c r="AA9" s="21"/>
    </row>
    <row r="10" spans="1:27" s="28" customFormat="1" x14ac:dyDescent="0.25">
      <c r="A10" s="21" t="s">
        <v>43</v>
      </c>
      <c r="B10" s="21">
        <v>76</v>
      </c>
      <c r="C10" s="21">
        <v>90</v>
      </c>
      <c r="D10" s="21">
        <v>83</v>
      </c>
      <c r="E10" s="21">
        <v>159</v>
      </c>
      <c r="F10" s="27">
        <f t="shared" si="0"/>
        <v>0.15151515151515152</v>
      </c>
      <c r="G10" s="27">
        <f t="shared" si="0"/>
        <v>4.6511627906976744E-2</v>
      </c>
      <c r="H10" s="21"/>
      <c r="I10" s="21"/>
      <c r="J10" s="21"/>
      <c r="K10" s="21"/>
      <c r="L10" s="21"/>
      <c r="M10" s="21"/>
      <c r="N10" s="21"/>
      <c r="O10" s="21"/>
      <c r="P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s="28" customFormat="1" x14ac:dyDescent="0.25">
      <c r="A11" s="21" t="s">
        <v>44</v>
      </c>
      <c r="B11" s="21">
        <v>124</v>
      </c>
      <c r="C11" s="21">
        <v>166</v>
      </c>
      <c r="D11" s="21">
        <v>146</v>
      </c>
      <c r="E11" s="21">
        <v>293</v>
      </c>
      <c r="F11" s="27">
        <f t="shared" si="0"/>
        <v>0.87878787878787878</v>
      </c>
      <c r="G11" s="27">
        <f t="shared" si="0"/>
        <v>0.93023255813953487</v>
      </c>
      <c r="H11" s="21"/>
      <c r="I11" s="21"/>
      <c r="J11" s="21"/>
      <c r="K11" s="21"/>
      <c r="L11" s="21"/>
      <c r="M11" s="21"/>
      <c r="N11" s="21"/>
      <c r="O11" s="21"/>
      <c r="P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s="28" customFormat="1" x14ac:dyDescent="0.25">
      <c r="A12" s="21" t="s">
        <v>45</v>
      </c>
      <c r="B12" s="21">
        <v>76</v>
      </c>
      <c r="C12" s="21">
        <v>90</v>
      </c>
      <c r="D12" s="21">
        <v>84</v>
      </c>
      <c r="E12" s="21">
        <v>151</v>
      </c>
      <c r="F12" s="27">
        <f t="shared" si="0"/>
        <v>0.15151515151515152</v>
      </c>
      <c r="G12" s="27">
        <f t="shared" si="0"/>
        <v>4.6511627906976744E-2</v>
      </c>
      <c r="H12" s="21"/>
      <c r="I12" s="21"/>
      <c r="J12" s="21"/>
      <c r="K12" s="21"/>
      <c r="L12" s="21"/>
      <c r="M12" s="21"/>
      <c r="N12" s="21"/>
      <c r="O12" s="21"/>
      <c r="P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s="28" customFormat="1" x14ac:dyDescent="0.25">
      <c r="A13" s="21" t="s">
        <v>46</v>
      </c>
      <c r="B13" s="21">
        <v>121</v>
      </c>
      <c r="C13" s="21">
        <v>168</v>
      </c>
      <c r="D13" s="21">
        <v>147</v>
      </c>
      <c r="E13" s="21">
        <v>357</v>
      </c>
      <c r="F13" s="27">
        <f t="shared" si="0"/>
        <v>0.83333333333333337</v>
      </c>
      <c r="G13" s="27">
        <f t="shared" si="0"/>
        <v>0.95348837209302328</v>
      </c>
      <c r="H13" s="21"/>
      <c r="I13" s="21"/>
      <c r="J13" s="21"/>
      <c r="K13" s="21"/>
      <c r="L13" s="21"/>
      <c r="M13" s="21"/>
      <c r="N13" s="21"/>
      <c r="O13" s="21"/>
      <c r="P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s="28" customFormat="1" x14ac:dyDescent="0.25">
      <c r="A14" s="21" t="s">
        <v>47</v>
      </c>
      <c r="B14" s="21">
        <v>126</v>
      </c>
      <c r="C14" s="21">
        <v>164</v>
      </c>
      <c r="D14" s="21">
        <v>154</v>
      </c>
      <c r="E14" s="21">
        <v>147</v>
      </c>
      <c r="F14" s="27">
        <f t="shared" si="0"/>
        <v>0.90909090909090906</v>
      </c>
      <c r="G14" s="27">
        <f t="shared" si="0"/>
        <v>0.90697674418604646</v>
      </c>
      <c r="H14" s="21"/>
      <c r="I14" s="21"/>
      <c r="J14" s="21"/>
      <c r="K14" s="21"/>
      <c r="L14" s="21"/>
      <c r="M14" s="21"/>
      <c r="N14" s="21"/>
      <c r="O14" s="21"/>
      <c r="P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s="28" customFormat="1" x14ac:dyDescent="0.25">
      <c r="A15" s="21" t="s">
        <v>48</v>
      </c>
      <c r="B15" s="21">
        <v>76</v>
      </c>
      <c r="C15" s="21">
        <v>90</v>
      </c>
      <c r="D15" s="21">
        <v>87</v>
      </c>
      <c r="E15" s="21">
        <v>128</v>
      </c>
      <c r="F15" s="27">
        <f t="shared" si="0"/>
        <v>0.15151515151515152</v>
      </c>
      <c r="G15" s="27">
        <f t="shared" si="0"/>
        <v>4.6511627906976744E-2</v>
      </c>
      <c r="H15" s="21"/>
      <c r="I15" s="21"/>
      <c r="J15" s="21"/>
      <c r="K15" s="21"/>
      <c r="L15" s="21"/>
      <c r="M15" s="21"/>
      <c r="N15" s="21"/>
      <c r="O15" s="21"/>
      <c r="P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s="28" customFormat="1" x14ac:dyDescent="0.25">
      <c r="A16" s="21" t="s">
        <v>32</v>
      </c>
      <c r="B16" s="21">
        <v>121</v>
      </c>
      <c r="C16" s="21">
        <v>162</v>
      </c>
      <c r="D16" s="21">
        <v>152</v>
      </c>
      <c r="E16" s="21">
        <v>155</v>
      </c>
      <c r="F16" s="27">
        <f t="shared" si="0"/>
        <v>0.83333333333333337</v>
      </c>
      <c r="G16" s="27">
        <f t="shared" si="0"/>
        <v>0.88372093023255816</v>
      </c>
      <c r="H16" s="21"/>
      <c r="I16" s="21"/>
      <c r="J16" s="21"/>
      <c r="K16" s="21"/>
      <c r="L16" s="21"/>
      <c r="M16" s="21"/>
      <c r="N16" s="21"/>
      <c r="O16" s="21"/>
      <c r="P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s="28" customFormat="1" x14ac:dyDescent="0.25">
      <c r="A17" s="21" t="s">
        <v>49</v>
      </c>
      <c r="B17" s="21">
        <v>149</v>
      </c>
      <c r="C17" s="21">
        <v>185</v>
      </c>
      <c r="D17" s="21">
        <v>164</v>
      </c>
      <c r="E17" s="21">
        <v>366</v>
      </c>
      <c r="F17" s="27">
        <f t="shared" si="0"/>
        <v>1.2575757575757576</v>
      </c>
      <c r="G17" s="27">
        <f t="shared" si="0"/>
        <v>1.1511627906976745</v>
      </c>
      <c r="H17" s="21"/>
      <c r="I17" s="21"/>
      <c r="J17" s="21"/>
      <c r="K17" s="21"/>
      <c r="L17" s="21"/>
      <c r="M17" s="21"/>
      <c r="N17" s="21"/>
      <c r="O17" s="21"/>
      <c r="P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s="28" customFormat="1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s="28" customFormat="1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s="28" customFormat="1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s="2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s="28" customFormat="1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s="28" customFormat="1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s="28" customFormat="1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s="28" customForma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s="28" customForma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s="28" customForma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s="28" customFormat="1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s="28" customFormat="1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s="28" customFormat="1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s="28" customForma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s="28" customFormat="1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s="28" customFormat="1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s="28" customFormat="1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s="28" customFormat="1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s="28" customFormat="1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s="28" customFormat="1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s="28" customFormat="1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27" s="28" customForma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s="28" customForma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27" s="28" customFormat="1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s="28" customFormat="1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s="28" customFormat="1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s="28" customForma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s="28" customForma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s="28" customFormat="1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s="28" customFormat="1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s="28" customFormat="1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s="28" customForma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s="28" customFormat="1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s="28" customFormat="1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s="28" customFormat="1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s="28" customFormat="1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 s="28" customFormat="1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1:27" s="28" customFormat="1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 s="28" customFormat="1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s="28" customForma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 s="28" customForma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s="28" customForma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s="28" customForma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1:27" s="28" customForma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 s="28" customForma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s="28" customForma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s="28" customForma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27" s="28" customForma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S65" s="21"/>
      <c r="T65" s="21"/>
      <c r="U65" s="21"/>
      <c r="V65" s="21"/>
      <c r="W65" s="21"/>
      <c r="X65" s="21"/>
      <c r="Y65" s="21"/>
      <c r="Z65" s="21"/>
      <c r="AA65" s="21"/>
    </row>
    <row r="67" spans="1:27" s="28" customForma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s="28" customForma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7" s="28" customForma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 s="28" customForma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S70" s="21"/>
      <c r="T70" s="21"/>
      <c r="U70" s="21"/>
      <c r="V70" s="21"/>
      <c r="W70" s="21"/>
      <c r="X70" s="21"/>
      <c r="Y70" s="21"/>
      <c r="Z70" s="21"/>
      <c r="AA70" s="21"/>
    </row>
    <row r="71" spans="1:27" s="28" customForma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s="28" customForma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S72" s="21"/>
      <c r="T72" s="21"/>
      <c r="U72" s="21"/>
      <c r="V72" s="21"/>
      <c r="W72" s="21"/>
      <c r="X72" s="21"/>
      <c r="Y72" s="21"/>
      <c r="Z72" s="21"/>
      <c r="AA72" s="21"/>
    </row>
    <row r="73" spans="1:27" s="28" customForma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s="28" customForma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s="28" customForma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s="28" customForma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s="28" customForma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 s="28" customForma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1:27" s="28" customForma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 s="28" customForma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 s="28" customForma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 s="28" customForma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s="28" customForma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s="28" customForma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s="28" customForma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s="28" customForma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S86" s="21"/>
      <c r="T86" s="21"/>
      <c r="U86" s="21"/>
      <c r="V86" s="21"/>
      <c r="W86" s="21"/>
      <c r="X86" s="21"/>
      <c r="Y86" s="21"/>
      <c r="Z86" s="21"/>
      <c r="AA86" s="21"/>
    </row>
    <row r="87" spans="1:27" s="28" customForma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s="28" customForma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s="28" customForma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s="28" customForma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1:27" s="28" customForma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 s="28" customForma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s="28" customForma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 s="28" customForma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1:27" s="28" customForma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s="28" customForma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s="28" customForma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s="28" customForma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s="28" customForma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s="28" customForma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s="28" customForma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s="28" customForma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s="28" customForma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s="28" customForma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s="28" customForma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s="28" customForma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s="28" customForma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s="28" customForma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s="28" customForma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s="28" customForma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s="28" customForma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s="28" customForma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s="28" customForma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s="28" customForma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s="28" customForma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s="28" customForma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s="28" customForma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s="28" customForma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s="28" customForma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s="28" customForma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s="28" customForma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s="28" customForma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s="28" customForma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s="28" customForma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s="28" customForma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s="28" customForma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s="28" customForma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s="28" customForma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s="28" customForma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s="20" customFormat="1" ht="12.75" x14ac:dyDescent="0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27" s="20" customFormat="1" ht="12.75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27" s="20" customFormat="1" ht="12.75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27" s="20" customFormat="1" ht="12.75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27" s="20" customFormat="1" ht="12.75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27" s="20" customFormat="1" ht="12.75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27" s="20" customFormat="1" ht="12.75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27" s="20" customFormat="1" ht="12.75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27" s="20" customFormat="1" ht="12.75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27" s="20" customFormat="1" ht="12.75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27" s="20" customFormat="1" ht="12.75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27" s="20" customFormat="1" ht="12.75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27" s="20" customFormat="1" ht="12.75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27" s="20" customFormat="1" ht="12.75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27" s="20" customFormat="1" ht="12.75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s="20" customFormat="1" ht="12.75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 s="20" customFormat="1" ht="12.75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 s="20" customFormat="1" ht="12.75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s="20" customFormat="1" ht="12.75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s="20" customFormat="1" ht="12.75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s="20" customFormat="1" ht="12.75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s="20" customFormat="1" ht="12.75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s="20" customFormat="1" ht="12.75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 s="20" customFormat="1" ht="12.75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 s="20" customFormat="1" ht="12.75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 s="20" customFormat="1" ht="12.75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 s="20" customFormat="1" ht="12.75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 s="20" customFormat="1" ht="12.75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s="20" customFormat="1" ht="12.75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 s="20" customFormat="1" ht="12.75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s="20" customFormat="1" ht="12.75" x14ac:dyDescent="0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 s="20" customFormat="1" ht="12.75" x14ac:dyDescent="0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 s="20" customFormat="1" ht="12.75" x14ac:dyDescent="0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s="20" customFormat="1" ht="12.75" x14ac:dyDescent="0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s="20" customFormat="1" ht="12.75" x14ac:dyDescent="0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 s="20" customFormat="1" ht="12.75" x14ac:dyDescent="0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s="20" customFormat="1" ht="12.75" x14ac:dyDescent="0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s="20" customFormat="1" ht="12.75" x14ac:dyDescent="0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s="20" customFormat="1" ht="12.75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s="20" customFormat="1" ht="12.75" x14ac:dyDescent="0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s="20" customFormat="1" ht="12.75" x14ac:dyDescent="0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s="20" customFormat="1" ht="12.75" x14ac:dyDescent="0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s="20" customFormat="1" ht="12.75" x14ac:dyDescent="0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 s="20" customFormat="1" ht="12.75" x14ac:dyDescent="0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 s="20" customFormat="1" ht="12.75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s="20" customFormat="1" ht="12.75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s="20" customFormat="1" ht="12.75" x14ac:dyDescent="0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s="20" customFormat="1" ht="12.75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s="20" customFormat="1" ht="12.75" x14ac:dyDescent="0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s="20" customFormat="1" ht="12.75" x14ac:dyDescent="0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s="20" customFormat="1" ht="12.75" x14ac:dyDescent="0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s="20" customFormat="1" ht="12.75" x14ac:dyDescent="0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 s="20" customFormat="1" ht="12.75" x14ac:dyDescent="0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s="20" customFormat="1" ht="12.75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s="20" customFormat="1" ht="12.75" x14ac:dyDescent="0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s="20" customFormat="1" ht="12.75" x14ac:dyDescent="0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 s="20" customFormat="1" ht="12.75" x14ac:dyDescent="0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 s="20" customFormat="1" ht="12.75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 s="20" customFormat="1" ht="12.75" x14ac:dyDescent="0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 s="20" customFormat="1" ht="12.75" x14ac:dyDescent="0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 s="20" customFormat="1" ht="12.75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 s="20" customFormat="1" ht="12.75" x14ac:dyDescent="0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 s="20" customFormat="1" ht="12.75" x14ac:dyDescent="0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s="20" customFormat="1" ht="12.75" x14ac:dyDescent="0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 s="20" customFormat="1" ht="12.75" x14ac:dyDescent="0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 s="20" customFormat="1" ht="12.75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 s="20" customFormat="1" ht="12.75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 s="20" customFormat="1" ht="12.75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 s="20" customFormat="1" ht="12.75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 s="20" customFormat="1" ht="12.75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16" s="20" customFormat="1" ht="12.75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16" s="20" customFormat="1" ht="12.75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 s="20" customFormat="1" ht="12.75" x14ac:dyDescent="0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 s="20" customFormat="1" ht="12.75" x14ac:dyDescent="0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 s="20" customFormat="1" ht="12.75" x14ac:dyDescent="0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s="20" customFormat="1" ht="12.75" x14ac:dyDescent="0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s="20" customFormat="1" ht="12.75" x14ac:dyDescent="0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s="20" customFormat="1" ht="12.75" x14ac:dyDescent="0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s="20" customFormat="1" ht="12.75" x14ac:dyDescent="0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s="20" customFormat="1" ht="12.75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 s="20" customFormat="1" ht="12.75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 s="20" customFormat="1" ht="12.75" x14ac:dyDescent="0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1:16" s="20" customFormat="1" ht="12.75" x14ac:dyDescent="0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 s="20" customFormat="1" ht="12.75" x14ac:dyDescent="0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s="20" customFormat="1" ht="12.75" x14ac:dyDescent="0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 s="20" customFormat="1" ht="12.75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 s="20" customFormat="1" ht="12.75" x14ac:dyDescent="0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 s="20" customFormat="1" ht="12.75" x14ac:dyDescent="0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1:16" s="20" customFormat="1" ht="12.75" x14ac:dyDescent="0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1:16" s="20" customFormat="1" ht="12.75" x14ac:dyDescent="0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 s="20" customFormat="1" ht="12.75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 s="20" customFormat="1" ht="12.75" x14ac:dyDescent="0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 s="20" customFormat="1" ht="12.75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 s="20" customFormat="1" ht="12.75" x14ac:dyDescent="0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1:16" s="20" customFormat="1" ht="12.75" x14ac:dyDescent="0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1:16" s="20" customFormat="1" ht="12.75" x14ac:dyDescent="0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 s="20" customFormat="1" ht="12.75" x14ac:dyDescent="0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 s="20" customFormat="1" ht="12.75" x14ac:dyDescent="0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1:16" s="20" customFormat="1" ht="12.75" x14ac:dyDescent="0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6" s="20" customFormat="1" ht="12.75" x14ac:dyDescent="0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1:16" s="20" customFormat="1" ht="12.75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 s="20" customFormat="1" ht="12.75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 s="20" customFormat="1" ht="12.75" x14ac:dyDescent="0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 spans="1:16" s="20" customFormat="1" ht="12.75" x14ac:dyDescent="0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6" s="20" customFormat="1" ht="12.75" x14ac:dyDescent="0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 spans="1:16" s="20" customFormat="1" ht="12.75" x14ac:dyDescent="0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</row>
    <row r="236" spans="1:16" s="20" customFormat="1" ht="12.75" x14ac:dyDescent="0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</row>
    <row r="237" spans="1:16" s="20" customFormat="1" ht="12.75" x14ac:dyDescent="0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 spans="1:16" s="20" customFormat="1" ht="12.75" x14ac:dyDescent="0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 spans="1:16" s="20" customFormat="1" ht="12.75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 spans="1:16" s="20" customFormat="1" ht="12.75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 spans="1:16" s="20" customFormat="1" ht="12.75" x14ac:dyDescent="0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 spans="1:16" s="20" customFormat="1" ht="12.75" x14ac:dyDescent="0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 spans="1:16" s="20" customFormat="1" ht="12.75" x14ac:dyDescent="0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 spans="1:16" s="20" customFormat="1" ht="12.75" x14ac:dyDescent="0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 spans="1:16" s="20" customFormat="1" ht="12.75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 spans="1:16" s="20" customFormat="1" ht="12.75" x14ac:dyDescent="0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 spans="1:16" s="20" customFormat="1" ht="12.75" x14ac:dyDescent="0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 spans="1:16" s="20" customFormat="1" ht="12.75" x14ac:dyDescent="0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 spans="1:16" s="20" customFormat="1" ht="12.75" x14ac:dyDescent="0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 spans="1:16" s="20" customFormat="1" ht="12.75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 spans="1:16" s="20" customFormat="1" ht="12.75" x14ac:dyDescent="0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 spans="1:16" s="20" customFormat="1" ht="12.75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</row>
    <row r="253" spans="1:16" s="20" customFormat="1" ht="12.75" x14ac:dyDescent="0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 spans="1:16" s="20" customFormat="1" ht="12.75" x14ac:dyDescent="0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 spans="1:16" s="20" customFormat="1" ht="12.75" x14ac:dyDescent="0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</row>
    <row r="256" spans="1:16" s="20" customFormat="1" ht="12.75" x14ac:dyDescent="0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 spans="1:16" s="20" customFormat="1" ht="12.75" x14ac:dyDescent="0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 spans="1:16" s="20" customFormat="1" ht="12.75" x14ac:dyDescent="0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 spans="1:16" s="20" customFormat="1" ht="12.75" x14ac:dyDescent="0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</row>
    <row r="260" spans="1:16" s="20" customFormat="1" ht="12.75" x14ac:dyDescent="0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</row>
    <row r="261" spans="1:16" s="20" customFormat="1" ht="12.75" x14ac:dyDescent="0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 spans="1:16" s="20" customFormat="1" ht="12.75" x14ac:dyDescent="0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 spans="1:16" s="20" customFormat="1" ht="12.75" x14ac:dyDescent="0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1:16" s="20" customFormat="1" ht="12.75" x14ac:dyDescent="0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1:16" s="20" customFormat="1" ht="12.75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</row>
    <row r="266" spans="1:16" s="20" customFormat="1" ht="12.75" x14ac:dyDescent="0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1:16" s="20" customFormat="1" ht="12.75" x14ac:dyDescent="0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1:16" s="20" customFormat="1" ht="12.75" x14ac:dyDescent="0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 spans="1:16" s="20" customFormat="1" ht="12.75" x14ac:dyDescent="0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 spans="1:16" s="20" customFormat="1" ht="12.75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1:16" s="20" customFormat="1" ht="12.75" x14ac:dyDescent="0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s="20" customFormat="1" ht="12.75" x14ac:dyDescent="0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s="20" customFormat="1" ht="12.75" x14ac:dyDescent="0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 spans="1:16" s="20" customFormat="1" ht="12.75" x14ac:dyDescent="0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s="20" customFormat="1" ht="12.75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1:16" s="20" customFormat="1" ht="12.75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1:16" s="20" customFormat="1" ht="12.75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1:16" s="20" customFormat="1" ht="12.75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 spans="1:16" s="20" customFormat="1" ht="12.75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 spans="1:16" s="20" customFormat="1" ht="12.75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</row>
    <row r="281" spans="1:16" s="20" customFormat="1" ht="12.75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</row>
    <row r="282" spans="1:16" s="20" customFormat="1" ht="12.75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 spans="1:16" s="20" customFormat="1" ht="12.75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 spans="1:16" s="20" customFormat="1" ht="12.75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 spans="1:16" s="20" customFormat="1" ht="12.75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</row>
    <row r="286" spans="1:16" s="20" customFormat="1" ht="12.75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</row>
    <row r="287" spans="1:16" s="20" customFormat="1" ht="12.75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</row>
    <row r="288" spans="1:16" s="20" customFormat="1" ht="12.75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</row>
    <row r="289" spans="1:16" s="20" customFormat="1" ht="12.75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</row>
    <row r="290" spans="1:16" s="20" customFormat="1" ht="12.75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</row>
    <row r="291" spans="1:16" s="20" customFormat="1" ht="12.75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</row>
    <row r="292" spans="1:16" s="20" customFormat="1" ht="12.75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</row>
    <row r="293" spans="1:16" s="20" customFormat="1" ht="12.75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</row>
    <row r="294" spans="1:16" s="20" customFormat="1" ht="12.75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</row>
    <row r="295" spans="1:16" s="20" customFormat="1" ht="12.75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</row>
    <row r="296" spans="1:16" s="20" customFormat="1" ht="12.75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</row>
    <row r="297" spans="1:16" s="20" customFormat="1" ht="12.75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</row>
    <row r="298" spans="1:16" s="20" customFormat="1" ht="12.75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</row>
    <row r="299" spans="1:16" s="20" customFormat="1" ht="12.75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</row>
    <row r="300" spans="1:16" s="20" customFormat="1" ht="12.75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</row>
    <row r="301" spans="1:16" s="20" customFormat="1" ht="12.75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 spans="1:16" s="20" customFormat="1" ht="12.75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</row>
    <row r="303" spans="1:16" s="20" customFormat="1" ht="12.75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</row>
    <row r="304" spans="1:16" s="20" customFormat="1" ht="12.75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</row>
    <row r="305" spans="1:16" s="20" customFormat="1" ht="12.75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</row>
    <row r="306" spans="1:16" s="20" customFormat="1" ht="12.75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</row>
    <row r="307" spans="1:16" s="20" customFormat="1" ht="12.75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</row>
    <row r="308" spans="1:16" s="20" customFormat="1" ht="12.75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</row>
    <row r="309" spans="1:16" s="20" customFormat="1" ht="12.75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</row>
    <row r="310" spans="1:16" s="20" customFormat="1" ht="12.75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</row>
    <row r="311" spans="1:16" s="20" customFormat="1" ht="12.75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</row>
    <row r="312" spans="1:16" s="20" customFormat="1" ht="12.75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</row>
    <row r="313" spans="1:16" s="20" customFormat="1" ht="12.75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</row>
    <row r="314" spans="1:16" s="20" customFormat="1" ht="12.75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</row>
    <row r="315" spans="1:16" s="20" customFormat="1" ht="12.75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</row>
    <row r="316" spans="1:16" s="20" customFormat="1" ht="12.75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</row>
    <row r="317" spans="1:16" s="20" customFormat="1" ht="12.75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</row>
    <row r="318" spans="1:16" s="20" customFormat="1" ht="12.75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</row>
    <row r="319" spans="1:16" s="20" customFormat="1" ht="12.75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</row>
    <row r="320" spans="1:16" s="20" customFormat="1" ht="12.75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</row>
    <row r="321" spans="1:16" s="20" customFormat="1" ht="12.75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</row>
    <row r="322" spans="1:16" s="20" customFormat="1" ht="12.75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</row>
    <row r="323" spans="1:16" s="20" customFormat="1" ht="12.75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</row>
    <row r="324" spans="1:16" s="20" customFormat="1" ht="12.75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</row>
    <row r="325" spans="1:16" s="20" customFormat="1" ht="12.75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</row>
    <row r="326" spans="1:16" s="20" customFormat="1" ht="12.75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</row>
    <row r="327" spans="1:16" s="20" customFormat="1" ht="12.75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</row>
    <row r="328" spans="1:16" s="20" customFormat="1" ht="12.75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</row>
    <row r="329" spans="1:16" s="20" customFormat="1" ht="12.75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</row>
    <row r="330" spans="1:16" s="20" customFormat="1" ht="12.75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</row>
    <row r="331" spans="1:16" s="20" customFormat="1" ht="12.75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</row>
    <row r="332" spans="1:16" s="20" customFormat="1" ht="12.75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</row>
    <row r="333" spans="1:16" s="20" customFormat="1" ht="12.75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</row>
    <row r="334" spans="1:16" s="20" customFormat="1" ht="12.75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</row>
    <row r="335" spans="1:16" s="20" customFormat="1" ht="12.75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</row>
    <row r="336" spans="1:16" s="20" customFormat="1" ht="12.75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</row>
    <row r="337" spans="1:16" s="20" customFormat="1" ht="12.75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</row>
    <row r="338" spans="1:16" s="20" customFormat="1" ht="12.75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</row>
    <row r="339" spans="1:16" s="20" customFormat="1" ht="12.75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</row>
    <row r="340" spans="1:16" s="20" customFormat="1" ht="12.75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</row>
    <row r="341" spans="1:16" s="20" customFormat="1" ht="12.75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</row>
    <row r="342" spans="1:16" s="20" customFormat="1" ht="12.75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</row>
    <row r="343" spans="1:16" s="20" customFormat="1" ht="12.75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</row>
    <row r="344" spans="1:16" s="20" customFormat="1" ht="12.75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</row>
    <row r="345" spans="1:16" s="20" customFormat="1" ht="12.75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</row>
    <row r="346" spans="1:16" s="20" customFormat="1" ht="12.75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</row>
    <row r="347" spans="1:16" s="20" customFormat="1" ht="12.75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</row>
    <row r="348" spans="1:16" s="20" customFormat="1" ht="12.75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</row>
    <row r="349" spans="1:16" s="20" customFormat="1" ht="12.75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</row>
    <row r="350" spans="1:16" s="20" customFormat="1" ht="12.75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</row>
    <row r="351" spans="1:16" s="20" customFormat="1" ht="12.75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</row>
    <row r="352" spans="1:16" s="20" customFormat="1" ht="12.75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</row>
    <row r="353" spans="1:16" s="20" customFormat="1" ht="12.75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</row>
    <row r="354" spans="1:16" s="20" customFormat="1" ht="12.75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</row>
    <row r="355" spans="1:16" s="20" customFormat="1" ht="12.75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</row>
    <row r="356" spans="1:16" s="20" customFormat="1" ht="12.75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</row>
    <row r="357" spans="1:16" s="20" customFormat="1" ht="12.75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</row>
    <row r="358" spans="1:16" s="20" customFormat="1" ht="12.75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</row>
    <row r="359" spans="1:16" s="20" customFormat="1" ht="12.75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</row>
    <row r="360" spans="1:16" s="20" customFormat="1" ht="12.75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</row>
    <row r="361" spans="1:16" s="20" customFormat="1" ht="12.75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</row>
    <row r="362" spans="1:16" s="20" customFormat="1" ht="12.75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</row>
    <row r="363" spans="1:16" s="20" customFormat="1" ht="12.75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</row>
    <row r="364" spans="1:16" s="20" customFormat="1" ht="12.75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</row>
    <row r="365" spans="1:16" s="20" customFormat="1" ht="12.75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</row>
    <row r="366" spans="1:16" s="20" customFormat="1" ht="12.75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</row>
    <row r="367" spans="1:16" s="20" customFormat="1" ht="12.75" x14ac:dyDescent="0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</row>
    <row r="368" spans="1:16" s="20" customFormat="1" ht="12.75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</row>
    <row r="369" spans="1:16" s="20" customFormat="1" ht="12.75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</row>
    <row r="370" spans="1:16" s="20" customFormat="1" ht="12.75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</row>
    <row r="371" spans="1:16" s="20" customFormat="1" ht="12.75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</row>
    <row r="372" spans="1:16" s="20" customFormat="1" ht="12.75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</row>
    <row r="373" spans="1:16" s="20" customFormat="1" ht="12.75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</row>
    <row r="374" spans="1:16" s="20" customFormat="1" ht="12.75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</row>
    <row r="375" spans="1:16" s="20" customFormat="1" ht="12.75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</row>
    <row r="376" spans="1:16" s="20" customFormat="1" ht="12.75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</row>
    <row r="377" spans="1:16" s="20" customFormat="1" ht="12.75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</row>
    <row r="378" spans="1:16" s="20" customFormat="1" ht="12.75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</row>
    <row r="379" spans="1:16" s="20" customFormat="1" ht="12.75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</row>
    <row r="380" spans="1:16" s="20" customFormat="1" ht="12.75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</row>
    <row r="381" spans="1:16" s="20" customFormat="1" ht="12.75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</row>
    <row r="382" spans="1:16" s="20" customFormat="1" ht="12.75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</row>
    <row r="383" spans="1:16" s="20" customFormat="1" ht="12.75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</row>
    <row r="384" spans="1:16" s="20" customFormat="1" ht="12.75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</row>
    <row r="385" spans="1:16" s="20" customFormat="1" ht="12.75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</row>
    <row r="386" spans="1:16" s="20" customFormat="1" ht="12.75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</row>
    <row r="387" spans="1:16" s="20" customFormat="1" ht="12.75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</row>
    <row r="388" spans="1:16" s="20" customFormat="1" ht="12.75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</row>
    <row r="389" spans="1:16" s="20" customFormat="1" ht="12.75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</row>
    <row r="390" spans="1:16" s="20" customFormat="1" ht="12.75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</row>
    <row r="392" spans="1:16" s="20" customFormat="1" ht="12.75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</row>
    <row r="393" spans="1:16" s="20" customFormat="1" ht="12.75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</row>
    <row r="394" spans="1:16" s="20" customFormat="1" ht="12.75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</row>
    <row r="395" spans="1:16" s="20" customFormat="1" ht="12.75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</row>
    <row r="396" spans="1:16" s="20" customFormat="1" ht="12.75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</row>
    <row r="397" spans="1:16" s="20" customFormat="1" ht="12.75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</row>
    <row r="398" spans="1:16" s="20" customFormat="1" ht="12.75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</row>
    <row r="399" spans="1:16" s="20" customFormat="1" ht="12.75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</row>
    <row r="400" spans="1:16" s="20" customFormat="1" ht="12.75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</row>
    <row r="401" spans="1:16" s="20" customFormat="1" ht="12.75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</row>
    <row r="402" spans="1:16" s="20" customFormat="1" ht="12.75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</row>
    <row r="403" spans="1:16" s="20" customFormat="1" ht="12.75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</row>
    <row r="404" spans="1:16" s="20" customFormat="1" ht="12.75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</row>
    <row r="405" spans="1:16" s="20" customFormat="1" ht="12.75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</row>
    <row r="406" spans="1:16" s="20" customFormat="1" ht="12.75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</row>
    <row r="407" spans="1:16" s="20" customFormat="1" ht="12.75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</row>
    <row r="408" spans="1:16" s="20" customFormat="1" ht="12.75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</row>
    <row r="409" spans="1:16" s="20" customFormat="1" ht="12.75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</row>
    <row r="410" spans="1:16" s="20" customFormat="1" ht="12.75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</row>
    <row r="411" spans="1:16" s="20" customFormat="1" ht="12.75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</row>
    <row r="412" spans="1:16" s="20" customFormat="1" ht="12.75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</row>
    <row r="413" spans="1:16" s="20" customFormat="1" ht="12.75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</row>
    <row r="414" spans="1:16" s="20" customFormat="1" ht="12.75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</row>
    <row r="415" spans="1:16" s="20" customFormat="1" ht="12.75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</row>
    <row r="416" spans="1:16" s="20" customFormat="1" ht="12.75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</row>
    <row r="417" spans="1:16" s="20" customFormat="1" ht="12.75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</row>
    <row r="418" spans="1:16" s="20" customFormat="1" ht="12.75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</row>
    <row r="419" spans="1:16" s="20" customFormat="1" ht="12.75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</row>
    <row r="420" spans="1:16" s="20" customFormat="1" ht="12.75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</row>
    <row r="421" spans="1:16" s="20" customFormat="1" ht="12.75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</row>
    <row r="422" spans="1:16" s="20" customFormat="1" ht="12.75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</row>
    <row r="423" spans="1:16" s="20" customFormat="1" ht="12.75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</row>
    <row r="424" spans="1:16" s="20" customFormat="1" ht="12.75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</row>
    <row r="425" spans="1:16" s="20" customFormat="1" ht="12.75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</row>
    <row r="426" spans="1:16" s="20" customFormat="1" ht="12.75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</row>
    <row r="427" spans="1:16" s="20" customFormat="1" ht="12.75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</row>
    <row r="428" spans="1:16" s="20" customFormat="1" ht="12.75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</row>
    <row r="429" spans="1:16" s="20" customFormat="1" ht="12.75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</row>
    <row r="430" spans="1:16" s="20" customFormat="1" ht="12.75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</row>
    <row r="431" spans="1:16" s="20" customFormat="1" ht="12.75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</row>
    <row r="432" spans="1:16" s="20" customFormat="1" ht="12.75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</row>
    <row r="433" spans="1:16" s="20" customFormat="1" ht="12.75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</row>
    <row r="434" spans="1:16" s="20" customFormat="1" ht="12.75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</row>
    <row r="435" spans="1:16" s="20" customFormat="1" ht="12.75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</row>
    <row r="436" spans="1:16" s="20" customFormat="1" ht="12.75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</row>
    <row r="437" spans="1:16" s="20" customFormat="1" ht="12.75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</row>
    <row r="438" spans="1:16" s="20" customFormat="1" ht="12.75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</row>
    <row r="439" spans="1:16" s="20" customFormat="1" ht="12.75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</row>
    <row r="440" spans="1:16" s="20" customFormat="1" ht="12.75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</row>
    <row r="441" spans="1:16" s="20" customFormat="1" ht="12.75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</row>
    <row r="442" spans="1:16" s="20" customFormat="1" ht="12.75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</row>
    <row r="443" spans="1:16" s="20" customFormat="1" ht="12.75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</row>
    <row r="444" spans="1:16" s="20" customFormat="1" ht="12.75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</row>
    <row r="445" spans="1:16" s="20" customFormat="1" ht="12.75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</row>
    <row r="446" spans="1:16" s="20" customFormat="1" ht="12.75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</row>
    <row r="447" spans="1:16" s="20" customFormat="1" ht="12.75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</row>
    <row r="448" spans="1:16" s="20" customFormat="1" ht="12.75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</row>
    <row r="449" spans="1:16" s="20" customFormat="1" ht="12.75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</row>
    <row r="450" spans="1:16" s="20" customFormat="1" ht="12.75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</row>
    <row r="451" spans="1:16" s="20" customFormat="1" ht="12.75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</row>
    <row r="452" spans="1:16" s="20" customFormat="1" ht="12.75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</row>
    <row r="453" spans="1:16" s="20" customFormat="1" ht="12.75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</row>
    <row r="454" spans="1:16" s="20" customFormat="1" ht="12.75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</row>
    <row r="455" spans="1:16" s="20" customFormat="1" ht="12.75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</row>
    <row r="456" spans="1:16" s="20" customFormat="1" ht="12.75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</row>
    <row r="457" spans="1:16" s="20" customFormat="1" ht="12.75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</row>
    <row r="458" spans="1:16" s="20" customFormat="1" ht="12.75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</row>
    <row r="459" spans="1:16" s="20" customFormat="1" ht="12.75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 spans="1:16" s="20" customFormat="1" ht="12.75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</row>
    <row r="461" spans="1:16" s="20" customFormat="1" ht="12.75" x14ac:dyDescent="0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</row>
    <row r="462" spans="1:16" s="20" customFormat="1" ht="12.75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</row>
    <row r="463" spans="1:16" s="20" customFormat="1" ht="12.75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</row>
    <row r="464" spans="1:16" s="20" customFormat="1" ht="12.75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</row>
    <row r="465" spans="1:16" s="20" customFormat="1" ht="12.75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</row>
    <row r="466" spans="1:16" s="20" customFormat="1" ht="12.75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</row>
    <row r="467" spans="1:16" s="20" customFormat="1" ht="12.75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</row>
    <row r="468" spans="1:16" s="20" customFormat="1" ht="12.75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</row>
    <row r="469" spans="1:16" s="20" customFormat="1" ht="12.75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</row>
    <row r="470" spans="1:16" s="20" customFormat="1" ht="12.75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</row>
    <row r="471" spans="1:16" s="20" customFormat="1" ht="12.75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</row>
    <row r="472" spans="1:16" s="20" customFormat="1" ht="12.75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</row>
    <row r="473" spans="1:16" s="20" customFormat="1" ht="12.75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</row>
    <row r="474" spans="1:16" s="20" customFormat="1" ht="12.75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</row>
    <row r="475" spans="1:16" s="20" customFormat="1" ht="12.75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</row>
    <row r="476" spans="1:16" s="20" customFormat="1" ht="12.75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</row>
    <row r="477" spans="1:16" s="20" customFormat="1" ht="12.75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</row>
    <row r="478" spans="1:16" s="20" customFormat="1" ht="12.75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</row>
    <row r="479" spans="1:16" s="20" customFormat="1" ht="12.75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</row>
    <row r="480" spans="1:16" s="20" customFormat="1" ht="12.75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</row>
    <row r="481" spans="1:16" s="20" customFormat="1" ht="12.75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</row>
    <row r="482" spans="1:16" s="20" customFormat="1" ht="12.75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</row>
    <row r="483" spans="1:16" s="20" customFormat="1" ht="12.75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</row>
    <row r="484" spans="1:16" s="20" customFormat="1" ht="12.75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</row>
    <row r="485" spans="1:16" s="20" customFormat="1" ht="12.75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</row>
    <row r="486" spans="1:16" s="20" customFormat="1" ht="12.75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</row>
    <row r="487" spans="1:16" s="20" customFormat="1" ht="12.75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</row>
    <row r="488" spans="1:16" s="20" customFormat="1" ht="12.75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</row>
    <row r="489" spans="1:16" s="20" customFormat="1" ht="12.75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</row>
    <row r="490" spans="1:16" s="20" customFormat="1" ht="12.75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</row>
    <row r="491" spans="1:16" s="20" customFormat="1" ht="12.75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</row>
    <row r="492" spans="1:16" s="20" customFormat="1" ht="12.75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</row>
    <row r="493" spans="1:16" s="20" customFormat="1" ht="12.75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</row>
    <row r="494" spans="1:16" s="20" customFormat="1" ht="12.75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 spans="1:16" s="20" customFormat="1" ht="12.75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</row>
    <row r="496" spans="1:16" s="20" customFormat="1" ht="12.75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</row>
    <row r="497" spans="1:16" s="20" customFormat="1" ht="12.75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</row>
    <row r="498" spans="1:16" s="20" customFormat="1" ht="12.75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</row>
    <row r="499" spans="1:16" s="20" customFormat="1" ht="12.75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</row>
    <row r="500" spans="1:16" s="20" customFormat="1" ht="12.75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</row>
    <row r="501" spans="1:16" s="20" customFormat="1" ht="12.75" x14ac:dyDescent="0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</row>
    <row r="502" spans="1:16" s="20" customFormat="1" ht="12.75" x14ac:dyDescent="0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</row>
    <row r="503" spans="1:16" s="20" customFormat="1" ht="12.75" x14ac:dyDescent="0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</row>
    <row r="504" spans="1:16" s="20" customFormat="1" ht="12.75" x14ac:dyDescent="0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</row>
    <row r="505" spans="1:16" s="20" customFormat="1" ht="12.75" x14ac:dyDescent="0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</row>
    <row r="506" spans="1:16" s="20" customFormat="1" ht="12.75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</row>
    <row r="507" spans="1:16" s="20" customFormat="1" ht="12.75" x14ac:dyDescent="0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</row>
    <row r="508" spans="1:16" s="20" customFormat="1" ht="12.75" x14ac:dyDescent="0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</row>
    <row r="509" spans="1:16" s="20" customFormat="1" ht="12.75" x14ac:dyDescent="0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</row>
    <row r="510" spans="1:16" s="20" customFormat="1" ht="12.75" x14ac:dyDescent="0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</row>
    <row r="511" spans="1:16" s="20" customFormat="1" ht="12.75" x14ac:dyDescent="0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</row>
    <row r="512" spans="1:16" s="20" customFormat="1" ht="12.75" x14ac:dyDescent="0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</row>
    <row r="513" spans="1:16" s="20" customFormat="1" ht="12.75" x14ac:dyDescent="0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</row>
    <row r="514" spans="1:16" s="20" customFormat="1" ht="12.75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</row>
    <row r="515" spans="1:16" s="20" customFormat="1" ht="12.75" x14ac:dyDescent="0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</row>
    <row r="516" spans="1:16" s="20" customFormat="1" ht="12.75" x14ac:dyDescent="0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</row>
    <row r="517" spans="1:16" s="20" customFormat="1" ht="12.75" x14ac:dyDescent="0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</row>
    <row r="518" spans="1:16" s="20" customFormat="1" ht="12.75" x14ac:dyDescent="0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</row>
    <row r="519" spans="1:16" s="20" customFormat="1" ht="12.75" x14ac:dyDescent="0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</row>
    <row r="520" spans="1:16" s="20" customFormat="1" ht="12.75" x14ac:dyDescent="0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</row>
    <row r="521" spans="1:16" s="20" customFormat="1" ht="12.75" x14ac:dyDescent="0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</row>
    <row r="522" spans="1:16" s="20" customFormat="1" ht="12.75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</row>
    <row r="523" spans="1:16" s="20" customFormat="1" ht="12.75" x14ac:dyDescent="0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</row>
    <row r="524" spans="1:16" s="20" customFormat="1" ht="12.75" x14ac:dyDescent="0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</row>
    <row r="525" spans="1:16" s="20" customFormat="1" ht="12.75" x14ac:dyDescent="0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</row>
    <row r="526" spans="1:16" s="20" customFormat="1" ht="12.75" x14ac:dyDescent="0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</row>
    <row r="527" spans="1:16" s="20" customFormat="1" ht="12.75" x14ac:dyDescent="0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</row>
    <row r="528" spans="1:16" s="20" customFormat="1" ht="12.75" x14ac:dyDescent="0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</row>
    <row r="529" spans="1:16" s="20" customFormat="1" ht="12.75" x14ac:dyDescent="0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</row>
    <row r="530" spans="1:16" s="20" customFormat="1" ht="12.75" x14ac:dyDescent="0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</row>
    <row r="531" spans="1:16" s="20" customFormat="1" ht="12.75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</row>
    <row r="532" spans="1:16" s="20" customFormat="1" ht="12.75" x14ac:dyDescent="0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</row>
    <row r="533" spans="1:16" s="20" customFormat="1" ht="12.75" x14ac:dyDescent="0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</row>
    <row r="534" spans="1:16" s="20" customFormat="1" ht="12.75" x14ac:dyDescent="0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</row>
    <row r="535" spans="1:16" s="20" customFormat="1" ht="12.75" x14ac:dyDescent="0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</row>
    <row r="536" spans="1:16" s="20" customFormat="1" ht="12.75" x14ac:dyDescent="0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</row>
    <row r="537" spans="1:16" s="20" customFormat="1" ht="12.75" x14ac:dyDescent="0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</row>
    <row r="538" spans="1:16" s="20" customFormat="1" ht="12.75" x14ac:dyDescent="0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</row>
    <row r="539" spans="1:16" s="20" customFormat="1" ht="12.75" x14ac:dyDescent="0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</row>
    <row r="540" spans="1:16" s="20" customFormat="1" ht="12.75" x14ac:dyDescent="0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</row>
    <row r="541" spans="1:16" s="20" customFormat="1" ht="12.75" x14ac:dyDescent="0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</row>
    <row r="542" spans="1:16" s="20" customFormat="1" ht="12.75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</row>
    <row r="543" spans="1:16" s="20" customFormat="1" ht="12.75" x14ac:dyDescent="0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</row>
    <row r="544" spans="1:16" s="20" customFormat="1" ht="12.75" x14ac:dyDescent="0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</row>
    <row r="545" spans="1:16" s="20" customFormat="1" ht="12.75" x14ac:dyDescent="0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</row>
    <row r="546" spans="1:16" s="20" customFormat="1" ht="12.75" x14ac:dyDescent="0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</row>
    <row r="547" spans="1:16" s="20" customFormat="1" ht="12.75" x14ac:dyDescent="0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</row>
    <row r="548" spans="1:16" s="20" customFormat="1" ht="12.75" x14ac:dyDescent="0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</row>
    <row r="549" spans="1:16" s="20" customFormat="1" ht="12.75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</row>
    <row r="550" spans="1:16" s="20" customFormat="1" ht="12.75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</row>
    <row r="551" spans="1:16" s="20" customFormat="1" ht="12.75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</row>
    <row r="552" spans="1:16" s="20" customFormat="1" ht="12.75" x14ac:dyDescent="0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</row>
    <row r="553" spans="1:16" s="20" customFormat="1" ht="12.75" x14ac:dyDescent="0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</row>
    <row r="554" spans="1:16" s="20" customFormat="1" ht="12.75" x14ac:dyDescent="0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</row>
    <row r="555" spans="1:16" s="20" customFormat="1" ht="12.75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</row>
    <row r="556" spans="1:16" s="20" customFormat="1" ht="12.75" x14ac:dyDescent="0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</row>
    <row r="557" spans="1:16" s="20" customFormat="1" ht="12.75" x14ac:dyDescent="0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</row>
    <row r="558" spans="1:16" s="20" customFormat="1" ht="12.75" x14ac:dyDescent="0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</row>
    <row r="559" spans="1:16" s="20" customFormat="1" ht="12.75" x14ac:dyDescent="0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</row>
    <row r="560" spans="1:16" s="20" customFormat="1" ht="12.75" x14ac:dyDescent="0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</row>
    <row r="561" spans="1:16" s="20" customFormat="1" ht="12.75" x14ac:dyDescent="0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</row>
    <row r="562" spans="1:16" s="20" customFormat="1" ht="12.75" x14ac:dyDescent="0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</row>
    <row r="563" spans="1:16" s="20" customFormat="1" ht="12.75" x14ac:dyDescent="0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</row>
    <row r="564" spans="1:16" s="20" customFormat="1" ht="12.75" x14ac:dyDescent="0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</row>
    <row r="565" spans="1:16" s="20" customFormat="1" ht="12.75" x14ac:dyDescent="0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</row>
    <row r="566" spans="1:16" s="20" customFormat="1" ht="12.75" x14ac:dyDescent="0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</row>
    <row r="567" spans="1:16" s="20" customFormat="1" ht="12.75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</row>
    <row r="568" spans="1:16" s="20" customFormat="1" ht="12.75" x14ac:dyDescent="0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</row>
    <row r="569" spans="1:16" s="20" customFormat="1" ht="12.75" x14ac:dyDescent="0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</row>
    <row r="570" spans="1:16" s="20" customFormat="1" ht="12.75" x14ac:dyDescent="0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</row>
    <row r="571" spans="1:16" s="20" customFormat="1" ht="12.75" x14ac:dyDescent="0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</row>
    <row r="572" spans="1:16" s="20" customFormat="1" ht="12.75" x14ac:dyDescent="0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</row>
    <row r="573" spans="1:16" s="20" customFormat="1" ht="12.75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</row>
    <row r="574" spans="1:16" s="20" customFormat="1" ht="12.75" x14ac:dyDescent="0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</row>
    <row r="575" spans="1:16" s="20" customFormat="1" ht="12.75" x14ac:dyDescent="0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</row>
    <row r="576" spans="1:16" s="20" customFormat="1" ht="12.75" x14ac:dyDescent="0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</row>
    <row r="577" spans="1:16" s="20" customFormat="1" ht="12.75" x14ac:dyDescent="0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</row>
    <row r="578" spans="1:16" s="20" customFormat="1" ht="12.75" x14ac:dyDescent="0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</row>
    <row r="579" spans="1:16" s="20" customFormat="1" ht="12.75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</row>
    <row r="580" spans="1:16" s="20" customFormat="1" ht="12.75" x14ac:dyDescent="0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</row>
    <row r="581" spans="1:16" s="20" customFormat="1" ht="12.75" x14ac:dyDescent="0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</row>
    <row r="582" spans="1:16" s="20" customFormat="1" ht="12.75" x14ac:dyDescent="0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</row>
    <row r="583" spans="1:16" s="20" customFormat="1" ht="12.75" x14ac:dyDescent="0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</row>
    <row r="584" spans="1:16" s="20" customFormat="1" ht="12.75" x14ac:dyDescent="0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</row>
    <row r="585" spans="1:16" s="20" customFormat="1" ht="12.75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</row>
    <row r="586" spans="1:16" s="20" customFormat="1" ht="12.75" x14ac:dyDescent="0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</row>
    <row r="587" spans="1:16" s="20" customFormat="1" ht="12.75" x14ac:dyDescent="0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</row>
    <row r="588" spans="1:16" s="20" customFormat="1" ht="12.75" x14ac:dyDescent="0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</row>
    <row r="589" spans="1:16" s="20" customFormat="1" ht="12.75" x14ac:dyDescent="0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</row>
    <row r="590" spans="1:16" s="20" customFormat="1" ht="12.75" x14ac:dyDescent="0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</row>
    <row r="591" spans="1:16" s="20" customFormat="1" ht="12.75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</row>
    <row r="592" spans="1:16" s="20" customFormat="1" ht="12.75" x14ac:dyDescent="0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</row>
    <row r="593" spans="1:16" s="20" customFormat="1" ht="12.75" x14ac:dyDescent="0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</row>
    <row r="594" spans="1:16" s="20" customFormat="1" ht="12.75" x14ac:dyDescent="0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</row>
    <row r="595" spans="1:16" s="20" customFormat="1" ht="12.75" x14ac:dyDescent="0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</row>
    <row r="596" spans="1:16" s="20" customFormat="1" ht="12.75" x14ac:dyDescent="0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</row>
    <row r="597" spans="1:16" s="20" customFormat="1" ht="12.75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</row>
    <row r="598" spans="1:16" s="20" customFormat="1" ht="12.75" x14ac:dyDescent="0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</row>
    <row r="599" spans="1:16" s="20" customFormat="1" ht="12.75" x14ac:dyDescent="0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</row>
    <row r="600" spans="1:16" s="20" customFormat="1" ht="12.75" x14ac:dyDescent="0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</row>
    <row r="601" spans="1:16" s="20" customFormat="1" ht="12.75" x14ac:dyDescent="0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</row>
    <row r="602" spans="1:16" s="20" customFormat="1" ht="12.75" x14ac:dyDescent="0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</row>
    <row r="603" spans="1:16" s="20" customFormat="1" ht="12.75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</row>
    <row r="604" spans="1:16" s="20" customFormat="1" ht="12.75" x14ac:dyDescent="0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</row>
    <row r="605" spans="1:16" s="20" customFormat="1" ht="12.75" x14ac:dyDescent="0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</row>
    <row r="606" spans="1:16" s="20" customFormat="1" ht="12.75" x14ac:dyDescent="0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</row>
    <row r="607" spans="1:16" s="20" customFormat="1" ht="12.75" x14ac:dyDescent="0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</row>
    <row r="608" spans="1:16" s="20" customFormat="1" ht="12.75" x14ac:dyDescent="0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</row>
    <row r="609" spans="1:16" s="20" customFormat="1" ht="12.75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</row>
    <row r="610" spans="1:16" s="20" customFormat="1" ht="12.75" x14ac:dyDescent="0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</row>
    <row r="611" spans="1:16" s="20" customFormat="1" ht="12.75" x14ac:dyDescent="0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</row>
    <row r="612" spans="1:16" s="20" customFormat="1" ht="12.75" x14ac:dyDescent="0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</row>
    <row r="613" spans="1:16" s="20" customFormat="1" ht="12.75" x14ac:dyDescent="0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</row>
    <row r="614" spans="1:16" s="20" customFormat="1" ht="12.75" x14ac:dyDescent="0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</row>
    <row r="615" spans="1:16" s="20" customFormat="1" ht="12.75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</row>
    <row r="616" spans="1:16" s="20" customFormat="1" ht="12.75" x14ac:dyDescent="0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</row>
    <row r="617" spans="1:16" s="20" customFormat="1" ht="12.75" x14ac:dyDescent="0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</row>
    <row r="618" spans="1:16" s="20" customFormat="1" ht="12.75" x14ac:dyDescent="0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</row>
    <row r="619" spans="1:16" s="20" customFormat="1" ht="12.75" x14ac:dyDescent="0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</row>
    <row r="620" spans="1:16" s="20" customFormat="1" ht="12.75" x14ac:dyDescent="0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</row>
    <row r="621" spans="1:16" s="20" customFormat="1" ht="12.75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</row>
    <row r="622" spans="1:16" s="20" customFormat="1" ht="12.75" x14ac:dyDescent="0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</row>
    <row r="623" spans="1:16" s="20" customFormat="1" ht="12.75" x14ac:dyDescent="0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</row>
    <row r="624" spans="1:16" s="20" customFormat="1" ht="12.75" x14ac:dyDescent="0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</row>
    <row r="625" spans="1:16" s="20" customFormat="1" ht="12.75" x14ac:dyDescent="0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</row>
    <row r="626" spans="1:16" s="20" customFormat="1" ht="12.75" x14ac:dyDescent="0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</row>
    <row r="627" spans="1:16" s="20" customFormat="1" ht="12.75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</row>
    <row r="628" spans="1:16" s="20" customFormat="1" ht="12.75" x14ac:dyDescent="0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</row>
    <row r="629" spans="1:16" s="20" customFormat="1" ht="12.75" x14ac:dyDescent="0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</row>
    <row r="630" spans="1:16" s="20" customFormat="1" ht="12.75" x14ac:dyDescent="0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</row>
    <row r="631" spans="1:16" s="20" customFormat="1" ht="12.75" x14ac:dyDescent="0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</row>
    <row r="632" spans="1:16" s="20" customFormat="1" ht="12.75" x14ac:dyDescent="0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</row>
    <row r="633" spans="1:16" s="20" customFormat="1" ht="12.75" x14ac:dyDescent="0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</row>
    <row r="634" spans="1:16" s="20" customFormat="1" ht="12.75" x14ac:dyDescent="0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</row>
    <row r="635" spans="1:16" s="20" customFormat="1" ht="12.75" x14ac:dyDescent="0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</row>
    <row r="636" spans="1:16" s="20" customFormat="1" ht="12.75" x14ac:dyDescent="0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</row>
    <row r="637" spans="1:16" s="20" customFormat="1" ht="12.75" x14ac:dyDescent="0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</row>
    <row r="638" spans="1:16" s="20" customFormat="1" ht="12.75" x14ac:dyDescent="0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</row>
    <row r="639" spans="1:16" s="20" customFormat="1" ht="12.75" x14ac:dyDescent="0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</row>
    <row r="640" spans="1:16" s="20" customFormat="1" ht="12.75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</row>
    <row r="641" spans="1:16" s="20" customFormat="1" ht="12.75" x14ac:dyDescent="0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</row>
    <row r="642" spans="1:16" s="20" customFormat="1" ht="12.75" x14ac:dyDescent="0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</row>
    <row r="643" spans="1:16" s="20" customFormat="1" ht="12.75" x14ac:dyDescent="0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</row>
    <row r="644" spans="1:16" s="20" customFormat="1" ht="12.75" x14ac:dyDescent="0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</row>
    <row r="645" spans="1:16" s="20" customFormat="1" ht="12.75" x14ac:dyDescent="0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</row>
    <row r="646" spans="1:16" s="20" customFormat="1" ht="12.75" x14ac:dyDescent="0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</row>
    <row r="647" spans="1:16" s="20" customFormat="1" ht="12.75" x14ac:dyDescent="0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</row>
    <row r="648" spans="1:16" s="20" customFormat="1" ht="12.75" x14ac:dyDescent="0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</row>
    <row r="649" spans="1:16" s="20" customFormat="1" ht="12.75" x14ac:dyDescent="0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</row>
    <row r="650" spans="1:16" s="20" customFormat="1" ht="12.75" x14ac:dyDescent="0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</row>
    <row r="651" spans="1:16" s="20" customFormat="1" ht="12.75" x14ac:dyDescent="0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</row>
    <row r="652" spans="1:16" s="20" customFormat="1" ht="12.75" x14ac:dyDescent="0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</row>
    <row r="653" spans="1:16" s="20" customFormat="1" ht="12.75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</row>
    <row r="654" spans="1:16" s="20" customFormat="1" ht="12.75" x14ac:dyDescent="0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</row>
    <row r="655" spans="1:16" s="20" customFormat="1" ht="12.75" x14ac:dyDescent="0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</row>
    <row r="656" spans="1:16" s="20" customFormat="1" ht="12.75" x14ac:dyDescent="0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</row>
    <row r="657" spans="1:16" s="20" customFormat="1" ht="12.75" x14ac:dyDescent="0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</row>
    <row r="658" spans="1:16" s="20" customFormat="1" ht="12.75" x14ac:dyDescent="0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</row>
    <row r="659" spans="1:16" s="20" customFormat="1" ht="12.75" x14ac:dyDescent="0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</row>
    <row r="660" spans="1:16" s="20" customFormat="1" ht="12.75" x14ac:dyDescent="0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</row>
    <row r="661" spans="1:16" s="20" customFormat="1" ht="12.75" x14ac:dyDescent="0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</row>
    <row r="662" spans="1:16" s="20" customFormat="1" ht="12.75" x14ac:dyDescent="0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</row>
    <row r="663" spans="1:16" s="20" customFormat="1" ht="12.75" x14ac:dyDescent="0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</row>
    <row r="664" spans="1:16" s="20" customFormat="1" ht="12.75" x14ac:dyDescent="0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</row>
    <row r="665" spans="1:16" s="20" customFormat="1" ht="12.75" x14ac:dyDescent="0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</row>
    <row r="666" spans="1:16" s="20" customFormat="1" ht="12.75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</row>
    <row r="667" spans="1:16" s="20" customFormat="1" ht="12.75" x14ac:dyDescent="0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</row>
    <row r="668" spans="1:16" s="20" customFormat="1" ht="12.75" x14ac:dyDescent="0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</row>
    <row r="669" spans="1:16" s="20" customFormat="1" ht="12.75" x14ac:dyDescent="0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</row>
    <row r="670" spans="1:16" s="20" customFormat="1" ht="12.75" x14ac:dyDescent="0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</row>
    <row r="671" spans="1:16" s="20" customFormat="1" ht="12.75" x14ac:dyDescent="0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</row>
    <row r="672" spans="1:16" s="20" customFormat="1" ht="12.75" x14ac:dyDescent="0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</row>
    <row r="673" spans="1:16" s="20" customFormat="1" ht="12.75" x14ac:dyDescent="0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</row>
    <row r="674" spans="1:16" s="20" customFormat="1" ht="12.75" x14ac:dyDescent="0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</row>
    <row r="675" spans="1:16" s="20" customFormat="1" ht="12.75" x14ac:dyDescent="0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</row>
    <row r="676" spans="1:16" s="20" customFormat="1" ht="12.75" x14ac:dyDescent="0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</row>
    <row r="677" spans="1:16" s="20" customFormat="1" ht="12.75" x14ac:dyDescent="0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</row>
    <row r="678" spans="1:16" s="20" customFormat="1" ht="12.75" x14ac:dyDescent="0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</row>
    <row r="679" spans="1:16" s="20" customFormat="1" ht="12.75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</row>
    <row r="680" spans="1:16" s="20" customFormat="1" ht="12.75" x14ac:dyDescent="0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</row>
    <row r="681" spans="1:16" s="20" customFormat="1" ht="12.75" x14ac:dyDescent="0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</row>
    <row r="682" spans="1:16" s="20" customFormat="1" ht="12.75" x14ac:dyDescent="0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</row>
    <row r="683" spans="1:16" s="20" customFormat="1" ht="12.75" x14ac:dyDescent="0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</row>
    <row r="684" spans="1:16" s="20" customFormat="1" ht="12.75" x14ac:dyDescent="0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</row>
    <row r="685" spans="1:16" s="20" customFormat="1" ht="12.75" x14ac:dyDescent="0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</row>
    <row r="686" spans="1:16" s="20" customFormat="1" ht="12.75" x14ac:dyDescent="0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</row>
    <row r="687" spans="1:16" s="20" customFormat="1" ht="12.75" x14ac:dyDescent="0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</row>
    <row r="688" spans="1:16" s="20" customFormat="1" ht="12.75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</row>
    <row r="689" spans="1:16" s="20" customFormat="1" ht="12.75" x14ac:dyDescent="0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</row>
    <row r="690" spans="1:16" s="20" customFormat="1" ht="12.75" x14ac:dyDescent="0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</row>
    <row r="691" spans="1:16" s="20" customFormat="1" ht="12.75" x14ac:dyDescent="0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</row>
    <row r="692" spans="1:16" s="20" customFormat="1" ht="12.75" x14ac:dyDescent="0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</row>
    <row r="693" spans="1:16" s="20" customFormat="1" ht="12.75" x14ac:dyDescent="0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</row>
    <row r="694" spans="1:16" s="20" customFormat="1" ht="12.75" x14ac:dyDescent="0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</row>
    <row r="695" spans="1:16" s="20" customFormat="1" ht="12.75" x14ac:dyDescent="0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</row>
    <row r="696" spans="1:16" s="20" customFormat="1" ht="12.75" x14ac:dyDescent="0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</row>
    <row r="697" spans="1:16" s="20" customFormat="1" ht="12.75" x14ac:dyDescent="0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</row>
    <row r="698" spans="1:16" s="20" customFormat="1" ht="12.75" x14ac:dyDescent="0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</row>
    <row r="699" spans="1:16" s="20" customFormat="1" ht="12.75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</row>
    <row r="700" spans="1:16" s="20" customFormat="1" ht="12.75" x14ac:dyDescent="0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</row>
    <row r="701" spans="1:16" s="20" customFormat="1" ht="12.75" x14ac:dyDescent="0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</row>
    <row r="702" spans="1:16" s="20" customFormat="1" ht="12.75" x14ac:dyDescent="0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</row>
    <row r="703" spans="1:16" s="20" customFormat="1" ht="12.75" x14ac:dyDescent="0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</row>
    <row r="704" spans="1:16" s="20" customFormat="1" ht="12.75" x14ac:dyDescent="0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</row>
    <row r="705" spans="1:16" s="20" customFormat="1" ht="12.75" x14ac:dyDescent="0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</row>
    <row r="706" spans="1:16" s="20" customFormat="1" ht="12.75" x14ac:dyDescent="0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</row>
    <row r="707" spans="1:16" s="20" customFormat="1" ht="12.75" x14ac:dyDescent="0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</row>
    <row r="708" spans="1:16" s="20" customFormat="1" ht="12.75" x14ac:dyDescent="0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</row>
    <row r="709" spans="1:16" s="20" customFormat="1" ht="12.75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</row>
    <row r="710" spans="1:16" s="20" customFormat="1" ht="12.75" x14ac:dyDescent="0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</row>
    <row r="711" spans="1:16" s="20" customFormat="1" ht="12.75" x14ac:dyDescent="0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</row>
    <row r="712" spans="1:16" s="20" customFormat="1" ht="12.75" x14ac:dyDescent="0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</row>
    <row r="713" spans="1:16" s="20" customFormat="1" ht="12.75" x14ac:dyDescent="0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</row>
    <row r="714" spans="1:16" s="20" customFormat="1" ht="12.75" x14ac:dyDescent="0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</row>
    <row r="715" spans="1:16" s="20" customFormat="1" ht="12.75" x14ac:dyDescent="0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</row>
    <row r="716" spans="1:16" s="20" customFormat="1" ht="12.75" x14ac:dyDescent="0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</row>
    <row r="717" spans="1:16" s="20" customFormat="1" ht="12.75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</row>
    <row r="718" spans="1:16" s="20" customFormat="1" ht="12.75" x14ac:dyDescent="0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</row>
    <row r="719" spans="1:16" s="20" customFormat="1" ht="12.75" x14ac:dyDescent="0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</row>
    <row r="720" spans="1:16" s="20" customFormat="1" ht="12.75" x14ac:dyDescent="0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</row>
    <row r="721" spans="1:27" s="20" customFormat="1" ht="12.75" x14ac:dyDescent="0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</row>
    <row r="722" spans="1:27" s="20" customFormat="1" ht="12.75" x14ac:dyDescent="0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</row>
    <row r="723" spans="1:27" s="20" customFormat="1" ht="12.75" x14ac:dyDescent="0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</row>
    <row r="724" spans="1:27" s="20" customFormat="1" ht="12.75" x14ac:dyDescent="0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</row>
    <row r="725" spans="1:27" s="20" customFormat="1" ht="12.75" x14ac:dyDescent="0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</row>
    <row r="726" spans="1:27" s="20" customFormat="1" ht="12.75" x14ac:dyDescent="0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</row>
    <row r="727" spans="1:27" s="20" customFormat="1" ht="12.75" x14ac:dyDescent="0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</row>
    <row r="728" spans="1:27" s="20" customFormat="1" ht="12.75" x14ac:dyDescent="0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</row>
    <row r="729" spans="1:27" s="20" customFormat="1" ht="12.75" x14ac:dyDescent="0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</row>
    <row r="730" spans="1:27" s="20" customFormat="1" ht="12.75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</row>
    <row r="731" spans="1:27" s="28" customForma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 spans="1:27" s="20" customFormat="1" ht="12.75" x14ac:dyDescent="0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</row>
    <row r="733" spans="1:27" s="20" customFormat="1" ht="12.75" x14ac:dyDescent="0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</row>
    <row r="734" spans="1:27" s="20" customFormat="1" ht="12.75" x14ac:dyDescent="0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</row>
    <row r="735" spans="1:27" s="20" customFormat="1" ht="12.75" x14ac:dyDescent="0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</row>
    <row r="736" spans="1:27" s="20" customFormat="1" ht="12.75" x14ac:dyDescent="0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</row>
    <row r="737" spans="1:16" s="20" customFormat="1" ht="12.75" x14ac:dyDescent="0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</row>
    <row r="738" spans="1:16" s="20" customFormat="1" ht="12.75" x14ac:dyDescent="0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</row>
    <row r="739" spans="1:16" s="20" customFormat="1" ht="12.75" x14ac:dyDescent="0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</row>
    <row r="740" spans="1:16" s="20" customFormat="1" ht="12.75" x14ac:dyDescent="0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</row>
    <row r="741" spans="1:16" s="20" customFormat="1" ht="12.75" x14ac:dyDescent="0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</row>
    <row r="742" spans="1:16" s="20" customFormat="1" ht="12.75" x14ac:dyDescent="0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</row>
    <row r="743" spans="1:16" s="20" customFormat="1" ht="12.75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</row>
    <row r="744" spans="1:16" s="20" customFormat="1" ht="12.75" x14ac:dyDescent="0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</row>
    <row r="745" spans="1:16" s="20" customFormat="1" ht="12.75" x14ac:dyDescent="0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</row>
    <row r="746" spans="1:16" s="20" customFormat="1" ht="12.75" x14ac:dyDescent="0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</row>
    <row r="747" spans="1:16" s="20" customFormat="1" ht="12.75" x14ac:dyDescent="0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</row>
    <row r="748" spans="1:16" s="20" customFormat="1" ht="12.75" x14ac:dyDescent="0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</row>
    <row r="749" spans="1:16" s="20" customFormat="1" ht="12.75" x14ac:dyDescent="0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</row>
    <row r="750" spans="1:16" s="20" customFormat="1" ht="12.75" x14ac:dyDescent="0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</row>
    <row r="751" spans="1:16" s="20" customFormat="1" ht="12.75" x14ac:dyDescent="0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</row>
    <row r="752" spans="1:16" s="20" customFormat="1" ht="12.75" x14ac:dyDescent="0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</row>
    <row r="753" spans="1:16" s="20" customFormat="1" ht="12.75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</row>
    <row r="754" spans="1:16" s="20" customFormat="1" ht="12.75" x14ac:dyDescent="0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</row>
    <row r="755" spans="1:16" s="20" customFormat="1" ht="12.75" x14ac:dyDescent="0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</row>
    <row r="756" spans="1:16" s="20" customFormat="1" ht="12.75" x14ac:dyDescent="0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</row>
    <row r="757" spans="1:16" s="20" customFormat="1" ht="12.75" x14ac:dyDescent="0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</row>
    <row r="758" spans="1:16" s="20" customFormat="1" ht="12.75" x14ac:dyDescent="0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</row>
    <row r="759" spans="1:16" s="20" customFormat="1" ht="12.75" x14ac:dyDescent="0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</row>
    <row r="760" spans="1:16" s="20" customFormat="1" ht="12.75" x14ac:dyDescent="0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</row>
    <row r="761" spans="1:16" s="20" customFormat="1" ht="12.75" x14ac:dyDescent="0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</row>
    <row r="762" spans="1:16" s="20" customFormat="1" ht="12.75" x14ac:dyDescent="0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</row>
    <row r="763" spans="1:16" s="20" customFormat="1" ht="12.75" x14ac:dyDescent="0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</row>
    <row r="764" spans="1:16" s="20" customFormat="1" ht="12.75" x14ac:dyDescent="0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</row>
    <row r="765" spans="1:16" s="20" customFormat="1" ht="12.75" x14ac:dyDescent="0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</row>
    <row r="766" spans="1:16" s="20" customFormat="1" ht="12.75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</row>
    <row r="767" spans="1:16" s="20" customFormat="1" ht="12.75" x14ac:dyDescent="0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</row>
    <row r="768" spans="1:16" s="20" customFormat="1" ht="12.75" x14ac:dyDescent="0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</row>
    <row r="769" spans="1:16" s="20" customFormat="1" ht="12.75" x14ac:dyDescent="0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</row>
    <row r="770" spans="1:16" s="20" customFormat="1" ht="12.75" x14ac:dyDescent="0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</row>
    <row r="771" spans="1:16" s="20" customFormat="1" ht="12.75" x14ac:dyDescent="0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</row>
    <row r="772" spans="1:16" s="20" customFormat="1" ht="12.75" x14ac:dyDescent="0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</row>
    <row r="773" spans="1:16" s="20" customFormat="1" ht="12.75" x14ac:dyDescent="0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</row>
    <row r="774" spans="1:16" s="20" customFormat="1" ht="12.75" x14ac:dyDescent="0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</row>
    <row r="775" spans="1:16" s="20" customFormat="1" ht="12.75" x14ac:dyDescent="0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</row>
    <row r="776" spans="1:16" s="20" customFormat="1" ht="12.75" x14ac:dyDescent="0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</row>
    <row r="777" spans="1:16" s="20" customFormat="1" ht="12.75" x14ac:dyDescent="0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</row>
    <row r="778" spans="1:16" s="20" customFormat="1" ht="12.75" x14ac:dyDescent="0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</row>
    <row r="779" spans="1:16" s="20" customFormat="1" ht="12.75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</row>
    <row r="780" spans="1:16" s="20" customFormat="1" ht="12.75" x14ac:dyDescent="0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</row>
    <row r="781" spans="1:16" s="20" customFormat="1" ht="12.75" x14ac:dyDescent="0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</row>
    <row r="782" spans="1:16" s="20" customFormat="1" ht="12.75" x14ac:dyDescent="0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</row>
    <row r="783" spans="1:16" s="20" customFormat="1" ht="12.75" x14ac:dyDescent="0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</row>
    <row r="784" spans="1:16" s="20" customFormat="1" ht="12.75" x14ac:dyDescent="0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</row>
    <row r="785" spans="1:16" s="20" customFormat="1" ht="12.75" x14ac:dyDescent="0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</row>
    <row r="786" spans="1:16" s="20" customFormat="1" ht="12.75" x14ac:dyDescent="0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</row>
    <row r="787" spans="1:16" s="20" customFormat="1" ht="12.75" x14ac:dyDescent="0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</row>
    <row r="788" spans="1:16" s="20" customFormat="1" ht="12.75" x14ac:dyDescent="0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</row>
    <row r="789" spans="1:16" s="20" customFormat="1" ht="12.75" x14ac:dyDescent="0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</row>
    <row r="790" spans="1:16" s="20" customFormat="1" ht="12.75" x14ac:dyDescent="0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</row>
    <row r="791" spans="1:16" s="20" customFormat="1" ht="12.75" x14ac:dyDescent="0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</row>
    <row r="792" spans="1:16" s="20" customFormat="1" ht="12.75" x14ac:dyDescent="0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</row>
    <row r="793" spans="1:16" s="20" customFormat="1" ht="12.75" x14ac:dyDescent="0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</row>
    <row r="794" spans="1:16" s="20" customFormat="1" ht="12.75" x14ac:dyDescent="0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</row>
    <row r="795" spans="1:16" s="20" customFormat="1" ht="12.75" x14ac:dyDescent="0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</row>
    <row r="796" spans="1:16" s="20" customFormat="1" ht="12.75" x14ac:dyDescent="0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</row>
    <row r="797" spans="1:16" s="20" customFormat="1" ht="12.75" x14ac:dyDescent="0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</row>
    <row r="798" spans="1:16" s="20" customFormat="1" ht="12.75" x14ac:dyDescent="0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</row>
    <row r="799" spans="1:16" s="20" customFormat="1" ht="12.75" x14ac:dyDescent="0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</row>
    <row r="800" spans="1:16" s="20" customFormat="1" ht="12.75" x14ac:dyDescent="0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</row>
    <row r="801" spans="1:16" s="20" customFormat="1" ht="12.75" x14ac:dyDescent="0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</row>
    <row r="802" spans="1:16" s="20" customFormat="1" ht="12.75" x14ac:dyDescent="0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</row>
    <row r="803" spans="1:16" s="20" customFormat="1" ht="12.75" x14ac:dyDescent="0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</row>
    <row r="804" spans="1:16" s="20" customFormat="1" ht="12.75" x14ac:dyDescent="0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</row>
    <row r="805" spans="1:16" s="20" customFormat="1" ht="12.75" x14ac:dyDescent="0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</row>
    <row r="806" spans="1:16" s="20" customFormat="1" ht="12.75" x14ac:dyDescent="0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</row>
    <row r="807" spans="1:16" s="20" customFormat="1" ht="12.75" x14ac:dyDescent="0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</row>
    <row r="808" spans="1:16" s="20" customFormat="1" ht="12.75" x14ac:dyDescent="0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</row>
    <row r="809" spans="1:16" s="20" customFormat="1" ht="12.75" x14ac:dyDescent="0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</row>
    <row r="810" spans="1:16" s="20" customFormat="1" ht="12.75" x14ac:dyDescent="0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</row>
    <row r="811" spans="1:16" s="20" customFormat="1" ht="12.75" x14ac:dyDescent="0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</row>
    <row r="812" spans="1:16" s="20" customFormat="1" ht="12.75" x14ac:dyDescent="0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</row>
    <row r="813" spans="1:16" s="20" customFormat="1" ht="12.75" x14ac:dyDescent="0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</row>
    <row r="814" spans="1:16" s="20" customFormat="1" ht="12.75" x14ac:dyDescent="0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</row>
    <row r="815" spans="1:16" s="20" customFormat="1" ht="12.75" x14ac:dyDescent="0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</row>
    <row r="816" spans="1:16" s="20" customFormat="1" ht="12.75" x14ac:dyDescent="0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</row>
    <row r="817" spans="1:16" s="20" customFormat="1" ht="12.75" x14ac:dyDescent="0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</row>
    <row r="818" spans="1:16" s="20" customFormat="1" ht="12.75" x14ac:dyDescent="0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</row>
    <row r="819" spans="1:16" s="20" customFormat="1" ht="12.75" x14ac:dyDescent="0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</row>
    <row r="820" spans="1:16" s="20" customFormat="1" ht="12.75" x14ac:dyDescent="0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</row>
    <row r="821" spans="1:16" s="20" customFormat="1" ht="12.75" x14ac:dyDescent="0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</row>
    <row r="822" spans="1:16" s="20" customFormat="1" ht="12.75" x14ac:dyDescent="0.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</row>
    <row r="823" spans="1:16" s="20" customFormat="1" ht="12.75" x14ac:dyDescent="0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</row>
    <row r="824" spans="1:16" s="20" customFormat="1" ht="12.75" x14ac:dyDescent="0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</row>
    <row r="825" spans="1:16" s="20" customFormat="1" ht="12.75" x14ac:dyDescent="0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</row>
    <row r="826" spans="1:16" s="20" customFormat="1" ht="12.75" x14ac:dyDescent="0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</row>
    <row r="827" spans="1:16" s="20" customFormat="1" ht="12.75" x14ac:dyDescent="0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</row>
    <row r="828" spans="1:16" s="20" customFormat="1" ht="12.75" x14ac:dyDescent="0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</row>
    <row r="829" spans="1:16" s="20" customFormat="1" ht="12.75" x14ac:dyDescent="0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</row>
    <row r="830" spans="1:16" s="20" customFormat="1" ht="12.75" x14ac:dyDescent="0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</row>
    <row r="831" spans="1:16" s="20" customFormat="1" ht="12.75" x14ac:dyDescent="0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</row>
    <row r="832" spans="1:16" s="20" customFormat="1" ht="12.75" x14ac:dyDescent="0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</row>
    <row r="833" spans="1:27" s="28" customForma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 spans="1:27" s="20" customFormat="1" ht="12.75" x14ac:dyDescent="0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</row>
    <row r="835" spans="1:27" s="20" customFormat="1" ht="12.75" x14ac:dyDescent="0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</row>
    <row r="836" spans="1:27" s="20" customFormat="1" ht="12.75" x14ac:dyDescent="0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</row>
    <row r="837" spans="1:27" s="20" customFormat="1" ht="12.75" x14ac:dyDescent="0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</row>
    <row r="838" spans="1:27" s="20" customFormat="1" ht="12.75" x14ac:dyDescent="0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</row>
    <row r="839" spans="1:27" s="20" customFormat="1" ht="12.75" x14ac:dyDescent="0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</row>
    <row r="840" spans="1:27" s="20" customFormat="1" ht="12.75" x14ac:dyDescent="0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</row>
    <row r="841" spans="1:27" s="20" customFormat="1" ht="12.75" x14ac:dyDescent="0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</row>
    <row r="842" spans="1:27" s="20" customFormat="1" ht="12.75" x14ac:dyDescent="0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</row>
    <row r="843" spans="1:27" s="20" customFormat="1" ht="12.75" x14ac:dyDescent="0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</row>
    <row r="844" spans="1:27" s="20" customFormat="1" ht="12.75" x14ac:dyDescent="0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</row>
    <row r="845" spans="1:27" s="20" customFormat="1" ht="12.75" x14ac:dyDescent="0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</row>
    <row r="846" spans="1:27" s="20" customFormat="1" ht="12.75" x14ac:dyDescent="0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</row>
    <row r="847" spans="1:27" s="20" customFormat="1" ht="12.75" x14ac:dyDescent="0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</row>
    <row r="848" spans="1:27" s="20" customFormat="1" ht="12.75" x14ac:dyDescent="0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</row>
    <row r="849" spans="1:16" s="20" customFormat="1" ht="12.75" x14ac:dyDescent="0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</row>
    <row r="850" spans="1:16" s="20" customFormat="1" ht="12.75" x14ac:dyDescent="0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</row>
    <row r="851" spans="1:16" s="20" customFormat="1" ht="12.75" x14ac:dyDescent="0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</row>
    <row r="852" spans="1:16" s="20" customFormat="1" ht="12.75" x14ac:dyDescent="0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</row>
    <row r="853" spans="1:16" s="20" customFormat="1" ht="12.75" x14ac:dyDescent="0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</row>
    <row r="854" spans="1:16" s="20" customFormat="1" ht="12.75" x14ac:dyDescent="0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</row>
    <row r="855" spans="1:16" s="20" customFormat="1" ht="12.75" x14ac:dyDescent="0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</row>
    <row r="856" spans="1:16" s="20" customFormat="1" ht="12.75" x14ac:dyDescent="0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</row>
    <row r="857" spans="1:16" s="20" customFormat="1" ht="12.75" x14ac:dyDescent="0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</row>
    <row r="858" spans="1:16" s="20" customFormat="1" ht="12.75" x14ac:dyDescent="0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</row>
    <row r="859" spans="1:16" s="20" customFormat="1" ht="12.75" x14ac:dyDescent="0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</row>
    <row r="860" spans="1:16" s="20" customFormat="1" ht="12.75" x14ac:dyDescent="0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</row>
    <row r="861" spans="1:16" s="20" customFormat="1" ht="12.75" x14ac:dyDescent="0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</row>
    <row r="862" spans="1:16" s="20" customFormat="1" ht="12.75" x14ac:dyDescent="0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</row>
    <row r="863" spans="1:16" s="20" customFormat="1" ht="12.75" x14ac:dyDescent="0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</row>
    <row r="864" spans="1:16" s="20" customFormat="1" ht="12.75" x14ac:dyDescent="0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</row>
    <row r="865" spans="1:16" s="20" customFormat="1" ht="12.75" x14ac:dyDescent="0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</row>
    <row r="866" spans="1:16" s="20" customFormat="1" ht="12.75" x14ac:dyDescent="0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</row>
    <row r="867" spans="1:16" s="20" customFormat="1" ht="12.75" x14ac:dyDescent="0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</row>
    <row r="868" spans="1:16" s="20" customFormat="1" ht="12.75" x14ac:dyDescent="0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</row>
    <row r="869" spans="1:16" s="20" customFormat="1" ht="12.75" x14ac:dyDescent="0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</row>
    <row r="870" spans="1:16" s="20" customFormat="1" ht="12.75" x14ac:dyDescent="0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</row>
    <row r="871" spans="1:16" s="20" customFormat="1" ht="12.75" x14ac:dyDescent="0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</row>
    <row r="872" spans="1:16" s="20" customFormat="1" ht="12.75" x14ac:dyDescent="0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</row>
    <row r="873" spans="1:16" s="20" customFormat="1" ht="12.75" x14ac:dyDescent="0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</row>
    <row r="874" spans="1:16" s="20" customFormat="1" ht="12.75" x14ac:dyDescent="0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</row>
    <row r="875" spans="1:16" s="20" customFormat="1" ht="12.75" x14ac:dyDescent="0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</row>
    <row r="876" spans="1:16" s="20" customFormat="1" ht="12.75" x14ac:dyDescent="0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</row>
    <row r="877" spans="1:16" s="20" customFormat="1" ht="12.75" x14ac:dyDescent="0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</row>
    <row r="878" spans="1:16" s="20" customFormat="1" ht="12.75" x14ac:dyDescent="0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</row>
    <row r="879" spans="1:16" s="20" customFormat="1" ht="12.75" x14ac:dyDescent="0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</row>
    <row r="880" spans="1:16" s="20" customFormat="1" ht="12.75" x14ac:dyDescent="0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</row>
    <row r="881" spans="1:16" s="20" customFormat="1" ht="12.75" x14ac:dyDescent="0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</row>
    <row r="882" spans="1:16" s="20" customFormat="1" ht="12.75" x14ac:dyDescent="0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</row>
    <row r="883" spans="1:16" s="20" customFormat="1" ht="12.75" x14ac:dyDescent="0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</row>
    <row r="884" spans="1:16" s="20" customFormat="1" ht="12.75" x14ac:dyDescent="0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</row>
    <row r="885" spans="1:16" s="20" customFormat="1" ht="12.75" x14ac:dyDescent="0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</row>
    <row r="886" spans="1:16" s="20" customFormat="1" ht="12.75" x14ac:dyDescent="0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</row>
    <row r="887" spans="1:16" s="20" customFormat="1" ht="12.75" x14ac:dyDescent="0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</row>
    <row r="888" spans="1:16" s="20" customFormat="1" ht="12.75" x14ac:dyDescent="0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</row>
    <row r="889" spans="1:16" s="20" customFormat="1" ht="12.75" x14ac:dyDescent="0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</row>
    <row r="890" spans="1:16" s="20" customFormat="1" ht="12.75" x14ac:dyDescent="0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</row>
    <row r="891" spans="1:16" s="20" customFormat="1" ht="12.75" x14ac:dyDescent="0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</row>
    <row r="892" spans="1:16" s="20" customFormat="1" ht="12.75" x14ac:dyDescent="0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</row>
    <row r="893" spans="1:16" s="20" customFormat="1" ht="12.75" x14ac:dyDescent="0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</row>
    <row r="894" spans="1:16" s="20" customFormat="1" ht="12.75" x14ac:dyDescent="0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</row>
    <row r="895" spans="1:16" s="20" customFormat="1" ht="12.75" x14ac:dyDescent="0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</row>
    <row r="896" spans="1:16" s="20" customFormat="1" ht="12.75" x14ac:dyDescent="0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</row>
    <row r="897" spans="1:16" s="20" customFormat="1" ht="12.75" x14ac:dyDescent="0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</row>
    <row r="898" spans="1:16" s="20" customFormat="1" ht="12.75" x14ac:dyDescent="0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</row>
    <row r="899" spans="1:16" s="20" customFormat="1" ht="12.75" x14ac:dyDescent="0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</row>
    <row r="900" spans="1:16" s="20" customFormat="1" ht="12.75" x14ac:dyDescent="0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</row>
    <row r="901" spans="1:16" s="20" customFormat="1" ht="12.75" x14ac:dyDescent="0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</row>
    <row r="902" spans="1:16" s="20" customFormat="1" ht="12.75" x14ac:dyDescent="0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</row>
    <row r="903" spans="1:16" s="20" customFormat="1" ht="12.75" x14ac:dyDescent="0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</row>
    <row r="904" spans="1:16" s="20" customFormat="1" ht="12.75" x14ac:dyDescent="0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</row>
    <row r="905" spans="1:16" s="20" customFormat="1" ht="12.75" x14ac:dyDescent="0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</row>
    <row r="906" spans="1:16" s="20" customFormat="1" ht="12.75" x14ac:dyDescent="0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</row>
    <row r="907" spans="1:16" s="20" customFormat="1" ht="12.75" x14ac:dyDescent="0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</row>
    <row r="908" spans="1:16" s="20" customFormat="1" ht="12.75" x14ac:dyDescent="0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</row>
    <row r="909" spans="1:16" s="20" customFormat="1" ht="12.75" x14ac:dyDescent="0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</row>
    <row r="910" spans="1:16" s="20" customFormat="1" ht="12.75" x14ac:dyDescent="0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</row>
    <row r="911" spans="1:16" s="20" customFormat="1" ht="12.75" x14ac:dyDescent="0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</row>
    <row r="912" spans="1:16" s="20" customFormat="1" ht="12.75" x14ac:dyDescent="0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</row>
    <row r="913" spans="1:16" s="20" customFormat="1" ht="12.75" x14ac:dyDescent="0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</row>
    <row r="914" spans="1:16" s="20" customFormat="1" ht="12.75" x14ac:dyDescent="0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</row>
    <row r="915" spans="1:16" s="20" customFormat="1" ht="12.75" x14ac:dyDescent="0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</row>
    <row r="916" spans="1:16" s="20" customFormat="1" ht="12.75" x14ac:dyDescent="0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</row>
    <row r="917" spans="1:16" s="20" customFormat="1" ht="12.75" x14ac:dyDescent="0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</row>
    <row r="918" spans="1:16" s="20" customFormat="1" ht="12.75" x14ac:dyDescent="0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</row>
    <row r="919" spans="1:16" s="20" customFormat="1" ht="12.75" x14ac:dyDescent="0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</row>
    <row r="920" spans="1:16" s="20" customFormat="1" ht="12.75" x14ac:dyDescent="0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</row>
    <row r="921" spans="1:16" s="20" customFormat="1" ht="12.75" x14ac:dyDescent="0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</row>
    <row r="922" spans="1:16" s="20" customFormat="1" ht="12.75" x14ac:dyDescent="0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</row>
    <row r="923" spans="1:16" s="20" customFormat="1" ht="12.75" x14ac:dyDescent="0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</row>
    <row r="924" spans="1:16" s="20" customFormat="1" ht="12.75" x14ac:dyDescent="0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</row>
    <row r="925" spans="1:16" s="20" customFormat="1" ht="12.75" x14ac:dyDescent="0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</row>
    <row r="926" spans="1:16" s="20" customFormat="1" ht="12.75" x14ac:dyDescent="0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</row>
    <row r="927" spans="1:16" s="20" customFormat="1" ht="12.75" x14ac:dyDescent="0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</row>
    <row r="928" spans="1:16" s="20" customFormat="1" ht="12.75" x14ac:dyDescent="0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</row>
    <row r="929" spans="1:16" s="20" customFormat="1" ht="12.75" x14ac:dyDescent="0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</row>
    <row r="930" spans="1:16" s="20" customFormat="1" ht="12.75" x14ac:dyDescent="0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</row>
    <row r="931" spans="1:16" s="20" customFormat="1" ht="12.75" x14ac:dyDescent="0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</row>
    <row r="932" spans="1:16" s="20" customFormat="1" ht="12.75" x14ac:dyDescent="0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</row>
    <row r="933" spans="1:16" s="20" customFormat="1" ht="12.75" x14ac:dyDescent="0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</row>
    <row r="934" spans="1:16" s="20" customFormat="1" ht="12.75" x14ac:dyDescent="0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</row>
    <row r="935" spans="1:16" s="20" customFormat="1" ht="12.75" x14ac:dyDescent="0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</row>
    <row r="936" spans="1:16" s="20" customFormat="1" ht="12.75" x14ac:dyDescent="0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</row>
    <row r="937" spans="1:16" s="20" customFormat="1" ht="12.75" x14ac:dyDescent="0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</row>
    <row r="938" spans="1:16" s="20" customFormat="1" ht="12.75" x14ac:dyDescent="0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</row>
    <row r="939" spans="1:16" s="20" customFormat="1" ht="12.75" x14ac:dyDescent="0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</row>
    <row r="940" spans="1:16" s="20" customFormat="1" ht="12.75" x14ac:dyDescent="0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</row>
    <row r="941" spans="1:16" s="20" customFormat="1" ht="12.75" x14ac:dyDescent="0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</row>
    <row r="942" spans="1:16" s="20" customFormat="1" ht="12.75" x14ac:dyDescent="0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</row>
    <row r="943" spans="1:16" s="20" customFormat="1" ht="12.75" x14ac:dyDescent="0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</row>
    <row r="944" spans="1:16" s="20" customFormat="1" ht="12.75" x14ac:dyDescent="0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</row>
    <row r="945" spans="1:16" s="20" customFormat="1" ht="12.75" x14ac:dyDescent="0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</row>
    <row r="946" spans="1:16" s="20" customFormat="1" ht="12.75" x14ac:dyDescent="0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</row>
    <row r="947" spans="1:16" s="20" customFormat="1" ht="12.75" x14ac:dyDescent="0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</row>
    <row r="948" spans="1:16" s="20" customFormat="1" ht="12.75" x14ac:dyDescent="0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</row>
    <row r="949" spans="1:16" s="20" customFormat="1" ht="12.75" x14ac:dyDescent="0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</row>
    <row r="950" spans="1:16" s="20" customFormat="1" ht="12.75" x14ac:dyDescent="0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</row>
    <row r="951" spans="1:16" s="20" customFormat="1" ht="12.75" x14ac:dyDescent="0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</row>
    <row r="952" spans="1:16" s="20" customFormat="1" ht="12.75" x14ac:dyDescent="0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</row>
    <row r="953" spans="1:16" s="20" customFormat="1" ht="12.75" x14ac:dyDescent="0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</row>
    <row r="954" spans="1:16" s="20" customFormat="1" ht="12.75" x14ac:dyDescent="0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</row>
    <row r="955" spans="1:16" s="20" customFormat="1" ht="12.75" x14ac:dyDescent="0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</row>
    <row r="956" spans="1:16" s="20" customFormat="1" ht="12.75" x14ac:dyDescent="0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</row>
    <row r="957" spans="1:16" s="20" customFormat="1" ht="12.75" x14ac:dyDescent="0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</row>
    <row r="958" spans="1:16" s="20" customFormat="1" ht="12.75" x14ac:dyDescent="0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</row>
    <row r="959" spans="1:16" s="20" customFormat="1" ht="12.75" x14ac:dyDescent="0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</row>
    <row r="960" spans="1:16" s="20" customFormat="1" ht="12.75" x14ac:dyDescent="0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</row>
    <row r="961" spans="1:16" s="20" customFormat="1" ht="12.75" x14ac:dyDescent="0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</row>
    <row r="962" spans="1:16" s="20" customFormat="1" ht="12.75" x14ac:dyDescent="0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</row>
    <row r="963" spans="1:16" s="20" customFormat="1" ht="12.75" x14ac:dyDescent="0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</row>
    <row r="964" spans="1:16" s="20" customFormat="1" ht="12.75" x14ac:dyDescent="0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</row>
    <row r="965" spans="1:16" s="20" customFormat="1" ht="12.75" x14ac:dyDescent="0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</row>
    <row r="966" spans="1:16" s="20" customFormat="1" ht="12.75" x14ac:dyDescent="0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</row>
    <row r="967" spans="1:16" s="20" customFormat="1" ht="12.75" x14ac:dyDescent="0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</row>
    <row r="968" spans="1:16" s="20" customFormat="1" ht="12.75" x14ac:dyDescent="0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</row>
    <row r="969" spans="1:16" s="20" customFormat="1" ht="12.75" x14ac:dyDescent="0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</row>
    <row r="970" spans="1:16" s="20" customFormat="1" ht="12.75" x14ac:dyDescent="0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</row>
    <row r="971" spans="1:16" s="20" customFormat="1" ht="12.75" x14ac:dyDescent="0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</row>
    <row r="972" spans="1:16" s="20" customFormat="1" ht="12.75" x14ac:dyDescent="0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</row>
    <row r="973" spans="1:16" s="20" customFormat="1" ht="12.75" x14ac:dyDescent="0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</row>
    <row r="974" spans="1:16" s="20" customFormat="1" ht="12.75" x14ac:dyDescent="0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</row>
    <row r="975" spans="1:16" s="20" customFormat="1" ht="12.75" x14ac:dyDescent="0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</row>
    <row r="976" spans="1:16" s="20" customFormat="1" ht="12.75" x14ac:dyDescent="0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</row>
    <row r="977" spans="1:16" s="20" customFormat="1" ht="12.75" x14ac:dyDescent="0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</row>
    <row r="978" spans="1:16" s="20" customFormat="1" ht="12.75" x14ac:dyDescent="0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</row>
    <row r="979" spans="1:16" s="20" customFormat="1" ht="12.75" x14ac:dyDescent="0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</row>
    <row r="980" spans="1:16" s="20" customFormat="1" ht="12.75" x14ac:dyDescent="0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</row>
    <row r="981" spans="1:16" s="20" customFormat="1" ht="12.75" x14ac:dyDescent="0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</row>
    <row r="982" spans="1:16" s="20" customFormat="1" ht="12.75" x14ac:dyDescent="0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</row>
    <row r="983" spans="1:16" s="20" customFormat="1" ht="12.75" x14ac:dyDescent="0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</row>
    <row r="984" spans="1:16" s="20" customFormat="1" ht="12.75" x14ac:dyDescent="0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</row>
    <row r="985" spans="1:16" s="20" customFormat="1" ht="12.75" x14ac:dyDescent="0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</row>
    <row r="986" spans="1:16" s="20" customFormat="1" ht="12.75" x14ac:dyDescent="0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</row>
    <row r="987" spans="1:16" s="20" customFormat="1" ht="12.75" x14ac:dyDescent="0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</row>
    <row r="988" spans="1:16" s="20" customFormat="1" ht="12.75" x14ac:dyDescent="0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</row>
    <row r="989" spans="1:16" s="20" customFormat="1" ht="12.75" x14ac:dyDescent="0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</row>
    <row r="990" spans="1:16" s="20" customFormat="1" ht="12.75" x14ac:dyDescent="0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</row>
    <row r="991" spans="1:16" s="20" customFormat="1" ht="12.75" x14ac:dyDescent="0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</row>
    <row r="992" spans="1:16" s="20" customFormat="1" ht="12.75" x14ac:dyDescent="0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</row>
    <row r="993" spans="1:27" s="20" customFormat="1" ht="12.75" x14ac:dyDescent="0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</row>
    <row r="994" spans="1:27" s="28" customForma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 spans="1:27" s="20" customFormat="1" ht="12.75" x14ac:dyDescent="0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</row>
    <row r="996" spans="1:27" s="20" customFormat="1" ht="12.75" x14ac:dyDescent="0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</row>
    <row r="997" spans="1:27" s="20" customFormat="1" ht="12.75" x14ac:dyDescent="0.2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</row>
    <row r="998" spans="1:27" s="20" customFormat="1" ht="12.75" x14ac:dyDescent="0.2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</row>
    <row r="999" spans="1:27" s="20" customFormat="1" ht="12.75" x14ac:dyDescent="0.2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</row>
    <row r="1000" spans="1:27" s="20" customFormat="1" ht="12.75" x14ac:dyDescent="0.2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</row>
    <row r="1001" spans="1:27" s="20" customFormat="1" ht="12.75" x14ac:dyDescent="0.2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</row>
    <row r="1002" spans="1:27" s="20" customFormat="1" ht="12.75" x14ac:dyDescent="0.2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</row>
    <row r="1003" spans="1:27" s="20" customFormat="1" ht="12.75" x14ac:dyDescent="0.2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</row>
    <row r="1004" spans="1:27" s="20" customFormat="1" ht="12.75" x14ac:dyDescent="0.2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</row>
    <row r="1005" spans="1:27" s="20" customFormat="1" ht="12.75" x14ac:dyDescent="0.2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</row>
    <row r="1006" spans="1:27" s="20" customFormat="1" ht="12.75" x14ac:dyDescent="0.2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</row>
    <row r="1007" spans="1:27" s="20" customFormat="1" ht="12.75" x14ac:dyDescent="0.2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</row>
    <row r="1008" spans="1:27" s="20" customFormat="1" ht="12.75" x14ac:dyDescent="0.2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</row>
    <row r="1009" spans="1:16" s="20" customFormat="1" ht="12.75" x14ac:dyDescent="0.2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</row>
    <row r="1010" spans="1:16" s="20" customFormat="1" ht="12.75" x14ac:dyDescent="0.2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</row>
    <row r="1011" spans="1:16" s="20" customFormat="1" ht="12.75" x14ac:dyDescent="0.2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</row>
    <row r="1012" spans="1:16" s="20" customFormat="1" ht="12.75" x14ac:dyDescent="0.2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</row>
    <row r="1013" spans="1:16" s="20" customFormat="1" ht="12.75" x14ac:dyDescent="0.2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</row>
    <row r="1014" spans="1:16" s="20" customFormat="1" ht="12.75" x14ac:dyDescent="0.2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</row>
    <row r="1015" spans="1:16" s="20" customFormat="1" ht="12.75" x14ac:dyDescent="0.2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</row>
    <row r="1016" spans="1:16" s="20" customFormat="1" ht="12.75" x14ac:dyDescent="0.2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</row>
    <row r="1017" spans="1:16" s="20" customFormat="1" ht="12.75" x14ac:dyDescent="0.2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</row>
    <row r="1018" spans="1:16" s="20" customFormat="1" ht="12.75" x14ac:dyDescent="0.2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</row>
    <row r="1019" spans="1:16" s="20" customFormat="1" ht="12.75" x14ac:dyDescent="0.2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</row>
    <row r="1020" spans="1:16" s="20" customFormat="1" ht="12.75" x14ac:dyDescent="0.2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</row>
    <row r="1021" spans="1:16" s="20" customFormat="1" ht="12.75" x14ac:dyDescent="0.2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</row>
    <row r="1022" spans="1:16" s="20" customFormat="1" ht="12.75" x14ac:dyDescent="0.2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</row>
    <row r="1023" spans="1:16" s="20" customFormat="1" ht="12.75" x14ac:dyDescent="0.2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</row>
    <row r="1024" spans="1:16" s="20" customFormat="1" ht="12.75" x14ac:dyDescent="0.2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</row>
    <row r="1025" spans="1:16" s="20" customFormat="1" ht="12.75" x14ac:dyDescent="0.2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</row>
    <row r="1026" spans="1:16" s="20" customFormat="1" ht="12.75" x14ac:dyDescent="0.2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</row>
    <row r="1027" spans="1:16" s="20" customFormat="1" ht="12.75" x14ac:dyDescent="0.2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</row>
    <row r="1028" spans="1:16" s="20" customFormat="1" ht="12.75" x14ac:dyDescent="0.2">
      <c r="A1028" s="21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</row>
    <row r="1029" spans="1:16" s="20" customFormat="1" ht="12.75" x14ac:dyDescent="0.2">
      <c r="A1029" s="21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</row>
    <row r="1030" spans="1:16" s="20" customFormat="1" ht="12.75" x14ac:dyDescent="0.2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</row>
    <row r="1031" spans="1:16" s="20" customFormat="1" ht="12.75" x14ac:dyDescent="0.2">
      <c r="A1031" s="21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</row>
    <row r="1032" spans="1:16" s="20" customFormat="1" ht="12.75" x14ac:dyDescent="0.2">
      <c r="A1032" s="21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</row>
    <row r="1033" spans="1:16" s="20" customFormat="1" ht="12.75" x14ac:dyDescent="0.2">
      <c r="A1033" s="21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</row>
    <row r="1034" spans="1:16" s="20" customFormat="1" ht="12.75" x14ac:dyDescent="0.2">
      <c r="A1034" s="21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</row>
    <row r="1035" spans="1:16" s="20" customFormat="1" ht="12.75" x14ac:dyDescent="0.2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</row>
    <row r="1036" spans="1:16" s="20" customFormat="1" ht="12.75" x14ac:dyDescent="0.2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</row>
    <row r="1037" spans="1:16" s="20" customFormat="1" ht="12.75" x14ac:dyDescent="0.2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</row>
    <row r="1038" spans="1:16" s="20" customFormat="1" ht="12.75" x14ac:dyDescent="0.2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</row>
    <row r="1039" spans="1:16" s="20" customFormat="1" ht="12.75" x14ac:dyDescent="0.2">
      <c r="A1039" s="21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</row>
    <row r="1040" spans="1:16" s="20" customFormat="1" ht="12.75" x14ac:dyDescent="0.2">
      <c r="A1040" s="21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</row>
    <row r="1041" spans="1:16" s="20" customFormat="1" ht="12.75" x14ac:dyDescent="0.2">
      <c r="A1041" s="21"/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</row>
    <row r="1042" spans="1:16" s="20" customFormat="1" ht="12.75" x14ac:dyDescent="0.2">
      <c r="A1042" s="21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</row>
    <row r="1043" spans="1:16" s="20" customFormat="1" ht="12.75" x14ac:dyDescent="0.2">
      <c r="A1043" s="21"/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</row>
    <row r="1044" spans="1:16" s="20" customFormat="1" ht="12.75" x14ac:dyDescent="0.2">
      <c r="A1044" s="21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</row>
    <row r="1045" spans="1:16" s="20" customFormat="1" ht="12.75" x14ac:dyDescent="0.2">
      <c r="A1045" s="21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</row>
    <row r="1046" spans="1:16" s="20" customFormat="1" ht="12.75" x14ac:dyDescent="0.2">
      <c r="A1046" s="21"/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</row>
    <row r="1047" spans="1:16" s="20" customFormat="1" ht="12.75" x14ac:dyDescent="0.2">
      <c r="A1047" s="21"/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</row>
    <row r="1048" spans="1:16" s="20" customFormat="1" ht="12.75" x14ac:dyDescent="0.2">
      <c r="A1048" s="21"/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</row>
    <row r="1049" spans="1:16" s="20" customFormat="1" ht="12.75" x14ac:dyDescent="0.2">
      <c r="A1049" s="21"/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</row>
    <row r="1050" spans="1:16" s="20" customFormat="1" ht="12.75" x14ac:dyDescent="0.2">
      <c r="A1050" s="21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</row>
    <row r="1051" spans="1:16" s="20" customFormat="1" ht="12.75" x14ac:dyDescent="0.2">
      <c r="A1051" s="21"/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</row>
    <row r="1052" spans="1:16" s="20" customFormat="1" ht="12.75" x14ac:dyDescent="0.2">
      <c r="A1052" s="21"/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</row>
    <row r="1053" spans="1:16" s="20" customFormat="1" ht="12.75" x14ac:dyDescent="0.2">
      <c r="A1053" s="21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</row>
    <row r="1054" spans="1:16" s="20" customFormat="1" ht="12.75" x14ac:dyDescent="0.2">
      <c r="A1054" s="21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</row>
    <row r="1055" spans="1:16" s="20" customFormat="1" ht="12.75" x14ac:dyDescent="0.2">
      <c r="A1055" s="21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</row>
    <row r="1056" spans="1:16" s="20" customFormat="1" ht="12.75" x14ac:dyDescent="0.2">
      <c r="A1056" s="21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</row>
    <row r="1057" spans="1:16" s="20" customFormat="1" ht="12.75" x14ac:dyDescent="0.2">
      <c r="A1057" s="21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</row>
    <row r="1058" spans="1:16" s="20" customFormat="1" ht="12.75" x14ac:dyDescent="0.2">
      <c r="A1058" s="21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</row>
    <row r="1059" spans="1:16" s="20" customFormat="1" ht="12.75" x14ac:dyDescent="0.2">
      <c r="A1059" s="21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</row>
    <row r="1060" spans="1:16" s="20" customFormat="1" ht="12.75" x14ac:dyDescent="0.2">
      <c r="A1060" s="21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</row>
    <row r="1061" spans="1:16" s="20" customFormat="1" ht="12.75" x14ac:dyDescent="0.2">
      <c r="A1061" s="21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</row>
    <row r="1062" spans="1:16" s="20" customFormat="1" ht="12.75" x14ac:dyDescent="0.2">
      <c r="A1062" s="21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</row>
    <row r="1063" spans="1:16" s="20" customFormat="1" ht="12.75" x14ac:dyDescent="0.2">
      <c r="A1063" s="21"/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</row>
    <row r="1064" spans="1:16" s="20" customFormat="1" ht="12.75" x14ac:dyDescent="0.2">
      <c r="A1064" s="21"/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</row>
    <row r="1065" spans="1:16" s="20" customFormat="1" ht="12.75" x14ac:dyDescent="0.2">
      <c r="A1065" s="21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</row>
    <row r="1066" spans="1:16" s="20" customFormat="1" ht="12.75" x14ac:dyDescent="0.2">
      <c r="A1066" s="21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</row>
    <row r="1067" spans="1:16" s="20" customFormat="1" ht="12.75" x14ac:dyDescent="0.2">
      <c r="A1067" s="21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</row>
    <row r="1068" spans="1:16" s="20" customFormat="1" ht="12.75" x14ac:dyDescent="0.2">
      <c r="A1068" s="21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</row>
    <row r="1069" spans="1:16" s="20" customFormat="1" ht="12.75" x14ac:dyDescent="0.2">
      <c r="A1069" s="21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</row>
    <row r="1070" spans="1:16" s="20" customFormat="1" ht="12.75" x14ac:dyDescent="0.2">
      <c r="A1070" s="21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</row>
    <row r="1071" spans="1:16" s="20" customFormat="1" ht="12.75" x14ac:dyDescent="0.2">
      <c r="A1071" s="21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</row>
    <row r="1072" spans="1:16" s="20" customFormat="1" ht="12.75" x14ac:dyDescent="0.2">
      <c r="A1072" s="21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</row>
    <row r="1073" spans="1:27" s="20" customFormat="1" ht="12.75" x14ac:dyDescent="0.2">
      <c r="A1073" s="21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</row>
    <row r="1074" spans="1:27" s="20" customFormat="1" ht="12.75" x14ac:dyDescent="0.2">
      <c r="A1074" s="21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</row>
    <row r="1075" spans="1:27" s="20" customFormat="1" ht="12.75" x14ac:dyDescent="0.2">
      <c r="A1075" s="21"/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</row>
    <row r="1076" spans="1:27" s="20" customFormat="1" ht="12.75" x14ac:dyDescent="0.2">
      <c r="A1076" s="21"/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</row>
    <row r="1077" spans="1:27" s="20" customFormat="1" ht="12.75" x14ac:dyDescent="0.2">
      <c r="A1077" s="21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</row>
    <row r="1078" spans="1:27" s="20" customFormat="1" ht="12.75" x14ac:dyDescent="0.2">
      <c r="A1078" s="21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</row>
    <row r="1079" spans="1:27" s="20" customFormat="1" ht="12.75" x14ac:dyDescent="0.2">
      <c r="A1079" s="21"/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</row>
    <row r="1080" spans="1:27" s="20" customFormat="1" ht="12.75" x14ac:dyDescent="0.2">
      <c r="A1080" s="21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</row>
    <row r="1081" spans="1:27" s="20" customFormat="1" ht="12.75" x14ac:dyDescent="0.2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</row>
    <row r="1082" spans="1:27" s="20" customFormat="1" ht="12.75" x14ac:dyDescent="0.2">
      <c r="A1082" s="21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</row>
    <row r="1083" spans="1:27" s="20" customFormat="1" ht="12.75" x14ac:dyDescent="0.2">
      <c r="A1083" s="21"/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</row>
    <row r="1084" spans="1:27" s="20" customFormat="1" ht="12.75" x14ac:dyDescent="0.2">
      <c r="A1084" s="21"/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</row>
    <row r="1085" spans="1:27" s="20" customFormat="1" ht="12.75" x14ac:dyDescent="0.2">
      <c r="A1085" s="21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</row>
    <row r="1086" spans="1:27" s="28" customFormat="1" x14ac:dyDescent="0.25">
      <c r="A1086" s="21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S1086" s="21"/>
      <c r="T1086" s="21"/>
      <c r="U1086" s="21"/>
      <c r="V1086" s="21"/>
      <c r="W1086" s="21"/>
      <c r="X1086" s="21"/>
      <c r="Y1086" s="21"/>
      <c r="Z1086" s="21"/>
      <c r="AA1086" s="21"/>
    </row>
    <row r="1087" spans="1:27" s="20" customFormat="1" ht="12.75" x14ac:dyDescent="0.2">
      <c r="A1087" s="21"/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</row>
    <row r="1088" spans="1:27" s="20" customFormat="1" ht="12.75" x14ac:dyDescent="0.2">
      <c r="A1088" s="21"/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</row>
    <row r="1089" spans="1:16" s="20" customFormat="1" ht="12.75" x14ac:dyDescent="0.2">
      <c r="A1089" s="21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</row>
    <row r="1090" spans="1:16" s="20" customFormat="1" ht="12.75" x14ac:dyDescent="0.2">
      <c r="A1090" s="21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</row>
    <row r="1091" spans="1:16" s="20" customFormat="1" ht="12.75" x14ac:dyDescent="0.2">
      <c r="A1091" s="21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</row>
    <row r="1092" spans="1:16" s="20" customFormat="1" ht="12.75" x14ac:dyDescent="0.2">
      <c r="A1092" s="21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</row>
    <row r="1093" spans="1:16" s="20" customFormat="1" ht="12.75" x14ac:dyDescent="0.2">
      <c r="A1093" s="21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</row>
    <row r="1094" spans="1:16" s="20" customFormat="1" ht="12.75" x14ac:dyDescent="0.2">
      <c r="A1094" s="21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</row>
    <row r="1095" spans="1:16" s="20" customFormat="1" ht="12.75" x14ac:dyDescent="0.2">
      <c r="A1095" s="21"/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</row>
    <row r="1096" spans="1:16" s="20" customFormat="1" ht="12.75" x14ac:dyDescent="0.2">
      <c r="A1096" s="21"/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</row>
    <row r="1097" spans="1:16" s="20" customFormat="1" ht="12.75" x14ac:dyDescent="0.2">
      <c r="A1097" s="21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</row>
    <row r="1098" spans="1:16" s="20" customFormat="1" ht="12.75" x14ac:dyDescent="0.2">
      <c r="A1098" s="21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</row>
    <row r="1099" spans="1:16" s="20" customFormat="1" ht="12.75" x14ac:dyDescent="0.2">
      <c r="A1099" s="21"/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</row>
    <row r="1100" spans="1:16" s="20" customFormat="1" ht="12.75" x14ac:dyDescent="0.2">
      <c r="A1100" s="21"/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</row>
    <row r="1101" spans="1:16" s="20" customFormat="1" ht="12.75" x14ac:dyDescent="0.2">
      <c r="A1101" s="21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</row>
    <row r="1102" spans="1:16" s="20" customFormat="1" ht="12.75" x14ac:dyDescent="0.2">
      <c r="A1102" s="21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</row>
    <row r="1103" spans="1:16" s="20" customFormat="1" ht="12.75" x14ac:dyDescent="0.2">
      <c r="A1103" s="21"/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</row>
    <row r="1104" spans="1:16" s="20" customFormat="1" ht="12.75" x14ac:dyDescent="0.2">
      <c r="A1104" s="21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</row>
    <row r="1105" spans="1:16" s="20" customFormat="1" ht="12.75" x14ac:dyDescent="0.2">
      <c r="A1105" s="21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</row>
    <row r="1106" spans="1:16" s="20" customFormat="1" ht="12.75" x14ac:dyDescent="0.2">
      <c r="A1106" s="21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</row>
    <row r="1107" spans="1:16" s="20" customFormat="1" ht="12.75" x14ac:dyDescent="0.2">
      <c r="A1107" s="21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</row>
    <row r="1108" spans="1:16" s="20" customFormat="1" ht="12.75" x14ac:dyDescent="0.2">
      <c r="A1108" s="21"/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</row>
    <row r="1109" spans="1:16" s="20" customFormat="1" ht="12.75" x14ac:dyDescent="0.2">
      <c r="A1109" s="21"/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</row>
    <row r="1110" spans="1:16" s="20" customFormat="1" ht="12.75" x14ac:dyDescent="0.2">
      <c r="A1110" s="21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</row>
    <row r="1111" spans="1:16" s="20" customFormat="1" ht="12.75" x14ac:dyDescent="0.2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</row>
    <row r="1112" spans="1:16" s="20" customFormat="1" ht="12.75" x14ac:dyDescent="0.2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</row>
    <row r="1113" spans="1:16" s="20" customFormat="1" ht="12.75" x14ac:dyDescent="0.2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</row>
    <row r="1114" spans="1:16" s="20" customFormat="1" ht="12.75" x14ac:dyDescent="0.2">
      <c r="A1114" s="21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</row>
    <row r="1115" spans="1:16" s="20" customFormat="1" ht="12.75" x14ac:dyDescent="0.2">
      <c r="A1115" s="21"/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</row>
    <row r="1116" spans="1:16" s="20" customFormat="1" ht="12.75" x14ac:dyDescent="0.2">
      <c r="A1116" s="21"/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</row>
    <row r="1117" spans="1:16" s="20" customFormat="1" ht="12.75" x14ac:dyDescent="0.2">
      <c r="A1117" s="21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</row>
    <row r="1118" spans="1:16" s="20" customFormat="1" ht="12.75" x14ac:dyDescent="0.2">
      <c r="A1118" s="21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</row>
    <row r="1119" spans="1:16" s="20" customFormat="1" ht="12.75" x14ac:dyDescent="0.2">
      <c r="A1119" s="21"/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</row>
    <row r="1120" spans="1:16" s="20" customFormat="1" ht="12.75" x14ac:dyDescent="0.2">
      <c r="A1120" s="21"/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</row>
    <row r="1121" spans="1:16" s="20" customFormat="1" ht="12.75" x14ac:dyDescent="0.2">
      <c r="A1121" s="21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</row>
    <row r="1122" spans="1:16" s="20" customFormat="1" ht="12.75" x14ac:dyDescent="0.2">
      <c r="A1122" s="21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</row>
    <row r="1123" spans="1:16" s="20" customFormat="1" ht="12.75" x14ac:dyDescent="0.2">
      <c r="A1123" s="21"/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</row>
    <row r="1124" spans="1:16" s="20" customFormat="1" ht="12.75" x14ac:dyDescent="0.2">
      <c r="A1124" s="21"/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</row>
    <row r="1125" spans="1:16" s="20" customFormat="1" ht="12.75" x14ac:dyDescent="0.2">
      <c r="A1125" s="21"/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</row>
    <row r="1126" spans="1:16" s="20" customFormat="1" ht="12.75" x14ac:dyDescent="0.2">
      <c r="A1126" s="21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</row>
    <row r="1127" spans="1:16" s="20" customFormat="1" ht="12.75" x14ac:dyDescent="0.2">
      <c r="A1127" s="21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</row>
    <row r="1128" spans="1:16" s="20" customFormat="1" ht="12.75" x14ac:dyDescent="0.2">
      <c r="A1128" s="21"/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</row>
    <row r="1129" spans="1:16" s="20" customFormat="1" ht="12.75" x14ac:dyDescent="0.2">
      <c r="A1129" s="21"/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</row>
    <row r="1130" spans="1:16" s="20" customFormat="1" ht="12.75" x14ac:dyDescent="0.2">
      <c r="A1130" s="21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</row>
    <row r="1131" spans="1:16" s="20" customFormat="1" ht="12.75" x14ac:dyDescent="0.2">
      <c r="A1131" s="21"/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</row>
    <row r="1132" spans="1:16" s="20" customFormat="1" ht="12.75" x14ac:dyDescent="0.2">
      <c r="A1132" s="21"/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</row>
    <row r="1133" spans="1:16" s="20" customFormat="1" ht="12.75" x14ac:dyDescent="0.2">
      <c r="A1133" s="21"/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</row>
    <row r="1134" spans="1:16" s="20" customFormat="1" ht="12.75" x14ac:dyDescent="0.2">
      <c r="A1134" s="21"/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</row>
    <row r="1135" spans="1:16" s="20" customFormat="1" ht="12.75" x14ac:dyDescent="0.2">
      <c r="A1135" s="21"/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</row>
    <row r="1136" spans="1:16" s="20" customFormat="1" ht="12.75" x14ac:dyDescent="0.2">
      <c r="A1136" s="21"/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</row>
    <row r="1137" spans="1:16" s="20" customFormat="1" ht="12.75" x14ac:dyDescent="0.2">
      <c r="A1137" s="21"/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</row>
    <row r="1138" spans="1:16" s="20" customFormat="1" ht="12.75" x14ac:dyDescent="0.2">
      <c r="A1138" s="21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</row>
    <row r="1139" spans="1:16" s="20" customFormat="1" ht="12.75" x14ac:dyDescent="0.2">
      <c r="A1139" s="21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</row>
    <row r="1140" spans="1:16" s="20" customFormat="1" ht="12.75" x14ac:dyDescent="0.2">
      <c r="A1140" s="21"/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</row>
    <row r="1141" spans="1:16" s="20" customFormat="1" ht="12.75" x14ac:dyDescent="0.2">
      <c r="A1141" s="21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</row>
    <row r="1142" spans="1:16" s="20" customFormat="1" ht="12.75" x14ac:dyDescent="0.2">
      <c r="A1142" s="21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</row>
    <row r="1143" spans="1:16" s="20" customFormat="1" ht="12.75" x14ac:dyDescent="0.2">
      <c r="A1143" s="21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</row>
    <row r="1144" spans="1:16" s="20" customFormat="1" ht="12.75" x14ac:dyDescent="0.2">
      <c r="A1144" s="21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</row>
    <row r="1145" spans="1:16" s="20" customFormat="1" ht="12.75" x14ac:dyDescent="0.2">
      <c r="A1145" s="21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</row>
    <row r="1146" spans="1:16" s="20" customFormat="1" ht="12.75" x14ac:dyDescent="0.2">
      <c r="A1146" s="21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</row>
    <row r="1147" spans="1:16" s="20" customFormat="1" ht="12.75" x14ac:dyDescent="0.2">
      <c r="A1147" s="21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</row>
    <row r="1148" spans="1:16" s="20" customFormat="1" ht="12.75" x14ac:dyDescent="0.2">
      <c r="A1148" s="21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</row>
    <row r="1149" spans="1:16" s="20" customFormat="1" ht="12.75" x14ac:dyDescent="0.2">
      <c r="A1149" s="21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</row>
    <row r="1150" spans="1:16" s="20" customFormat="1" ht="12.75" x14ac:dyDescent="0.2">
      <c r="A1150" s="21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</row>
    <row r="1151" spans="1:16" s="20" customFormat="1" ht="12.75" x14ac:dyDescent="0.2">
      <c r="A1151" s="21"/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</row>
    <row r="1152" spans="1:16" s="20" customFormat="1" ht="12.75" x14ac:dyDescent="0.2">
      <c r="A1152" s="21"/>
      <c r="B1152" s="21"/>
      <c r="C1152" s="21"/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</row>
    <row r="1153" spans="1:16" s="20" customFormat="1" ht="12.75" x14ac:dyDescent="0.2">
      <c r="A1153" s="21"/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</row>
    <row r="1154" spans="1:16" s="20" customFormat="1" ht="12.75" x14ac:dyDescent="0.2">
      <c r="A1154" s="21"/>
      <c r="B1154" s="21"/>
      <c r="C1154" s="21"/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</row>
    <row r="1155" spans="1:16" s="20" customFormat="1" ht="12.75" x14ac:dyDescent="0.2">
      <c r="A1155" s="21"/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</row>
    <row r="1156" spans="1:16" s="20" customFormat="1" ht="12.75" x14ac:dyDescent="0.2">
      <c r="A1156" s="21"/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</row>
    <row r="1157" spans="1:16" s="20" customFormat="1" ht="12.75" x14ac:dyDescent="0.2">
      <c r="A1157" s="21"/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</row>
    <row r="1158" spans="1:16" s="20" customFormat="1" ht="12.75" x14ac:dyDescent="0.2">
      <c r="A1158" s="21"/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</row>
    <row r="1159" spans="1:16" s="20" customFormat="1" ht="12.75" x14ac:dyDescent="0.2">
      <c r="A1159" s="21"/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</row>
    <row r="1160" spans="1:16" s="20" customFormat="1" ht="12.75" x14ac:dyDescent="0.2">
      <c r="A1160" s="21"/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</row>
    <row r="1161" spans="1:16" s="20" customFormat="1" ht="12.75" x14ac:dyDescent="0.2">
      <c r="A1161" s="21"/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</row>
    <row r="1162" spans="1:16" s="20" customFormat="1" ht="12.75" x14ac:dyDescent="0.2">
      <c r="A1162" s="21"/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</row>
    <row r="1163" spans="1:16" s="20" customFormat="1" ht="12.75" x14ac:dyDescent="0.2">
      <c r="A1163" s="21"/>
      <c r="B1163" s="21"/>
      <c r="C1163" s="21"/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</row>
    <row r="1164" spans="1:16" s="20" customFormat="1" ht="12.75" x14ac:dyDescent="0.2">
      <c r="A1164" s="21"/>
      <c r="B1164" s="21"/>
      <c r="C1164" s="21"/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</row>
    <row r="1165" spans="1:16" s="20" customFormat="1" ht="12.75" x14ac:dyDescent="0.2">
      <c r="A1165" s="21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</row>
    <row r="1166" spans="1:16" s="20" customFormat="1" ht="12.75" x14ac:dyDescent="0.2">
      <c r="A1166" s="21"/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</row>
    <row r="1167" spans="1:16" s="20" customFormat="1" ht="12.75" x14ac:dyDescent="0.2">
      <c r="A1167" s="21"/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</row>
    <row r="1168" spans="1:16" s="20" customFormat="1" ht="12.75" x14ac:dyDescent="0.2">
      <c r="A1168" s="21"/>
      <c r="B1168" s="21"/>
      <c r="C1168" s="21"/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</row>
    <row r="1169" spans="1:16" s="20" customFormat="1" ht="12.75" x14ac:dyDescent="0.2">
      <c r="A1169" s="21"/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</row>
    <row r="1170" spans="1:16" s="20" customFormat="1" ht="12.75" x14ac:dyDescent="0.2">
      <c r="A1170" s="21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</row>
    <row r="1171" spans="1:16" s="20" customFormat="1" ht="12.75" x14ac:dyDescent="0.2">
      <c r="A1171" s="21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</row>
    <row r="1172" spans="1:16" s="20" customFormat="1" ht="12.75" x14ac:dyDescent="0.2">
      <c r="A1172" s="21"/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</row>
    <row r="1173" spans="1:16" s="20" customFormat="1" ht="12.75" x14ac:dyDescent="0.2">
      <c r="A1173" s="21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</row>
    <row r="1174" spans="1:16" s="20" customFormat="1" ht="12.75" x14ac:dyDescent="0.2">
      <c r="A1174" s="21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</row>
    <row r="1175" spans="1:16" s="20" customFormat="1" ht="12.75" x14ac:dyDescent="0.2">
      <c r="A1175" s="21"/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</row>
    <row r="1176" spans="1:16" s="20" customFormat="1" ht="12.75" x14ac:dyDescent="0.2">
      <c r="A1176" s="21"/>
      <c r="B1176" s="21"/>
      <c r="C1176" s="21"/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</row>
    <row r="1177" spans="1:16" s="20" customFormat="1" ht="12.75" x14ac:dyDescent="0.2">
      <c r="A1177" s="21"/>
      <c r="B1177" s="21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</row>
    <row r="1178" spans="1:16" s="20" customFormat="1" ht="12.75" x14ac:dyDescent="0.2">
      <c r="A1178" s="21"/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</row>
    <row r="1179" spans="1:16" s="20" customFormat="1" ht="12.75" x14ac:dyDescent="0.2">
      <c r="A1179" s="21"/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</row>
    <row r="1180" spans="1:16" s="20" customFormat="1" ht="12.75" x14ac:dyDescent="0.2">
      <c r="A1180" s="21"/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</row>
    <row r="1181" spans="1:16" s="20" customFormat="1" ht="12.75" x14ac:dyDescent="0.2">
      <c r="A1181" s="21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</row>
    <row r="1182" spans="1:16" s="20" customFormat="1" ht="12.75" x14ac:dyDescent="0.2">
      <c r="A1182" s="21"/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</row>
    <row r="1183" spans="1:16" s="20" customFormat="1" ht="12.75" x14ac:dyDescent="0.2">
      <c r="A1183" s="21"/>
      <c r="B1183" s="21"/>
      <c r="C1183" s="21"/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</row>
    <row r="1184" spans="1:16" s="20" customFormat="1" ht="12.75" x14ac:dyDescent="0.2">
      <c r="A1184" s="21"/>
      <c r="B1184" s="21"/>
      <c r="C1184" s="21"/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</row>
    <row r="1185" spans="1:16" s="20" customFormat="1" ht="12.75" x14ac:dyDescent="0.2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</row>
    <row r="1186" spans="1:16" s="20" customFormat="1" ht="12.75" x14ac:dyDescent="0.2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</row>
    <row r="1187" spans="1:16" s="20" customFormat="1" ht="12.75" x14ac:dyDescent="0.2">
      <c r="A1187" s="21"/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</row>
    <row r="1188" spans="1:16" s="20" customFormat="1" ht="12.75" x14ac:dyDescent="0.2">
      <c r="A1188" s="21"/>
      <c r="B1188" s="21"/>
      <c r="C1188" s="21"/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</row>
    <row r="1189" spans="1:16" s="20" customFormat="1" ht="12.75" x14ac:dyDescent="0.2">
      <c r="A1189" s="21"/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</row>
    <row r="1190" spans="1:16" s="20" customFormat="1" ht="12.75" x14ac:dyDescent="0.2">
      <c r="A1190" s="21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</row>
    <row r="1191" spans="1:16" s="20" customFormat="1" ht="12.75" x14ac:dyDescent="0.2">
      <c r="A1191" s="21"/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</row>
    <row r="1192" spans="1:16" s="20" customFormat="1" ht="12.75" x14ac:dyDescent="0.2">
      <c r="A1192" s="21"/>
      <c r="B1192" s="21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</row>
    <row r="1193" spans="1:16" s="20" customFormat="1" ht="12.75" x14ac:dyDescent="0.2">
      <c r="A1193" s="21"/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</row>
    <row r="1194" spans="1:16" s="20" customFormat="1" ht="12.75" x14ac:dyDescent="0.2">
      <c r="A1194" s="21"/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</row>
    <row r="1195" spans="1:16" s="20" customFormat="1" ht="12.75" x14ac:dyDescent="0.2">
      <c r="A1195" s="21"/>
      <c r="B1195" s="21"/>
      <c r="C1195" s="21"/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</row>
    <row r="1196" spans="1:16" s="20" customFormat="1" ht="12.75" x14ac:dyDescent="0.2">
      <c r="A1196" s="21"/>
      <c r="B1196" s="21"/>
      <c r="C1196" s="21"/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</row>
    <row r="1197" spans="1:16" s="20" customFormat="1" ht="12.75" x14ac:dyDescent="0.2">
      <c r="A1197" s="21"/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</row>
    <row r="1198" spans="1:16" s="20" customFormat="1" ht="12.75" x14ac:dyDescent="0.2">
      <c r="A1198" s="21"/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</row>
    <row r="1199" spans="1:16" s="20" customFormat="1" ht="12.75" x14ac:dyDescent="0.2">
      <c r="A1199" s="21"/>
      <c r="B1199" s="21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</row>
    <row r="1200" spans="1:16" s="20" customFormat="1" ht="12.75" x14ac:dyDescent="0.2">
      <c r="A1200" s="21"/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</row>
    <row r="1201" spans="1:16" s="20" customFormat="1" ht="12.75" x14ac:dyDescent="0.2">
      <c r="A1201" s="21"/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</row>
    <row r="1202" spans="1:16" s="20" customFormat="1" ht="12.75" x14ac:dyDescent="0.2">
      <c r="A1202" s="21"/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</row>
    <row r="1203" spans="1:16" s="20" customFormat="1" ht="12.75" x14ac:dyDescent="0.2">
      <c r="A1203" s="21"/>
      <c r="B1203" s="21"/>
      <c r="C1203" s="21"/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</row>
    <row r="1204" spans="1:16" s="20" customFormat="1" ht="12.75" x14ac:dyDescent="0.2">
      <c r="A1204" s="21"/>
      <c r="B1204" s="21"/>
      <c r="C1204" s="21"/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</row>
    <row r="1205" spans="1:16" s="20" customFormat="1" ht="12.75" x14ac:dyDescent="0.2">
      <c r="A1205" s="21"/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</row>
    <row r="1206" spans="1:16" s="20" customFormat="1" ht="12.75" x14ac:dyDescent="0.2">
      <c r="A1206" s="21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</row>
    <row r="1207" spans="1:16" s="20" customFormat="1" ht="12.75" x14ac:dyDescent="0.2">
      <c r="A1207" s="21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</row>
    <row r="1208" spans="1:16" s="20" customFormat="1" ht="12.75" x14ac:dyDescent="0.2">
      <c r="A1208" s="21"/>
      <c r="B1208" s="21"/>
      <c r="C1208" s="21"/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</row>
    <row r="1209" spans="1:16" s="20" customFormat="1" ht="12.75" x14ac:dyDescent="0.2">
      <c r="A1209" s="21"/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</row>
    <row r="1210" spans="1:16" s="20" customFormat="1" ht="12.75" x14ac:dyDescent="0.2">
      <c r="A1210" s="21"/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</row>
    <row r="1211" spans="1:16" s="20" customFormat="1" ht="12.75" x14ac:dyDescent="0.2">
      <c r="A1211" s="21"/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</row>
    <row r="1212" spans="1:16" s="20" customFormat="1" ht="12.75" x14ac:dyDescent="0.2">
      <c r="A1212" s="21"/>
      <c r="B1212" s="21"/>
      <c r="C1212" s="21"/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</row>
    <row r="1213" spans="1:16" s="20" customFormat="1" ht="12.75" x14ac:dyDescent="0.2">
      <c r="A1213" s="21"/>
      <c r="B1213" s="21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</row>
    <row r="1214" spans="1:16" s="20" customFormat="1" ht="12.75" x14ac:dyDescent="0.2">
      <c r="A1214" s="21"/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</row>
    <row r="1215" spans="1:16" s="20" customFormat="1" ht="12.75" x14ac:dyDescent="0.2">
      <c r="A1215" s="21"/>
      <c r="B1215" s="21"/>
      <c r="C1215" s="21"/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</row>
    <row r="1216" spans="1:16" s="20" customFormat="1" ht="12.75" x14ac:dyDescent="0.2">
      <c r="A1216" s="21"/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</row>
    <row r="1217" spans="1:16" s="20" customFormat="1" ht="12.75" x14ac:dyDescent="0.2">
      <c r="A1217" s="21"/>
      <c r="B1217" s="21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</row>
    <row r="1218" spans="1:16" s="20" customFormat="1" ht="12.75" x14ac:dyDescent="0.2">
      <c r="A1218" s="21"/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</row>
    <row r="1219" spans="1:16" s="20" customFormat="1" ht="12.75" x14ac:dyDescent="0.2">
      <c r="A1219" s="21"/>
      <c r="B1219" s="21"/>
      <c r="C1219" s="21"/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</row>
    <row r="1220" spans="1:16" s="20" customFormat="1" ht="12.75" x14ac:dyDescent="0.2">
      <c r="A1220" s="21"/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</row>
    <row r="1221" spans="1:16" s="20" customFormat="1" ht="12.75" x14ac:dyDescent="0.2">
      <c r="A1221" s="21"/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</row>
    <row r="1222" spans="1:16" s="20" customFormat="1" ht="12.75" x14ac:dyDescent="0.2">
      <c r="A1222" s="21"/>
      <c r="B1222" s="21"/>
      <c r="C1222" s="21"/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</row>
    <row r="1223" spans="1:16" s="20" customFormat="1" ht="12.75" x14ac:dyDescent="0.2">
      <c r="A1223" s="21"/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</row>
    <row r="1224" spans="1:16" s="20" customFormat="1" ht="12.75" x14ac:dyDescent="0.2">
      <c r="A1224" s="21"/>
      <c r="B1224" s="21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</row>
    <row r="1225" spans="1:16" s="20" customFormat="1" ht="12.75" x14ac:dyDescent="0.2">
      <c r="A1225" s="21"/>
      <c r="B1225" s="21"/>
      <c r="C1225" s="21"/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</row>
    <row r="1226" spans="1:16" s="20" customFormat="1" ht="12.75" x14ac:dyDescent="0.2">
      <c r="A1226" s="21"/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</row>
    <row r="1227" spans="1:16" s="20" customFormat="1" ht="12.75" x14ac:dyDescent="0.2">
      <c r="A1227" s="21"/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</row>
    <row r="1228" spans="1:16" s="20" customFormat="1" ht="12.75" x14ac:dyDescent="0.2">
      <c r="A1228" s="21"/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</row>
    <row r="1229" spans="1:16" s="20" customFormat="1" ht="12.75" x14ac:dyDescent="0.2">
      <c r="A1229" s="21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</row>
    <row r="1230" spans="1:16" s="20" customFormat="1" ht="12.75" x14ac:dyDescent="0.2">
      <c r="A1230" s="21"/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</row>
    <row r="1231" spans="1:16" s="20" customFormat="1" ht="12.75" x14ac:dyDescent="0.2">
      <c r="A1231" s="21"/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</row>
    <row r="1232" spans="1:16" s="20" customFormat="1" ht="12.75" x14ac:dyDescent="0.2">
      <c r="A1232" s="21"/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</row>
    <row r="1233" spans="1:27" s="20" customFormat="1" ht="12.75" x14ac:dyDescent="0.2">
      <c r="A1233" s="21"/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</row>
    <row r="1234" spans="1:27" s="20" customFormat="1" ht="12.75" x14ac:dyDescent="0.2">
      <c r="A1234" s="21"/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</row>
    <row r="1235" spans="1:27" s="20" customFormat="1" ht="12.75" x14ac:dyDescent="0.2">
      <c r="A1235" s="21"/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</row>
    <row r="1236" spans="1:27" s="20" customFormat="1" ht="12.75" x14ac:dyDescent="0.2">
      <c r="A1236" s="21"/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</row>
    <row r="1237" spans="1:27" s="20" customFormat="1" ht="12.75" x14ac:dyDescent="0.2">
      <c r="A1237" s="21"/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</row>
    <row r="1238" spans="1:27" s="20" customFormat="1" ht="12.75" x14ac:dyDescent="0.2">
      <c r="A1238" s="21"/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</row>
    <row r="1239" spans="1:27" s="20" customFormat="1" ht="12.75" x14ac:dyDescent="0.2">
      <c r="A1239" s="21"/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</row>
    <row r="1240" spans="1:27" s="20" customFormat="1" ht="12.75" x14ac:dyDescent="0.2">
      <c r="A1240" s="21"/>
      <c r="B1240" s="21"/>
      <c r="C1240" s="21"/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</row>
    <row r="1241" spans="1:27" s="20" customFormat="1" ht="12.75" x14ac:dyDescent="0.2">
      <c r="A1241" s="21"/>
      <c r="B1241" s="21"/>
      <c r="C1241" s="21"/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</row>
    <row r="1242" spans="1:27" s="20" customFormat="1" ht="12.75" x14ac:dyDescent="0.2">
      <c r="A1242" s="21"/>
      <c r="B1242" s="21"/>
      <c r="C1242" s="21"/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</row>
    <row r="1243" spans="1:27" s="20" customFormat="1" ht="12.75" x14ac:dyDescent="0.2">
      <c r="A1243" s="21"/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</row>
    <row r="1244" spans="1:27" s="20" customFormat="1" ht="12.75" x14ac:dyDescent="0.2">
      <c r="A1244" s="21"/>
      <c r="B1244" s="21"/>
      <c r="C1244" s="21"/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</row>
    <row r="1245" spans="1:27" s="20" customFormat="1" ht="12.75" x14ac:dyDescent="0.2">
      <c r="A1245" s="21"/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</row>
    <row r="1246" spans="1:27" s="20" customFormat="1" ht="12.75" x14ac:dyDescent="0.2">
      <c r="A1246" s="21"/>
      <c r="B1246" s="21"/>
      <c r="C1246" s="21"/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</row>
    <row r="1247" spans="1:27" s="20" customFormat="1" ht="12.75" x14ac:dyDescent="0.2">
      <c r="A1247" s="21"/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</row>
    <row r="1248" spans="1:27" s="28" customFormat="1" x14ac:dyDescent="0.25">
      <c r="A1248" s="21"/>
      <c r="B1248" s="21"/>
      <c r="C1248" s="21"/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S1248" s="21"/>
      <c r="T1248" s="21"/>
      <c r="U1248" s="21"/>
      <c r="V1248" s="21"/>
      <c r="W1248" s="21"/>
      <c r="X1248" s="21"/>
      <c r="Y1248" s="21"/>
      <c r="Z1248" s="21"/>
      <c r="AA1248" s="21"/>
    </row>
    <row r="1249" spans="1:16" s="20" customFormat="1" ht="12.75" x14ac:dyDescent="0.2">
      <c r="A1249" s="21"/>
      <c r="B1249" s="21"/>
      <c r="C1249" s="21"/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</row>
    <row r="1250" spans="1:16" s="20" customFormat="1" ht="12.75" x14ac:dyDescent="0.2">
      <c r="A1250" s="21"/>
      <c r="B1250" s="21"/>
      <c r="C1250" s="21"/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</row>
    <row r="1251" spans="1:16" s="20" customFormat="1" ht="12.75" x14ac:dyDescent="0.2">
      <c r="A1251" s="21"/>
      <c r="B1251" s="21"/>
      <c r="C1251" s="21"/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</row>
    <row r="1252" spans="1:16" s="20" customFormat="1" ht="12.75" x14ac:dyDescent="0.2">
      <c r="A1252" s="21"/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</row>
    <row r="1253" spans="1:16" s="20" customFormat="1" ht="12.75" x14ac:dyDescent="0.2">
      <c r="A1253" s="21"/>
      <c r="B1253" s="21"/>
      <c r="C1253" s="21"/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</row>
    <row r="1254" spans="1:16" s="20" customFormat="1" ht="12.75" x14ac:dyDescent="0.2">
      <c r="A1254" s="21"/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</row>
    <row r="1255" spans="1:16" s="20" customFormat="1" ht="12.75" x14ac:dyDescent="0.2">
      <c r="A1255" s="21"/>
      <c r="B1255" s="21"/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</row>
    <row r="1256" spans="1:16" s="20" customFormat="1" ht="12.75" x14ac:dyDescent="0.2">
      <c r="A1256" s="21"/>
      <c r="B1256" s="21"/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</row>
    <row r="1257" spans="1:16" s="20" customFormat="1" ht="12.75" x14ac:dyDescent="0.2">
      <c r="A1257" s="21"/>
      <c r="B1257" s="21"/>
      <c r="C1257" s="21"/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</row>
    <row r="1258" spans="1:16" s="20" customFormat="1" ht="12.75" x14ac:dyDescent="0.2">
      <c r="A1258" s="21"/>
      <c r="B1258" s="21"/>
      <c r="C1258" s="21"/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</row>
    <row r="1259" spans="1:16" s="20" customFormat="1" ht="12.75" x14ac:dyDescent="0.2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</row>
    <row r="1260" spans="1:16" s="20" customFormat="1" ht="12.75" x14ac:dyDescent="0.2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</row>
    <row r="1261" spans="1:16" s="20" customFormat="1" ht="12.75" x14ac:dyDescent="0.2">
      <c r="A1261" s="21"/>
      <c r="B1261" s="21"/>
      <c r="C1261" s="21"/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</row>
    <row r="1262" spans="1:16" s="20" customFormat="1" ht="12.75" x14ac:dyDescent="0.2">
      <c r="A1262" s="21"/>
      <c r="B1262" s="21"/>
      <c r="C1262" s="21"/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</row>
    <row r="1263" spans="1:16" s="20" customFormat="1" ht="12.75" x14ac:dyDescent="0.2">
      <c r="A1263" s="21"/>
      <c r="B1263" s="21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</row>
    <row r="1264" spans="1:16" s="20" customFormat="1" ht="12.75" x14ac:dyDescent="0.2">
      <c r="A1264" s="21"/>
      <c r="B1264" s="21"/>
      <c r="C1264" s="21"/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</row>
    <row r="1265" spans="1:16" s="20" customFormat="1" ht="12.75" x14ac:dyDescent="0.2">
      <c r="A1265" s="21"/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</row>
    <row r="1266" spans="1:16" s="20" customFormat="1" ht="12.75" x14ac:dyDescent="0.2">
      <c r="A1266" s="21"/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</row>
    <row r="1267" spans="1:16" s="20" customFormat="1" ht="12.75" x14ac:dyDescent="0.2">
      <c r="A1267" s="21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</row>
    <row r="1268" spans="1:16" s="20" customFormat="1" ht="12.75" x14ac:dyDescent="0.2">
      <c r="A1268" s="21"/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</row>
    <row r="1269" spans="1:16" s="20" customFormat="1" ht="12.75" x14ac:dyDescent="0.2">
      <c r="A1269" s="21"/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</row>
    <row r="1270" spans="1:16" s="20" customFormat="1" ht="12.75" x14ac:dyDescent="0.2">
      <c r="A1270" s="21"/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</row>
    <row r="1271" spans="1:16" s="20" customFormat="1" ht="12.75" x14ac:dyDescent="0.2">
      <c r="A1271" s="21"/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</row>
    <row r="1272" spans="1:16" s="20" customFormat="1" ht="12.75" x14ac:dyDescent="0.2">
      <c r="A1272" s="21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</row>
    <row r="1273" spans="1:16" s="20" customFormat="1" ht="12.75" x14ac:dyDescent="0.2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</row>
    <row r="1274" spans="1:16" s="20" customFormat="1" ht="12.75" x14ac:dyDescent="0.2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</row>
    <row r="1275" spans="1:16" s="20" customFormat="1" ht="12.75" x14ac:dyDescent="0.2">
      <c r="A1275" s="21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</row>
    <row r="1276" spans="1:16" s="20" customFormat="1" ht="12.75" x14ac:dyDescent="0.2">
      <c r="A1276" s="21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</row>
    <row r="1277" spans="1:16" s="20" customFormat="1" ht="12.75" x14ac:dyDescent="0.2">
      <c r="A1277" s="21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</row>
    <row r="1278" spans="1:16" s="20" customFormat="1" ht="12.75" x14ac:dyDescent="0.2">
      <c r="A1278" s="21"/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</row>
    <row r="1279" spans="1:16" s="20" customFormat="1" ht="12.75" x14ac:dyDescent="0.2">
      <c r="A1279" s="21"/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</row>
    <row r="1280" spans="1:16" s="20" customFormat="1" ht="12.75" x14ac:dyDescent="0.2">
      <c r="A1280" s="21"/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</row>
    <row r="1281" spans="1:16" s="20" customFormat="1" ht="12.75" x14ac:dyDescent="0.2">
      <c r="A1281" s="21"/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</row>
    <row r="1282" spans="1:16" s="20" customFormat="1" ht="12.75" x14ac:dyDescent="0.2">
      <c r="A1282" s="21"/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</row>
    <row r="1283" spans="1:16" s="20" customFormat="1" ht="12.75" x14ac:dyDescent="0.2">
      <c r="A1283" s="21"/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</row>
    <row r="1284" spans="1:16" s="20" customFormat="1" ht="12.75" x14ac:dyDescent="0.2">
      <c r="A1284" s="21"/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</row>
    <row r="1285" spans="1:16" s="20" customFormat="1" ht="12.75" x14ac:dyDescent="0.2">
      <c r="A1285" s="21"/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</row>
    <row r="1286" spans="1:16" s="20" customFormat="1" ht="12.75" x14ac:dyDescent="0.2">
      <c r="A1286" s="21"/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</row>
    <row r="1287" spans="1:16" s="20" customFormat="1" ht="12.75" x14ac:dyDescent="0.2">
      <c r="A1287" s="21"/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</row>
    <row r="1288" spans="1:16" s="20" customFormat="1" ht="12.75" x14ac:dyDescent="0.2">
      <c r="A1288" s="21"/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</row>
    <row r="1289" spans="1:16" s="20" customFormat="1" ht="12.75" x14ac:dyDescent="0.2">
      <c r="A1289" s="21"/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</row>
    <row r="1290" spans="1:16" s="20" customFormat="1" ht="12.75" x14ac:dyDescent="0.2">
      <c r="A1290" s="21"/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</row>
    <row r="1291" spans="1:16" s="20" customFormat="1" ht="12.75" x14ac:dyDescent="0.2">
      <c r="A1291" s="21"/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</row>
    <row r="1292" spans="1:16" s="20" customFormat="1" ht="12.75" x14ac:dyDescent="0.2">
      <c r="A1292" s="21"/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</row>
    <row r="1293" spans="1:16" s="20" customFormat="1" ht="12.75" x14ac:dyDescent="0.2">
      <c r="A1293" s="21"/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</row>
    <row r="1294" spans="1:16" s="20" customFormat="1" ht="12.75" x14ac:dyDescent="0.2">
      <c r="A1294" s="21"/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</row>
    <row r="1295" spans="1:16" s="20" customFormat="1" ht="12.75" x14ac:dyDescent="0.2">
      <c r="A1295" s="21"/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</row>
    <row r="1296" spans="1:16" s="20" customFormat="1" ht="12.75" x14ac:dyDescent="0.2">
      <c r="A1296" s="21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</row>
    <row r="1297" spans="1:16" s="20" customFormat="1" ht="12.75" x14ac:dyDescent="0.2">
      <c r="A1297" s="21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</row>
    <row r="1298" spans="1:16" s="20" customFormat="1" ht="12.75" x14ac:dyDescent="0.2">
      <c r="A1298" s="21"/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</row>
    <row r="1299" spans="1:16" s="20" customFormat="1" ht="12.75" x14ac:dyDescent="0.2">
      <c r="A1299" s="21"/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</row>
    <row r="1300" spans="1:16" s="20" customFormat="1" ht="12.75" x14ac:dyDescent="0.2">
      <c r="A1300" s="21"/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</row>
    <row r="1301" spans="1:16" s="20" customFormat="1" ht="12.75" x14ac:dyDescent="0.2">
      <c r="A1301" s="21"/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</row>
    <row r="1302" spans="1:16" s="20" customFormat="1" ht="12.75" x14ac:dyDescent="0.2">
      <c r="A1302" s="21"/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</row>
    <row r="1303" spans="1:16" s="20" customFormat="1" ht="12.75" x14ac:dyDescent="0.2">
      <c r="A1303" s="21"/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</row>
    <row r="1304" spans="1:16" s="20" customFormat="1" ht="12.75" x14ac:dyDescent="0.2">
      <c r="A1304" s="21"/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</row>
    <row r="1305" spans="1:16" s="20" customFormat="1" ht="12.75" x14ac:dyDescent="0.2">
      <c r="A1305" s="21"/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</row>
    <row r="1306" spans="1:16" s="20" customFormat="1" ht="12.75" x14ac:dyDescent="0.2">
      <c r="A1306" s="21"/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</row>
    <row r="1307" spans="1:16" s="20" customFormat="1" ht="12.75" x14ac:dyDescent="0.2">
      <c r="A1307" s="21"/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</row>
    <row r="1308" spans="1:16" s="20" customFormat="1" ht="12.75" x14ac:dyDescent="0.2">
      <c r="A1308" s="21"/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</row>
    <row r="1309" spans="1:16" s="20" customFormat="1" ht="12.75" x14ac:dyDescent="0.2">
      <c r="A1309" s="21"/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</row>
    <row r="1310" spans="1:16" s="20" customFormat="1" ht="12.75" x14ac:dyDescent="0.2">
      <c r="A1310" s="21"/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</row>
    <row r="1311" spans="1:16" s="20" customFormat="1" ht="12.75" x14ac:dyDescent="0.2">
      <c r="A1311" s="21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</row>
    <row r="1312" spans="1:16" s="20" customFormat="1" ht="12.75" x14ac:dyDescent="0.2">
      <c r="A1312" s="21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</row>
    <row r="1313" spans="1:16" s="20" customFormat="1" ht="12.75" x14ac:dyDescent="0.2">
      <c r="A1313" s="21"/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</row>
    <row r="1314" spans="1:16" s="20" customFormat="1" ht="12.75" x14ac:dyDescent="0.2">
      <c r="A1314" s="21"/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</row>
    <row r="1315" spans="1:16" s="20" customFormat="1" ht="12.75" x14ac:dyDescent="0.2">
      <c r="A1315" s="21"/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</row>
    <row r="1316" spans="1:16" s="20" customFormat="1" ht="12.75" x14ac:dyDescent="0.2">
      <c r="A1316" s="21"/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</row>
    <row r="1317" spans="1:16" s="20" customFormat="1" ht="12.75" x14ac:dyDescent="0.2">
      <c r="A1317" s="21"/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</row>
    <row r="1318" spans="1:16" s="20" customFormat="1" ht="12.75" x14ac:dyDescent="0.2">
      <c r="A1318" s="21"/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</row>
    <row r="1319" spans="1:16" s="20" customFormat="1" ht="12.75" x14ac:dyDescent="0.2">
      <c r="A1319" s="21"/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</row>
    <row r="1320" spans="1:16" s="20" customFormat="1" ht="12.75" x14ac:dyDescent="0.2">
      <c r="A1320" s="21"/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</row>
    <row r="1321" spans="1:16" s="20" customFormat="1" ht="12.75" x14ac:dyDescent="0.2">
      <c r="A1321" s="21"/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</row>
    <row r="1322" spans="1:16" s="20" customFormat="1" ht="12.75" x14ac:dyDescent="0.2">
      <c r="A1322" s="21"/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</row>
    <row r="1323" spans="1:16" s="20" customFormat="1" ht="12.75" x14ac:dyDescent="0.2">
      <c r="A1323" s="21"/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</row>
    <row r="1324" spans="1:16" s="20" customFormat="1" ht="12.75" x14ac:dyDescent="0.2">
      <c r="A1324" s="21"/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</row>
    <row r="1325" spans="1:16" s="20" customFormat="1" ht="12.75" x14ac:dyDescent="0.2">
      <c r="A1325" s="21"/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</row>
    <row r="1326" spans="1:16" s="20" customFormat="1" ht="12.75" x14ac:dyDescent="0.2">
      <c r="A1326" s="21"/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</row>
    <row r="1327" spans="1:16" s="20" customFormat="1" ht="12.75" x14ac:dyDescent="0.2">
      <c r="A1327" s="21"/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</row>
    <row r="1328" spans="1:16" s="20" customFormat="1" ht="12.75" x14ac:dyDescent="0.2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</row>
    <row r="1329" spans="1:16" s="20" customFormat="1" ht="12.75" x14ac:dyDescent="0.2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</row>
    <row r="1330" spans="1:16" s="20" customFormat="1" ht="12.75" x14ac:dyDescent="0.2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</row>
    <row r="1331" spans="1:16" s="20" customFormat="1" ht="12.75" x14ac:dyDescent="0.2">
      <c r="A1331" s="21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</row>
    <row r="1332" spans="1:16" s="20" customFormat="1" ht="12.75" x14ac:dyDescent="0.2">
      <c r="A1332" s="21"/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</row>
    <row r="1333" spans="1:16" s="20" customFormat="1" ht="12.75" x14ac:dyDescent="0.2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</row>
    <row r="1334" spans="1:16" s="20" customFormat="1" ht="12.75" x14ac:dyDescent="0.2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</row>
    <row r="1335" spans="1:16" s="20" customFormat="1" ht="12.75" x14ac:dyDescent="0.2">
      <c r="A1335" s="21"/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</row>
    <row r="1336" spans="1:16" s="20" customFormat="1" ht="12.75" x14ac:dyDescent="0.2">
      <c r="A1336" s="21"/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</row>
    <row r="1337" spans="1:16" s="20" customFormat="1" ht="12.75" x14ac:dyDescent="0.2">
      <c r="A1337" s="21"/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</row>
    <row r="1338" spans="1:16" s="20" customFormat="1" ht="12.75" x14ac:dyDescent="0.2">
      <c r="A1338" s="21"/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</row>
    <row r="1339" spans="1:16" s="20" customFormat="1" ht="12.75" x14ac:dyDescent="0.2">
      <c r="A1339" s="21"/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</row>
    <row r="1340" spans="1:16" s="20" customFormat="1" ht="12.75" x14ac:dyDescent="0.2">
      <c r="A1340" s="21"/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</row>
    <row r="1341" spans="1:16" s="20" customFormat="1" ht="12.75" x14ac:dyDescent="0.2">
      <c r="A1341" s="21"/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</row>
    <row r="1342" spans="1:16" s="20" customFormat="1" ht="12.75" x14ac:dyDescent="0.2">
      <c r="A1342" s="21"/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</row>
    <row r="1343" spans="1:16" s="20" customFormat="1" ht="12.75" x14ac:dyDescent="0.2">
      <c r="A1343" s="21"/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</row>
    <row r="1344" spans="1:16" s="20" customFormat="1" ht="12.75" x14ac:dyDescent="0.2">
      <c r="A1344" s="21"/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</row>
    <row r="1345" spans="1:27" s="20" customFormat="1" ht="12.75" x14ac:dyDescent="0.2">
      <c r="A1345" s="21"/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</row>
    <row r="1346" spans="1:27" s="20" customFormat="1" ht="12.75" x14ac:dyDescent="0.2">
      <c r="A1346" s="21"/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</row>
    <row r="1347" spans="1:27" s="20" customFormat="1" ht="12.75" x14ac:dyDescent="0.2">
      <c r="A1347" s="21"/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</row>
    <row r="1348" spans="1:27" s="20" customFormat="1" ht="12.75" x14ac:dyDescent="0.2">
      <c r="A1348" s="21"/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</row>
    <row r="1349" spans="1:27" s="20" customFormat="1" ht="12.75" x14ac:dyDescent="0.2">
      <c r="A1349" s="21"/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</row>
    <row r="1350" spans="1:27" s="20" customFormat="1" ht="12.75" x14ac:dyDescent="0.2">
      <c r="A1350" s="21"/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</row>
    <row r="1351" spans="1:27" s="20" customFormat="1" ht="12.75" x14ac:dyDescent="0.2">
      <c r="A1351" s="21"/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</row>
    <row r="1352" spans="1:27" s="28" customFormat="1" x14ac:dyDescent="0.25">
      <c r="A1352" s="21"/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S1352" s="21"/>
      <c r="T1352" s="21"/>
      <c r="U1352" s="21"/>
      <c r="V1352" s="21"/>
      <c r="W1352" s="21"/>
      <c r="X1352" s="21"/>
      <c r="Y1352" s="21"/>
      <c r="Z1352" s="21"/>
      <c r="AA1352" s="21"/>
    </row>
    <row r="1353" spans="1:27" s="20" customFormat="1" ht="12.75" x14ac:dyDescent="0.2">
      <c r="A1353" s="21"/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</row>
    <row r="1354" spans="1:27" s="20" customFormat="1" ht="12.75" x14ac:dyDescent="0.2">
      <c r="A1354" s="21"/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</row>
    <row r="1355" spans="1:27" s="20" customFormat="1" ht="12.75" x14ac:dyDescent="0.2">
      <c r="A1355" s="21"/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</row>
    <row r="1356" spans="1:27" s="20" customFormat="1" ht="12.75" x14ac:dyDescent="0.2">
      <c r="A1356" s="21"/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</row>
    <row r="1357" spans="1:27" s="20" customFormat="1" ht="12.75" x14ac:dyDescent="0.2">
      <c r="A1357" s="21"/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</row>
    <row r="1358" spans="1:27" s="20" customFormat="1" ht="12.75" x14ac:dyDescent="0.2">
      <c r="A1358" s="21"/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</row>
    <row r="1359" spans="1:27" s="20" customFormat="1" ht="12.75" x14ac:dyDescent="0.2">
      <c r="A1359" s="21"/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</row>
    <row r="1360" spans="1:27" s="20" customFormat="1" ht="12.75" x14ac:dyDescent="0.2">
      <c r="A1360" s="21"/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</row>
    <row r="1361" spans="1:16" s="20" customFormat="1" ht="12.75" x14ac:dyDescent="0.2">
      <c r="A1361" s="21"/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</row>
    <row r="1362" spans="1:16" s="20" customFormat="1" ht="12.75" x14ac:dyDescent="0.2">
      <c r="A1362" s="21"/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</row>
    <row r="1363" spans="1:16" s="20" customFormat="1" ht="12.75" x14ac:dyDescent="0.2">
      <c r="A1363" s="21"/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</row>
    <row r="1364" spans="1:16" s="20" customFormat="1" ht="12.75" x14ac:dyDescent="0.2">
      <c r="A1364" s="21"/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</row>
    <row r="1365" spans="1:16" s="20" customFormat="1" ht="12.75" x14ac:dyDescent="0.2">
      <c r="A1365" s="21"/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</row>
    <row r="1366" spans="1:16" s="20" customFormat="1" ht="12.75" x14ac:dyDescent="0.2">
      <c r="A1366" s="21"/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</row>
    <row r="1367" spans="1:16" s="20" customFormat="1" ht="12.75" x14ac:dyDescent="0.2">
      <c r="A1367" s="21"/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</row>
    <row r="1368" spans="1:16" s="20" customFormat="1" ht="12.75" x14ac:dyDescent="0.2">
      <c r="A1368" s="21"/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</row>
    <row r="1369" spans="1:16" s="20" customFormat="1" ht="12.75" x14ac:dyDescent="0.2">
      <c r="A1369" s="21"/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</row>
    <row r="1370" spans="1:16" s="20" customFormat="1" ht="12.75" x14ac:dyDescent="0.2">
      <c r="A1370" s="21"/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</row>
    <row r="1371" spans="1:16" s="20" customFormat="1" ht="12.75" x14ac:dyDescent="0.2">
      <c r="A1371" s="21"/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</row>
    <row r="1372" spans="1:16" s="20" customFormat="1" ht="12.75" x14ac:dyDescent="0.2">
      <c r="A1372" s="21"/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</row>
    <row r="1373" spans="1:16" s="20" customFormat="1" ht="12.75" x14ac:dyDescent="0.2">
      <c r="A1373" s="21"/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</row>
    <row r="1374" spans="1:16" s="20" customFormat="1" ht="12.75" x14ac:dyDescent="0.2">
      <c r="A1374" s="21"/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</row>
    <row r="1375" spans="1:16" s="20" customFormat="1" ht="12.75" x14ac:dyDescent="0.2">
      <c r="A1375" s="21"/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</row>
    <row r="1376" spans="1:16" s="20" customFormat="1" ht="12.75" x14ac:dyDescent="0.2">
      <c r="A1376" s="21"/>
      <c r="B1376" s="21"/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</row>
    <row r="1377" spans="1:16" s="20" customFormat="1" ht="12.75" x14ac:dyDescent="0.2">
      <c r="A1377" s="21"/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</row>
    <row r="1378" spans="1:16" s="20" customFormat="1" ht="12.75" x14ac:dyDescent="0.2">
      <c r="A1378" s="21"/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</row>
    <row r="1379" spans="1:16" s="20" customFormat="1" ht="12.75" x14ac:dyDescent="0.2">
      <c r="A1379" s="21"/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</row>
    <row r="1380" spans="1:16" s="20" customFormat="1" ht="12.75" x14ac:dyDescent="0.2">
      <c r="A1380" s="21"/>
      <c r="B1380" s="21"/>
      <c r="C1380" s="21"/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</row>
    <row r="1381" spans="1:16" s="20" customFormat="1" ht="12.75" x14ac:dyDescent="0.2">
      <c r="A1381" s="21"/>
      <c r="B1381" s="21"/>
      <c r="C1381" s="21"/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</row>
    <row r="1382" spans="1:16" s="20" customFormat="1" ht="12.75" x14ac:dyDescent="0.2">
      <c r="A1382" s="21"/>
      <c r="B1382" s="21"/>
      <c r="C1382" s="21"/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</row>
    <row r="1383" spans="1:16" s="20" customFormat="1" ht="12.75" x14ac:dyDescent="0.2">
      <c r="A1383" s="21"/>
      <c r="B1383" s="21"/>
      <c r="C1383" s="21"/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</row>
    <row r="1384" spans="1:16" s="20" customFormat="1" ht="12.75" x14ac:dyDescent="0.2">
      <c r="A1384" s="21"/>
      <c r="B1384" s="21"/>
      <c r="C1384" s="21"/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</row>
    <row r="1385" spans="1:16" s="20" customFormat="1" ht="12.75" x14ac:dyDescent="0.2">
      <c r="A1385" s="21"/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</row>
    <row r="1386" spans="1:16" s="20" customFormat="1" ht="12.75" x14ac:dyDescent="0.2">
      <c r="A1386" s="21"/>
      <c r="B1386" s="21"/>
      <c r="C1386" s="21"/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</row>
    <row r="1387" spans="1:16" s="20" customFormat="1" ht="12.75" x14ac:dyDescent="0.2">
      <c r="A1387" s="21"/>
      <c r="B1387" s="21"/>
      <c r="C1387" s="21"/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</row>
    <row r="1388" spans="1:16" s="20" customFormat="1" ht="12.75" x14ac:dyDescent="0.2">
      <c r="A1388" s="21"/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</row>
    <row r="1389" spans="1:16" s="20" customFormat="1" ht="12.75" x14ac:dyDescent="0.2">
      <c r="A1389" s="21"/>
      <c r="B1389" s="21"/>
      <c r="C1389" s="21"/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</row>
    <row r="1390" spans="1:16" s="20" customFormat="1" ht="12.75" x14ac:dyDescent="0.2">
      <c r="A1390" s="21"/>
      <c r="B1390" s="21"/>
      <c r="C1390" s="21"/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</row>
    <row r="1391" spans="1:16" s="20" customFormat="1" ht="12.75" x14ac:dyDescent="0.2">
      <c r="A1391" s="21"/>
      <c r="B1391" s="21"/>
      <c r="C1391" s="21"/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</row>
    <row r="1392" spans="1:16" s="20" customFormat="1" ht="12.75" x14ac:dyDescent="0.2">
      <c r="A1392" s="21"/>
      <c r="B1392" s="21"/>
      <c r="C1392" s="21"/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</row>
    <row r="1393" spans="1:16" s="20" customFormat="1" ht="12.75" x14ac:dyDescent="0.2">
      <c r="A1393" s="21"/>
      <c r="B1393" s="21"/>
      <c r="C1393" s="21"/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</row>
    <row r="1394" spans="1:16" s="20" customFormat="1" ht="12.75" x14ac:dyDescent="0.2">
      <c r="A1394" s="21"/>
      <c r="B1394" s="21"/>
      <c r="C1394" s="21"/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</row>
    <row r="1395" spans="1:16" s="20" customFormat="1" ht="12.75" x14ac:dyDescent="0.2">
      <c r="A1395" s="21"/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</row>
    <row r="1396" spans="1:16" s="20" customFormat="1" ht="12.75" x14ac:dyDescent="0.2">
      <c r="A1396" s="21"/>
      <c r="B1396" s="21"/>
      <c r="C1396" s="21"/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</row>
    <row r="1397" spans="1:16" s="20" customFormat="1" ht="12.75" x14ac:dyDescent="0.2">
      <c r="A1397" s="21"/>
      <c r="B1397" s="21"/>
      <c r="C1397" s="21"/>
      <c r="D1397" s="21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</row>
    <row r="1398" spans="1:16" s="20" customFormat="1" ht="12.75" x14ac:dyDescent="0.2">
      <c r="A1398" s="21"/>
      <c r="B1398" s="21"/>
      <c r="C1398" s="21"/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</row>
    <row r="1399" spans="1:16" s="20" customFormat="1" ht="12.75" x14ac:dyDescent="0.2">
      <c r="A1399" s="21"/>
      <c r="B1399" s="21"/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</row>
    <row r="1400" spans="1:16" s="20" customFormat="1" ht="12.75" x14ac:dyDescent="0.2">
      <c r="A1400" s="21"/>
      <c r="B1400" s="21"/>
      <c r="C1400" s="21"/>
      <c r="D1400" s="21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</row>
    <row r="1401" spans="1:16" s="20" customFormat="1" ht="12.75" x14ac:dyDescent="0.2">
      <c r="A1401" s="21"/>
      <c r="B1401" s="21"/>
      <c r="C1401" s="21"/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</row>
    <row r="1402" spans="1:16" s="20" customFormat="1" ht="12.75" x14ac:dyDescent="0.2">
      <c r="A1402" s="21"/>
      <c r="B1402" s="21"/>
      <c r="C1402" s="21"/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</row>
    <row r="1403" spans="1:16" s="20" customFormat="1" ht="12.75" x14ac:dyDescent="0.2">
      <c r="A1403" s="21"/>
      <c r="B1403" s="21"/>
      <c r="C1403" s="21"/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</row>
    <row r="1404" spans="1:16" s="20" customFormat="1" ht="12.75" x14ac:dyDescent="0.2">
      <c r="A1404" s="21"/>
      <c r="B1404" s="21"/>
      <c r="C1404" s="21"/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</row>
    <row r="1405" spans="1:16" s="20" customFormat="1" ht="12.75" x14ac:dyDescent="0.2">
      <c r="A1405" s="21"/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</row>
    <row r="1406" spans="1:16" s="20" customFormat="1" ht="12.75" x14ac:dyDescent="0.2">
      <c r="A1406" s="21"/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</row>
    <row r="1407" spans="1:16" s="20" customFormat="1" ht="12.75" x14ac:dyDescent="0.2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</row>
    <row r="1408" spans="1:16" s="20" customFormat="1" ht="12.75" x14ac:dyDescent="0.2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</row>
    <row r="1409" spans="1:16" s="20" customFormat="1" ht="12.75" x14ac:dyDescent="0.2">
      <c r="A1409" s="21"/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</row>
    <row r="1410" spans="1:16" s="20" customFormat="1" ht="12.75" x14ac:dyDescent="0.2">
      <c r="A1410" s="21"/>
      <c r="B1410" s="21"/>
      <c r="C1410" s="21"/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</row>
    <row r="1411" spans="1:16" s="20" customFormat="1" ht="12.75" x14ac:dyDescent="0.2">
      <c r="A1411" s="21"/>
      <c r="B1411" s="21"/>
      <c r="C1411" s="21"/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</row>
    <row r="1412" spans="1:16" s="20" customFormat="1" ht="12.75" x14ac:dyDescent="0.2">
      <c r="A1412" s="21"/>
      <c r="B1412" s="21"/>
      <c r="C1412" s="21"/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</row>
    <row r="1413" spans="1:16" s="20" customFormat="1" ht="12.75" x14ac:dyDescent="0.2">
      <c r="A1413" s="21"/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</row>
    <row r="1414" spans="1:16" s="20" customFormat="1" ht="12.75" x14ac:dyDescent="0.2">
      <c r="A1414" s="21"/>
      <c r="B1414" s="21"/>
      <c r="C1414" s="21"/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</row>
    <row r="1415" spans="1:16" s="20" customFormat="1" ht="12.75" x14ac:dyDescent="0.2">
      <c r="A1415" s="21"/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</row>
    <row r="1416" spans="1:16" s="20" customFormat="1" ht="12.75" x14ac:dyDescent="0.2">
      <c r="A1416" s="21"/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</row>
    <row r="1417" spans="1:16" s="20" customFormat="1" ht="12.75" x14ac:dyDescent="0.2">
      <c r="A1417" s="21"/>
      <c r="B1417" s="21"/>
      <c r="C1417" s="21"/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</row>
    <row r="1418" spans="1:16" s="20" customFormat="1" ht="12.75" x14ac:dyDescent="0.2">
      <c r="A1418" s="21"/>
      <c r="B1418" s="21"/>
      <c r="C1418" s="21"/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</row>
    <row r="1419" spans="1:16" s="20" customFormat="1" ht="12.75" x14ac:dyDescent="0.2">
      <c r="A1419" s="21"/>
      <c r="B1419" s="21"/>
      <c r="C1419" s="21"/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</row>
    <row r="1420" spans="1:16" s="20" customFormat="1" ht="12.75" x14ac:dyDescent="0.2">
      <c r="A1420" s="21"/>
      <c r="B1420" s="21"/>
      <c r="C1420" s="21"/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  <c r="N1420" s="21"/>
      <c r="O1420" s="21"/>
      <c r="P1420" s="21"/>
    </row>
    <row r="1421" spans="1:16" s="20" customFormat="1" ht="12.75" x14ac:dyDescent="0.2">
      <c r="A1421" s="21"/>
      <c r="B1421" s="21"/>
      <c r="C1421" s="21"/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</row>
    <row r="1422" spans="1:16" s="20" customFormat="1" ht="12.75" x14ac:dyDescent="0.2">
      <c r="A1422" s="21"/>
      <c r="B1422" s="21"/>
      <c r="C1422" s="21"/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</row>
    <row r="1423" spans="1:16" s="20" customFormat="1" ht="12.75" x14ac:dyDescent="0.2">
      <c r="A1423" s="21"/>
      <c r="B1423" s="21"/>
      <c r="C1423" s="21"/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</row>
    <row r="1424" spans="1:16" s="20" customFormat="1" ht="12.75" x14ac:dyDescent="0.2">
      <c r="A1424" s="21"/>
      <c r="B1424" s="21"/>
      <c r="C1424" s="21"/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</row>
    <row r="1425" spans="1:16" s="20" customFormat="1" ht="12.75" x14ac:dyDescent="0.2">
      <c r="A1425" s="21"/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</row>
    <row r="1426" spans="1:16" s="20" customFormat="1" ht="12.75" x14ac:dyDescent="0.2">
      <c r="A1426" s="21"/>
      <c r="B1426" s="21"/>
      <c r="C1426" s="21"/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</row>
    <row r="1427" spans="1:16" s="20" customFormat="1" ht="12.75" x14ac:dyDescent="0.2">
      <c r="A1427" s="21"/>
      <c r="B1427" s="21"/>
      <c r="C1427" s="21"/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  <c r="N1427" s="21"/>
      <c r="O1427" s="21"/>
      <c r="P1427" s="21"/>
    </row>
    <row r="1428" spans="1:16" s="20" customFormat="1" ht="12.75" x14ac:dyDescent="0.2">
      <c r="A1428" s="21"/>
      <c r="B1428" s="21"/>
      <c r="C1428" s="21"/>
      <c r="D1428" s="21"/>
      <c r="E1428" s="21"/>
      <c r="F1428" s="21"/>
      <c r="G1428" s="21"/>
      <c r="H1428" s="21"/>
      <c r="I1428" s="21"/>
      <c r="J1428" s="21"/>
      <c r="K1428" s="21"/>
      <c r="L1428" s="21"/>
      <c r="M1428" s="21"/>
      <c r="N1428" s="21"/>
      <c r="O1428" s="21"/>
      <c r="P1428" s="21"/>
    </row>
    <row r="1429" spans="1:16" s="20" customFormat="1" ht="12.75" x14ac:dyDescent="0.2">
      <c r="A1429" s="21"/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</row>
    <row r="1430" spans="1:16" s="20" customFormat="1" ht="12.75" x14ac:dyDescent="0.2">
      <c r="A1430" s="21"/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</row>
    <row r="1431" spans="1:16" s="20" customFormat="1" ht="12.75" x14ac:dyDescent="0.2">
      <c r="A1431" s="21"/>
      <c r="B1431" s="21"/>
      <c r="C1431" s="21"/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</row>
    <row r="1432" spans="1:16" s="20" customFormat="1" ht="12.75" x14ac:dyDescent="0.2">
      <c r="A1432" s="21"/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</row>
    <row r="1433" spans="1:16" s="20" customFormat="1" ht="12.75" x14ac:dyDescent="0.2">
      <c r="A1433" s="21"/>
      <c r="B1433" s="21"/>
      <c r="C1433" s="21"/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</row>
    <row r="1434" spans="1:16" s="20" customFormat="1" ht="12.75" x14ac:dyDescent="0.2">
      <c r="A1434" s="21"/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</row>
    <row r="1435" spans="1:16" s="20" customFormat="1" ht="12.75" x14ac:dyDescent="0.2">
      <c r="A1435" s="21"/>
      <c r="B1435" s="21"/>
      <c r="C1435" s="21"/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</row>
    <row r="1436" spans="1:16" s="20" customFormat="1" ht="12.75" x14ac:dyDescent="0.2">
      <c r="A1436" s="21"/>
      <c r="B1436" s="21"/>
      <c r="C1436" s="21"/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</row>
    <row r="1437" spans="1:16" s="20" customFormat="1" ht="12.75" x14ac:dyDescent="0.2">
      <c r="A1437" s="21"/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</row>
    <row r="1438" spans="1:16" s="20" customFormat="1" ht="12.75" x14ac:dyDescent="0.2">
      <c r="A1438" s="21"/>
      <c r="B1438" s="21"/>
      <c r="C1438" s="21"/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</row>
    <row r="1439" spans="1:16" s="20" customFormat="1" ht="12.75" x14ac:dyDescent="0.2">
      <c r="A1439" s="21"/>
      <c r="B1439" s="21"/>
      <c r="C1439" s="21"/>
      <c r="D1439" s="21"/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</row>
    <row r="1440" spans="1:16" s="20" customFormat="1" ht="12.75" x14ac:dyDescent="0.2">
      <c r="A1440" s="21"/>
      <c r="B1440" s="21"/>
      <c r="C1440" s="21"/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</row>
    <row r="1441" spans="1:16" s="20" customFormat="1" ht="12.75" x14ac:dyDescent="0.2">
      <c r="A1441" s="21"/>
      <c r="B1441" s="21"/>
      <c r="C1441" s="21"/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</row>
    <row r="1442" spans="1:16" s="20" customFormat="1" ht="12.75" x14ac:dyDescent="0.2">
      <c r="A1442" s="21"/>
      <c r="B1442" s="21"/>
      <c r="C1442" s="21"/>
      <c r="D1442" s="21"/>
      <c r="E1442" s="21"/>
      <c r="F1442" s="21"/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</row>
    <row r="1443" spans="1:16" s="20" customFormat="1" ht="12.75" x14ac:dyDescent="0.2">
      <c r="A1443" s="21"/>
      <c r="B1443" s="21"/>
      <c r="C1443" s="21"/>
      <c r="D1443" s="21"/>
      <c r="E1443" s="21"/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</row>
    <row r="1444" spans="1:16" s="20" customFormat="1" ht="12.75" x14ac:dyDescent="0.2">
      <c r="A1444" s="21"/>
      <c r="B1444" s="21"/>
      <c r="C1444" s="21"/>
      <c r="D1444" s="21"/>
      <c r="E1444" s="21"/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</row>
    <row r="1445" spans="1:16" s="20" customFormat="1" ht="12.75" x14ac:dyDescent="0.2">
      <c r="A1445" s="21"/>
      <c r="B1445" s="21"/>
      <c r="C1445" s="21"/>
      <c r="D1445" s="21"/>
      <c r="E1445" s="21"/>
      <c r="F1445" s="21"/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</row>
    <row r="1446" spans="1:16" s="20" customFormat="1" ht="12.75" x14ac:dyDescent="0.2">
      <c r="A1446" s="21"/>
      <c r="B1446" s="21"/>
      <c r="C1446" s="21"/>
      <c r="D1446" s="21"/>
      <c r="E1446" s="21"/>
      <c r="F1446" s="21"/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</row>
    <row r="1447" spans="1:16" s="20" customFormat="1" ht="12.75" x14ac:dyDescent="0.2">
      <c r="A1447" s="21"/>
      <c r="B1447" s="21"/>
      <c r="C1447" s="21"/>
      <c r="D1447" s="21"/>
      <c r="E1447" s="21"/>
      <c r="F1447" s="21"/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</row>
    <row r="1448" spans="1:16" s="20" customFormat="1" ht="12.75" x14ac:dyDescent="0.2">
      <c r="A1448" s="21"/>
      <c r="B1448" s="21"/>
      <c r="C1448" s="21"/>
      <c r="D1448" s="21"/>
      <c r="E1448" s="21"/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</row>
    <row r="1449" spans="1:16" s="20" customFormat="1" ht="12.75" x14ac:dyDescent="0.2">
      <c r="A1449" s="21"/>
      <c r="B1449" s="21"/>
      <c r="C1449" s="21"/>
      <c r="D1449" s="21"/>
      <c r="E1449" s="21"/>
      <c r="F1449" s="21"/>
      <c r="G1449" s="21"/>
      <c r="H1449" s="21"/>
      <c r="I1449" s="21"/>
      <c r="J1449" s="21"/>
      <c r="K1449" s="21"/>
      <c r="L1449" s="21"/>
      <c r="M1449" s="21"/>
      <c r="N1449" s="21"/>
      <c r="O1449" s="21"/>
      <c r="P1449" s="21"/>
    </row>
    <row r="1450" spans="1:16" s="20" customFormat="1" ht="12.75" x14ac:dyDescent="0.2">
      <c r="A1450" s="21"/>
      <c r="B1450" s="21"/>
      <c r="C1450" s="21"/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</row>
    <row r="1451" spans="1:16" s="20" customFormat="1" ht="12.75" x14ac:dyDescent="0.2">
      <c r="A1451" s="21"/>
      <c r="B1451" s="21"/>
      <c r="C1451" s="21"/>
      <c r="D1451" s="21"/>
      <c r="E1451" s="21"/>
      <c r="F1451" s="21"/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</row>
    <row r="1452" spans="1:16" s="20" customFormat="1" ht="12.75" x14ac:dyDescent="0.2">
      <c r="A1452" s="21"/>
      <c r="B1452" s="21"/>
      <c r="C1452" s="21"/>
      <c r="D1452" s="21"/>
      <c r="E1452" s="21"/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</row>
    <row r="1453" spans="1:16" s="20" customFormat="1" ht="12.75" x14ac:dyDescent="0.2">
      <c r="A1453" s="21"/>
      <c r="B1453" s="21"/>
      <c r="C1453" s="21"/>
      <c r="D1453" s="21"/>
      <c r="E1453" s="21"/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</row>
    <row r="1454" spans="1:16" s="20" customFormat="1" ht="12.75" x14ac:dyDescent="0.2">
      <c r="A1454" s="21"/>
      <c r="B1454" s="21"/>
      <c r="C1454" s="21"/>
      <c r="D1454" s="21"/>
      <c r="E1454" s="21"/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</row>
    <row r="1455" spans="1:16" s="20" customFormat="1" ht="12.75" x14ac:dyDescent="0.2">
      <c r="A1455" s="21"/>
      <c r="B1455" s="21"/>
      <c r="C1455" s="21"/>
      <c r="D1455" s="21"/>
      <c r="E1455" s="21"/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</row>
    <row r="1456" spans="1:16" s="20" customFormat="1" ht="12.75" x14ac:dyDescent="0.2">
      <c r="A1456" s="21"/>
      <c r="B1456" s="21"/>
      <c r="C1456" s="21"/>
      <c r="D1456" s="21"/>
      <c r="E1456" s="21"/>
      <c r="F1456" s="21"/>
      <c r="G1456" s="21"/>
      <c r="H1456" s="21"/>
      <c r="I1456" s="21"/>
      <c r="J1456" s="21"/>
      <c r="K1456" s="21"/>
      <c r="L1456" s="21"/>
      <c r="M1456" s="21"/>
      <c r="N1456" s="21"/>
      <c r="O1456" s="21"/>
      <c r="P1456" s="21"/>
    </row>
    <row r="1457" spans="1:16" s="20" customFormat="1" ht="12.75" x14ac:dyDescent="0.2">
      <c r="A1457" s="21"/>
      <c r="B1457" s="21"/>
      <c r="C1457" s="21"/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</row>
    <row r="1458" spans="1:16" s="20" customFormat="1" ht="12.75" x14ac:dyDescent="0.2">
      <c r="A1458" s="21"/>
      <c r="B1458" s="21"/>
      <c r="C1458" s="21"/>
      <c r="D1458" s="21"/>
      <c r="E1458" s="21"/>
      <c r="F1458" s="21"/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</row>
    <row r="1459" spans="1:16" s="20" customFormat="1" ht="12.75" x14ac:dyDescent="0.2">
      <c r="A1459" s="21"/>
      <c r="B1459" s="21"/>
      <c r="C1459" s="21"/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</row>
    <row r="1460" spans="1:16" s="20" customFormat="1" ht="12.75" x14ac:dyDescent="0.2">
      <c r="A1460" s="21"/>
      <c r="B1460" s="21"/>
      <c r="C1460" s="21"/>
      <c r="D1460" s="21"/>
      <c r="E1460" s="21"/>
      <c r="F1460" s="21"/>
      <c r="G1460" s="21"/>
      <c r="H1460" s="21"/>
      <c r="I1460" s="21"/>
      <c r="J1460" s="21"/>
      <c r="K1460" s="21"/>
      <c r="L1460" s="21"/>
      <c r="M1460" s="21"/>
      <c r="N1460" s="21"/>
      <c r="O1460" s="21"/>
      <c r="P1460" s="21"/>
    </row>
    <row r="1461" spans="1:16" s="20" customFormat="1" ht="12.75" x14ac:dyDescent="0.2">
      <c r="A1461" s="21"/>
      <c r="B1461" s="21"/>
      <c r="C1461" s="21"/>
      <c r="D1461" s="21"/>
      <c r="E1461" s="21"/>
      <c r="F1461" s="21"/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</row>
    <row r="1462" spans="1:16" s="20" customFormat="1" ht="12.75" x14ac:dyDescent="0.2">
      <c r="A1462" s="21"/>
      <c r="B1462" s="21"/>
      <c r="C1462" s="21"/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  <c r="N1462" s="21"/>
      <c r="O1462" s="21"/>
      <c r="P1462" s="21"/>
    </row>
    <row r="1463" spans="1:16" s="20" customFormat="1" ht="12.75" x14ac:dyDescent="0.2">
      <c r="A1463" s="21"/>
      <c r="B1463" s="21"/>
      <c r="C1463" s="21"/>
      <c r="D1463" s="21"/>
      <c r="E1463" s="21"/>
      <c r="F1463" s="21"/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</row>
    <row r="1464" spans="1:16" s="20" customFormat="1" ht="12.75" x14ac:dyDescent="0.2">
      <c r="A1464" s="21"/>
      <c r="B1464" s="21"/>
      <c r="C1464" s="21"/>
      <c r="D1464" s="21"/>
      <c r="E1464" s="21"/>
      <c r="F1464" s="21"/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</row>
    <row r="1465" spans="1:16" s="20" customFormat="1" ht="12.75" x14ac:dyDescent="0.2">
      <c r="A1465" s="21"/>
      <c r="B1465" s="21"/>
      <c r="C1465" s="21"/>
      <c r="D1465" s="21"/>
      <c r="E1465" s="21"/>
      <c r="F1465" s="21"/>
      <c r="G1465" s="21"/>
      <c r="H1465" s="21"/>
      <c r="I1465" s="21"/>
      <c r="J1465" s="21"/>
      <c r="K1465" s="21"/>
      <c r="L1465" s="21"/>
      <c r="M1465" s="21"/>
      <c r="N1465" s="21"/>
      <c r="O1465" s="21"/>
      <c r="P1465" s="21"/>
    </row>
    <row r="1466" spans="1:16" s="20" customFormat="1" ht="12.75" x14ac:dyDescent="0.2">
      <c r="A1466" s="21"/>
      <c r="B1466" s="21"/>
      <c r="C1466" s="21"/>
      <c r="D1466" s="21"/>
      <c r="E1466" s="21"/>
      <c r="F1466" s="21"/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</row>
    <row r="1467" spans="1:16" s="20" customFormat="1" ht="12.75" x14ac:dyDescent="0.2">
      <c r="A1467" s="21"/>
      <c r="B1467" s="21"/>
      <c r="C1467" s="21"/>
      <c r="D1467" s="21"/>
      <c r="E1467" s="21"/>
      <c r="F1467" s="21"/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</row>
    <row r="1468" spans="1:16" s="20" customFormat="1" ht="12.75" x14ac:dyDescent="0.2">
      <c r="A1468" s="21"/>
      <c r="B1468" s="21"/>
      <c r="C1468" s="21"/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</row>
    <row r="1469" spans="1:16" s="20" customFormat="1" ht="12.75" x14ac:dyDescent="0.2">
      <c r="A1469" s="21"/>
      <c r="B1469" s="21"/>
      <c r="C1469" s="21"/>
      <c r="D1469" s="21"/>
      <c r="E1469" s="21"/>
      <c r="F1469" s="21"/>
      <c r="G1469" s="21"/>
      <c r="H1469" s="21"/>
      <c r="I1469" s="21"/>
      <c r="J1469" s="21"/>
      <c r="K1469" s="21"/>
      <c r="L1469" s="21"/>
      <c r="M1469" s="21"/>
      <c r="N1469" s="21"/>
      <c r="O1469" s="21"/>
      <c r="P1469" s="21"/>
    </row>
    <row r="1470" spans="1:16" s="20" customFormat="1" ht="12.75" x14ac:dyDescent="0.2">
      <c r="A1470" s="21"/>
      <c r="B1470" s="21"/>
      <c r="C1470" s="21"/>
      <c r="D1470" s="21"/>
      <c r="E1470" s="21"/>
      <c r="F1470" s="21"/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</row>
    <row r="1471" spans="1:16" s="20" customFormat="1" ht="12.75" x14ac:dyDescent="0.2">
      <c r="A1471" s="21"/>
      <c r="B1471" s="21"/>
      <c r="C1471" s="21"/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</row>
    <row r="1472" spans="1:16" s="20" customFormat="1" ht="12.75" x14ac:dyDescent="0.2">
      <c r="A1472" s="21"/>
      <c r="B1472" s="21"/>
      <c r="C1472" s="21"/>
      <c r="D1472" s="21"/>
      <c r="E1472" s="21"/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</row>
    <row r="1473" spans="1:16" s="20" customFormat="1" ht="12.75" x14ac:dyDescent="0.2">
      <c r="A1473" s="21"/>
      <c r="B1473" s="21"/>
      <c r="C1473" s="21"/>
      <c r="D1473" s="21"/>
      <c r="E1473" s="21"/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</row>
    <row r="1474" spans="1:16" s="20" customFormat="1" ht="12.75" x14ac:dyDescent="0.2">
      <c r="A1474" s="21"/>
      <c r="B1474" s="21"/>
      <c r="C1474" s="21"/>
      <c r="D1474" s="21"/>
      <c r="E1474" s="21"/>
      <c r="F1474" s="21"/>
      <c r="G1474" s="21"/>
      <c r="H1474" s="21"/>
      <c r="I1474" s="21"/>
      <c r="J1474" s="21"/>
      <c r="K1474" s="21"/>
      <c r="L1474" s="21"/>
      <c r="M1474" s="21"/>
      <c r="N1474" s="21"/>
      <c r="O1474" s="21"/>
      <c r="P1474" s="21"/>
    </row>
    <row r="1475" spans="1:16" s="20" customFormat="1" ht="12.75" x14ac:dyDescent="0.2">
      <c r="A1475" s="21"/>
      <c r="B1475" s="21"/>
      <c r="C1475" s="21"/>
      <c r="D1475" s="21"/>
      <c r="E1475" s="21"/>
      <c r="F1475" s="21"/>
      <c r="G1475" s="21"/>
      <c r="H1475" s="21"/>
      <c r="I1475" s="21"/>
      <c r="J1475" s="21"/>
      <c r="K1475" s="21"/>
      <c r="L1475" s="21"/>
      <c r="M1475" s="21"/>
      <c r="N1475" s="21"/>
      <c r="O1475" s="21"/>
      <c r="P1475" s="21"/>
    </row>
    <row r="1476" spans="1:16" s="20" customFormat="1" ht="12.75" x14ac:dyDescent="0.2">
      <c r="A1476" s="21"/>
      <c r="B1476" s="21"/>
      <c r="C1476" s="21"/>
      <c r="D1476" s="21"/>
      <c r="E1476" s="21"/>
      <c r="F1476" s="21"/>
      <c r="G1476" s="21"/>
      <c r="H1476" s="21"/>
      <c r="I1476" s="21"/>
      <c r="J1476" s="21"/>
      <c r="K1476" s="21"/>
      <c r="L1476" s="21"/>
      <c r="M1476" s="21"/>
      <c r="N1476" s="21"/>
      <c r="O1476" s="21"/>
      <c r="P1476" s="21"/>
    </row>
    <row r="1477" spans="1:16" s="20" customFormat="1" ht="12.75" x14ac:dyDescent="0.2">
      <c r="A1477" s="21"/>
      <c r="B1477" s="21"/>
      <c r="C1477" s="21"/>
      <c r="D1477" s="21"/>
      <c r="E1477" s="21"/>
      <c r="F1477" s="21"/>
      <c r="G1477" s="21"/>
      <c r="H1477" s="21"/>
      <c r="I1477" s="21"/>
      <c r="J1477" s="21"/>
      <c r="K1477" s="21"/>
      <c r="L1477" s="21"/>
      <c r="M1477" s="21"/>
      <c r="N1477" s="21"/>
      <c r="O1477" s="21"/>
      <c r="P1477" s="21"/>
    </row>
    <row r="1478" spans="1:16" s="20" customFormat="1" ht="12.75" x14ac:dyDescent="0.2">
      <c r="A1478" s="21"/>
      <c r="B1478" s="21"/>
      <c r="C1478" s="21"/>
      <c r="D1478" s="21"/>
      <c r="E1478" s="21"/>
      <c r="F1478" s="21"/>
      <c r="G1478" s="21"/>
      <c r="H1478" s="21"/>
      <c r="I1478" s="21"/>
      <c r="J1478" s="21"/>
      <c r="K1478" s="21"/>
      <c r="L1478" s="21"/>
      <c r="M1478" s="21"/>
      <c r="N1478" s="21"/>
      <c r="O1478" s="21"/>
      <c r="P1478" s="21"/>
    </row>
    <row r="1479" spans="1:16" s="20" customFormat="1" ht="12.75" x14ac:dyDescent="0.2">
      <c r="A1479" s="21"/>
      <c r="B1479" s="21"/>
      <c r="C1479" s="21"/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</row>
    <row r="1480" spans="1:16" s="20" customFormat="1" ht="12.75" x14ac:dyDescent="0.2">
      <c r="A1480" s="21"/>
      <c r="B1480" s="21"/>
      <c r="C1480" s="21"/>
      <c r="D1480" s="21"/>
      <c r="E1480" s="21"/>
      <c r="F1480" s="21"/>
      <c r="G1480" s="21"/>
      <c r="H1480" s="21"/>
      <c r="I1480" s="21"/>
      <c r="J1480" s="21"/>
      <c r="K1480" s="21"/>
      <c r="L1480" s="21"/>
      <c r="M1480" s="21"/>
      <c r="N1480" s="21"/>
      <c r="O1480" s="21"/>
      <c r="P1480" s="21"/>
    </row>
    <row r="1481" spans="1:16" s="20" customFormat="1" ht="12.75" x14ac:dyDescent="0.2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</row>
    <row r="1482" spans="1:16" s="20" customFormat="1" ht="12.75" x14ac:dyDescent="0.2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</row>
    <row r="1483" spans="1:16" s="20" customFormat="1" ht="12.75" x14ac:dyDescent="0.2">
      <c r="A1483" s="21"/>
      <c r="B1483" s="21"/>
      <c r="C1483" s="21"/>
      <c r="D1483" s="21"/>
      <c r="E1483" s="21"/>
      <c r="F1483" s="21"/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</row>
    <row r="1484" spans="1:16" s="20" customFormat="1" ht="12.75" x14ac:dyDescent="0.2">
      <c r="A1484" s="21"/>
      <c r="B1484" s="21"/>
      <c r="C1484" s="21"/>
      <c r="D1484" s="21"/>
      <c r="E1484" s="21"/>
      <c r="F1484" s="21"/>
      <c r="G1484" s="21"/>
      <c r="H1484" s="21"/>
      <c r="I1484" s="21"/>
      <c r="J1484" s="21"/>
      <c r="K1484" s="21"/>
      <c r="L1484" s="21"/>
      <c r="M1484" s="21"/>
      <c r="N1484" s="21"/>
      <c r="O1484" s="21"/>
      <c r="P1484" s="21"/>
    </row>
    <row r="1485" spans="1:16" s="20" customFormat="1" ht="12.75" x14ac:dyDescent="0.2">
      <c r="A1485" s="21"/>
      <c r="B1485" s="21"/>
      <c r="C1485" s="21"/>
      <c r="D1485" s="21"/>
      <c r="E1485" s="21"/>
      <c r="F1485" s="21"/>
      <c r="G1485" s="21"/>
      <c r="H1485" s="21"/>
      <c r="I1485" s="21"/>
      <c r="J1485" s="21"/>
      <c r="K1485" s="21"/>
      <c r="L1485" s="21"/>
      <c r="M1485" s="21"/>
      <c r="N1485" s="21"/>
      <c r="O1485" s="21"/>
      <c r="P1485" s="21"/>
    </row>
    <row r="1486" spans="1:16" s="20" customFormat="1" ht="12.75" x14ac:dyDescent="0.2">
      <c r="A1486" s="21"/>
      <c r="B1486" s="21"/>
      <c r="C1486" s="21"/>
      <c r="D1486" s="21"/>
      <c r="E1486" s="21"/>
      <c r="F1486" s="21"/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</row>
    <row r="1487" spans="1:16" s="20" customFormat="1" ht="12.75" x14ac:dyDescent="0.2">
      <c r="A1487" s="21"/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</row>
    <row r="1488" spans="1:16" s="20" customFormat="1" ht="12.75" x14ac:dyDescent="0.2">
      <c r="A1488" s="21"/>
      <c r="B1488" s="21"/>
      <c r="C1488" s="21"/>
      <c r="D1488" s="21"/>
      <c r="E1488" s="21"/>
      <c r="F1488" s="21"/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</row>
    <row r="1489" spans="1:16" s="20" customFormat="1" ht="12.75" x14ac:dyDescent="0.2">
      <c r="A1489" s="21"/>
      <c r="B1489" s="21"/>
      <c r="C1489" s="21"/>
      <c r="D1489" s="21"/>
      <c r="E1489" s="21"/>
      <c r="F1489" s="21"/>
      <c r="G1489" s="21"/>
      <c r="H1489" s="21"/>
      <c r="I1489" s="21"/>
      <c r="J1489" s="21"/>
      <c r="K1489" s="21"/>
      <c r="L1489" s="21"/>
      <c r="M1489" s="21"/>
      <c r="N1489" s="21"/>
      <c r="O1489" s="21"/>
      <c r="P1489" s="21"/>
    </row>
    <row r="1490" spans="1:16" s="20" customFormat="1" ht="12.75" x14ac:dyDescent="0.2">
      <c r="A1490" s="21"/>
      <c r="B1490" s="21"/>
      <c r="C1490" s="21"/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  <c r="N1490" s="21"/>
      <c r="O1490" s="21"/>
      <c r="P1490" s="21"/>
    </row>
    <row r="1491" spans="1:16" s="20" customFormat="1" ht="12.75" x14ac:dyDescent="0.2">
      <c r="A1491" s="21"/>
      <c r="B1491" s="21"/>
      <c r="C1491" s="21"/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</row>
    <row r="1492" spans="1:16" s="20" customFormat="1" ht="12.75" x14ac:dyDescent="0.2">
      <c r="A1492" s="21"/>
      <c r="B1492" s="21"/>
      <c r="C1492" s="21"/>
      <c r="D1492" s="21"/>
      <c r="E1492" s="21"/>
      <c r="F1492" s="21"/>
      <c r="G1492" s="21"/>
      <c r="H1492" s="21"/>
      <c r="I1492" s="21"/>
      <c r="J1492" s="21"/>
      <c r="K1492" s="21"/>
      <c r="L1492" s="21"/>
      <c r="M1492" s="21"/>
      <c r="N1492" s="21"/>
      <c r="O1492" s="21"/>
      <c r="P1492" s="21"/>
    </row>
    <row r="1493" spans="1:16" s="20" customFormat="1" ht="12.75" x14ac:dyDescent="0.2">
      <c r="A1493" s="21"/>
      <c r="B1493" s="21"/>
      <c r="C1493" s="21"/>
      <c r="D1493" s="21"/>
      <c r="E1493" s="21"/>
      <c r="F1493" s="21"/>
      <c r="G1493" s="21"/>
      <c r="H1493" s="21"/>
      <c r="I1493" s="21"/>
      <c r="J1493" s="21"/>
      <c r="K1493" s="21"/>
      <c r="L1493" s="21"/>
      <c r="M1493" s="21"/>
      <c r="N1493" s="21"/>
      <c r="O1493" s="21"/>
      <c r="P1493" s="21"/>
    </row>
    <row r="1494" spans="1:16" s="20" customFormat="1" ht="12.75" x14ac:dyDescent="0.2">
      <c r="A1494" s="21"/>
      <c r="B1494" s="21"/>
      <c r="C1494" s="21"/>
      <c r="D1494" s="21"/>
      <c r="E1494" s="21"/>
      <c r="F1494" s="21"/>
      <c r="G1494" s="21"/>
      <c r="H1494" s="21"/>
      <c r="I1494" s="21"/>
      <c r="J1494" s="21"/>
      <c r="K1494" s="21"/>
      <c r="L1494" s="21"/>
      <c r="M1494" s="21"/>
      <c r="N1494" s="21"/>
      <c r="O1494" s="21"/>
      <c r="P1494" s="21"/>
    </row>
    <row r="1495" spans="1:16" s="20" customFormat="1" ht="12.75" x14ac:dyDescent="0.2">
      <c r="A1495" s="21"/>
      <c r="B1495" s="21"/>
      <c r="C1495" s="21"/>
      <c r="D1495" s="21"/>
      <c r="E1495" s="21"/>
      <c r="F1495" s="21"/>
      <c r="G1495" s="21"/>
      <c r="H1495" s="21"/>
      <c r="I1495" s="21"/>
      <c r="J1495" s="21"/>
      <c r="K1495" s="21"/>
      <c r="L1495" s="21"/>
      <c r="M1495" s="21"/>
      <c r="N1495" s="21"/>
      <c r="O1495" s="21"/>
      <c r="P1495" s="21"/>
    </row>
    <row r="1496" spans="1:16" s="20" customFormat="1" ht="12.75" x14ac:dyDescent="0.2">
      <c r="A1496" s="21"/>
      <c r="B1496" s="21"/>
      <c r="C1496" s="21"/>
      <c r="D1496" s="21"/>
      <c r="E1496" s="21"/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</row>
    <row r="1497" spans="1:16" s="20" customFormat="1" ht="12.75" x14ac:dyDescent="0.2">
      <c r="A1497" s="21"/>
      <c r="B1497" s="21"/>
      <c r="C1497" s="21"/>
      <c r="D1497" s="21"/>
      <c r="E1497" s="21"/>
      <c r="F1497" s="21"/>
      <c r="G1497" s="21"/>
      <c r="H1497" s="21"/>
      <c r="I1497" s="21"/>
      <c r="J1497" s="21"/>
      <c r="K1497" s="21"/>
      <c r="L1497" s="21"/>
      <c r="M1497" s="21"/>
      <c r="N1497" s="21"/>
      <c r="O1497" s="21"/>
      <c r="P1497" s="21"/>
    </row>
    <row r="1498" spans="1:16" s="20" customFormat="1" ht="12.75" x14ac:dyDescent="0.2">
      <c r="A1498" s="21"/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</row>
    <row r="1499" spans="1:16" s="20" customFormat="1" ht="12.75" x14ac:dyDescent="0.2">
      <c r="A1499" s="21"/>
      <c r="B1499" s="21"/>
      <c r="C1499" s="21"/>
      <c r="D1499" s="21"/>
      <c r="E1499" s="21"/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</row>
    <row r="1500" spans="1:16" s="20" customFormat="1" ht="12.75" x14ac:dyDescent="0.2">
      <c r="A1500" s="21"/>
      <c r="B1500" s="21"/>
      <c r="C1500" s="21"/>
      <c r="D1500" s="21"/>
      <c r="E1500" s="21"/>
      <c r="F1500" s="21"/>
      <c r="G1500" s="21"/>
      <c r="H1500" s="21"/>
      <c r="I1500" s="21"/>
      <c r="J1500" s="21"/>
      <c r="K1500" s="21"/>
      <c r="L1500" s="21"/>
      <c r="M1500" s="21"/>
      <c r="N1500" s="21"/>
      <c r="O1500" s="21"/>
      <c r="P1500" s="21"/>
    </row>
    <row r="1501" spans="1:16" s="20" customFormat="1" ht="12.75" x14ac:dyDescent="0.2">
      <c r="A1501" s="21"/>
      <c r="B1501" s="21"/>
      <c r="C1501" s="21"/>
      <c r="D1501" s="21"/>
      <c r="E1501" s="21"/>
      <c r="F1501" s="21"/>
      <c r="G1501" s="21"/>
      <c r="H1501" s="21"/>
      <c r="I1501" s="21"/>
      <c r="J1501" s="21"/>
      <c r="K1501" s="21"/>
      <c r="L1501" s="21"/>
      <c r="M1501" s="21"/>
      <c r="N1501" s="21"/>
      <c r="O1501" s="21"/>
      <c r="P1501" s="21"/>
    </row>
    <row r="1502" spans="1:16" s="20" customFormat="1" ht="12.75" x14ac:dyDescent="0.2">
      <c r="A1502" s="21"/>
      <c r="B1502" s="21"/>
      <c r="C1502" s="21"/>
      <c r="D1502" s="21"/>
      <c r="E1502" s="21"/>
      <c r="F1502" s="21"/>
      <c r="G1502" s="21"/>
      <c r="H1502" s="21"/>
      <c r="I1502" s="21"/>
      <c r="J1502" s="21"/>
      <c r="K1502" s="21"/>
      <c r="L1502" s="21"/>
      <c r="M1502" s="21"/>
      <c r="N1502" s="21"/>
      <c r="O1502" s="21"/>
      <c r="P1502" s="21"/>
    </row>
    <row r="1503" spans="1:16" s="20" customFormat="1" ht="12.75" x14ac:dyDescent="0.2">
      <c r="A1503" s="21"/>
      <c r="B1503" s="21"/>
      <c r="C1503" s="21"/>
      <c r="D1503" s="21"/>
      <c r="E1503" s="21"/>
      <c r="F1503" s="21"/>
      <c r="G1503" s="21"/>
      <c r="H1503" s="21"/>
      <c r="I1503" s="21"/>
      <c r="J1503" s="21"/>
      <c r="K1503" s="21"/>
      <c r="L1503" s="21"/>
      <c r="M1503" s="21"/>
      <c r="N1503" s="21"/>
      <c r="O1503" s="21"/>
      <c r="P1503" s="21"/>
    </row>
    <row r="1504" spans="1:16" s="20" customFormat="1" ht="12.75" x14ac:dyDescent="0.2">
      <c r="A1504" s="21"/>
      <c r="B1504" s="21"/>
      <c r="C1504" s="21"/>
      <c r="D1504" s="21"/>
      <c r="E1504" s="21"/>
      <c r="F1504" s="21"/>
      <c r="G1504" s="21"/>
      <c r="H1504" s="21"/>
      <c r="I1504" s="21"/>
      <c r="J1504" s="21"/>
      <c r="K1504" s="21"/>
      <c r="L1504" s="21"/>
      <c r="M1504" s="21"/>
      <c r="N1504" s="21"/>
      <c r="O1504" s="21"/>
      <c r="P1504" s="21"/>
    </row>
    <row r="1505" spans="1:16" s="20" customFormat="1" ht="12.75" x14ac:dyDescent="0.2">
      <c r="A1505" s="21"/>
      <c r="B1505" s="21"/>
      <c r="C1505" s="21"/>
      <c r="D1505" s="21"/>
      <c r="E1505" s="21"/>
      <c r="F1505" s="21"/>
      <c r="G1505" s="21"/>
      <c r="H1505" s="21"/>
      <c r="I1505" s="21"/>
      <c r="J1505" s="21"/>
      <c r="K1505" s="21"/>
      <c r="L1505" s="21"/>
      <c r="M1505" s="21"/>
      <c r="N1505" s="21"/>
      <c r="O1505" s="21"/>
      <c r="P1505" s="21"/>
    </row>
    <row r="1506" spans="1:16" s="20" customFormat="1" ht="12.75" x14ac:dyDescent="0.2">
      <c r="A1506" s="21"/>
      <c r="B1506" s="21"/>
      <c r="C1506" s="21"/>
      <c r="D1506" s="21"/>
      <c r="E1506" s="21"/>
      <c r="F1506" s="21"/>
      <c r="G1506" s="21"/>
      <c r="H1506" s="21"/>
      <c r="I1506" s="21"/>
      <c r="J1506" s="21"/>
      <c r="K1506" s="21"/>
      <c r="L1506" s="21"/>
      <c r="M1506" s="21"/>
      <c r="N1506" s="21"/>
      <c r="O1506" s="21"/>
      <c r="P1506" s="21"/>
    </row>
    <row r="1507" spans="1:16" s="20" customFormat="1" ht="12.75" x14ac:dyDescent="0.2">
      <c r="A1507" s="21"/>
      <c r="B1507" s="21"/>
      <c r="C1507" s="21"/>
      <c r="D1507" s="21"/>
      <c r="E1507" s="21"/>
      <c r="F1507" s="21"/>
      <c r="G1507" s="21"/>
      <c r="H1507" s="21"/>
      <c r="I1507" s="21"/>
      <c r="J1507" s="21"/>
      <c r="K1507" s="21"/>
      <c r="L1507" s="21"/>
      <c r="M1507" s="21"/>
      <c r="N1507" s="21"/>
      <c r="O1507" s="21"/>
      <c r="P1507" s="21"/>
    </row>
    <row r="1508" spans="1:16" s="20" customFormat="1" ht="12.75" x14ac:dyDescent="0.2">
      <c r="A1508" s="21"/>
      <c r="B1508" s="21"/>
      <c r="C1508" s="21"/>
      <c r="D1508" s="21"/>
      <c r="E1508" s="21"/>
      <c r="F1508" s="21"/>
      <c r="G1508" s="21"/>
      <c r="H1508" s="21"/>
      <c r="I1508" s="21"/>
      <c r="J1508" s="21"/>
      <c r="K1508" s="21"/>
      <c r="L1508" s="21"/>
      <c r="M1508" s="21"/>
      <c r="N1508" s="21"/>
      <c r="O1508" s="21"/>
      <c r="P1508" s="21"/>
    </row>
    <row r="1509" spans="1:16" s="20" customFormat="1" ht="12.75" x14ac:dyDescent="0.2">
      <c r="A1509" s="21"/>
      <c r="B1509" s="21"/>
      <c r="C1509" s="21"/>
      <c r="D1509" s="21"/>
      <c r="E1509" s="21"/>
      <c r="F1509" s="21"/>
      <c r="G1509" s="21"/>
      <c r="H1509" s="21"/>
      <c r="I1509" s="21"/>
      <c r="J1509" s="21"/>
      <c r="K1509" s="21"/>
      <c r="L1509" s="21"/>
      <c r="M1509" s="21"/>
      <c r="N1509" s="21"/>
      <c r="O1509" s="21"/>
      <c r="P1509" s="21"/>
    </row>
    <row r="1510" spans="1:16" s="20" customFormat="1" ht="12.75" x14ac:dyDescent="0.2">
      <c r="A1510" s="21"/>
      <c r="B1510" s="21"/>
      <c r="C1510" s="21"/>
      <c r="D1510" s="21"/>
      <c r="E1510" s="21"/>
      <c r="F1510" s="21"/>
      <c r="G1510" s="21"/>
      <c r="H1510" s="21"/>
      <c r="I1510" s="21"/>
      <c r="J1510" s="21"/>
      <c r="K1510" s="21"/>
      <c r="L1510" s="21"/>
      <c r="M1510" s="21"/>
      <c r="N1510" s="21"/>
      <c r="O1510" s="21"/>
      <c r="P1510" s="21"/>
    </row>
    <row r="1511" spans="1:16" s="20" customFormat="1" ht="12.75" x14ac:dyDescent="0.2">
      <c r="A1511" s="21"/>
      <c r="B1511" s="21"/>
      <c r="C1511" s="21"/>
      <c r="D1511" s="21"/>
      <c r="E1511" s="21"/>
      <c r="F1511" s="21"/>
      <c r="G1511" s="21"/>
      <c r="H1511" s="21"/>
      <c r="I1511" s="21"/>
      <c r="J1511" s="21"/>
      <c r="K1511" s="21"/>
      <c r="L1511" s="21"/>
      <c r="M1511" s="21"/>
      <c r="N1511" s="21"/>
      <c r="O1511" s="21"/>
      <c r="P1511" s="21"/>
    </row>
    <row r="1512" spans="1:16" s="20" customFormat="1" ht="12.75" x14ac:dyDescent="0.2">
      <c r="A1512" s="21"/>
      <c r="B1512" s="21"/>
      <c r="C1512" s="21"/>
      <c r="D1512" s="21"/>
      <c r="E1512" s="21"/>
      <c r="F1512" s="21"/>
      <c r="G1512" s="21"/>
      <c r="H1512" s="21"/>
      <c r="I1512" s="21"/>
      <c r="J1512" s="21"/>
      <c r="K1512" s="21"/>
      <c r="L1512" s="21"/>
      <c r="M1512" s="21"/>
      <c r="N1512" s="21"/>
      <c r="O1512" s="21"/>
      <c r="P1512" s="21"/>
    </row>
    <row r="1513" spans="1:16" s="20" customFormat="1" ht="12.75" x14ac:dyDescent="0.2">
      <c r="A1513" s="21"/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</row>
    <row r="1514" spans="1:16" s="20" customFormat="1" ht="12.75" x14ac:dyDescent="0.2">
      <c r="A1514" s="21"/>
      <c r="B1514" s="21"/>
      <c r="C1514" s="21"/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  <c r="N1514" s="21"/>
      <c r="O1514" s="21"/>
      <c r="P1514" s="21"/>
    </row>
    <row r="1515" spans="1:16" s="20" customFormat="1" ht="12.75" x14ac:dyDescent="0.2">
      <c r="A1515" s="21"/>
      <c r="B1515" s="21"/>
      <c r="C1515" s="21"/>
      <c r="D1515" s="21"/>
      <c r="E1515" s="21"/>
      <c r="F1515" s="21"/>
      <c r="G1515" s="21"/>
      <c r="H1515" s="21"/>
      <c r="I1515" s="21"/>
      <c r="J1515" s="21"/>
      <c r="K1515" s="21"/>
      <c r="L1515" s="21"/>
      <c r="M1515" s="21"/>
      <c r="N1515" s="21"/>
      <c r="O1515" s="21"/>
      <c r="P1515" s="21"/>
    </row>
    <row r="1516" spans="1:16" s="20" customFormat="1" ht="12.75" x14ac:dyDescent="0.2">
      <c r="A1516" s="21"/>
      <c r="B1516" s="21"/>
      <c r="C1516" s="21"/>
      <c r="D1516" s="21"/>
      <c r="E1516" s="21"/>
      <c r="F1516" s="21"/>
      <c r="G1516" s="21"/>
      <c r="H1516" s="21"/>
      <c r="I1516" s="21"/>
      <c r="J1516" s="21"/>
      <c r="K1516" s="21"/>
      <c r="L1516" s="21"/>
      <c r="M1516" s="21"/>
      <c r="N1516" s="21"/>
      <c r="O1516" s="21"/>
      <c r="P1516" s="21"/>
    </row>
    <row r="1517" spans="1:16" s="20" customFormat="1" ht="12.75" x14ac:dyDescent="0.2">
      <c r="A1517" s="21"/>
      <c r="B1517" s="21"/>
      <c r="C1517" s="21"/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</row>
    <row r="1518" spans="1:16" s="20" customFormat="1" ht="12.75" x14ac:dyDescent="0.2">
      <c r="A1518" s="21"/>
      <c r="B1518" s="21"/>
      <c r="C1518" s="21"/>
      <c r="D1518" s="21"/>
      <c r="E1518" s="21"/>
      <c r="F1518" s="21"/>
      <c r="G1518" s="21"/>
      <c r="H1518" s="21"/>
      <c r="I1518" s="21"/>
      <c r="J1518" s="21"/>
      <c r="K1518" s="21"/>
      <c r="L1518" s="21"/>
      <c r="M1518" s="21"/>
      <c r="N1518" s="21"/>
      <c r="O1518" s="21"/>
      <c r="P1518" s="21"/>
    </row>
    <row r="1519" spans="1:16" s="20" customFormat="1" ht="12.75" x14ac:dyDescent="0.2">
      <c r="A1519" s="21"/>
      <c r="B1519" s="21"/>
      <c r="C1519" s="21"/>
      <c r="D1519" s="21"/>
      <c r="E1519" s="21"/>
      <c r="F1519" s="21"/>
      <c r="G1519" s="21"/>
      <c r="H1519" s="21"/>
      <c r="I1519" s="21"/>
      <c r="J1519" s="21"/>
      <c r="K1519" s="21"/>
      <c r="L1519" s="21"/>
      <c r="M1519" s="21"/>
      <c r="N1519" s="21"/>
      <c r="O1519" s="21"/>
      <c r="P1519" s="21"/>
    </row>
    <row r="1520" spans="1:16" s="20" customFormat="1" ht="12.75" x14ac:dyDescent="0.2">
      <c r="A1520" s="21"/>
      <c r="B1520" s="21"/>
      <c r="C1520" s="21"/>
      <c r="D1520" s="21"/>
      <c r="E1520" s="21"/>
      <c r="F1520" s="21"/>
      <c r="G1520" s="21"/>
      <c r="H1520" s="21"/>
      <c r="I1520" s="21"/>
      <c r="J1520" s="21"/>
      <c r="K1520" s="21"/>
      <c r="L1520" s="21"/>
      <c r="M1520" s="21"/>
      <c r="N1520" s="21"/>
      <c r="O1520" s="21"/>
      <c r="P1520" s="21"/>
    </row>
    <row r="1521" spans="1:16" s="20" customFormat="1" ht="12.75" x14ac:dyDescent="0.2">
      <c r="A1521" s="21"/>
      <c r="B1521" s="21"/>
      <c r="C1521" s="21"/>
      <c r="D1521" s="21"/>
      <c r="E1521" s="21"/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</row>
    <row r="1522" spans="1:16" s="20" customFormat="1" ht="12.75" x14ac:dyDescent="0.2">
      <c r="A1522" s="21"/>
      <c r="B1522" s="21"/>
      <c r="C1522" s="21"/>
      <c r="D1522" s="21"/>
      <c r="E1522" s="21"/>
      <c r="F1522" s="21"/>
      <c r="G1522" s="21"/>
      <c r="H1522" s="21"/>
      <c r="I1522" s="21"/>
      <c r="J1522" s="21"/>
      <c r="K1522" s="21"/>
      <c r="L1522" s="21"/>
      <c r="M1522" s="21"/>
      <c r="N1522" s="21"/>
      <c r="O1522" s="21"/>
      <c r="P1522" s="21"/>
    </row>
    <row r="1523" spans="1:16" s="20" customFormat="1" ht="12.75" x14ac:dyDescent="0.2">
      <c r="A1523" s="21"/>
      <c r="B1523" s="21"/>
      <c r="C1523" s="21"/>
      <c r="D1523" s="21"/>
      <c r="E1523" s="21"/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</row>
    <row r="1524" spans="1:16" s="20" customFormat="1" ht="12.75" x14ac:dyDescent="0.2">
      <c r="A1524" s="21"/>
      <c r="B1524" s="21"/>
      <c r="C1524" s="21"/>
      <c r="D1524" s="21"/>
      <c r="E1524" s="21"/>
      <c r="F1524" s="21"/>
      <c r="G1524" s="21"/>
      <c r="H1524" s="21"/>
      <c r="I1524" s="21"/>
      <c r="J1524" s="21"/>
      <c r="K1524" s="21"/>
      <c r="L1524" s="21"/>
      <c r="M1524" s="21"/>
      <c r="N1524" s="21"/>
      <c r="O1524" s="21"/>
      <c r="P1524" s="21"/>
    </row>
    <row r="1525" spans="1:16" s="20" customFormat="1" ht="12.75" x14ac:dyDescent="0.2">
      <c r="A1525" s="21"/>
      <c r="B1525" s="21"/>
      <c r="C1525" s="21"/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</row>
    <row r="1526" spans="1:16" s="20" customFormat="1" ht="12.75" x14ac:dyDescent="0.2">
      <c r="A1526" s="21"/>
      <c r="B1526" s="21"/>
      <c r="C1526" s="21"/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</row>
    <row r="1527" spans="1:16" s="20" customFormat="1" ht="12.75" x14ac:dyDescent="0.2">
      <c r="A1527" s="21"/>
      <c r="B1527" s="21"/>
      <c r="C1527" s="21"/>
      <c r="D1527" s="21"/>
      <c r="E1527" s="21"/>
      <c r="F1527" s="21"/>
      <c r="G1527" s="21"/>
      <c r="H1527" s="21"/>
      <c r="I1527" s="21"/>
      <c r="J1527" s="21"/>
      <c r="K1527" s="21"/>
      <c r="L1527" s="21"/>
      <c r="M1527" s="21"/>
      <c r="N1527" s="21"/>
      <c r="O1527" s="21"/>
      <c r="P1527" s="21"/>
    </row>
    <row r="1528" spans="1:16" s="20" customFormat="1" ht="12.75" x14ac:dyDescent="0.2">
      <c r="A1528" s="21"/>
      <c r="B1528" s="21"/>
      <c r="C1528" s="21"/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  <c r="N1528" s="21"/>
      <c r="O1528" s="21"/>
      <c r="P1528" s="21"/>
    </row>
    <row r="1529" spans="1:16" s="20" customFormat="1" ht="12.75" x14ac:dyDescent="0.2">
      <c r="A1529" s="21"/>
      <c r="B1529" s="21"/>
      <c r="C1529" s="21"/>
      <c r="D1529" s="21"/>
      <c r="E1529" s="21"/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</row>
    <row r="1530" spans="1:16" s="20" customFormat="1" ht="12.75" x14ac:dyDescent="0.2">
      <c r="A1530" s="21"/>
      <c r="B1530" s="21"/>
      <c r="C1530" s="21"/>
      <c r="D1530" s="21"/>
      <c r="E1530" s="21"/>
      <c r="F1530" s="21"/>
      <c r="G1530" s="21"/>
      <c r="H1530" s="21"/>
      <c r="I1530" s="21"/>
      <c r="J1530" s="21"/>
      <c r="K1530" s="21"/>
      <c r="L1530" s="21"/>
      <c r="M1530" s="21"/>
      <c r="N1530" s="21"/>
      <c r="O1530" s="21"/>
      <c r="P1530" s="21"/>
    </row>
    <row r="1531" spans="1:16" s="20" customFormat="1" ht="12.75" x14ac:dyDescent="0.2">
      <c r="A1531" s="21"/>
      <c r="B1531" s="21"/>
      <c r="C1531" s="21"/>
      <c r="D1531" s="21"/>
      <c r="E1531" s="21"/>
      <c r="F1531" s="21"/>
      <c r="G1531" s="21"/>
      <c r="H1531" s="21"/>
      <c r="I1531" s="21"/>
      <c r="J1531" s="21"/>
      <c r="K1531" s="21"/>
      <c r="L1531" s="21"/>
      <c r="M1531" s="21"/>
      <c r="N1531" s="21"/>
      <c r="O1531" s="21"/>
      <c r="P1531" s="21"/>
    </row>
    <row r="1532" spans="1:16" s="20" customFormat="1" ht="12.75" x14ac:dyDescent="0.2">
      <c r="A1532" s="21"/>
      <c r="B1532" s="21"/>
      <c r="C1532" s="21"/>
      <c r="D1532" s="21"/>
      <c r="E1532" s="21"/>
      <c r="F1532" s="21"/>
      <c r="G1532" s="21"/>
      <c r="H1532" s="21"/>
      <c r="I1532" s="21"/>
      <c r="J1532" s="21"/>
      <c r="K1532" s="21"/>
      <c r="L1532" s="21"/>
      <c r="M1532" s="21"/>
      <c r="N1532" s="21"/>
      <c r="O1532" s="21"/>
      <c r="P1532" s="21"/>
    </row>
    <row r="1533" spans="1:16" s="20" customFormat="1" ht="12.75" x14ac:dyDescent="0.2">
      <c r="A1533" s="21"/>
      <c r="B1533" s="21"/>
      <c r="C1533" s="21"/>
      <c r="D1533" s="21"/>
      <c r="E1533" s="21"/>
      <c r="F1533" s="21"/>
      <c r="G1533" s="21"/>
      <c r="H1533" s="21"/>
      <c r="I1533" s="21"/>
      <c r="J1533" s="21"/>
      <c r="K1533" s="21"/>
      <c r="L1533" s="21"/>
      <c r="M1533" s="21"/>
      <c r="N1533" s="21"/>
      <c r="O1533" s="21"/>
      <c r="P1533" s="21"/>
    </row>
    <row r="1534" spans="1:16" s="20" customFormat="1" ht="12.75" x14ac:dyDescent="0.2">
      <c r="A1534" s="21"/>
      <c r="B1534" s="21"/>
      <c r="C1534" s="21"/>
      <c r="D1534" s="21"/>
      <c r="E1534" s="21"/>
      <c r="F1534" s="21"/>
      <c r="G1534" s="21"/>
      <c r="H1534" s="21"/>
      <c r="I1534" s="21"/>
      <c r="J1534" s="21"/>
      <c r="K1534" s="21"/>
      <c r="L1534" s="21"/>
      <c r="M1534" s="21"/>
      <c r="N1534" s="21"/>
      <c r="O1534" s="21"/>
      <c r="P1534" s="21"/>
    </row>
    <row r="1535" spans="1:16" s="20" customFormat="1" ht="12.75" x14ac:dyDescent="0.2">
      <c r="A1535" s="21"/>
      <c r="B1535" s="21"/>
      <c r="C1535" s="21"/>
      <c r="D1535" s="21"/>
      <c r="E1535" s="21"/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</row>
    <row r="1536" spans="1:16" s="20" customFormat="1" ht="12.75" x14ac:dyDescent="0.2">
      <c r="A1536" s="21"/>
      <c r="B1536" s="21"/>
      <c r="C1536" s="21"/>
      <c r="D1536" s="21"/>
      <c r="E1536" s="21"/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</row>
    <row r="1537" spans="1:16" s="20" customFormat="1" ht="12.75" x14ac:dyDescent="0.2">
      <c r="A1537" s="21"/>
      <c r="B1537" s="21"/>
      <c r="C1537" s="21"/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  <c r="N1537" s="21"/>
      <c r="O1537" s="21"/>
      <c r="P1537" s="21"/>
    </row>
    <row r="1538" spans="1:16" s="20" customFormat="1" ht="12.75" x14ac:dyDescent="0.2">
      <c r="A1538" s="21"/>
      <c r="B1538" s="21"/>
      <c r="C1538" s="21"/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  <c r="N1538" s="21"/>
      <c r="O1538" s="21"/>
      <c r="P1538" s="21"/>
    </row>
    <row r="1539" spans="1:16" s="20" customFormat="1" ht="12.75" x14ac:dyDescent="0.2">
      <c r="A1539" s="21"/>
      <c r="B1539" s="21"/>
      <c r="C1539" s="21"/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</row>
    <row r="1540" spans="1:16" s="20" customFormat="1" ht="12.75" x14ac:dyDescent="0.2">
      <c r="A1540" s="21"/>
      <c r="B1540" s="21"/>
      <c r="C1540" s="21"/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</row>
    <row r="1541" spans="1:16" s="20" customFormat="1" ht="12.75" x14ac:dyDescent="0.2">
      <c r="A1541" s="21"/>
      <c r="B1541" s="21"/>
      <c r="C1541" s="21"/>
      <c r="D1541" s="21"/>
      <c r="E1541" s="21"/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</row>
    <row r="1542" spans="1:16" s="20" customFormat="1" ht="12.75" x14ac:dyDescent="0.2">
      <c r="A1542" s="21"/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</row>
    <row r="1543" spans="1:16" s="20" customFormat="1" ht="12.75" x14ac:dyDescent="0.2">
      <c r="A1543" s="21"/>
      <c r="B1543" s="21"/>
      <c r="C1543" s="21"/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</row>
    <row r="1544" spans="1:16" s="20" customFormat="1" ht="12.75" x14ac:dyDescent="0.2">
      <c r="A1544" s="21"/>
      <c r="B1544" s="21"/>
      <c r="C1544" s="21"/>
      <c r="D1544" s="21"/>
      <c r="E1544" s="21"/>
      <c r="F1544" s="21"/>
      <c r="G1544" s="21"/>
      <c r="H1544" s="21"/>
      <c r="I1544" s="21"/>
      <c r="J1544" s="21"/>
      <c r="K1544" s="21"/>
      <c r="L1544" s="21"/>
      <c r="M1544" s="21"/>
      <c r="N1544" s="21"/>
      <c r="O1544" s="21"/>
      <c r="P1544" s="21"/>
    </row>
    <row r="1545" spans="1:16" s="20" customFormat="1" ht="12.75" x14ac:dyDescent="0.2">
      <c r="A1545" s="21"/>
      <c r="B1545" s="21"/>
      <c r="C1545" s="21"/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  <c r="N1545" s="21"/>
      <c r="O1545" s="21"/>
      <c r="P1545" s="21"/>
    </row>
    <row r="1546" spans="1:16" s="20" customFormat="1" ht="12.75" x14ac:dyDescent="0.2">
      <c r="A1546" s="21"/>
      <c r="B1546" s="21"/>
      <c r="C1546" s="21"/>
      <c r="D1546" s="21"/>
      <c r="E1546" s="21"/>
      <c r="F1546" s="21"/>
      <c r="G1546" s="21"/>
      <c r="H1546" s="21"/>
      <c r="I1546" s="21"/>
      <c r="J1546" s="21"/>
      <c r="K1546" s="21"/>
      <c r="L1546" s="21"/>
      <c r="M1546" s="21"/>
      <c r="N1546" s="21"/>
      <c r="O1546" s="21"/>
      <c r="P1546" s="21"/>
    </row>
    <row r="1547" spans="1:16" s="20" customFormat="1" ht="12.75" x14ac:dyDescent="0.2">
      <c r="A1547" s="21"/>
      <c r="B1547" s="21"/>
      <c r="C1547" s="21"/>
      <c r="D1547" s="21"/>
      <c r="E1547" s="21"/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</row>
    <row r="1548" spans="1:16" s="20" customFormat="1" ht="12.75" x14ac:dyDescent="0.2">
      <c r="A1548" s="21"/>
      <c r="B1548" s="21"/>
      <c r="C1548" s="21"/>
      <c r="D1548" s="21"/>
      <c r="E1548" s="21"/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</row>
    <row r="1549" spans="1:16" s="20" customFormat="1" ht="12.75" x14ac:dyDescent="0.2">
      <c r="A1549" s="21"/>
      <c r="B1549" s="21"/>
      <c r="C1549" s="21"/>
      <c r="D1549" s="21"/>
      <c r="E1549" s="21"/>
      <c r="F1549" s="21"/>
      <c r="G1549" s="21"/>
      <c r="H1549" s="21"/>
      <c r="I1549" s="21"/>
      <c r="J1549" s="21"/>
      <c r="K1549" s="21"/>
      <c r="L1549" s="21"/>
      <c r="M1549" s="21"/>
      <c r="N1549" s="21"/>
      <c r="O1549" s="21"/>
      <c r="P1549" s="21"/>
    </row>
    <row r="1550" spans="1:16" s="20" customFormat="1" ht="12.75" x14ac:dyDescent="0.2">
      <c r="A1550" s="21"/>
      <c r="B1550" s="21"/>
      <c r="C1550" s="21"/>
      <c r="D1550" s="21"/>
      <c r="E1550" s="21"/>
      <c r="F1550" s="21"/>
      <c r="G1550" s="21"/>
      <c r="H1550" s="21"/>
      <c r="I1550" s="21"/>
      <c r="J1550" s="21"/>
      <c r="K1550" s="21"/>
      <c r="L1550" s="21"/>
      <c r="M1550" s="21"/>
      <c r="N1550" s="21"/>
      <c r="O1550" s="21"/>
      <c r="P1550" s="21"/>
    </row>
    <row r="1551" spans="1:16" s="20" customFormat="1" ht="12.75" x14ac:dyDescent="0.2">
      <c r="A1551" s="21"/>
      <c r="B1551" s="21"/>
      <c r="C1551" s="21"/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</row>
    <row r="1552" spans="1:16" s="20" customFormat="1" ht="12.75" x14ac:dyDescent="0.2">
      <c r="A1552" s="21"/>
      <c r="B1552" s="21"/>
      <c r="C1552" s="21"/>
      <c r="D1552" s="21"/>
      <c r="E1552" s="21"/>
      <c r="F1552" s="21"/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</row>
    <row r="1553" spans="1:27" s="28" customFormat="1" x14ac:dyDescent="0.25">
      <c r="A1553" s="21"/>
      <c r="B1553" s="21"/>
      <c r="C1553" s="21"/>
      <c r="D1553" s="21"/>
      <c r="E1553" s="21"/>
      <c r="F1553" s="21"/>
      <c r="G1553" s="21"/>
      <c r="H1553" s="21"/>
      <c r="I1553" s="21"/>
      <c r="J1553" s="21"/>
      <c r="K1553" s="21"/>
      <c r="L1553" s="21"/>
      <c r="M1553" s="21"/>
      <c r="N1553" s="21"/>
      <c r="O1553" s="21"/>
      <c r="P1553" s="21"/>
      <c r="S1553" s="21"/>
      <c r="T1553" s="21"/>
      <c r="U1553" s="21"/>
      <c r="V1553" s="21"/>
      <c r="W1553" s="21"/>
      <c r="X1553" s="21"/>
      <c r="Y1553" s="21"/>
      <c r="Z1553" s="21"/>
      <c r="AA1553" s="21"/>
    </row>
    <row r="1554" spans="1:27" s="28" customFormat="1" x14ac:dyDescent="0.25">
      <c r="A1554" s="21"/>
      <c r="B1554" s="21"/>
      <c r="C1554" s="21"/>
      <c r="D1554" s="21"/>
      <c r="E1554" s="21"/>
      <c r="F1554" s="21"/>
      <c r="G1554" s="21"/>
      <c r="H1554" s="21"/>
      <c r="I1554" s="21"/>
      <c r="J1554" s="21"/>
      <c r="K1554" s="21"/>
      <c r="L1554" s="21"/>
      <c r="M1554" s="21"/>
      <c r="N1554" s="21"/>
      <c r="O1554" s="21"/>
      <c r="P1554" s="21"/>
      <c r="S1554" s="21"/>
      <c r="T1554" s="21"/>
      <c r="U1554" s="21"/>
      <c r="V1554" s="21"/>
      <c r="W1554" s="21"/>
      <c r="X1554" s="21"/>
      <c r="Y1554" s="21"/>
      <c r="Z1554" s="21"/>
      <c r="AA1554" s="21"/>
    </row>
    <row r="1555" spans="1:27" s="28" customFormat="1" x14ac:dyDescent="0.25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S1555" s="21"/>
      <c r="T1555" s="21"/>
      <c r="U1555" s="21"/>
      <c r="V1555" s="21"/>
      <c r="W1555" s="21"/>
      <c r="X1555" s="21"/>
      <c r="Y1555" s="21"/>
      <c r="Z1555" s="21"/>
      <c r="AA1555" s="21"/>
    </row>
    <row r="1556" spans="1:27" s="28" customFormat="1" x14ac:dyDescent="0.25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S1556" s="21"/>
      <c r="T1556" s="21"/>
      <c r="U1556" s="21"/>
      <c r="V1556" s="21"/>
      <c r="W1556" s="21"/>
      <c r="X1556" s="21"/>
      <c r="Y1556" s="21"/>
      <c r="Z1556" s="21"/>
      <c r="AA1556" s="21"/>
    </row>
    <row r="1557" spans="1:27" s="28" customFormat="1" x14ac:dyDescent="0.25">
      <c r="A1557" s="21"/>
      <c r="B1557" s="21"/>
      <c r="C1557" s="21"/>
      <c r="D1557" s="21"/>
      <c r="E1557" s="21"/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S1557" s="21"/>
      <c r="T1557" s="21"/>
      <c r="U1557" s="21"/>
      <c r="V1557" s="21"/>
      <c r="W1557" s="21"/>
      <c r="X1557" s="21"/>
      <c r="Y1557" s="21"/>
      <c r="Z1557" s="21"/>
      <c r="AA1557" s="21"/>
    </row>
    <row r="1558" spans="1:27" s="28" customFormat="1" x14ac:dyDescent="0.25">
      <c r="A1558" s="21"/>
      <c r="B1558" s="21"/>
      <c r="C1558" s="21"/>
      <c r="D1558" s="21"/>
      <c r="E1558" s="21"/>
      <c r="F1558" s="21"/>
      <c r="G1558" s="21"/>
      <c r="H1558" s="21"/>
      <c r="I1558" s="21"/>
      <c r="J1558" s="21"/>
      <c r="K1558" s="21"/>
      <c r="L1558" s="21"/>
      <c r="M1558" s="21"/>
      <c r="N1558" s="21"/>
      <c r="O1558" s="21"/>
      <c r="P1558" s="21"/>
      <c r="S1558" s="21"/>
      <c r="T1558" s="21"/>
      <c r="U1558" s="21"/>
      <c r="V1558" s="21"/>
      <c r="W1558" s="21"/>
      <c r="X1558" s="21"/>
      <c r="Y1558" s="21"/>
      <c r="Z1558" s="21"/>
      <c r="AA1558" s="21"/>
    </row>
    <row r="1559" spans="1:27" s="28" customFormat="1" x14ac:dyDescent="0.25">
      <c r="A1559" s="21"/>
      <c r="B1559" s="21"/>
      <c r="C1559" s="21"/>
      <c r="D1559" s="21"/>
      <c r="E1559" s="21"/>
      <c r="F1559" s="21"/>
      <c r="G1559" s="21"/>
      <c r="H1559" s="21"/>
      <c r="I1559" s="21"/>
      <c r="J1559" s="21"/>
      <c r="K1559" s="21"/>
      <c r="L1559" s="21"/>
      <c r="M1559" s="21"/>
      <c r="N1559" s="21"/>
      <c r="O1559" s="21"/>
      <c r="P1559" s="21"/>
      <c r="S1559" s="21"/>
      <c r="T1559" s="21"/>
      <c r="U1559" s="21"/>
      <c r="V1559" s="21"/>
      <c r="W1559" s="21"/>
      <c r="X1559" s="21"/>
      <c r="Y1559" s="21"/>
      <c r="Z1559" s="21"/>
      <c r="AA1559" s="21"/>
    </row>
    <row r="1560" spans="1:27" s="28" customFormat="1" x14ac:dyDescent="0.25">
      <c r="A1560" s="21"/>
      <c r="B1560" s="21"/>
      <c r="C1560" s="21"/>
      <c r="D1560" s="21"/>
      <c r="E1560" s="21"/>
      <c r="F1560" s="21"/>
      <c r="G1560" s="21"/>
      <c r="H1560" s="21"/>
      <c r="I1560" s="21"/>
      <c r="J1560" s="21"/>
      <c r="K1560" s="21"/>
      <c r="L1560" s="21"/>
      <c r="M1560" s="21"/>
      <c r="N1560" s="21"/>
      <c r="O1560" s="21"/>
      <c r="P1560" s="21"/>
      <c r="S1560" s="21"/>
      <c r="T1560" s="21"/>
      <c r="U1560" s="21"/>
      <c r="V1560" s="21"/>
      <c r="W1560" s="21"/>
      <c r="X1560" s="21"/>
      <c r="Y1560" s="21"/>
      <c r="Z1560" s="21"/>
      <c r="AA1560" s="21"/>
    </row>
    <row r="1561" spans="1:27" s="20" customFormat="1" ht="12.75" x14ac:dyDescent="0.2">
      <c r="A1561" s="21"/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</row>
    <row r="1562" spans="1:27" s="20" customFormat="1" ht="12.75" x14ac:dyDescent="0.2">
      <c r="A1562" s="21"/>
      <c r="B1562" s="21"/>
      <c r="C1562" s="21"/>
      <c r="D1562" s="21"/>
      <c r="E1562" s="21"/>
      <c r="F1562" s="21"/>
      <c r="G1562" s="21"/>
      <c r="H1562" s="21"/>
      <c r="I1562" s="21"/>
      <c r="J1562" s="21"/>
      <c r="K1562" s="21"/>
      <c r="L1562" s="21"/>
      <c r="M1562" s="21"/>
      <c r="N1562" s="21"/>
      <c r="O1562" s="21"/>
      <c r="P1562" s="21"/>
    </row>
    <row r="1563" spans="1:27" s="20" customFormat="1" ht="12.75" x14ac:dyDescent="0.2">
      <c r="A1563" s="21"/>
      <c r="B1563" s="21"/>
      <c r="C1563" s="21"/>
      <c r="D1563" s="21"/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</row>
    <row r="1564" spans="1:27" s="20" customFormat="1" ht="12.75" x14ac:dyDescent="0.2">
      <c r="A1564" s="21"/>
      <c r="B1564" s="21"/>
      <c r="C1564" s="21"/>
      <c r="D1564" s="21"/>
      <c r="E1564" s="21"/>
      <c r="F1564" s="21"/>
      <c r="G1564" s="21"/>
      <c r="H1564" s="21"/>
      <c r="I1564" s="21"/>
      <c r="J1564" s="21"/>
      <c r="K1564" s="21"/>
      <c r="L1564" s="21"/>
      <c r="M1564" s="21"/>
      <c r="N1564" s="21"/>
      <c r="O1564" s="21"/>
      <c r="P1564" s="21"/>
    </row>
    <row r="1565" spans="1:27" s="20" customFormat="1" ht="12.75" x14ac:dyDescent="0.2">
      <c r="A1565" s="21"/>
      <c r="B1565" s="21"/>
      <c r="C1565" s="21"/>
      <c r="D1565" s="21"/>
      <c r="E1565" s="21"/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</row>
    <row r="1566" spans="1:27" s="20" customFormat="1" ht="12.75" x14ac:dyDescent="0.2">
      <c r="A1566" s="21"/>
      <c r="B1566" s="21"/>
      <c r="C1566" s="21"/>
      <c r="D1566" s="21"/>
      <c r="E1566" s="21"/>
      <c r="F1566" s="21"/>
      <c r="G1566" s="21"/>
      <c r="H1566" s="21"/>
      <c r="I1566" s="21"/>
      <c r="J1566" s="21"/>
      <c r="K1566" s="21"/>
      <c r="L1566" s="21"/>
      <c r="M1566" s="21"/>
      <c r="N1566" s="21"/>
      <c r="O1566" s="21"/>
      <c r="P1566" s="21"/>
    </row>
    <row r="1567" spans="1:27" s="20" customFormat="1" ht="12.75" x14ac:dyDescent="0.2">
      <c r="A1567" s="21"/>
      <c r="B1567" s="21"/>
      <c r="C1567" s="21"/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</row>
    <row r="1568" spans="1:27" s="20" customFormat="1" ht="12.75" x14ac:dyDescent="0.2">
      <c r="A1568" s="21"/>
      <c r="B1568" s="21"/>
      <c r="C1568" s="21"/>
      <c r="D1568" s="21"/>
      <c r="E1568" s="21"/>
      <c r="F1568" s="21"/>
      <c r="G1568" s="21"/>
      <c r="H1568" s="21"/>
      <c r="I1568" s="21"/>
      <c r="J1568" s="21"/>
      <c r="K1568" s="21"/>
      <c r="L1568" s="21"/>
      <c r="M1568" s="21"/>
      <c r="N1568" s="21"/>
      <c r="O1568" s="21"/>
      <c r="P1568" s="21"/>
    </row>
    <row r="1569" spans="1:16" s="20" customFormat="1" ht="12.75" x14ac:dyDescent="0.2">
      <c r="A1569" s="21"/>
      <c r="B1569" s="21"/>
      <c r="C1569" s="21"/>
      <c r="D1569" s="21"/>
      <c r="E1569" s="21"/>
      <c r="F1569" s="21"/>
      <c r="G1569" s="21"/>
      <c r="H1569" s="21"/>
      <c r="I1569" s="21"/>
      <c r="J1569" s="21"/>
      <c r="K1569" s="21"/>
      <c r="L1569" s="21"/>
      <c r="M1569" s="21"/>
      <c r="N1569" s="21"/>
      <c r="O1569" s="21"/>
      <c r="P1569" s="21"/>
    </row>
    <row r="1571" spans="1:16" s="20" customFormat="1" ht="12.75" x14ac:dyDescent="0.2">
      <c r="A1571" s="21"/>
      <c r="B1571" s="21"/>
      <c r="C1571" s="21"/>
      <c r="D1571" s="21"/>
      <c r="E1571" s="21"/>
      <c r="F1571" s="21"/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</row>
    <row r="1572" spans="1:16" s="20" customFormat="1" ht="12.75" x14ac:dyDescent="0.2">
      <c r="A1572" s="21"/>
      <c r="B1572" s="21"/>
      <c r="C1572" s="21"/>
      <c r="D1572" s="21"/>
      <c r="E1572" s="21"/>
      <c r="F1572" s="21"/>
      <c r="G1572" s="21"/>
      <c r="H1572" s="21"/>
      <c r="I1572" s="21"/>
      <c r="J1572" s="21"/>
      <c r="K1572" s="21"/>
      <c r="L1572" s="21"/>
      <c r="M1572" s="21"/>
      <c r="N1572" s="21"/>
      <c r="O1572" s="21"/>
      <c r="P1572" s="21"/>
    </row>
    <row r="1573" spans="1:16" s="20" customFormat="1" ht="12.75" x14ac:dyDescent="0.2">
      <c r="A1573" s="21"/>
      <c r="B1573" s="21"/>
      <c r="C1573" s="21"/>
      <c r="D1573" s="21"/>
      <c r="E1573" s="21"/>
      <c r="F1573" s="21"/>
      <c r="G1573" s="21"/>
      <c r="H1573" s="21"/>
      <c r="I1573" s="21"/>
      <c r="J1573" s="21"/>
      <c r="K1573" s="21"/>
      <c r="L1573" s="21"/>
      <c r="M1573" s="21"/>
      <c r="N1573" s="21"/>
      <c r="O1573" s="21"/>
      <c r="P1573" s="21"/>
    </row>
    <row r="1574" spans="1:16" s="20" customFormat="1" ht="12.75" x14ac:dyDescent="0.2">
      <c r="A1574" s="21"/>
      <c r="B1574" s="21"/>
      <c r="C1574" s="21"/>
      <c r="D1574" s="21"/>
      <c r="E1574" s="21"/>
      <c r="F1574" s="21"/>
      <c r="G1574" s="21"/>
      <c r="H1574" s="21"/>
      <c r="I1574" s="21"/>
      <c r="J1574" s="21"/>
      <c r="K1574" s="21"/>
      <c r="L1574" s="21"/>
      <c r="M1574" s="21"/>
      <c r="N1574" s="21"/>
      <c r="O1574" s="21"/>
      <c r="P1574" s="21"/>
    </row>
    <row r="1575" spans="1:16" s="20" customFormat="1" ht="12.75" x14ac:dyDescent="0.2">
      <c r="A1575" s="21"/>
      <c r="B1575" s="21"/>
      <c r="C1575" s="21"/>
      <c r="D1575" s="21"/>
      <c r="E1575" s="21"/>
      <c r="F1575" s="21"/>
      <c r="G1575" s="21"/>
      <c r="H1575" s="21"/>
      <c r="I1575" s="21"/>
      <c r="J1575" s="21"/>
      <c r="K1575" s="21"/>
      <c r="L1575" s="21"/>
      <c r="M1575" s="21"/>
      <c r="N1575" s="21"/>
      <c r="O1575" s="21"/>
      <c r="P1575" s="21"/>
    </row>
    <row r="1576" spans="1:16" s="20" customFormat="1" ht="12.75" x14ac:dyDescent="0.2">
      <c r="A1576" s="21"/>
      <c r="B1576" s="21"/>
      <c r="C1576" s="21"/>
      <c r="D1576" s="21"/>
      <c r="E1576" s="21"/>
      <c r="F1576" s="21"/>
      <c r="G1576" s="21"/>
      <c r="H1576" s="21"/>
      <c r="I1576" s="21"/>
      <c r="J1576" s="21"/>
      <c r="K1576" s="21"/>
      <c r="L1576" s="21"/>
      <c r="M1576" s="21"/>
      <c r="N1576" s="21"/>
      <c r="O1576" s="21"/>
      <c r="P1576" s="21"/>
    </row>
    <row r="1577" spans="1:16" s="20" customFormat="1" ht="12.75" x14ac:dyDescent="0.2">
      <c r="A1577" s="21"/>
      <c r="B1577" s="21"/>
      <c r="C1577" s="21"/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</row>
    <row r="1578" spans="1:16" s="20" customFormat="1" ht="12.75" x14ac:dyDescent="0.2">
      <c r="A1578" s="21"/>
      <c r="B1578" s="21"/>
      <c r="C1578" s="21"/>
      <c r="D1578" s="21"/>
      <c r="E1578" s="21"/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</row>
    <row r="1579" spans="1:16" s="20" customFormat="1" ht="12.75" x14ac:dyDescent="0.2">
      <c r="A1579" s="21"/>
      <c r="B1579" s="21"/>
      <c r="C1579" s="21"/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</row>
    <row r="1580" spans="1:16" s="20" customFormat="1" ht="12.75" x14ac:dyDescent="0.2">
      <c r="A1580" s="21"/>
      <c r="B1580" s="21"/>
      <c r="C1580" s="21"/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</row>
    <row r="1581" spans="1:16" s="20" customFormat="1" ht="12.75" x14ac:dyDescent="0.2">
      <c r="A1581" s="21"/>
      <c r="B1581" s="21"/>
      <c r="C1581" s="21"/>
      <c r="D1581" s="21"/>
      <c r="E1581" s="21"/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</row>
    <row r="1582" spans="1:16" s="20" customFormat="1" ht="12.75" x14ac:dyDescent="0.2">
      <c r="A1582" s="21"/>
      <c r="B1582" s="21"/>
      <c r="C1582" s="21"/>
      <c r="D1582" s="21"/>
      <c r="E1582" s="21"/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</row>
    <row r="1583" spans="1:16" s="20" customFormat="1" ht="12.75" x14ac:dyDescent="0.2">
      <c r="A1583" s="21"/>
      <c r="B1583" s="21"/>
      <c r="C1583" s="21"/>
      <c r="D1583" s="21"/>
      <c r="E1583" s="21"/>
      <c r="F1583" s="21"/>
      <c r="G1583" s="21"/>
      <c r="H1583" s="21"/>
      <c r="I1583" s="21"/>
      <c r="J1583" s="21"/>
      <c r="K1583" s="21"/>
      <c r="L1583" s="21"/>
      <c r="M1583" s="21"/>
      <c r="N1583" s="21"/>
      <c r="O1583" s="21"/>
      <c r="P1583" s="21"/>
    </row>
    <row r="1584" spans="1:16" s="20" customFormat="1" ht="12.75" x14ac:dyDescent="0.2">
      <c r="A1584" s="21"/>
      <c r="B1584" s="21"/>
      <c r="C1584" s="21"/>
      <c r="D1584" s="21"/>
      <c r="E1584" s="21"/>
      <c r="F1584" s="21"/>
      <c r="G1584" s="21"/>
      <c r="H1584" s="21"/>
      <c r="I1584" s="21"/>
      <c r="J1584" s="21"/>
      <c r="K1584" s="21"/>
      <c r="L1584" s="21"/>
      <c r="M1584" s="21"/>
      <c r="N1584" s="21"/>
      <c r="O1584" s="21"/>
      <c r="P1584" s="21"/>
    </row>
    <row r="1585" spans="1:16" s="20" customFormat="1" ht="12.75" x14ac:dyDescent="0.2">
      <c r="A1585" s="21"/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</row>
    <row r="1586" spans="1:16" s="20" customFormat="1" ht="12.75" x14ac:dyDescent="0.2">
      <c r="A1586" s="21"/>
      <c r="B1586" s="21"/>
      <c r="C1586" s="21"/>
      <c r="D1586" s="21"/>
      <c r="E1586" s="21"/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</row>
    <row r="1587" spans="1:16" s="20" customFormat="1" ht="12.75" x14ac:dyDescent="0.2">
      <c r="A1587" s="21"/>
      <c r="B1587" s="21"/>
      <c r="C1587" s="21"/>
      <c r="D1587" s="21"/>
      <c r="E1587" s="21"/>
      <c r="F1587" s="21"/>
      <c r="G1587" s="21"/>
      <c r="H1587" s="21"/>
      <c r="I1587" s="21"/>
      <c r="J1587" s="21"/>
      <c r="K1587" s="21"/>
      <c r="L1587" s="21"/>
      <c r="M1587" s="21"/>
      <c r="N1587" s="21"/>
      <c r="O1587" s="21"/>
      <c r="P1587" s="21"/>
    </row>
    <row r="1588" spans="1:16" s="20" customFormat="1" ht="12.75" x14ac:dyDescent="0.2">
      <c r="A1588" s="21"/>
      <c r="B1588" s="21"/>
      <c r="C1588" s="21"/>
      <c r="D1588" s="21"/>
      <c r="E1588" s="21"/>
      <c r="F1588" s="21"/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</row>
    <row r="1589" spans="1:16" s="20" customFormat="1" ht="12.75" x14ac:dyDescent="0.2">
      <c r="A1589" s="21"/>
      <c r="B1589" s="21"/>
      <c r="C1589" s="21"/>
      <c r="D1589" s="21"/>
      <c r="E1589" s="21"/>
      <c r="F1589" s="21"/>
      <c r="G1589" s="21"/>
      <c r="H1589" s="21"/>
      <c r="I1589" s="21"/>
      <c r="J1589" s="21"/>
      <c r="K1589" s="21"/>
      <c r="L1589" s="21"/>
      <c r="M1589" s="21"/>
      <c r="N1589" s="21"/>
      <c r="O1589" s="21"/>
      <c r="P1589" s="21"/>
    </row>
    <row r="1590" spans="1:16" s="20" customFormat="1" ht="12.75" x14ac:dyDescent="0.2">
      <c r="A1590" s="21"/>
      <c r="B1590" s="21"/>
      <c r="C1590" s="21"/>
      <c r="D1590" s="21"/>
      <c r="E1590" s="21"/>
      <c r="F1590" s="21"/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</row>
    <row r="1591" spans="1:16" s="20" customFormat="1" ht="12.75" x14ac:dyDescent="0.2">
      <c r="A1591" s="21"/>
      <c r="B1591" s="21"/>
      <c r="C1591" s="21"/>
      <c r="D1591" s="21"/>
      <c r="E1591" s="21"/>
      <c r="F1591" s="21"/>
      <c r="G1591" s="21"/>
      <c r="H1591" s="21"/>
      <c r="I1591" s="21"/>
      <c r="J1591" s="21"/>
      <c r="K1591" s="21"/>
      <c r="L1591" s="21"/>
      <c r="M1591" s="21"/>
      <c r="N1591" s="21"/>
      <c r="O1591" s="21"/>
      <c r="P1591" s="21"/>
    </row>
    <row r="1592" spans="1:16" s="20" customFormat="1" ht="12.75" x14ac:dyDescent="0.2">
      <c r="A1592" s="21"/>
      <c r="B1592" s="21"/>
      <c r="C1592" s="21"/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</row>
    <row r="1593" spans="1:16" s="20" customFormat="1" ht="12.75" x14ac:dyDescent="0.2">
      <c r="A1593" s="21"/>
      <c r="B1593" s="21"/>
      <c r="C1593" s="21"/>
      <c r="D1593" s="21"/>
      <c r="E1593" s="21"/>
      <c r="F1593" s="21"/>
      <c r="G1593" s="21"/>
      <c r="H1593" s="21"/>
      <c r="I1593" s="21"/>
      <c r="J1593" s="21"/>
      <c r="K1593" s="21"/>
      <c r="L1593" s="21"/>
      <c r="M1593" s="21"/>
      <c r="N1593" s="21"/>
      <c r="O1593" s="21"/>
      <c r="P1593" s="21"/>
    </row>
    <row r="1594" spans="1:16" s="20" customFormat="1" ht="12.75" x14ac:dyDescent="0.2">
      <c r="A1594" s="21"/>
      <c r="B1594" s="21"/>
      <c r="C1594" s="21"/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</row>
    <row r="1595" spans="1:16" s="20" customFormat="1" ht="12.75" x14ac:dyDescent="0.2">
      <c r="A1595" s="21"/>
      <c r="B1595" s="21"/>
      <c r="C1595" s="21"/>
      <c r="D1595" s="21"/>
      <c r="E1595" s="21"/>
      <c r="F1595" s="21"/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</row>
    <row r="1596" spans="1:16" s="20" customFormat="1" ht="12.75" x14ac:dyDescent="0.2">
      <c r="A1596" s="21"/>
      <c r="B1596" s="21"/>
      <c r="C1596" s="21"/>
      <c r="D1596" s="21"/>
      <c r="E1596" s="21"/>
      <c r="F1596" s="21"/>
      <c r="G1596" s="21"/>
      <c r="H1596" s="21"/>
      <c r="I1596" s="21"/>
      <c r="J1596" s="21"/>
      <c r="K1596" s="21"/>
      <c r="L1596" s="21"/>
      <c r="M1596" s="21"/>
      <c r="N1596" s="21"/>
      <c r="O1596" s="21"/>
      <c r="P1596" s="21"/>
    </row>
    <row r="1597" spans="1:16" s="20" customFormat="1" ht="12.75" x14ac:dyDescent="0.2">
      <c r="A1597" s="21"/>
      <c r="B1597" s="21"/>
      <c r="C1597" s="21"/>
      <c r="D1597" s="21"/>
      <c r="E1597" s="21"/>
      <c r="F1597" s="21"/>
      <c r="G1597" s="21"/>
      <c r="H1597" s="21"/>
      <c r="I1597" s="21"/>
      <c r="J1597" s="21"/>
      <c r="K1597" s="21"/>
      <c r="L1597" s="21"/>
      <c r="M1597" s="21"/>
      <c r="N1597" s="21"/>
      <c r="O1597" s="21"/>
      <c r="P1597" s="21"/>
    </row>
    <row r="1598" spans="1:16" s="20" customFormat="1" ht="12.75" x14ac:dyDescent="0.2">
      <c r="A1598" s="21"/>
      <c r="B1598" s="21"/>
      <c r="C1598" s="21"/>
      <c r="D1598" s="21"/>
      <c r="E1598" s="21"/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</row>
    <row r="1599" spans="1:16" s="20" customFormat="1" ht="12.75" x14ac:dyDescent="0.2">
      <c r="A1599" s="21"/>
      <c r="B1599" s="21"/>
      <c r="C1599" s="21"/>
      <c r="D1599" s="21"/>
      <c r="E1599" s="21"/>
      <c r="F1599" s="21"/>
      <c r="G1599" s="21"/>
      <c r="H1599" s="21"/>
      <c r="I1599" s="21"/>
      <c r="J1599" s="21"/>
      <c r="K1599" s="21"/>
      <c r="L1599" s="21"/>
      <c r="M1599" s="21"/>
      <c r="N1599" s="21"/>
      <c r="O1599" s="21"/>
      <c r="P1599" s="21"/>
    </row>
    <row r="1600" spans="1:16" s="20" customFormat="1" ht="12.75" x14ac:dyDescent="0.2">
      <c r="A1600" s="21"/>
      <c r="B1600" s="21"/>
      <c r="C1600" s="21"/>
      <c r="D1600" s="21"/>
      <c r="E1600" s="21"/>
      <c r="F1600" s="21"/>
      <c r="G1600" s="21"/>
      <c r="H1600" s="21"/>
      <c r="I1600" s="21"/>
      <c r="J1600" s="21"/>
      <c r="K1600" s="21"/>
      <c r="L1600" s="21"/>
      <c r="M1600" s="21"/>
      <c r="N1600" s="21"/>
      <c r="O1600" s="21"/>
      <c r="P1600" s="21"/>
    </row>
    <row r="1601" spans="1:16" s="20" customFormat="1" ht="12.75" x14ac:dyDescent="0.2">
      <c r="A1601" s="21"/>
      <c r="B1601" s="21"/>
      <c r="C1601" s="21"/>
      <c r="D1601" s="21"/>
      <c r="E1601" s="21"/>
      <c r="F1601" s="21"/>
      <c r="G1601" s="21"/>
      <c r="H1601" s="21"/>
      <c r="I1601" s="21"/>
      <c r="J1601" s="21"/>
      <c r="K1601" s="21"/>
      <c r="L1601" s="21"/>
      <c r="M1601" s="21"/>
      <c r="N1601" s="21"/>
      <c r="O1601" s="21"/>
      <c r="P1601" s="21"/>
    </row>
    <row r="1602" spans="1:16" s="20" customFormat="1" ht="12.75" x14ac:dyDescent="0.2">
      <c r="A1602" s="21"/>
      <c r="B1602" s="21"/>
      <c r="C1602" s="21"/>
      <c r="D1602" s="21"/>
      <c r="E1602" s="21"/>
      <c r="F1602" s="21"/>
      <c r="G1602" s="21"/>
      <c r="H1602" s="21"/>
      <c r="I1602" s="21"/>
      <c r="J1602" s="21"/>
      <c r="K1602" s="21"/>
      <c r="L1602" s="21"/>
      <c r="M1602" s="21"/>
      <c r="N1602" s="21"/>
      <c r="O1602" s="21"/>
      <c r="P1602" s="21"/>
    </row>
    <row r="1603" spans="1:16" s="20" customFormat="1" ht="12.75" x14ac:dyDescent="0.2">
      <c r="A1603" s="21"/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  <c r="N1603" s="21"/>
      <c r="O1603" s="21"/>
      <c r="P1603" s="21"/>
    </row>
    <row r="1604" spans="1:16" s="20" customFormat="1" ht="12.75" x14ac:dyDescent="0.2">
      <c r="A1604" s="21"/>
      <c r="B1604" s="21"/>
      <c r="C1604" s="21"/>
      <c r="D1604" s="21"/>
      <c r="E1604" s="21"/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</row>
    <row r="1605" spans="1:16" s="20" customFormat="1" ht="12.75" x14ac:dyDescent="0.2">
      <c r="A1605" s="21"/>
      <c r="B1605" s="21"/>
      <c r="C1605" s="21"/>
      <c r="D1605" s="21"/>
      <c r="E1605" s="21"/>
      <c r="F1605" s="21"/>
      <c r="G1605" s="21"/>
      <c r="H1605" s="21"/>
      <c r="I1605" s="21"/>
      <c r="J1605" s="21"/>
      <c r="K1605" s="21"/>
      <c r="L1605" s="21"/>
      <c r="M1605" s="21"/>
      <c r="N1605" s="21"/>
      <c r="O1605" s="21"/>
      <c r="P1605" s="21"/>
    </row>
    <row r="1606" spans="1:16" s="20" customFormat="1" ht="12.75" x14ac:dyDescent="0.2">
      <c r="A1606" s="21"/>
      <c r="B1606" s="21"/>
      <c r="C1606" s="21"/>
      <c r="D1606" s="21"/>
      <c r="E1606" s="21"/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</row>
    <row r="1607" spans="1:16" s="20" customFormat="1" ht="12.75" x14ac:dyDescent="0.2">
      <c r="A1607" s="21"/>
      <c r="B1607" s="21"/>
      <c r="C1607" s="21"/>
      <c r="D1607" s="21"/>
      <c r="E1607" s="21"/>
      <c r="F1607" s="21"/>
      <c r="G1607" s="21"/>
      <c r="H1607" s="21"/>
      <c r="I1607" s="21"/>
      <c r="J1607" s="21"/>
      <c r="K1607" s="21"/>
      <c r="L1607" s="21"/>
      <c r="M1607" s="21"/>
      <c r="N1607" s="21"/>
      <c r="O1607" s="21"/>
      <c r="P1607" s="21"/>
    </row>
    <row r="1608" spans="1:16" s="20" customFormat="1" ht="12.75" x14ac:dyDescent="0.2">
      <c r="A1608" s="21"/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</row>
    <row r="1609" spans="1:16" s="20" customFormat="1" ht="12.75" x14ac:dyDescent="0.2">
      <c r="A1609" s="21"/>
      <c r="B1609" s="21"/>
      <c r="C1609" s="21"/>
      <c r="D1609" s="21"/>
      <c r="E1609" s="21"/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</row>
    <row r="1610" spans="1:16" s="20" customFormat="1" ht="12.75" x14ac:dyDescent="0.2">
      <c r="A1610" s="21"/>
      <c r="B1610" s="21"/>
      <c r="C1610" s="21"/>
      <c r="D1610" s="21"/>
      <c r="E1610" s="21"/>
      <c r="F1610" s="21"/>
      <c r="G1610" s="21"/>
      <c r="H1610" s="21"/>
      <c r="I1610" s="21"/>
      <c r="J1610" s="21"/>
      <c r="K1610" s="21"/>
      <c r="L1610" s="21"/>
      <c r="M1610" s="21"/>
      <c r="N1610" s="21"/>
      <c r="O1610" s="21"/>
      <c r="P1610" s="21"/>
    </row>
    <row r="1611" spans="1:16" s="20" customFormat="1" ht="12.75" x14ac:dyDescent="0.2">
      <c r="A1611" s="21"/>
      <c r="B1611" s="21"/>
      <c r="C1611" s="21"/>
      <c r="D1611" s="21"/>
      <c r="E1611" s="21"/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</row>
    <row r="1612" spans="1:16" s="20" customFormat="1" ht="12.75" x14ac:dyDescent="0.2">
      <c r="A1612" s="21"/>
      <c r="B1612" s="21"/>
      <c r="C1612" s="21"/>
      <c r="D1612" s="21"/>
      <c r="E1612" s="21"/>
      <c r="F1612" s="21"/>
      <c r="G1612" s="21"/>
      <c r="H1612" s="21"/>
      <c r="I1612" s="21"/>
      <c r="J1612" s="21"/>
      <c r="K1612" s="21"/>
      <c r="L1612" s="21"/>
      <c r="M1612" s="21"/>
      <c r="N1612" s="21"/>
      <c r="O1612" s="21"/>
      <c r="P1612" s="21"/>
    </row>
    <row r="1613" spans="1:16" s="20" customFormat="1" ht="12.75" x14ac:dyDescent="0.2">
      <c r="A1613" s="21"/>
      <c r="B1613" s="21"/>
      <c r="C1613" s="21"/>
      <c r="D1613" s="21"/>
      <c r="E1613" s="21"/>
      <c r="F1613" s="21"/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</row>
    <row r="1614" spans="1:16" s="20" customFormat="1" ht="12.75" x14ac:dyDescent="0.2">
      <c r="A1614" s="21"/>
      <c r="B1614" s="21"/>
      <c r="C1614" s="21"/>
      <c r="D1614" s="21"/>
      <c r="E1614" s="21"/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</row>
    <row r="1615" spans="1:16" s="20" customFormat="1" ht="12.75" x14ac:dyDescent="0.2">
      <c r="A1615" s="21"/>
      <c r="B1615" s="21"/>
      <c r="C1615" s="21"/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</row>
    <row r="1616" spans="1:16" s="20" customFormat="1" ht="12.75" x14ac:dyDescent="0.2">
      <c r="A1616" s="21"/>
      <c r="B1616" s="21"/>
      <c r="C1616" s="21"/>
      <c r="D1616" s="21"/>
      <c r="E1616" s="21"/>
      <c r="F1616" s="21"/>
      <c r="G1616" s="21"/>
      <c r="H1616" s="21"/>
      <c r="I1616" s="21"/>
      <c r="J1616" s="21"/>
      <c r="K1616" s="21"/>
      <c r="L1616" s="21"/>
      <c r="M1616" s="21"/>
      <c r="N1616" s="21"/>
      <c r="O1616" s="21"/>
      <c r="P1616" s="21"/>
    </row>
    <row r="1617" spans="1:16" s="20" customFormat="1" ht="12.75" x14ac:dyDescent="0.2">
      <c r="A1617" s="21"/>
      <c r="B1617" s="21"/>
      <c r="C1617" s="21"/>
      <c r="D1617" s="21"/>
      <c r="E1617" s="21"/>
      <c r="F1617" s="21"/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</row>
    <row r="1618" spans="1:16" s="20" customFormat="1" ht="12.75" x14ac:dyDescent="0.2">
      <c r="A1618" s="21"/>
      <c r="B1618" s="21"/>
      <c r="C1618" s="21"/>
      <c r="D1618" s="21"/>
      <c r="E1618" s="21"/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</row>
    <row r="1619" spans="1:16" s="20" customFormat="1" ht="12.75" x14ac:dyDescent="0.2">
      <c r="A1619" s="21"/>
      <c r="B1619" s="21"/>
      <c r="C1619" s="21"/>
      <c r="D1619" s="21"/>
      <c r="E1619" s="21"/>
      <c r="F1619" s="21"/>
      <c r="G1619" s="21"/>
      <c r="H1619" s="21"/>
      <c r="I1619" s="21"/>
      <c r="J1619" s="21"/>
      <c r="K1619" s="21"/>
      <c r="L1619" s="21"/>
      <c r="M1619" s="21"/>
      <c r="N1619" s="21"/>
      <c r="O1619" s="21"/>
      <c r="P1619" s="21"/>
    </row>
    <row r="1620" spans="1:16" s="20" customFormat="1" ht="12.75" x14ac:dyDescent="0.2">
      <c r="A1620" s="21"/>
      <c r="B1620" s="21"/>
      <c r="C1620" s="21"/>
      <c r="D1620" s="21"/>
      <c r="E1620" s="21"/>
      <c r="F1620" s="21"/>
      <c r="G1620" s="21"/>
      <c r="H1620" s="21"/>
      <c r="I1620" s="21"/>
      <c r="J1620" s="21"/>
      <c r="K1620" s="21"/>
      <c r="L1620" s="21"/>
      <c r="M1620" s="21"/>
      <c r="N1620" s="21"/>
      <c r="O1620" s="21"/>
      <c r="P1620" s="21"/>
    </row>
    <row r="1621" spans="1:16" s="20" customFormat="1" ht="12.75" x14ac:dyDescent="0.2">
      <c r="A1621" s="21"/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</row>
    <row r="1622" spans="1:16" s="20" customFormat="1" ht="12.75" x14ac:dyDescent="0.2">
      <c r="A1622" s="21"/>
      <c r="B1622" s="21"/>
      <c r="C1622" s="21"/>
      <c r="D1622" s="21"/>
      <c r="E1622" s="21"/>
      <c r="F1622" s="21"/>
      <c r="G1622" s="21"/>
      <c r="H1622" s="21"/>
      <c r="I1622" s="21"/>
      <c r="J1622" s="21"/>
      <c r="K1622" s="21"/>
      <c r="L1622" s="21"/>
      <c r="M1622" s="21"/>
      <c r="N1622" s="21"/>
      <c r="O1622" s="21"/>
      <c r="P1622" s="21"/>
    </row>
    <row r="1623" spans="1:16" s="20" customFormat="1" ht="12.75" x14ac:dyDescent="0.2">
      <c r="A1623" s="21"/>
      <c r="B1623" s="21"/>
      <c r="C1623" s="21"/>
      <c r="D1623" s="21"/>
      <c r="E1623" s="21"/>
      <c r="F1623" s="21"/>
      <c r="G1623" s="21"/>
      <c r="H1623" s="21"/>
      <c r="I1623" s="21"/>
      <c r="J1623" s="21"/>
      <c r="K1623" s="21"/>
      <c r="L1623" s="21"/>
      <c r="M1623" s="21"/>
      <c r="N1623" s="21"/>
      <c r="O1623" s="21"/>
      <c r="P1623" s="21"/>
    </row>
    <row r="1624" spans="1:16" s="20" customFormat="1" ht="12.75" x14ac:dyDescent="0.2">
      <c r="A1624" s="21"/>
      <c r="B1624" s="21"/>
      <c r="C1624" s="21"/>
      <c r="D1624" s="21"/>
      <c r="E1624" s="21"/>
      <c r="F1624" s="21"/>
      <c r="G1624" s="21"/>
      <c r="H1624" s="21"/>
      <c r="I1624" s="21"/>
      <c r="J1624" s="21"/>
      <c r="K1624" s="21"/>
      <c r="L1624" s="21"/>
      <c r="M1624" s="21"/>
      <c r="N1624" s="21"/>
      <c r="O1624" s="21"/>
      <c r="P1624" s="21"/>
    </row>
    <row r="1625" spans="1:16" s="20" customFormat="1" ht="12.75" x14ac:dyDescent="0.2">
      <c r="A1625" s="21"/>
      <c r="B1625" s="21"/>
      <c r="C1625" s="21"/>
      <c r="D1625" s="21"/>
      <c r="E1625" s="21"/>
      <c r="F1625" s="21"/>
      <c r="G1625" s="21"/>
      <c r="H1625" s="21"/>
      <c r="I1625" s="21"/>
      <c r="J1625" s="21"/>
      <c r="K1625" s="21"/>
      <c r="L1625" s="21"/>
      <c r="M1625" s="21"/>
      <c r="N1625" s="21"/>
      <c r="O1625" s="21"/>
      <c r="P1625" s="21"/>
    </row>
    <row r="1626" spans="1:16" s="20" customFormat="1" ht="12.75" x14ac:dyDescent="0.2">
      <c r="A1626" s="21"/>
      <c r="B1626" s="21"/>
      <c r="C1626" s="21"/>
      <c r="D1626" s="21"/>
      <c r="E1626" s="21"/>
      <c r="F1626" s="21"/>
      <c r="G1626" s="21"/>
      <c r="H1626" s="21"/>
      <c r="I1626" s="21"/>
      <c r="J1626" s="21"/>
      <c r="K1626" s="21"/>
      <c r="L1626" s="21"/>
      <c r="M1626" s="21"/>
      <c r="N1626" s="21"/>
      <c r="O1626" s="21"/>
      <c r="P1626" s="21"/>
    </row>
    <row r="1627" spans="1:16" s="20" customFormat="1" ht="12.75" x14ac:dyDescent="0.2">
      <c r="A1627" s="21"/>
      <c r="B1627" s="21"/>
      <c r="C1627" s="21"/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</row>
    <row r="1628" spans="1:16" s="20" customFormat="1" ht="12.75" x14ac:dyDescent="0.2">
      <c r="A1628" s="21"/>
      <c r="B1628" s="21"/>
      <c r="C1628" s="21"/>
      <c r="D1628" s="21"/>
      <c r="E1628" s="21"/>
      <c r="F1628" s="21"/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</row>
    <row r="1629" spans="1:16" s="20" customFormat="1" ht="12.75" x14ac:dyDescent="0.2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</row>
    <row r="1630" spans="1:16" s="20" customFormat="1" ht="12.75" x14ac:dyDescent="0.2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</row>
    <row r="1631" spans="1:16" s="20" customFormat="1" ht="12.75" x14ac:dyDescent="0.2">
      <c r="A1631" s="21"/>
      <c r="B1631" s="21"/>
      <c r="C1631" s="21"/>
      <c r="D1631" s="21"/>
      <c r="E1631" s="21"/>
      <c r="F1631" s="21"/>
      <c r="G1631" s="21"/>
      <c r="H1631" s="21"/>
      <c r="I1631" s="21"/>
      <c r="J1631" s="21"/>
      <c r="K1631" s="21"/>
      <c r="L1631" s="21"/>
      <c r="M1631" s="21"/>
      <c r="N1631" s="21"/>
      <c r="O1631" s="21"/>
      <c r="P1631" s="21"/>
    </row>
    <row r="1632" spans="1:16" s="20" customFormat="1" ht="12.75" x14ac:dyDescent="0.2">
      <c r="A1632" s="21"/>
      <c r="B1632" s="21"/>
      <c r="C1632" s="21"/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  <c r="O1632" s="21"/>
      <c r="P1632" s="21"/>
    </row>
    <row r="1633" spans="1:16" s="20" customFormat="1" ht="12.75" x14ac:dyDescent="0.2">
      <c r="A1633" s="21"/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</row>
    <row r="1634" spans="1:16" s="20" customFormat="1" ht="12.75" x14ac:dyDescent="0.2">
      <c r="A1634" s="21"/>
      <c r="B1634" s="21"/>
      <c r="C1634" s="21"/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</row>
    <row r="1635" spans="1:16" s="20" customFormat="1" ht="12.75" x14ac:dyDescent="0.2">
      <c r="A1635" s="21"/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</row>
    <row r="1636" spans="1:16" s="20" customFormat="1" ht="12.75" x14ac:dyDescent="0.2">
      <c r="A1636" s="21"/>
      <c r="B1636" s="21"/>
      <c r="C1636" s="21"/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  <c r="N1636" s="21"/>
      <c r="O1636" s="21"/>
      <c r="P1636" s="21"/>
    </row>
    <row r="1637" spans="1:16" s="20" customFormat="1" ht="12.75" x14ac:dyDescent="0.2">
      <c r="A1637" s="21"/>
      <c r="B1637" s="21"/>
      <c r="C1637" s="21"/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  <c r="N1637" s="21"/>
      <c r="O1637" s="21"/>
      <c r="P1637" s="21"/>
    </row>
    <row r="1638" spans="1:16" s="20" customFormat="1" ht="12.75" x14ac:dyDescent="0.2">
      <c r="A1638" s="21"/>
      <c r="B1638" s="21"/>
      <c r="C1638" s="21"/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  <c r="N1638" s="21"/>
      <c r="O1638" s="21"/>
      <c r="P1638" s="21"/>
    </row>
    <row r="1639" spans="1:16" s="20" customFormat="1" ht="12.75" x14ac:dyDescent="0.2">
      <c r="A1639" s="21"/>
      <c r="B1639" s="21"/>
      <c r="C1639" s="21"/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  <c r="N1639" s="21"/>
      <c r="O1639" s="21"/>
      <c r="P1639" s="21"/>
    </row>
    <row r="1640" spans="1:16" s="20" customFormat="1" ht="12.75" x14ac:dyDescent="0.2">
      <c r="A1640" s="21"/>
      <c r="B1640" s="21"/>
      <c r="C1640" s="21"/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</row>
    <row r="1641" spans="1:16" s="20" customFormat="1" ht="12.75" x14ac:dyDescent="0.2">
      <c r="A1641" s="21"/>
      <c r="B1641" s="21"/>
      <c r="C1641" s="21"/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  <c r="N1641" s="21"/>
      <c r="O1641" s="21"/>
      <c r="P1641" s="21"/>
    </row>
    <row r="1642" spans="1:16" s="20" customFormat="1" ht="12.75" x14ac:dyDescent="0.2">
      <c r="A1642" s="21"/>
      <c r="B1642" s="21"/>
      <c r="C1642" s="21"/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  <c r="N1642" s="21"/>
      <c r="O1642" s="21"/>
      <c r="P1642" s="21"/>
    </row>
    <row r="1643" spans="1:16" s="20" customFormat="1" ht="12.75" x14ac:dyDescent="0.2">
      <c r="A1643" s="21"/>
      <c r="B1643" s="21"/>
      <c r="C1643" s="21"/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  <c r="O1643" s="21"/>
      <c r="P1643" s="21"/>
    </row>
    <row r="1644" spans="1:16" s="20" customFormat="1" ht="12.75" x14ac:dyDescent="0.2">
      <c r="A1644" s="21"/>
      <c r="B1644" s="21"/>
      <c r="C1644" s="21"/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</row>
    <row r="1645" spans="1:16" s="20" customFormat="1" ht="12.75" x14ac:dyDescent="0.2">
      <c r="A1645" s="21"/>
      <c r="B1645" s="21"/>
      <c r="C1645" s="21"/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</row>
    <row r="1646" spans="1:16" s="20" customFormat="1" ht="12.75" x14ac:dyDescent="0.2">
      <c r="A1646" s="21"/>
      <c r="B1646" s="21"/>
      <c r="C1646" s="21"/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  <c r="N1646" s="21"/>
      <c r="O1646" s="21"/>
      <c r="P1646" s="21"/>
    </row>
    <row r="1647" spans="1:16" s="20" customFormat="1" ht="12.75" x14ac:dyDescent="0.2">
      <c r="A1647" s="21"/>
      <c r="B1647" s="21"/>
      <c r="C1647" s="21"/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</row>
    <row r="1648" spans="1:16" s="20" customFormat="1" ht="12.75" x14ac:dyDescent="0.2">
      <c r="A1648" s="21"/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  <c r="O1648" s="21"/>
      <c r="P1648" s="21"/>
    </row>
    <row r="1649" spans="1:27" s="20" customFormat="1" ht="12.75" x14ac:dyDescent="0.2">
      <c r="A1649" s="21"/>
      <c r="B1649" s="21"/>
      <c r="C1649" s="21"/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</row>
    <row r="1650" spans="1:27" s="20" customFormat="1" ht="12.75" x14ac:dyDescent="0.2">
      <c r="A1650" s="21"/>
      <c r="B1650" s="21"/>
      <c r="C1650" s="21"/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  <c r="O1650" s="21"/>
      <c r="P1650" s="21"/>
    </row>
    <row r="1651" spans="1:27" s="20" customFormat="1" ht="12.75" x14ac:dyDescent="0.2">
      <c r="A1651" s="21"/>
      <c r="B1651" s="21"/>
      <c r="C1651" s="21"/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  <c r="O1651" s="21"/>
      <c r="P1651" s="21"/>
    </row>
    <row r="1652" spans="1:27" s="20" customFormat="1" ht="12.75" x14ac:dyDescent="0.2">
      <c r="A1652" s="21"/>
      <c r="B1652" s="21"/>
      <c r="C1652" s="21"/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  <c r="N1652" s="21"/>
      <c r="O1652" s="21"/>
      <c r="P1652" s="21"/>
    </row>
    <row r="1653" spans="1:27" s="20" customFormat="1" ht="12.75" x14ac:dyDescent="0.2">
      <c r="A1653" s="21"/>
      <c r="B1653" s="21"/>
      <c r="C1653" s="21"/>
      <c r="D1653" s="21"/>
      <c r="E1653" s="21"/>
      <c r="F1653" s="21"/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</row>
    <row r="1654" spans="1:27" s="20" customFormat="1" ht="12.75" x14ac:dyDescent="0.2">
      <c r="A1654" s="21"/>
      <c r="B1654" s="21"/>
      <c r="C1654" s="21"/>
      <c r="D1654" s="21"/>
      <c r="E1654" s="21"/>
      <c r="F1654" s="21"/>
      <c r="G1654" s="21"/>
      <c r="H1654" s="21"/>
      <c r="I1654" s="21"/>
      <c r="J1654" s="21"/>
      <c r="K1654" s="21"/>
      <c r="L1654" s="21"/>
      <c r="M1654" s="21"/>
      <c r="N1654" s="21"/>
      <c r="O1654" s="21"/>
      <c r="P1654" s="21"/>
    </row>
    <row r="1655" spans="1:27" s="20" customFormat="1" ht="12.75" x14ac:dyDescent="0.2">
      <c r="A1655" s="21"/>
      <c r="B1655" s="21"/>
      <c r="C1655" s="21"/>
      <c r="D1655" s="21"/>
      <c r="E1655" s="21"/>
      <c r="F1655" s="21"/>
      <c r="G1655" s="21"/>
      <c r="H1655" s="21"/>
      <c r="I1655" s="21"/>
      <c r="J1655" s="21"/>
      <c r="K1655" s="21"/>
      <c r="L1655" s="21"/>
      <c r="M1655" s="21"/>
      <c r="N1655" s="21"/>
      <c r="O1655" s="21"/>
      <c r="P1655" s="21"/>
    </row>
    <row r="1656" spans="1:27" s="28" customFormat="1" x14ac:dyDescent="0.25">
      <c r="A1656" s="21"/>
      <c r="B1656" s="21"/>
      <c r="C1656" s="21"/>
      <c r="D1656" s="21"/>
      <c r="E1656" s="21"/>
      <c r="F1656" s="21"/>
      <c r="G1656" s="21"/>
      <c r="H1656" s="21"/>
      <c r="I1656" s="21"/>
      <c r="J1656" s="21"/>
      <c r="K1656" s="21"/>
      <c r="L1656" s="21"/>
      <c r="M1656" s="21"/>
      <c r="N1656" s="21"/>
      <c r="O1656" s="21"/>
      <c r="P1656" s="21"/>
      <c r="S1656" s="21"/>
      <c r="T1656" s="21"/>
      <c r="U1656" s="21"/>
      <c r="V1656" s="21"/>
      <c r="W1656" s="21"/>
      <c r="X1656" s="21"/>
      <c r="Y1656" s="21"/>
      <c r="Z1656" s="21"/>
      <c r="AA1656" s="21"/>
    </row>
    <row r="1657" spans="1:27" s="28" customFormat="1" x14ac:dyDescent="0.25">
      <c r="A1657" s="21"/>
      <c r="B1657" s="21"/>
      <c r="C1657" s="21"/>
      <c r="D1657" s="21"/>
      <c r="E1657" s="21"/>
      <c r="F1657" s="21"/>
      <c r="G1657" s="21"/>
      <c r="H1657" s="21"/>
      <c r="I1657" s="21"/>
      <c r="J1657" s="21"/>
      <c r="K1657" s="21"/>
      <c r="L1657" s="21"/>
      <c r="M1657" s="21"/>
      <c r="N1657" s="21"/>
      <c r="O1657" s="21"/>
      <c r="P1657" s="21"/>
      <c r="S1657" s="21"/>
      <c r="T1657" s="21"/>
      <c r="U1657" s="21"/>
      <c r="V1657" s="21"/>
      <c r="W1657" s="21"/>
      <c r="X1657" s="21"/>
      <c r="Y1657" s="21"/>
      <c r="Z1657" s="21"/>
      <c r="AA1657" s="21"/>
    </row>
    <row r="1658" spans="1:27" s="28" customFormat="1" x14ac:dyDescent="0.25">
      <c r="A1658" s="21"/>
      <c r="B1658" s="21"/>
      <c r="C1658" s="21"/>
      <c r="D1658" s="21"/>
      <c r="E1658" s="21"/>
      <c r="F1658" s="21"/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S1658" s="21"/>
      <c r="T1658" s="21"/>
      <c r="U1658" s="21"/>
      <c r="V1658" s="21"/>
      <c r="W1658" s="21"/>
      <c r="X1658" s="21"/>
      <c r="Y1658" s="21"/>
      <c r="Z1658" s="21"/>
      <c r="AA1658" s="21"/>
    </row>
    <row r="1819" spans="1:27" s="28" customFormat="1" x14ac:dyDescent="0.25">
      <c r="A1819" s="21"/>
      <c r="B1819" s="21"/>
      <c r="C1819" s="21"/>
      <c r="D1819" s="21"/>
      <c r="E1819" s="21"/>
      <c r="F1819" s="21"/>
      <c r="G1819" s="21"/>
      <c r="H1819" s="21"/>
      <c r="I1819" s="21"/>
      <c r="J1819" s="21"/>
      <c r="K1819" s="21"/>
      <c r="L1819" s="21"/>
      <c r="M1819" s="21"/>
      <c r="N1819" s="21"/>
      <c r="O1819" s="21"/>
      <c r="P1819" s="21"/>
      <c r="S1819" s="21"/>
      <c r="T1819" s="21"/>
      <c r="U1819" s="21"/>
      <c r="V1819" s="21"/>
      <c r="W1819" s="21"/>
      <c r="X1819" s="21"/>
      <c r="Y1819" s="21"/>
      <c r="Z1819" s="21"/>
      <c r="AA1819" s="21"/>
    </row>
    <row r="1820" spans="1:27" s="28" customFormat="1" x14ac:dyDescent="0.25">
      <c r="A1820" s="21"/>
      <c r="B1820" s="21"/>
      <c r="C1820" s="21"/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S1820" s="21"/>
      <c r="T1820" s="21"/>
      <c r="U1820" s="21"/>
      <c r="V1820" s="21"/>
      <c r="W1820" s="21"/>
      <c r="X1820" s="21"/>
      <c r="Y1820" s="21"/>
      <c r="Z1820" s="21"/>
      <c r="AA1820" s="21"/>
    </row>
    <row r="1821" spans="1:27" s="28" customFormat="1" x14ac:dyDescent="0.25">
      <c r="A1821" s="21"/>
      <c r="B1821" s="21"/>
      <c r="C1821" s="21"/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S1821" s="21"/>
      <c r="T1821" s="21"/>
      <c r="U1821" s="21"/>
      <c r="V1821" s="21"/>
      <c r="W1821" s="21"/>
      <c r="X1821" s="21"/>
      <c r="Y1821" s="21"/>
      <c r="Z1821" s="21"/>
      <c r="AA1821" s="21"/>
    </row>
    <row r="1822" spans="1:27" s="28" customFormat="1" x14ac:dyDescent="0.25">
      <c r="A1822" s="21"/>
      <c r="B1822" s="21"/>
      <c r="C1822" s="21"/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S1822" s="21"/>
      <c r="T1822" s="21"/>
      <c r="U1822" s="21"/>
      <c r="V1822" s="21"/>
      <c r="W1822" s="21"/>
      <c r="X1822" s="21"/>
      <c r="Y1822" s="21"/>
      <c r="Z1822" s="21"/>
      <c r="AA1822" s="21"/>
    </row>
    <row r="1823" spans="1:27" s="28" customFormat="1" x14ac:dyDescent="0.25">
      <c r="A1823" s="21"/>
      <c r="B1823" s="21"/>
      <c r="C1823" s="21"/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S1823" s="21"/>
      <c r="T1823" s="21"/>
      <c r="U1823" s="21"/>
      <c r="V1823" s="21"/>
      <c r="W1823" s="21"/>
      <c r="X1823" s="21"/>
      <c r="Y1823" s="21"/>
      <c r="Z1823" s="21"/>
      <c r="AA1823" s="21"/>
    </row>
    <row r="1824" spans="1:27" s="28" customFormat="1" x14ac:dyDescent="0.25">
      <c r="A1824" s="21"/>
      <c r="B1824" s="21"/>
      <c r="C1824" s="21"/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  <c r="N1824" s="21"/>
      <c r="O1824" s="21"/>
      <c r="P1824" s="21"/>
      <c r="S1824" s="21"/>
      <c r="T1824" s="21"/>
      <c r="U1824" s="21"/>
      <c r="V1824" s="21"/>
      <c r="W1824" s="21"/>
      <c r="X1824" s="21"/>
      <c r="Y1824" s="21"/>
      <c r="Z1824" s="21"/>
      <c r="AA1824" s="21"/>
    </row>
    <row r="1825" spans="1:27" s="28" customFormat="1" x14ac:dyDescent="0.25">
      <c r="A1825" s="21"/>
      <c r="B1825" s="21"/>
      <c r="C1825" s="21"/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  <c r="N1825" s="21"/>
      <c r="O1825" s="21"/>
      <c r="P1825" s="21"/>
      <c r="S1825" s="21"/>
      <c r="T1825" s="21"/>
      <c r="U1825" s="21"/>
      <c r="V1825" s="21"/>
      <c r="W1825" s="21"/>
      <c r="X1825" s="21"/>
      <c r="Y1825" s="21"/>
      <c r="Z1825" s="21"/>
      <c r="AA1825" s="21"/>
    </row>
    <row r="1826" spans="1:27" s="28" customFormat="1" x14ac:dyDescent="0.25">
      <c r="A1826" s="21"/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S1826" s="21"/>
      <c r="T1826" s="21"/>
      <c r="U1826" s="21"/>
      <c r="V1826" s="21"/>
      <c r="W1826" s="21"/>
      <c r="X1826" s="21"/>
      <c r="Y1826" s="21"/>
      <c r="Z1826" s="21"/>
      <c r="AA1826" s="21"/>
    </row>
    <row r="1827" spans="1:27" s="28" customFormat="1" x14ac:dyDescent="0.25">
      <c r="A1827" s="21"/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1"/>
      <c r="N1827" s="21"/>
      <c r="O1827" s="21"/>
      <c r="P1827" s="21"/>
      <c r="S1827" s="21"/>
      <c r="T1827" s="21"/>
      <c r="U1827" s="21"/>
      <c r="V1827" s="21"/>
      <c r="W1827" s="21"/>
      <c r="X1827" s="21"/>
      <c r="Y1827" s="21"/>
      <c r="Z1827" s="21"/>
      <c r="AA1827" s="21"/>
    </row>
    <row r="1828" spans="1:27" s="28" customFormat="1" x14ac:dyDescent="0.25">
      <c r="A1828" s="21"/>
      <c r="B1828" s="21"/>
      <c r="C1828" s="21"/>
      <c r="D1828" s="21"/>
      <c r="E1828" s="21"/>
      <c r="F1828" s="21"/>
      <c r="G1828" s="21"/>
      <c r="H1828" s="21"/>
      <c r="I1828" s="21"/>
      <c r="J1828" s="21"/>
      <c r="K1828" s="21"/>
      <c r="L1828" s="21"/>
      <c r="M1828" s="21"/>
      <c r="N1828" s="21"/>
      <c r="O1828" s="21"/>
      <c r="P1828" s="21"/>
      <c r="S1828" s="21"/>
      <c r="T1828" s="21"/>
      <c r="U1828" s="21"/>
      <c r="V1828" s="21"/>
      <c r="W1828" s="21"/>
      <c r="X1828" s="21"/>
      <c r="Y1828" s="21"/>
      <c r="Z1828" s="21"/>
      <c r="AA1828" s="21"/>
    </row>
    <row r="1829" spans="1:27" s="20" customFormat="1" ht="12.75" x14ac:dyDescent="0.2">
      <c r="A1829" s="21"/>
      <c r="B1829" s="21"/>
      <c r="C1829" s="21"/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</row>
    <row r="1830" spans="1:27" s="20" customFormat="1" ht="12.75" x14ac:dyDescent="0.2">
      <c r="A1830" s="21"/>
      <c r="B1830" s="21"/>
      <c r="C1830" s="21"/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  <c r="N1830" s="21"/>
      <c r="O1830" s="21"/>
      <c r="P1830" s="21"/>
    </row>
    <row r="1831" spans="1:27" s="20" customFormat="1" ht="12.75" x14ac:dyDescent="0.2">
      <c r="A1831" s="21"/>
      <c r="B1831" s="21"/>
      <c r="C1831" s="21"/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</row>
    <row r="1832" spans="1:27" s="20" customFormat="1" ht="12.75" x14ac:dyDescent="0.2">
      <c r="A1832" s="21"/>
      <c r="B1832" s="21"/>
      <c r="C1832" s="21"/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  <c r="N1832" s="21"/>
      <c r="O1832" s="21"/>
      <c r="P1832" s="21"/>
    </row>
    <row r="1833" spans="1:27" s="20" customFormat="1" ht="12.75" x14ac:dyDescent="0.2">
      <c r="A1833" s="21"/>
      <c r="B1833" s="21"/>
      <c r="C1833" s="21"/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</row>
    <row r="1834" spans="1:27" s="20" customFormat="1" ht="12.75" x14ac:dyDescent="0.2">
      <c r="A1834" s="21"/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  <c r="N1834" s="21"/>
      <c r="O1834" s="21"/>
      <c r="P1834" s="21"/>
    </row>
    <row r="1835" spans="1:27" s="20" customFormat="1" ht="12.75" x14ac:dyDescent="0.2">
      <c r="A1835" s="21"/>
      <c r="B1835" s="21"/>
      <c r="C1835" s="21"/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</row>
    <row r="1836" spans="1:27" s="20" customFormat="1" ht="12.75" x14ac:dyDescent="0.2">
      <c r="A1836" s="21"/>
      <c r="B1836" s="21"/>
      <c r="C1836" s="21"/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  <c r="N1836" s="21"/>
      <c r="O1836" s="21"/>
      <c r="P1836" s="21"/>
    </row>
    <row r="1837" spans="1:27" s="20" customFormat="1" ht="12.75" x14ac:dyDescent="0.2">
      <c r="A1837" s="21"/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</row>
    <row r="1838" spans="1:27" s="20" customFormat="1" ht="12.75" x14ac:dyDescent="0.2">
      <c r="A1838" s="21"/>
      <c r="B1838" s="21"/>
      <c r="C1838" s="21"/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</row>
    <row r="1839" spans="1:27" s="20" customFormat="1" ht="12.75" x14ac:dyDescent="0.2">
      <c r="A1839" s="21"/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</row>
    <row r="1840" spans="1:27" s="20" customFormat="1" ht="12.75" x14ac:dyDescent="0.2">
      <c r="A1840" s="21"/>
      <c r="B1840" s="21"/>
      <c r="C1840" s="21"/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</row>
    <row r="1841" spans="1:16" s="20" customFormat="1" ht="12.75" x14ac:dyDescent="0.2">
      <c r="A1841" s="21"/>
      <c r="B1841" s="21"/>
      <c r="C1841" s="21"/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</row>
    <row r="1842" spans="1:16" s="20" customFormat="1" ht="12.75" x14ac:dyDescent="0.2">
      <c r="A1842" s="21"/>
      <c r="B1842" s="21"/>
      <c r="C1842" s="21"/>
      <c r="D1842" s="21"/>
      <c r="E1842" s="21"/>
      <c r="F1842" s="21"/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</row>
    <row r="1843" spans="1:16" s="20" customFormat="1" ht="12.75" x14ac:dyDescent="0.2">
      <c r="A1843" s="21"/>
      <c r="B1843" s="21"/>
      <c r="C1843" s="21"/>
      <c r="D1843" s="21"/>
      <c r="E1843" s="21"/>
      <c r="F1843" s="21"/>
      <c r="G1843" s="21"/>
      <c r="H1843" s="21"/>
      <c r="I1843" s="21"/>
      <c r="J1843" s="21"/>
      <c r="K1843" s="21"/>
      <c r="L1843" s="21"/>
      <c r="M1843" s="21"/>
      <c r="N1843" s="21"/>
      <c r="O1843" s="21"/>
      <c r="P1843" s="21"/>
    </row>
    <row r="1844" spans="1:16" s="20" customFormat="1" ht="12.75" x14ac:dyDescent="0.2">
      <c r="A1844" s="21"/>
      <c r="B1844" s="21"/>
      <c r="C1844" s="21"/>
      <c r="D1844" s="21"/>
      <c r="E1844" s="21"/>
      <c r="F1844" s="21"/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</row>
    <row r="1845" spans="1:16" s="20" customFormat="1" ht="12.75" x14ac:dyDescent="0.2">
      <c r="A1845" s="21"/>
      <c r="B1845" s="21"/>
      <c r="C1845" s="21"/>
      <c r="D1845" s="21"/>
      <c r="E1845" s="21"/>
      <c r="F1845" s="21"/>
      <c r="G1845" s="21"/>
      <c r="H1845" s="21"/>
      <c r="I1845" s="21"/>
      <c r="J1845" s="21"/>
      <c r="K1845" s="21"/>
      <c r="L1845" s="21"/>
      <c r="M1845" s="21"/>
      <c r="N1845" s="21"/>
      <c r="O1845" s="21"/>
      <c r="P1845" s="21"/>
    </row>
    <row r="1846" spans="1:16" s="20" customFormat="1" ht="12.75" x14ac:dyDescent="0.2">
      <c r="A1846" s="21"/>
      <c r="B1846" s="21"/>
      <c r="C1846" s="21"/>
      <c r="D1846" s="21"/>
      <c r="E1846" s="21"/>
      <c r="F1846" s="21"/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</row>
    <row r="1847" spans="1:16" s="20" customFormat="1" ht="12.75" x14ac:dyDescent="0.2">
      <c r="A1847" s="21"/>
      <c r="B1847" s="21"/>
      <c r="C1847" s="21"/>
      <c r="D1847" s="21"/>
      <c r="E1847" s="21"/>
      <c r="F1847" s="21"/>
      <c r="G1847" s="21"/>
      <c r="H1847" s="21"/>
      <c r="I1847" s="21"/>
      <c r="J1847" s="21"/>
      <c r="K1847" s="21"/>
      <c r="L1847" s="21"/>
      <c r="M1847" s="21"/>
      <c r="N1847" s="21"/>
      <c r="O1847" s="21"/>
      <c r="P1847" s="21"/>
    </row>
    <row r="1848" spans="1:16" s="20" customFormat="1" ht="12.75" x14ac:dyDescent="0.2">
      <c r="A1848" s="21"/>
      <c r="B1848" s="21"/>
      <c r="C1848" s="21"/>
      <c r="D1848" s="21"/>
      <c r="E1848" s="21"/>
      <c r="F1848" s="21"/>
      <c r="G1848" s="21"/>
      <c r="H1848" s="21"/>
      <c r="I1848" s="21"/>
      <c r="J1848" s="21"/>
      <c r="K1848" s="21"/>
      <c r="L1848" s="21"/>
      <c r="M1848" s="21"/>
      <c r="N1848" s="21"/>
      <c r="O1848" s="21"/>
      <c r="P1848" s="21"/>
    </row>
    <row r="1849" spans="1:16" s="20" customFormat="1" ht="12.75" x14ac:dyDescent="0.2">
      <c r="A1849" s="21"/>
      <c r="B1849" s="21"/>
      <c r="C1849" s="21"/>
      <c r="D1849" s="21"/>
      <c r="E1849" s="21"/>
      <c r="F1849" s="21"/>
      <c r="G1849" s="21"/>
      <c r="H1849" s="21"/>
      <c r="I1849" s="21"/>
      <c r="J1849" s="21"/>
      <c r="K1849" s="21"/>
      <c r="L1849" s="21"/>
      <c r="M1849" s="21"/>
      <c r="N1849" s="21"/>
      <c r="O1849" s="21"/>
      <c r="P1849" s="21"/>
    </row>
    <row r="1850" spans="1:16" s="20" customFormat="1" ht="12.75" x14ac:dyDescent="0.2">
      <c r="A1850" s="21"/>
      <c r="B1850" s="21"/>
      <c r="C1850" s="21"/>
      <c r="D1850" s="21"/>
      <c r="E1850" s="21"/>
      <c r="F1850" s="21"/>
      <c r="G1850" s="21"/>
      <c r="H1850" s="21"/>
      <c r="I1850" s="21"/>
      <c r="J1850" s="21"/>
      <c r="K1850" s="21"/>
      <c r="L1850" s="21"/>
      <c r="M1850" s="21"/>
      <c r="N1850" s="21"/>
      <c r="O1850" s="21"/>
      <c r="P1850" s="21"/>
    </row>
    <row r="1851" spans="1:16" s="20" customFormat="1" ht="12.75" x14ac:dyDescent="0.2">
      <c r="A1851" s="21"/>
      <c r="B1851" s="21"/>
      <c r="C1851" s="21"/>
      <c r="D1851" s="21"/>
      <c r="E1851" s="21"/>
      <c r="F1851" s="21"/>
      <c r="G1851" s="21"/>
      <c r="H1851" s="21"/>
      <c r="I1851" s="21"/>
      <c r="J1851" s="21"/>
      <c r="K1851" s="21"/>
      <c r="L1851" s="21"/>
      <c r="M1851" s="21"/>
      <c r="N1851" s="21"/>
      <c r="O1851" s="21"/>
      <c r="P1851" s="21"/>
    </row>
    <row r="1852" spans="1:16" s="20" customFormat="1" ht="12.75" x14ac:dyDescent="0.2">
      <c r="A1852" s="21"/>
      <c r="B1852" s="21"/>
      <c r="C1852" s="21"/>
      <c r="D1852" s="21"/>
      <c r="E1852" s="21"/>
      <c r="F1852" s="21"/>
      <c r="G1852" s="21"/>
      <c r="H1852" s="21"/>
      <c r="I1852" s="21"/>
      <c r="J1852" s="21"/>
      <c r="K1852" s="21"/>
      <c r="L1852" s="21"/>
      <c r="M1852" s="21"/>
      <c r="N1852" s="21"/>
      <c r="O1852" s="21"/>
      <c r="P1852" s="21"/>
    </row>
    <row r="1853" spans="1:16" s="20" customFormat="1" ht="12.75" x14ac:dyDescent="0.2">
      <c r="A1853" s="21"/>
      <c r="B1853" s="21"/>
      <c r="C1853" s="21"/>
      <c r="D1853" s="21"/>
      <c r="E1853" s="21"/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</row>
    <row r="1854" spans="1:16" s="20" customFormat="1" ht="12.75" x14ac:dyDescent="0.2">
      <c r="A1854" s="21"/>
      <c r="B1854" s="21"/>
      <c r="C1854" s="21"/>
      <c r="D1854" s="21"/>
      <c r="E1854" s="21"/>
      <c r="F1854" s="21"/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</row>
    <row r="1855" spans="1:16" s="20" customFormat="1" ht="12.75" x14ac:dyDescent="0.2">
      <c r="A1855" s="21"/>
      <c r="B1855" s="21"/>
      <c r="C1855" s="21"/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</row>
    <row r="1856" spans="1:16" s="20" customFormat="1" ht="12.75" x14ac:dyDescent="0.2">
      <c r="A1856" s="21"/>
      <c r="B1856" s="21"/>
      <c r="C1856" s="21"/>
      <c r="D1856" s="21"/>
      <c r="E1856" s="21"/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</row>
    <row r="1857" spans="1:16" s="20" customFormat="1" ht="12.75" x14ac:dyDescent="0.2">
      <c r="A1857" s="21"/>
      <c r="B1857" s="21"/>
      <c r="C1857" s="21"/>
      <c r="D1857" s="21"/>
      <c r="E1857" s="21"/>
      <c r="F1857" s="21"/>
      <c r="G1857" s="21"/>
      <c r="H1857" s="21"/>
      <c r="I1857" s="21"/>
      <c r="J1857" s="21"/>
      <c r="K1857" s="21"/>
      <c r="L1857" s="21"/>
      <c r="M1857" s="21"/>
      <c r="N1857" s="21"/>
      <c r="O1857" s="21"/>
      <c r="P1857" s="21"/>
    </row>
    <row r="1858" spans="1:16" s="20" customFormat="1" ht="12.75" x14ac:dyDescent="0.2">
      <c r="A1858" s="21"/>
      <c r="B1858" s="21"/>
      <c r="C1858" s="21"/>
      <c r="D1858" s="21"/>
      <c r="E1858" s="21"/>
      <c r="F1858" s="21"/>
      <c r="G1858" s="21"/>
      <c r="H1858" s="21"/>
      <c r="I1858" s="21"/>
      <c r="J1858" s="21"/>
      <c r="K1858" s="21"/>
      <c r="L1858" s="21"/>
      <c r="M1858" s="21"/>
      <c r="N1858" s="21"/>
      <c r="O1858" s="21"/>
      <c r="P1858" s="21"/>
    </row>
    <row r="1859" spans="1:16" s="20" customFormat="1" ht="12.75" x14ac:dyDescent="0.2">
      <c r="A1859" s="21"/>
      <c r="B1859" s="21"/>
      <c r="C1859" s="21"/>
      <c r="D1859" s="21"/>
      <c r="E1859" s="21"/>
      <c r="F1859" s="21"/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</row>
    <row r="1860" spans="1:16" s="20" customFormat="1" ht="12.75" x14ac:dyDescent="0.2">
      <c r="A1860" s="21"/>
      <c r="B1860" s="21"/>
      <c r="C1860" s="21"/>
      <c r="D1860" s="21"/>
      <c r="E1860" s="21"/>
      <c r="F1860" s="21"/>
      <c r="G1860" s="21"/>
      <c r="H1860" s="21"/>
      <c r="I1860" s="21"/>
      <c r="J1860" s="21"/>
      <c r="K1860" s="21"/>
      <c r="L1860" s="21"/>
      <c r="M1860" s="21"/>
      <c r="N1860" s="21"/>
      <c r="O1860" s="21"/>
      <c r="P1860" s="21"/>
    </row>
    <row r="1861" spans="1:16" s="20" customFormat="1" ht="12.75" x14ac:dyDescent="0.2">
      <c r="A1861" s="21"/>
      <c r="B1861" s="21"/>
      <c r="C1861" s="21"/>
      <c r="D1861" s="21"/>
      <c r="E1861" s="21"/>
      <c r="F1861" s="21"/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</row>
    <row r="1862" spans="1:16" s="20" customFormat="1" ht="12.75" x14ac:dyDescent="0.2">
      <c r="A1862" s="21"/>
      <c r="B1862" s="21"/>
      <c r="C1862" s="21"/>
      <c r="D1862" s="21"/>
      <c r="E1862" s="21"/>
      <c r="F1862" s="21"/>
      <c r="G1862" s="21"/>
      <c r="H1862" s="21"/>
      <c r="I1862" s="21"/>
      <c r="J1862" s="21"/>
      <c r="K1862" s="21"/>
      <c r="L1862" s="21"/>
      <c r="M1862" s="21"/>
      <c r="N1862" s="21"/>
      <c r="O1862" s="21"/>
      <c r="P1862" s="21"/>
    </row>
    <row r="1863" spans="1:16" s="20" customFormat="1" ht="12.75" x14ac:dyDescent="0.2">
      <c r="A1863" s="21"/>
      <c r="B1863" s="21"/>
      <c r="C1863" s="21"/>
      <c r="D1863" s="21"/>
      <c r="E1863" s="21"/>
      <c r="F1863" s="21"/>
      <c r="G1863" s="21"/>
      <c r="H1863" s="21"/>
      <c r="I1863" s="21"/>
      <c r="J1863" s="21"/>
      <c r="K1863" s="21"/>
      <c r="L1863" s="21"/>
      <c r="M1863" s="21"/>
      <c r="N1863" s="21"/>
      <c r="O1863" s="21"/>
      <c r="P1863" s="21"/>
    </row>
    <row r="1864" spans="1:16" s="20" customFormat="1" ht="12.75" x14ac:dyDescent="0.2">
      <c r="A1864" s="21"/>
      <c r="B1864" s="21"/>
      <c r="C1864" s="21"/>
      <c r="D1864" s="21"/>
      <c r="E1864" s="21"/>
      <c r="F1864" s="21"/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</row>
    <row r="1865" spans="1:16" s="20" customFormat="1" ht="12.75" x14ac:dyDescent="0.2">
      <c r="A1865" s="21"/>
      <c r="B1865" s="21"/>
      <c r="C1865" s="21"/>
      <c r="D1865" s="21"/>
      <c r="E1865" s="21"/>
      <c r="F1865" s="21"/>
      <c r="G1865" s="21"/>
      <c r="H1865" s="21"/>
      <c r="I1865" s="21"/>
      <c r="J1865" s="21"/>
      <c r="K1865" s="21"/>
      <c r="L1865" s="21"/>
      <c r="M1865" s="21"/>
      <c r="N1865" s="21"/>
      <c r="O1865" s="21"/>
      <c r="P1865" s="21"/>
    </row>
    <row r="1866" spans="1:16" s="20" customFormat="1" ht="12.75" x14ac:dyDescent="0.2">
      <c r="A1866" s="21"/>
      <c r="B1866" s="21"/>
      <c r="C1866" s="21"/>
      <c r="D1866" s="21"/>
      <c r="E1866" s="21"/>
      <c r="F1866" s="21"/>
      <c r="G1866" s="21"/>
      <c r="H1866" s="21"/>
      <c r="I1866" s="21"/>
      <c r="J1866" s="21"/>
      <c r="K1866" s="21"/>
      <c r="L1866" s="21"/>
      <c r="M1866" s="21"/>
      <c r="N1866" s="21"/>
      <c r="O1866" s="21"/>
      <c r="P1866" s="21"/>
    </row>
    <row r="1867" spans="1:16" s="20" customFormat="1" ht="12.75" x14ac:dyDescent="0.2">
      <c r="A1867" s="21"/>
      <c r="B1867" s="21"/>
      <c r="C1867" s="21"/>
      <c r="D1867" s="21"/>
      <c r="E1867" s="21"/>
      <c r="F1867" s="21"/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</row>
    <row r="1868" spans="1:16" s="20" customFormat="1" ht="12.75" x14ac:dyDescent="0.2">
      <c r="A1868" s="21"/>
      <c r="B1868" s="21"/>
      <c r="C1868" s="21"/>
      <c r="D1868" s="21"/>
      <c r="E1868" s="21"/>
      <c r="F1868" s="21"/>
      <c r="G1868" s="21"/>
      <c r="H1868" s="21"/>
      <c r="I1868" s="21"/>
      <c r="J1868" s="21"/>
      <c r="K1868" s="21"/>
      <c r="L1868" s="21"/>
      <c r="M1868" s="21"/>
      <c r="N1868" s="21"/>
      <c r="O1868" s="21"/>
      <c r="P1868" s="21"/>
    </row>
    <row r="1869" spans="1:16" s="20" customFormat="1" ht="12.75" x14ac:dyDescent="0.2">
      <c r="A1869" s="21"/>
      <c r="B1869" s="21"/>
      <c r="C1869" s="21"/>
      <c r="D1869" s="21"/>
      <c r="E1869" s="21"/>
      <c r="F1869" s="21"/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</row>
    <row r="1870" spans="1:16" s="20" customFormat="1" ht="12.75" x14ac:dyDescent="0.2">
      <c r="A1870" s="21"/>
      <c r="B1870" s="21"/>
      <c r="C1870" s="21"/>
      <c r="D1870" s="21"/>
      <c r="E1870" s="21"/>
      <c r="F1870" s="21"/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</row>
    <row r="1871" spans="1:16" s="20" customFormat="1" ht="12.75" x14ac:dyDescent="0.2">
      <c r="A1871" s="21"/>
      <c r="B1871" s="21"/>
      <c r="C1871" s="21"/>
      <c r="D1871" s="21"/>
      <c r="E1871" s="21"/>
      <c r="F1871" s="21"/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</row>
    <row r="1872" spans="1:16" s="20" customFormat="1" ht="12.75" x14ac:dyDescent="0.2">
      <c r="A1872" s="21"/>
      <c r="B1872" s="21"/>
      <c r="C1872" s="21"/>
      <c r="D1872" s="21"/>
      <c r="E1872" s="21"/>
      <c r="F1872" s="21"/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</row>
    <row r="1873" spans="1:16" s="20" customFormat="1" ht="12.75" x14ac:dyDescent="0.2">
      <c r="A1873" s="21"/>
      <c r="B1873" s="21"/>
      <c r="C1873" s="21"/>
      <c r="D1873" s="21"/>
      <c r="E1873" s="21"/>
      <c r="F1873" s="21"/>
      <c r="G1873" s="21"/>
      <c r="H1873" s="21"/>
      <c r="I1873" s="21"/>
      <c r="J1873" s="21"/>
      <c r="K1873" s="21"/>
      <c r="L1873" s="21"/>
      <c r="M1873" s="21"/>
      <c r="N1873" s="21"/>
      <c r="O1873" s="21"/>
      <c r="P1873" s="21"/>
    </row>
    <row r="1874" spans="1:16" s="20" customFormat="1" ht="12.75" x14ac:dyDescent="0.2">
      <c r="A1874" s="21"/>
      <c r="B1874" s="21"/>
      <c r="C1874" s="21"/>
      <c r="D1874" s="21"/>
      <c r="E1874" s="21"/>
      <c r="F1874" s="21"/>
      <c r="G1874" s="21"/>
      <c r="H1874" s="21"/>
      <c r="I1874" s="21"/>
      <c r="J1874" s="21"/>
      <c r="K1874" s="21"/>
      <c r="L1874" s="21"/>
      <c r="M1874" s="21"/>
      <c r="N1874" s="21"/>
      <c r="O1874" s="21"/>
      <c r="P1874" s="21"/>
    </row>
    <row r="1875" spans="1:16" s="20" customFormat="1" ht="12.75" x14ac:dyDescent="0.2">
      <c r="A1875" s="21"/>
      <c r="B1875" s="21"/>
      <c r="C1875" s="21"/>
      <c r="D1875" s="21"/>
      <c r="E1875" s="21"/>
      <c r="F1875" s="21"/>
      <c r="G1875" s="21"/>
      <c r="H1875" s="21"/>
      <c r="I1875" s="21"/>
      <c r="J1875" s="21"/>
      <c r="K1875" s="21"/>
      <c r="L1875" s="21"/>
      <c r="M1875" s="21"/>
      <c r="N1875" s="21"/>
      <c r="O1875" s="21"/>
      <c r="P1875" s="21"/>
    </row>
    <row r="1876" spans="1:16" s="20" customFormat="1" ht="12.75" x14ac:dyDescent="0.2">
      <c r="A1876" s="21"/>
      <c r="B1876" s="21"/>
      <c r="C1876" s="21"/>
      <c r="D1876" s="21"/>
      <c r="E1876" s="21"/>
      <c r="F1876" s="21"/>
      <c r="G1876" s="21"/>
      <c r="H1876" s="21"/>
      <c r="I1876" s="21"/>
      <c r="J1876" s="21"/>
      <c r="K1876" s="21"/>
      <c r="L1876" s="21"/>
      <c r="M1876" s="21"/>
      <c r="N1876" s="21"/>
      <c r="O1876" s="21"/>
      <c r="P1876" s="21"/>
    </row>
    <row r="1877" spans="1:16" s="20" customFormat="1" ht="12.75" x14ac:dyDescent="0.2">
      <c r="A1877" s="21"/>
      <c r="B1877" s="21"/>
      <c r="C1877" s="21"/>
      <c r="D1877" s="21"/>
      <c r="E1877" s="21"/>
      <c r="F1877" s="21"/>
      <c r="G1877" s="21"/>
      <c r="H1877" s="21"/>
      <c r="I1877" s="21"/>
      <c r="J1877" s="21"/>
      <c r="K1877" s="21"/>
      <c r="L1877" s="21"/>
      <c r="M1877" s="21"/>
      <c r="N1877" s="21"/>
      <c r="O1877" s="21"/>
      <c r="P1877" s="21"/>
    </row>
    <row r="1878" spans="1:16" s="20" customFormat="1" ht="12.75" x14ac:dyDescent="0.2">
      <c r="A1878" s="21"/>
      <c r="B1878" s="21"/>
      <c r="C1878" s="21"/>
      <c r="D1878" s="21"/>
      <c r="E1878" s="21"/>
      <c r="F1878" s="21"/>
      <c r="G1878" s="21"/>
      <c r="H1878" s="21"/>
      <c r="I1878" s="21"/>
      <c r="J1878" s="21"/>
      <c r="K1878" s="21"/>
      <c r="L1878" s="21"/>
      <c r="M1878" s="21"/>
      <c r="N1878" s="21"/>
      <c r="O1878" s="21"/>
      <c r="P1878" s="21"/>
    </row>
    <row r="1879" spans="1:16" s="20" customFormat="1" ht="12.75" x14ac:dyDescent="0.2">
      <c r="A1879" s="21"/>
      <c r="B1879" s="21"/>
      <c r="C1879" s="21"/>
      <c r="D1879" s="21"/>
      <c r="E1879" s="21"/>
      <c r="F1879" s="21"/>
      <c r="G1879" s="21"/>
      <c r="H1879" s="21"/>
      <c r="I1879" s="21"/>
      <c r="J1879" s="21"/>
      <c r="K1879" s="21"/>
      <c r="L1879" s="21"/>
      <c r="M1879" s="21"/>
      <c r="N1879" s="21"/>
      <c r="O1879" s="21"/>
      <c r="P1879" s="21"/>
    </row>
    <row r="1880" spans="1:16" s="20" customFormat="1" ht="12.75" x14ac:dyDescent="0.2">
      <c r="A1880" s="21"/>
      <c r="B1880" s="21"/>
      <c r="C1880" s="21"/>
      <c r="D1880" s="21"/>
      <c r="E1880" s="21"/>
      <c r="F1880" s="21"/>
      <c r="G1880" s="21"/>
      <c r="H1880" s="21"/>
      <c r="I1880" s="21"/>
      <c r="J1880" s="21"/>
      <c r="K1880" s="21"/>
      <c r="L1880" s="21"/>
      <c r="M1880" s="21"/>
      <c r="N1880" s="21"/>
      <c r="O1880" s="21"/>
      <c r="P1880" s="21"/>
    </row>
    <row r="1881" spans="1:16" s="20" customFormat="1" ht="12.75" x14ac:dyDescent="0.2">
      <c r="A1881" s="21"/>
      <c r="B1881" s="21"/>
      <c r="C1881" s="21"/>
      <c r="D1881" s="21"/>
      <c r="E1881" s="21"/>
      <c r="F1881" s="21"/>
      <c r="G1881" s="21"/>
      <c r="H1881" s="21"/>
      <c r="I1881" s="21"/>
      <c r="J1881" s="21"/>
      <c r="K1881" s="21"/>
      <c r="L1881" s="21"/>
      <c r="M1881" s="21"/>
      <c r="N1881" s="21"/>
      <c r="O1881" s="21"/>
      <c r="P1881" s="21"/>
    </row>
    <row r="1882" spans="1:16" s="20" customFormat="1" ht="12.75" x14ac:dyDescent="0.2">
      <c r="A1882" s="21"/>
      <c r="B1882" s="21"/>
      <c r="C1882" s="21"/>
      <c r="D1882" s="21"/>
      <c r="E1882" s="21"/>
      <c r="F1882" s="21"/>
      <c r="G1882" s="21"/>
      <c r="H1882" s="21"/>
      <c r="I1882" s="21"/>
      <c r="J1882" s="21"/>
      <c r="K1882" s="21"/>
      <c r="L1882" s="21"/>
      <c r="M1882" s="21"/>
      <c r="N1882" s="21"/>
      <c r="O1882" s="21"/>
      <c r="P1882" s="21"/>
    </row>
    <row r="1883" spans="1:16" s="20" customFormat="1" ht="12.75" x14ac:dyDescent="0.2">
      <c r="A1883" s="21"/>
      <c r="B1883" s="21"/>
      <c r="C1883" s="21"/>
      <c r="D1883" s="21"/>
      <c r="E1883" s="21"/>
      <c r="F1883" s="21"/>
      <c r="G1883" s="21"/>
      <c r="H1883" s="21"/>
      <c r="I1883" s="21"/>
      <c r="J1883" s="21"/>
      <c r="K1883" s="21"/>
      <c r="L1883" s="21"/>
      <c r="M1883" s="21"/>
      <c r="N1883" s="21"/>
      <c r="O1883" s="21"/>
      <c r="P1883" s="21"/>
    </row>
    <row r="1884" spans="1:16" s="20" customFormat="1" ht="12.75" x14ac:dyDescent="0.2">
      <c r="A1884" s="21"/>
      <c r="B1884" s="21"/>
      <c r="C1884" s="21"/>
      <c r="D1884" s="21"/>
      <c r="E1884" s="21"/>
      <c r="F1884" s="21"/>
      <c r="G1884" s="21"/>
      <c r="H1884" s="21"/>
      <c r="I1884" s="21"/>
      <c r="J1884" s="21"/>
      <c r="K1884" s="21"/>
      <c r="L1884" s="21"/>
      <c r="M1884" s="21"/>
      <c r="N1884" s="21"/>
      <c r="O1884" s="21"/>
      <c r="P1884" s="21"/>
    </row>
    <row r="1885" spans="1:16" s="20" customFormat="1" ht="12.75" x14ac:dyDescent="0.2">
      <c r="A1885" s="21"/>
      <c r="B1885" s="21"/>
      <c r="C1885" s="21"/>
      <c r="D1885" s="21"/>
      <c r="E1885" s="21"/>
      <c r="F1885" s="21"/>
      <c r="G1885" s="21"/>
      <c r="H1885" s="21"/>
      <c r="I1885" s="21"/>
      <c r="J1885" s="21"/>
      <c r="K1885" s="21"/>
      <c r="L1885" s="21"/>
      <c r="M1885" s="21"/>
      <c r="N1885" s="21"/>
      <c r="O1885" s="21"/>
      <c r="P1885" s="21"/>
    </row>
    <row r="1886" spans="1:16" s="20" customFormat="1" ht="12.75" x14ac:dyDescent="0.2">
      <c r="A1886" s="21"/>
      <c r="B1886" s="21"/>
      <c r="C1886" s="21"/>
      <c r="D1886" s="21"/>
      <c r="E1886" s="21"/>
      <c r="F1886" s="21"/>
      <c r="G1886" s="21"/>
      <c r="H1886" s="21"/>
      <c r="I1886" s="21"/>
      <c r="J1886" s="21"/>
      <c r="K1886" s="21"/>
      <c r="L1886" s="21"/>
      <c r="M1886" s="21"/>
      <c r="N1886" s="21"/>
      <c r="O1886" s="21"/>
      <c r="P1886" s="21"/>
    </row>
    <row r="1887" spans="1:16" s="20" customFormat="1" ht="12.75" x14ac:dyDescent="0.2">
      <c r="A1887" s="21"/>
      <c r="B1887" s="21"/>
      <c r="C1887" s="21"/>
      <c r="D1887" s="21"/>
      <c r="E1887" s="21"/>
      <c r="F1887" s="21"/>
      <c r="G1887" s="21"/>
      <c r="H1887" s="21"/>
      <c r="I1887" s="21"/>
      <c r="J1887" s="21"/>
      <c r="K1887" s="21"/>
      <c r="L1887" s="21"/>
      <c r="M1887" s="21"/>
      <c r="N1887" s="21"/>
      <c r="O1887" s="21"/>
      <c r="P1887" s="21"/>
    </row>
    <row r="1888" spans="1:16" s="20" customFormat="1" ht="12.75" x14ac:dyDescent="0.2">
      <c r="A1888" s="21"/>
      <c r="B1888" s="21"/>
      <c r="C1888" s="21"/>
      <c r="D1888" s="21"/>
      <c r="E1888" s="21"/>
      <c r="F1888" s="21"/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</row>
    <row r="1889" spans="1:16" s="20" customFormat="1" ht="12.75" x14ac:dyDescent="0.2">
      <c r="A1889" s="21"/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</row>
    <row r="1890" spans="1:16" s="20" customFormat="1" ht="12.75" x14ac:dyDescent="0.2">
      <c r="A1890" s="21"/>
      <c r="B1890" s="21"/>
      <c r="C1890" s="21"/>
      <c r="D1890" s="21"/>
      <c r="E1890" s="21"/>
      <c r="F1890" s="21"/>
      <c r="G1890" s="21"/>
      <c r="H1890" s="21"/>
      <c r="I1890" s="21"/>
      <c r="J1890" s="21"/>
      <c r="K1890" s="21"/>
      <c r="L1890" s="21"/>
      <c r="M1890" s="21"/>
      <c r="N1890" s="21"/>
      <c r="O1890" s="21"/>
      <c r="P1890" s="21"/>
    </row>
    <row r="1891" spans="1:16" s="20" customFormat="1" ht="12.75" x14ac:dyDescent="0.2">
      <c r="A1891" s="21"/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  <c r="M1891" s="21"/>
      <c r="N1891" s="21"/>
      <c r="O1891" s="21"/>
      <c r="P1891" s="21"/>
    </row>
    <row r="1892" spans="1:16" s="20" customFormat="1" ht="12.75" x14ac:dyDescent="0.2">
      <c r="A1892" s="21"/>
      <c r="B1892" s="21"/>
      <c r="C1892" s="21"/>
      <c r="D1892" s="21"/>
      <c r="E1892" s="21"/>
      <c r="F1892" s="21"/>
      <c r="G1892" s="21"/>
      <c r="H1892" s="21"/>
      <c r="I1892" s="21"/>
      <c r="J1892" s="21"/>
      <c r="K1892" s="21"/>
      <c r="L1892" s="21"/>
      <c r="M1892" s="21"/>
      <c r="N1892" s="21"/>
      <c r="O1892" s="21"/>
      <c r="P1892" s="21"/>
    </row>
    <row r="1893" spans="1:16" s="20" customFormat="1" ht="12.75" x14ac:dyDescent="0.2">
      <c r="A1893" s="21"/>
      <c r="B1893" s="21"/>
      <c r="C1893" s="21"/>
      <c r="D1893" s="21"/>
      <c r="E1893" s="21"/>
      <c r="F1893" s="21"/>
      <c r="G1893" s="21"/>
      <c r="H1893" s="21"/>
      <c r="I1893" s="21"/>
      <c r="J1893" s="21"/>
      <c r="K1893" s="21"/>
      <c r="L1893" s="21"/>
      <c r="M1893" s="21"/>
      <c r="N1893" s="21"/>
      <c r="O1893" s="21"/>
      <c r="P1893" s="21"/>
    </row>
    <row r="1894" spans="1:16" s="20" customFormat="1" ht="12.75" x14ac:dyDescent="0.2">
      <c r="A1894" s="21"/>
      <c r="B1894" s="21"/>
      <c r="C1894" s="21"/>
      <c r="D1894" s="21"/>
      <c r="E1894" s="21"/>
      <c r="F1894" s="21"/>
      <c r="G1894" s="21"/>
      <c r="H1894" s="21"/>
      <c r="I1894" s="21"/>
      <c r="J1894" s="21"/>
      <c r="K1894" s="21"/>
      <c r="L1894" s="21"/>
      <c r="M1894" s="21"/>
      <c r="N1894" s="21"/>
      <c r="O1894" s="21"/>
      <c r="P1894" s="21"/>
    </row>
    <row r="1895" spans="1:16" s="20" customFormat="1" ht="12.75" x14ac:dyDescent="0.2">
      <c r="A1895" s="21"/>
      <c r="B1895" s="21"/>
      <c r="C1895" s="21"/>
      <c r="D1895" s="21"/>
      <c r="E1895" s="21"/>
      <c r="F1895" s="21"/>
      <c r="G1895" s="21"/>
      <c r="H1895" s="21"/>
      <c r="I1895" s="21"/>
      <c r="J1895" s="21"/>
      <c r="K1895" s="21"/>
      <c r="L1895" s="21"/>
      <c r="M1895" s="21"/>
      <c r="N1895" s="21"/>
      <c r="O1895" s="21"/>
      <c r="P1895" s="21"/>
    </row>
    <row r="1896" spans="1:16" s="20" customFormat="1" ht="12.75" x14ac:dyDescent="0.2">
      <c r="A1896" s="21"/>
      <c r="B1896" s="21"/>
      <c r="C1896" s="21"/>
      <c r="D1896" s="21"/>
      <c r="E1896" s="21"/>
      <c r="F1896" s="21"/>
      <c r="G1896" s="21"/>
      <c r="H1896" s="21"/>
      <c r="I1896" s="21"/>
      <c r="J1896" s="21"/>
      <c r="K1896" s="21"/>
      <c r="L1896" s="21"/>
      <c r="M1896" s="21"/>
      <c r="N1896" s="21"/>
      <c r="O1896" s="21"/>
      <c r="P1896" s="21"/>
    </row>
    <row r="1897" spans="1:16" s="20" customFormat="1" ht="12.75" x14ac:dyDescent="0.2">
      <c r="A1897" s="21"/>
      <c r="B1897" s="21"/>
      <c r="C1897" s="21"/>
      <c r="D1897" s="21"/>
      <c r="E1897" s="21"/>
      <c r="F1897" s="21"/>
      <c r="G1897" s="21"/>
      <c r="H1897" s="21"/>
      <c r="I1897" s="21"/>
      <c r="J1897" s="21"/>
      <c r="K1897" s="21"/>
      <c r="L1897" s="21"/>
      <c r="M1897" s="21"/>
      <c r="N1897" s="21"/>
      <c r="O1897" s="21"/>
      <c r="P1897" s="21"/>
    </row>
    <row r="1898" spans="1:16" s="20" customFormat="1" ht="12.75" x14ac:dyDescent="0.2">
      <c r="A1898" s="21"/>
      <c r="B1898" s="21"/>
      <c r="C1898" s="21"/>
      <c r="D1898" s="21"/>
      <c r="E1898" s="21"/>
      <c r="F1898" s="21"/>
      <c r="G1898" s="21"/>
      <c r="H1898" s="21"/>
      <c r="I1898" s="21"/>
      <c r="J1898" s="21"/>
      <c r="K1898" s="21"/>
      <c r="L1898" s="21"/>
      <c r="M1898" s="21"/>
      <c r="N1898" s="21"/>
      <c r="O1898" s="21"/>
      <c r="P1898" s="21"/>
    </row>
    <row r="1899" spans="1:16" s="20" customFormat="1" ht="12.75" x14ac:dyDescent="0.2">
      <c r="A1899" s="21"/>
      <c r="B1899" s="21"/>
      <c r="C1899" s="21"/>
      <c r="D1899" s="21"/>
      <c r="E1899" s="21"/>
      <c r="F1899" s="21"/>
      <c r="G1899" s="21"/>
      <c r="H1899" s="21"/>
      <c r="I1899" s="21"/>
      <c r="J1899" s="21"/>
      <c r="K1899" s="21"/>
      <c r="L1899" s="21"/>
      <c r="M1899" s="21"/>
      <c r="N1899" s="21"/>
      <c r="O1899" s="21"/>
      <c r="P1899" s="21"/>
    </row>
    <row r="1900" spans="1:16" s="20" customFormat="1" ht="12.75" x14ac:dyDescent="0.2">
      <c r="A1900" s="21"/>
      <c r="B1900" s="21"/>
      <c r="C1900" s="21"/>
      <c r="D1900" s="21"/>
      <c r="E1900" s="21"/>
      <c r="F1900" s="21"/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</row>
    <row r="1901" spans="1:16" s="20" customFormat="1" ht="12.75" x14ac:dyDescent="0.2">
      <c r="A1901" s="21"/>
      <c r="B1901" s="21"/>
      <c r="C1901" s="21"/>
      <c r="D1901" s="21"/>
      <c r="E1901" s="21"/>
      <c r="F1901" s="21"/>
      <c r="G1901" s="21"/>
      <c r="H1901" s="21"/>
      <c r="I1901" s="21"/>
      <c r="J1901" s="21"/>
      <c r="K1901" s="21"/>
      <c r="L1901" s="21"/>
      <c r="M1901" s="21"/>
      <c r="N1901" s="21"/>
      <c r="O1901" s="21"/>
      <c r="P1901" s="21"/>
    </row>
    <row r="1902" spans="1:16" s="20" customFormat="1" ht="12.75" x14ac:dyDescent="0.2">
      <c r="A1902" s="21"/>
      <c r="B1902" s="21"/>
      <c r="C1902" s="21"/>
      <c r="D1902" s="21"/>
      <c r="E1902" s="21"/>
      <c r="F1902" s="21"/>
      <c r="G1902" s="21"/>
      <c r="H1902" s="21"/>
      <c r="I1902" s="21"/>
      <c r="J1902" s="21"/>
      <c r="K1902" s="21"/>
      <c r="L1902" s="21"/>
      <c r="M1902" s="21"/>
      <c r="N1902" s="21"/>
      <c r="O1902" s="21"/>
      <c r="P1902" s="21"/>
    </row>
    <row r="1903" spans="1:16" s="20" customFormat="1" ht="12.75" x14ac:dyDescent="0.2">
      <c r="A1903" s="21"/>
      <c r="B1903" s="21"/>
      <c r="C1903" s="21"/>
      <c r="D1903" s="21"/>
      <c r="E1903" s="21"/>
      <c r="F1903" s="21"/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</row>
    <row r="1904" spans="1:16" s="20" customFormat="1" ht="12.75" x14ac:dyDescent="0.2">
      <c r="A1904" s="21"/>
      <c r="B1904" s="21"/>
      <c r="C1904" s="21"/>
      <c r="D1904" s="21"/>
      <c r="E1904" s="21"/>
      <c r="F1904" s="21"/>
      <c r="G1904" s="21"/>
      <c r="H1904" s="21"/>
      <c r="I1904" s="21"/>
      <c r="J1904" s="21"/>
      <c r="K1904" s="21"/>
      <c r="L1904" s="21"/>
      <c r="M1904" s="21"/>
      <c r="N1904" s="21"/>
      <c r="O1904" s="21"/>
      <c r="P1904" s="21"/>
    </row>
    <row r="1905" spans="1:16" s="20" customFormat="1" ht="12.75" x14ac:dyDescent="0.2">
      <c r="A1905" s="21"/>
      <c r="B1905" s="21"/>
      <c r="C1905" s="21"/>
      <c r="D1905" s="21"/>
      <c r="E1905" s="21"/>
      <c r="F1905" s="21"/>
      <c r="G1905" s="21"/>
      <c r="H1905" s="21"/>
      <c r="I1905" s="21"/>
      <c r="J1905" s="21"/>
      <c r="K1905" s="21"/>
      <c r="L1905" s="21"/>
      <c r="M1905" s="21"/>
      <c r="N1905" s="21"/>
      <c r="O1905" s="21"/>
      <c r="P1905" s="21"/>
    </row>
    <row r="1906" spans="1:16" s="20" customFormat="1" ht="12.75" x14ac:dyDescent="0.2">
      <c r="A1906" s="21"/>
      <c r="B1906" s="21"/>
      <c r="C1906" s="21"/>
      <c r="D1906" s="21"/>
      <c r="E1906" s="21"/>
      <c r="F1906" s="21"/>
      <c r="G1906" s="21"/>
      <c r="H1906" s="21"/>
      <c r="I1906" s="21"/>
      <c r="J1906" s="21"/>
      <c r="K1906" s="21"/>
      <c r="L1906" s="21"/>
      <c r="M1906" s="21"/>
      <c r="N1906" s="21"/>
      <c r="O1906" s="21"/>
      <c r="P1906" s="21"/>
    </row>
    <row r="1907" spans="1:16" s="20" customFormat="1" ht="12.75" x14ac:dyDescent="0.2">
      <c r="A1907" s="21"/>
      <c r="B1907" s="21"/>
      <c r="C1907" s="21"/>
      <c r="D1907" s="21"/>
      <c r="E1907" s="21"/>
      <c r="F1907" s="21"/>
      <c r="G1907" s="21"/>
      <c r="H1907" s="21"/>
      <c r="I1907" s="21"/>
      <c r="J1907" s="21"/>
      <c r="K1907" s="21"/>
      <c r="L1907" s="21"/>
      <c r="M1907" s="21"/>
      <c r="N1907" s="21"/>
      <c r="O1907" s="21"/>
      <c r="P1907" s="21"/>
    </row>
    <row r="1908" spans="1:16" s="20" customFormat="1" ht="12.75" x14ac:dyDescent="0.2">
      <c r="A1908" s="21"/>
      <c r="B1908" s="21"/>
      <c r="C1908" s="21"/>
      <c r="D1908" s="21"/>
      <c r="E1908" s="21"/>
      <c r="F1908" s="21"/>
      <c r="G1908" s="21"/>
      <c r="H1908" s="21"/>
      <c r="I1908" s="21"/>
      <c r="J1908" s="21"/>
      <c r="K1908" s="21"/>
      <c r="L1908" s="21"/>
      <c r="M1908" s="21"/>
      <c r="N1908" s="21"/>
      <c r="O1908" s="21"/>
      <c r="P1908" s="21"/>
    </row>
    <row r="1909" spans="1:16" s="20" customFormat="1" ht="12.75" x14ac:dyDescent="0.2">
      <c r="A1909" s="21"/>
      <c r="B1909" s="21"/>
      <c r="C1909" s="21"/>
      <c r="D1909" s="21"/>
      <c r="E1909" s="21"/>
      <c r="F1909" s="21"/>
      <c r="G1909" s="21"/>
      <c r="H1909" s="21"/>
      <c r="I1909" s="21"/>
      <c r="J1909" s="21"/>
      <c r="K1909" s="21"/>
      <c r="L1909" s="21"/>
      <c r="M1909" s="21"/>
      <c r="N1909" s="21"/>
      <c r="O1909" s="21"/>
      <c r="P1909" s="21"/>
    </row>
    <row r="1910" spans="1:16" s="20" customFormat="1" ht="12.75" x14ac:dyDescent="0.2">
      <c r="A1910" s="21"/>
      <c r="B1910" s="21"/>
      <c r="C1910" s="21"/>
      <c r="D1910" s="21"/>
      <c r="E1910" s="21"/>
      <c r="F1910" s="21"/>
      <c r="G1910" s="21"/>
      <c r="H1910" s="21"/>
      <c r="I1910" s="21"/>
      <c r="J1910" s="21"/>
      <c r="K1910" s="21"/>
      <c r="L1910" s="21"/>
      <c r="M1910" s="21"/>
      <c r="N1910" s="21"/>
      <c r="O1910" s="21"/>
      <c r="P1910" s="21"/>
    </row>
    <row r="1911" spans="1:16" s="20" customFormat="1" ht="12.75" x14ac:dyDescent="0.2">
      <c r="A1911" s="21"/>
      <c r="B1911" s="21"/>
      <c r="C1911" s="21"/>
      <c r="D1911" s="21"/>
      <c r="E1911" s="21"/>
      <c r="F1911" s="21"/>
      <c r="G1911" s="21"/>
      <c r="H1911" s="21"/>
      <c r="I1911" s="21"/>
      <c r="J1911" s="21"/>
      <c r="K1911" s="21"/>
      <c r="L1911" s="21"/>
      <c r="M1911" s="21"/>
      <c r="N1911" s="21"/>
      <c r="O1911" s="21"/>
      <c r="P1911" s="21"/>
    </row>
    <row r="1912" spans="1:16" s="20" customFormat="1" ht="12.75" x14ac:dyDescent="0.2">
      <c r="A1912" s="21"/>
      <c r="B1912" s="21"/>
      <c r="C1912" s="21"/>
      <c r="D1912" s="21"/>
      <c r="E1912" s="21"/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</row>
    <row r="1913" spans="1:16" s="20" customFormat="1" ht="12.75" x14ac:dyDescent="0.2">
      <c r="A1913" s="21"/>
      <c r="B1913" s="21"/>
      <c r="C1913" s="21"/>
      <c r="D1913" s="21"/>
      <c r="E1913" s="21"/>
      <c r="F1913" s="21"/>
      <c r="G1913" s="21"/>
      <c r="H1913" s="21"/>
      <c r="I1913" s="21"/>
      <c r="J1913" s="21"/>
      <c r="K1913" s="21"/>
      <c r="L1913" s="21"/>
      <c r="M1913" s="21"/>
      <c r="N1913" s="21"/>
      <c r="O1913" s="21"/>
      <c r="P1913" s="21"/>
    </row>
    <row r="1914" spans="1:16" s="20" customFormat="1" ht="12.75" x14ac:dyDescent="0.2">
      <c r="A1914" s="21"/>
      <c r="B1914" s="21"/>
      <c r="C1914" s="21"/>
      <c r="D1914" s="21"/>
      <c r="E1914" s="21"/>
      <c r="F1914" s="21"/>
      <c r="G1914" s="21"/>
      <c r="H1914" s="21"/>
      <c r="I1914" s="21"/>
      <c r="J1914" s="21"/>
      <c r="K1914" s="21"/>
      <c r="L1914" s="21"/>
      <c r="M1914" s="21"/>
      <c r="N1914" s="21"/>
      <c r="O1914" s="21"/>
      <c r="P1914" s="21"/>
    </row>
    <row r="1915" spans="1:16" s="20" customFormat="1" ht="12.75" x14ac:dyDescent="0.2">
      <c r="A1915" s="21"/>
      <c r="B1915" s="21"/>
      <c r="C1915" s="21"/>
      <c r="D1915" s="21"/>
      <c r="E1915" s="21"/>
      <c r="F1915" s="21"/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</row>
    <row r="1916" spans="1:16" s="20" customFormat="1" ht="12.75" x14ac:dyDescent="0.2">
      <c r="A1916" s="21"/>
      <c r="B1916" s="21"/>
      <c r="C1916" s="21"/>
      <c r="D1916" s="21"/>
      <c r="E1916" s="21"/>
      <c r="F1916" s="21"/>
      <c r="G1916" s="21"/>
      <c r="H1916" s="21"/>
      <c r="I1916" s="21"/>
      <c r="J1916" s="21"/>
      <c r="K1916" s="21"/>
      <c r="L1916" s="21"/>
      <c r="M1916" s="21"/>
      <c r="N1916" s="21"/>
      <c r="O1916" s="21"/>
      <c r="P1916" s="21"/>
    </row>
    <row r="1917" spans="1:16" s="20" customFormat="1" ht="12.75" x14ac:dyDescent="0.2">
      <c r="A1917" s="21"/>
      <c r="B1917" s="21"/>
      <c r="C1917" s="21"/>
      <c r="D1917" s="21"/>
      <c r="E1917" s="21"/>
      <c r="F1917" s="21"/>
      <c r="G1917" s="21"/>
      <c r="H1917" s="21"/>
      <c r="I1917" s="21"/>
      <c r="J1917" s="21"/>
      <c r="K1917" s="21"/>
      <c r="L1917" s="21"/>
      <c r="M1917" s="21"/>
      <c r="N1917" s="21"/>
      <c r="O1917" s="21"/>
      <c r="P1917" s="21"/>
    </row>
    <row r="1918" spans="1:16" s="20" customFormat="1" ht="12.75" x14ac:dyDescent="0.2">
      <c r="A1918" s="21"/>
      <c r="B1918" s="21"/>
      <c r="C1918" s="21"/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</row>
    <row r="1919" spans="1:16" s="20" customFormat="1" ht="12.75" x14ac:dyDescent="0.2">
      <c r="A1919" s="21"/>
      <c r="B1919" s="21"/>
      <c r="C1919" s="21"/>
      <c r="D1919" s="21"/>
      <c r="E1919" s="21"/>
      <c r="F1919" s="21"/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</row>
    <row r="1920" spans="1:16" s="20" customFormat="1" ht="12.75" x14ac:dyDescent="0.2">
      <c r="A1920" s="21"/>
      <c r="B1920" s="21"/>
      <c r="C1920" s="21"/>
      <c r="D1920" s="21"/>
      <c r="E1920" s="21"/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</row>
    <row r="1921" spans="1:16" s="20" customFormat="1" ht="12.75" x14ac:dyDescent="0.2">
      <c r="A1921" s="21"/>
      <c r="B1921" s="21"/>
      <c r="C1921" s="21"/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  <c r="N1921" s="21"/>
      <c r="O1921" s="21"/>
      <c r="P1921" s="21"/>
    </row>
    <row r="1922" spans="1:16" s="20" customFormat="1" ht="12.75" x14ac:dyDescent="0.2">
      <c r="A1922" s="21"/>
      <c r="B1922" s="21"/>
      <c r="C1922" s="21"/>
      <c r="D1922" s="21"/>
      <c r="E1922" s="21"/>
      <c r="F1922" s="21"/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</row>
    <row r="1923" spans="1:16" s="20" customFormat="1" ht="12.75" x14ac:dyDescent="0.2">
      <c r="A1923" s="21"/>
      <c r="B1923" s="21"/>
      <c r="C1923" s="21"/>
      <c r="D1923" s="21"/>
      <c r="E1923" s="21"/>
      <c r="F1923" s="21"/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</row>
    <row r="1924" spans="1:16" s="20" customFormat="1" ht="12.75" x14ac:dyDescent="0.2">
      <c r="A1924" s="21"/>
      <c r="B1924" s="21"/>
      <c r="C1924" s="21"/>
      <c r="D1924" s="21"/>
      <c r="E1924" s="21"/>
      <c r="F1924" s="21"/>
      <c r="G1924" s="21"/>
      <c r="H1924" s="21"/>
      <c r="I1924" s="21"/>
      <c r="J1924" s="21"/>
      <c r="K1924" s="21"/>
      <c r="L1924" s="21"/>
      <c r="M1924" s="21"/>
      <c r="N1924" s="21"/>
      <c r="O1924" s="21"/>
      <c r="P1924" s="21"/>
    </row>
    <row r="1925" spans="1:16" s="20" customFormat="1" ht="12.75" x14ac:dyDescent="0.2">
      <c r="A1925" s="21"/>
      <c r="B1925" s="21"/>
      <c r="C1925" s="21"/>
      <c r="D1925" s="21"/>
      <c r="E1925" s="21"/>
      <c r="F1925" s="21"/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</row>
    <row r="1926" spans="1:16" s="20" customFormat="1" ht="12.75" x14ac:dyDescent="0.2">
      <c r="A1926" s="21"/>
      <c r="B1926" s="21"/>
      <c r="C1926" s="21"/>
      <c r="D1926" s="21"/>
      <c r="E1926" s="21"/>
      <c r="F1926" s="21"/>
      <c r="G1926" s="21"/>
      <c r="H1926" s="21"/>
      <c r="I1926" s="21"/>
      <c r="J1926" s="21"/>
      <c r="K1926" s="21"/>
      <c r="L1926" s="21"/>
      <c r="M1926" s="21"/>
      <c r="N1926" s="21"/>
      <c r="O1926" s="21"/>
      <c r="P1926" s="21"/>
    </row>
    <row r="1927" spans="1:16" s="20" customFormat="1" ht="12.75" x14ac:dyDescent="0.2">
      <c r="A1927" s="21"/>
      <c r="B1927" s="21"/>
      <c r="C1927" s="21"/>
      <c r="D1927" s="21"/>
      <c r="E1927" s="21"/>
      <c r="F1927" s="21"/>
      <c r="G1927" s="21"/>
      <c r="H1927" s="21"/>
      <c r="I1927" s="21"/>
      <c r="J1927" s="21"/>
      <c r="K1927" s="21"/>
      <c r="L1927" s="21"/>
      <c r="M1927" s="21"/>
      <c r="N1927" s="21"/>
      <c r="O1927" s="21"/>
      <c r="P1927" s="21"/>
    </row>
    <row r="1928" spans="1:16" s="20" customFormat="1" ht="12.75" x14ac:dyDescent="0.2">
      <c r="A1928" s="21"/>
      <c r="B1928" s="21"/>
      <c r="C1928" s="21"/>
      <c r="D1928" s="21"/>
      <c r="E1928" s="21"/>
      <c r="F1928" s="21"/>
      <c r="G1928" s="21"/>
      <c r="H1928" s="21"/>
      <c r="I1928" s="21"/>
      <c r="J1928" s="21"/>
      <c r="K1928" s="21"/>
      <c r="L1928" s="21"/>
      <c r="M1928" s="21"/>
      <c r="N1928" s="21"/>
      <c r="O1928" s="21"/>
      <c r="P1928" s="21"/>
    </row>
    <row r="1929" spans="1:16" s="20" customFormat="1" ht="12.75" x14ac:dyDescent="0.2">
      <c r="A1929" s="21"/>
      <c r="B1929" s="21"/>
      <c r="C1929" s="21"/>
      <c r="D1929" s="21"/>
      <c r="E1929" s="21"/>
      <c r="F1929" s="21"/>
      <c r="G1929" s="21"/>
      <c r="H1929" s="21"/>
      <c r="I1929" s="21"/>
      <c r="J1929" s="21"/>
      <c r="K1929" s="21"/>
      <c r="L1929" s="21"/>
      <c r="M1929" s="21"/>
      <c r="N1929" s="21"/>
      <c r="O1929" s="21"/>
      <c r="P1929" s="21"/>
    </row>
    <row r="1930" spans="1:16" s="20" customFormat="1" ht="12.75" x14ac:dyDescent="0.2">
      <c r="A1930" s="21"/>
      <c r="B1930" s="21"/>
      <c r="C1930" s="21"/>
      <c r="D1930" s="21"/>
      <c r="E1930" s="21"/>
      <c r="F1930" s="21"/>
      <c r="G1930" s="21"/>
      <c r="H1930" s="21"/>
      <c r="I1930" s="21"/>
      <c r="J1930" s="21"/>
      <c r="K1930" s="21"/>
      <c r="L1930" s="21"/>
      <c r="M1930" s="21"/>
      <c r="N1930" s="21"/>
      <c r="O1930" s="21"/>
      <c r="P1930" s="21"/>
    </row>
    <row r="1931" spans="1:16" s="20" customFormat="1" ht="12.75" x14ac:dyDescent="0.2">
      <c r="A1931" s="21"/>
      <c r="B1931" s="21"/>
      <c r="C1931" s="21"/>
      <c r="D1931" s="21"/>
      <c r="E1931" s="21"/>
      <c r="F1931" s="21"/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</row>
    <row r="1932" spans="1:16" s="20" customFormat="1" ht="12.75" x14ac:dyDescent="0.2">
      <c r="A1932" s="21"/>
      <c r="B1932" s="21"/>
      <c r="C1932" s="21"/>
      <c r="D1932" s="21"/>
      <c r="E1932" s="21"/>
      <c r="F1932" s="21"/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</row>
    <row r="1933" spans="1:16" s="20" customFormat="1" ht="12.75" x14ac:dyDescent="0.2">
      <c r="A1933" s="21"/>
      <c r="B1933" s="21"/>
      <c r="C1933" s="21"/>
      <c r="D1933" s="21"/>
      <c r="E1933" s="21"/>
      <c r="F1933" s="21"/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</row>
    <row r="1934" spans="1:16" s="20" customFormat="1" ht="12.75" x14ac:dyDescent="0.2">
      <c r="A1934" s="21"/>
      <c r="B1934" s="21"/>
      <c r="C1934" s="21"/>
      <c r="D1934" s="21"/>
      <c r="E1934" s="21"/>
      <c r="F1934" s="21"/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</row>
    <row r="1935" spans="1:16" s="20" customFormat="1" ht="12.75" x14ac:dyDescent="0.2">
      <c r="A1935" s="21"/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</row>
    <row r="1936" spans="1:16" s="20" customFormat="1" ht="12.75" x14ac:dyDescent="0.2">
      <c r="A1936" s="21"/>
      <c r="B1936" s="21"/>
      <c r="C1936" s="21"/>
      <c r="D1936" s="21"/>
      <c r="E1936" s="21"/>
      <c r="F1936" s="21"/>
      <c r="G1936" s="21"/>
      <c r="H1936" s="21"/>
      <c r="I1936" s="21"/>
      <c r="J1936" s="21"/>
      <c r="K1936" s="21"/>
      <c r="L1936" s="21"/>
      <c r="M1936" s="21"/>
      <c r="N1936" s="21"/>
      <c r="O1936" s="21"/>
      <c r="P1936" s="21"/>
    </row>
    <row r="1937" spans="1:16" s="20" customFormat="1" ht="12.75" x14ac:dyDescent="0.2">
      <c r="A1937" s="21"/>
      <c r="B1937" s="21"/>
      <c r="C1937" s="21"/>
      <c r="D1937" s="21"/>
      <c r="E1937" s="21"/>
      <c r="F1937" s="21"/>
      <c r="G1937" s="21"/>
      <c r="H1937" s="21"/>
      <c r="I1937" s="21"/>
      <c r="J1937" s="21"/>
      <c r="K1937" s="21"/>
      <c r="L1937" s="21"/>
      <c r="M1937" s="21"/>
      <c r="N1937" s="21"/>
      <c r="O1937" s="21"/>
      <c r="P1937" s="21"/>
    </row>
    <row r="1938" spans="1:16" s="20" customFormat="1" ht="12.75" x14ac:dyDescent="0.2">
      <c r="A1938" s="21"/>
      <c r="B1938" s="21"/>
      <c r="C1938" s="21"/>
      <c r="D1938" s="21"/>
      <c r="E1938" s="21"/>
      <c r="F1938" s="21"/>
      <c r="G1938" s="21"/>
      <c r="H1938" s="21"/>
      <c r="I1938" s="21"/>
      <c r="J1938" s="21"/>
      <c r="K1938" s="21"/>
      <c r="L1938" s="21"/>
      <c r="M1938" s="21"/>
      <c r="N1938" s="21"/>
      <c r="O1938" s="21"/>
      <c r="P1938" s="21"/>
    </row>
    <row r="1939" spans="1:16" s="20" customFormat="1" ht="12.75" x14ac:dyDescent="0.2">
      <c r="A1939" s="21"/>
      <c r="B1939" s="21"/>
      <c r="C1939" s="21"/>
      <c r="D1939" s="21"/>
      <c r="E1939" s="21"/>
      <c r="F1939" s="21"/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</row>
    <row r="1940" spans="1:16" s="20" customFormat="1" ht="12.75" x14ac:dyDescent="0.2">
      <c r="A1940" s="21"/>
      <c r="B1940" s="21"/>
      <c r="C1940" s="21"/>
      <c r="D1940" s="21"/>
      <c r="E1940" s="21"/>
      <c r="F1940" s="21"/>
      <c r="G1940" s="21"/>
      <c r="H1940" s="21"/>
      <c r="I1940" s="21"/>
      <c r="J1940" s="21"/>
      <c r="K1940" s="21"/>
      <c r="L1940" s="21"/>
      <c r="M1940" s="21"/>
      <c r="N1940" s="21"/>
      <c r="O1940" s="21"/>
      <c r="P1940" s="21"/>
    </row>
    <row r="1941" spans="1:16" s="20" customFormat="1" ht="12.75" x14ac:dyDescent="0.2">
      <c r="A1941" s="21"/>
      <c r="B1941" s="21"/>
      <c r="C1941" s="21"/>
      <c r="D1941" s="21"/>
      <c r="E1941" s="21"/>
      <c r="F1941" s="21"/>
      <c r="G1941" s="21"/>
      <c r="H1941" s="21"/>
      <c r="I1941" s="21"/>
      <c r="J1941" s="21"/>
      <c r="K1941" s="21"/>
      <c r="L1941" s="21"/>
      <c r="M1941" s="21"/>
      <c r="N1941" s="21"/>
      <c r="O1941" s="21"/>
      <c r="P1941" s="21"/>
    </row>
    <row r="1942" spans="1:16" s="20" customFormat="1" ht="12.75" x14ac:dyDescent="0.2">
      <c r="A1942" s="21"/>
      <c r="B1942" s="21"/>
      <c r="C1942" s="21"/>
      <c r="D1942" s="21"/>
      <c r="E1942" s="21"/>
      <c r="F1942" s="21"/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</row>
    <row r="1943" spans="1:16" s="20" customFormat="1" ht="12.75" x14ac:dyDescent="0.2">
      <c r="A1943" s="21"/>
      <c r="B1943" s="21"/>
      <c r="C1943" s="21"/>
      <c r="D1943" s="21"/>
      <c r="E1943" s="21"/>
      <c r="F1943" s="21"/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</row>
    <row r="1944" spans="1:16" s="20" customFormat="1" ht="12.75" x14ac:dyDescent="0.2">
      <c r="A1944" s="21"/>
      <c r="B1944" s="21"/>
      <c r="C1944" s="21"/>
      <c r="D1944" s="21"/>
      <c r="E1944" s="21"/>
      <c r="F1944" s="21"/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</row>
    <row r="1945" spans="1:16" s="20" customFormat="1" ht="12.75" x14ac:dyDescent="0.2">
      <c r="A1945" s="21"/>
      <c r="B1945" s="21"/>
      <c r="C1945" s="21"/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  <c r="N1945" s="21"/>
      <c r="O1945" s="21"/>
      <c r="P1945" s="21"/>
    </row>
    <row r="1946" spans="1:16" s="20" customFormat="1" ht="12.75" x14ac:dyDescent="0.2">
      <c r="A1946" s="21"/>
      <c r="B1946" s="21"/>
      <c r="C1946" s="21"/>
      <c r="D1946" s="21"/>
      <c r="E1946" s="21"/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</row>
    <row r="1947" spans="1:16" s="20" customFormat="1" ht="12.75" x14ac:dyDescent="0.2">
      <c r="A1947" s="21"/>
      <c r="B1947" s="21"/>
      <c r="C1947" s="21"/>
      <c r="D1947" s="21"/>
      <c r="E1947" s="21"/>
      <c r="F1947" s="21"/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</row>
    <row r="1948" spans="1:16" s="20" customFormat="1" ht="12.75" x14ac:dyDescent="0.2">
      <c r="A1948" s="21"/>
      <c r="B1948" s="21"/>
      <c r="C1948" s="21"/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</row>
    <row r="1949" spans="1:16" s="20" customFormat="1" ht="12.75" x14ac:dyDescent="0.2">
      <c r="A1949" s="21"/>
      <c r="B1949" s="21"/>
      <c r="C1949" s="21"/>
      <c r="D1949" s="21"/>
      <c r="E1949" s="21"/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</row>
    <row r="1950" spans="1:16" s="20" customFormat="1" ht="12.75" x14ac:dyDescent="0.2">
      <c r="A1950" s="21"/>
      <c r="B1950" s="21"/>
      <c r="C1950" s="21"/>
      <c r="D1950" s="21"/>
      <c r="E1950" s="21"/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</row>
    <row r="1951" spans="1:16" s="20" customFormat="1" ht="12.75" x14ac:dyDescent="0.2">
      <c r="A1951" s="21"/>
      <c r="B1951" s="21"/>
      <c r="C1951" s="21"/>
      <c r="D1951" s="21"/>
      <c r="E1951" s="21"/>
      <c r="F1951" s="21"/>
      <c r="G1951" s="21"/>
      <c r="H1951" s="21"/>
      <c r="I1951" s="21"/>
      <c r="J1951" s="21"/>
      <c r="K1951" s="21"/>
      <c r="L1951" s="21"/>
      <c r="M1951" s="21"/>
      <c r="N1951" s="21"/>
      <c r="O1951" s="21"/>
      <c r="P1951" s="21"/>
    </row>
    <row r="1952" spans="1:16" s="20" customFormat="1" ht="12.75" x14ac:dyDescent="0.2">
      <c r="A1952" s="21"/>
      <c r="B1952" s="21"/>
      <c r="C1952" s="21"/>
      <c r="D1952" s="21"/>
      <c r="E1952" s="21"/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</row>
    <row r="1953" spans="1:16" s="20" customFormat="1" ht="12.75" x14ac:dyDescent="0.2">
      <c r="A1953" s="21"/>
      <c r="B1953" s="21"/>
      <c r="C1953" s="21"/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</row>
    <row r="1954" spans="1:16" s="20" customFormat="1" ht="12.75" x14ac:dyDescent="0.2">
      <c r="A1954" s="21"/>
      <c r="B1954" s="21"/>
      <c r="C1954" s="21"/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  <c r="N1954" s="21"/>
      <c r="O1954" s="21"/>
      <c r="P1954" s="21"/>
    </row>
    <row r="1955" spans="1:16" s="20" customFormat="1" ht="12.75" x14ac:dyDescent="0.2">
      <c r="A1955" s="21"/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</row>
    <row r="1956" spans="1:16" s="20" customFormat="1" ht="12.75" x14ac:dyDescent="0.2">
      <c r="A1956" s="21"/>
      <c r="B1956" s="21"/>
      <c r="C1956" s="21"/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</row>
    <row r="1957" spans="1:16" s="20" customFormat="1" ht="12.75" x14ac:dyDescent="0.2">
      <c r="A1957" s="21"/>
      <c r="B1957" s="21"/>
      <c r="C1957" s="21"/>
      <c r="D1957" s="21"/>
      <c r="E1957" s="21"/>
      <c r="F1957" s="21"/>
      <c r="G1957" s="21"/>
      <c r="H1957" s="21"/>
      <c r="I1957" s="21"/>
      <c r="J1957" s="21"/>
      <c r="K1957" s="21"/>
      <c r="L1957" s="21"/>
      <c r="M1957" s="21"/>
      <c r="N1957" s="21"/>
      <c r="O1957" s="21"/>
      <c r="P1957" s="21"/>
    </row>
    <row r="1958" spans="1:16" s="20" customFormat="1" ht="12.75" x14ac:dyDescent="0.2">
      <c r="A1958" s="21"/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  <c r="N1958" s="21"/>
      <c r="O1958" s="21"/>
      <c r="P1958" s="21"/>
    </row>
    <row r="1959" spans="1:16" s="20" customFormat="1" ht="12.75" x14ac:dyDescent="0.2">
      <c r="A1959" s="21"/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</row>
    <row r="1960" spans="1:16" s="20" customFormat="1" ht="12.75" x14ac:dyDescent="0.2">
      <c r="A1960" s="21"/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</row>
    <row r="1961" spans="1:16" s="20" customFormat="1" ht="12.75" x14ac:dyDescent="0.2">
      <c r="A1961" s="21"/>
      <c r="B1961" s="21"/>
      <c r="C1961" s="21"/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  <c r="N1961" s="21"/>
      <c r="O1961" s="21"/>
      <c r="P1961" s="21"/>
    </row>
    <row r="1962" spans="1:16" s="20" customFormat="1" ht="12.75" x14ac:dyDescent="0.2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</row>
    <row r="1963" spans="1:16" s="20" customFormat="1" ht="12.75" x14ac:dyDescent="0.2">
      <c r="A1963" s="21"/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</row>
    <row r="1964" spans="1:16" s="20" customFormat="1" ht="12.75" x14ac:dyDescent="0.2">
      <c r="A1964" s="21"/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  <c r="N1964" s="21"/>
      <c r="O1964" s="21"/>
      <c r="P1964" s="21"/>
    </row>
    <row r="1965" spans="1:16" s="20" customFormat="1" ht="12.75" x14ac:dyDescent="0.2">
      <c r="A1965" s="21"/>
      <c r="B1965" s="21"/>
      <c r="C1965" s="21"/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</row>
    <row r="1966" spans="1:16" s="20" customFormat="1" ht="12.75" x14ac:dyDescent="0.2">
      <c r="A1966" s="21"/>
      <c r="B1966" s="21"/>
      <c r="C1966" s="21"/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  <c r="N1966" s="21"/>
      <c r="O1966" s="21"/>
      <c r="P1966" s="21"/>
    </row>
    <row r="1967" spans="1:16" s="20" customFormat="1" ht="12.75" x14ac:dyDescent="0.2">
      <c r="A1967" s="21"/>
      <c r="B1967" s="21"/>
      <c r="C1967" s="21"/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  <c r="N1967" s="21"/>
      <c r="O1967" s="21"/>
      <c r="P1967" s="21"/>
    </row>
    <row r="1968" spans="1:16" s="20" customFormat="1" ht="12.75" x14ac:dyDescent="0.2">
      <c r="A1968" s="21"/>
      <c r="B1968" s="21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  <c r="N1968" s="21"/>
      <c r="O1968" s="21"/>
      <c r="P1968" s="21"/>
    </row>
    <row r="1969" spans="1:16" s="20" customFormat="1" ht="12.75" x14ac:dyDescent="0.2">
      <c r="A1969" s="21"/>
      <c r="B1969" s="21"/>
      <c r="C1969" s="21"/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</row>
    <row r="1970" spans="1:16" s="20" customFormat="1" ht="12.75" x14ac:dyDescent="0.2">
      <c r="A1970" s="21"/>
      <c r="B1970" s="21"/>
      <c r="C1970" s="21"/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</row>
    <row r="1971" spans="1:16" s="20" customFormat="1" ht="12.75" x14ac:dyDescent="0.2">
      <c r="A1971" s="21"/>
      <c r="B1971" s="21"/>
      <c r="C1971" s="21"/>
      <c r="D1971" s="21"/>
      <c r="E1971" s="21"/>
      <c r="F1971" s="21"/>
      <c r="G1971" s="21"/>
      <c r="H1971" s="21"/>
      <c r="I1971" s="21"/>
      <c r="J1971" s="21"/>
      <c r="K1971" s="21"/>
      <c r="L1971" s="21"/>
      <c r="M1971" s="21"/>
      <c r="N1971" s="21"/>
      <c r="O1971" s="21"/>
      <c r="P1971" s="21"/>
    </row>
    <row r="1972" spans="1:16" s="20" customFormat="1" ht="12.75" x14ac:dyDescent="0.2">
      <c r="A1972" s="21"/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</row>
    <row r="1973" spans="1:16" s="20" customFormat="1" ht="12.75" x14ac:dyDescent="0.2">
      <c r="A1973" s="21"/>
      <c r="B1973" s="21"/>
      <c r="C1973" s="21"/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</row>
    <row r="1974" spans="1:16" s="20" customFormat="1" ht="12.75" x14ac:dyDescent="0.2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</row>
    <row r="1975" spans="1:16" s="20" customFormat="1" ht="12.75" x14ac:dyDescent="0.2">
      <c r="A1975" s="21"/>
      <c r="B1975" s="21"/>
      <c r="C1975" s="21"/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</row>
    <row r="1976" spans="1:16" s="20" customFormat="1" ht="12.75" x14ac:dyDescent="0.2">
      <c r="A1976" s="21"/>
      <c r="B1976" s="21"/>
      <c r="C1976" s="21"/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</row>
    <row r="1977" spans="1:16" s="20" customFormat="1" ht="12.75" x14ac:dyDescent="0.2">
      <c r="A1977" s="21"/>
      <c r="B1977" s="21"/>
      <c r="C1977" s="21"/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</row>
    <row r="1978" spans="1:16" s="20" customFormat="1" ht="12.75" x14ac:dyDescent="0.2">
      <c r="A1978" s="21"/>
      <c r="B1978" s="21"/>
      <c r="C1978" s="21"/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</row>
    <row r="1979" spans="1:16" s="20" customFormat="1" ht="12.75" x14ac:dyDescent="0.2">
      <c r="A1979" s="21"/>
      <c r="B1979" s="21"/>
      <c r="C1979" s="21"/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</row>
    <row r="1980" spans="1:16" s="20" customFormat="1" ht="12.75" x14ac:dyDescent="0.2">
      <c r="A1980" s="21"/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</row>
    <row r="1981" spans="1:16" s="20" customFormat="1" ht="12.75" x14ac:dyDescent="0.2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</row>
    <row r="1982" spans="1:16" s="20" customFormat="1" ht="12.75" x14ac:dyDescent="0.2">
      <c r="A1982" s="21"/>
      <c r="B1982" s="21"/>
      <c r="C1982" s="21"/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</row>
    <row r="1983" spans="1:16" s="20" customFormat="1" ht="12.75" x14ac:dyDescent="0.2">
      <c r="A1983" s="21"/>
      <c r="B1983" s="21"/>
      <c r="C1983" s="21"/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</row>
    <row r="1984" spans="1:16" s="20" customFormat="1" ht="12.75" x14ac:dyDescent="0.2">
      <c r="A1984" s="21"/>
      <c r="B1984" s="21"/>
      <c r="C1984" s="21"/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</row>
    <row r="1985" spans="1:16" s="20" customFormat="1" ht="12.75" x14ac:dyDescent="0.2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</row>
    <row r="1986" spans="1:16" s="20" customFormat="1" ht="12.75" x14ac:dyDescent="0.2">
      <c r="A1986" s="21"/>
      <c r="B1986" s="21"/>
      <c r="C1986" s="21"/>
      <c r="D1986" s="21"/>
      <c r="E1986" s="21"/>
      <c r="F1986" s="21"/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</row>
    <row r="1987" spans="1:16" s="20" customFormat="1" ht="12.75" x14ac:dyDescent="0.2">
      <c r="A1987" s="21"/>
      <c r="B1987" s="21"/>
      <c r="C1987" s="21"/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</row>
    <row r="1988" spans="1:16" s="20" customFormat="1" ht="12.75" x14ac:dyDescent="0.2">
      <c r="A1988" s="21"/>
      <c r="B1988" s="21"/>
      <c r="C1988" s="21"/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</row>
    <row r="1989" spans="1:16" s="20" customFormat="1" ht="12.75" x14ac:dyDescent="0.2">
      <c r="A1989" s="21"/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</row>
    <row r="1990" spans="1:16" s="20" customFormat="1" ht="12.75" x14ac:dyDescent="0.2">
      <c r="A1990" s="21"/>
      <c r="B1990" s="21"/>
      <c r="C1990" s="21"/>
      <c r="D1990" s="21"/>
      <c r="E1990" s="21"/>
      <c r="F1990" s="21"/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</row>
    <row r="1991" spans="1:16" s="20" customFormat="1" ht="12.75" x14ac:dyDescent="0.2">
      <c r="A1991" s="21"/>
      <c r="B1991" s="21"/>
      <c r="C1991" s="21"/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</row>
    <row r="1992" spans="1:16" s="20" customFormat="1" ht="12.75" x14ac:dyDescent="0.2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</row>
    <row r="1993" spans="1:16" s="20" customFormat="1" ht="12.75" x14ac:dyDescent="0.2">
      <c r="A1993" s="21"/>
      <c r="B1993" s="21"/>
      <c r="C1993" s="21"/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  <c r="N1993" s="21"/>
      <c r="O1993" s="21"/>
      <c r="P1993" s="21"/>
    </row>
    <row r="1994" spans="1:16" s="20" customFormat="1" ht="12.75" x14ac:dyDescent="0.2">
      <c r="A1994" s="21"/>
      <c r="B1994" s="21"/>
      <c r="C1994" s="21"/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</row>
    <row r="1995" spans="1:16" s="20" customFormat="1" ht="12.75" x14ac:dyDescent="0.2">
      <c r="A1995" s="21"/>
      <c r="B1995" s="21"/>
      <c r="C1995" s="21"/>
      <c r="D1995" s="21"/>
      <c r="E1995" s="21"/>
      <c r="F1995" s="21"/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</row>
    <row r="1996" spans="1:16" s="20" customFormat="1" ht="12.75" x14ac:dyDescent="0.2">
      <c r="A1996" s="21"/>
      <c r="B1996" s="21"/>
      <c r="C1996" s="21"/>
      <c r="D1996" s="21"/>
      <c r="E1996" s="21"/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</row>
    <row r="1997" spans="1:16" s="20" customFormat="1" ht="12.75" x14ac:dyDescent="0.2">
      <c r="A1997" s="21"/>
      <c r="B1997" s="21"/>
      <c r="C1997" s="21"/>
      <c r="D1997" s="21"/>
      <c r="E1997" s="21"/>
      <c r="F1997" s="21"/>
      <c r="G1997" s="21"/>
      <c r="H1997" s="21"/>
      <c r="I1997" s="21"/>
      <c r="J1997" s="21"/>
      <c r="K1997" s="21"/>
      <c r="L1997" s="21"/>
      <c r="M1997" s="21"/>
      <c r="N1997" s="21"/>
      <c r="O1997" s="21"/>
      <c r="P1997" s="21"/>
    </row>
    <row r="1998" spans="1:16" s="20" customFormat="1" ht="12.75" x14ac:dyDescent="0.2">
      <c r="A1998" s="21"/>
      <c r="B1998" s="21"/>
      <c r="C1998" s="21"/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</row>
    <row r="1999" spans="1:16" s="20" customFormat="1" ht="12.75" x14ac:dyDescent="0.2">
      <c r="A1999" s="21"/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</row>
    <row r="2000" spans="1:16" s="20" customFormat="1" ht="12.75" x14ac:dyDescent="0.2">
      <c r="A2000" s="21"/>
      <c r="B2000" s="21"/>
      <c r="C2000" s="21"/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</row>
    <row r="2001" spans="1:27" s="20" customFormat="1" ht="12.75" x14ac:dyDescent="0.2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</row>
    <row r="2002" spans="1:27" s="20" customFormat="1" ht="12.75" x14ac:dyDescent="0.2">
      <c r="A2002" s="21"/>
      <c r="B2002" s="21"/>
      <c r="C2002" s="21"/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</row>
    <row r="2003" spans="1:27" s="20" customFormat="1" ht="12.75" x14ac:dyDescent="0.2">
      <c r="A2003" s="21"/>
      <c r="B2003" s="21"/>
      <c r="C2003" s="21"/>
      <c r="D2003" s="21"/>
      <c r="E2003" s="21"/>
      <c r="F2003" s="21"/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</row>
    <row r="2004" spans="1:27" s="20" customFormat="1" ht="12.75" x14ac:dyDescent="0.2">
      <c r="A2004" s="21"/>
      <c r="B2004" s="21"/>
      <c r="C2004" s="21"/>
      <c r="D2004" s="21"/>
      <c r="E2004" s="21"/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</row>
    <row r="2005" spans="1:27" s="20" customFormat="1" ht="12.75" x14ac:dyDescent="0.2">
      <c r="A2005" s="21"/>
      <c r="B2005" s="21"/>
      <c r="C2005" s="21"/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  <c r="N2005" s="21"/>
      <c r="O2005" s="21"/>
      <c r="P2005" s="21"/>
    </row>
    <row r="2006" spans="1:27" s="20" customFormat="1" ht="12.75" x14ac:dyDescent="0.2">
      <c r="A2006" s="21"/>
      <c r="B2006" s="21"/>
      <c r="C2006" s="21"/>
      <c r="D2006" s="21"/>
      <c r="E2006" s="21"/>
      <c r="F2006" s="21"/>
      <c r="G2006" s="21"/>
      <c r="H2006" s="21"/>
      <c r="I2006" s="21"/>
      <c r="J2006" s="21"/>
      <c r="K2006" s="21"/>
      <c r="L2006" s="21"/>
      <c r="M2006" s="21"/>
      <c r="N2006" s="21"/>
      <c r="O2006" s="21"/>
      <c r="P2006" s="21"/>
    </row>
    <row r="2007" spans="1:27" s="20" customFormat="1" ht="12.75" x14ac:dyDescent="0.2">
      <c r="A2007" s="21"/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21"/>
      <c r="O2007" s="21"/>
      <c r="P2007" s="21"/>
    </row>
    <row r="2008" spans="1:27" s="20" customFormat="1" ht="12.75" x14ac:dyDescent="0.2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  <c r="K2008" s="21"/>
      <c r="L2008" s="21"/>
      <c r="M2008" s="21"/>
      <c r="N2008" s="21"/>
      <c r="O2008" s="21"/>
      <c r="P2008" s="21"/>
    </row>
    <row r="2009" spans="1:27" s="20" customFormat="1" ht="12.75" x14ac:dyDescent="0.2">
      <c r="A2009" s="21"/>
      <c r="B2009" s="21"/>
      <c r="C2009" s="21"/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  <c r="N2009" s="21"/>
      <c r="O2009" s="21"/>
      <c r="P2009" s="21"/>
    </row>
    <row r="2010" spans="1:27" s="20" customFormat="1" ht="12.75" x14ac:dyDescent="0.2">
      <c r="A2010" s="21"/>
      <c r="B2010" s="21"/>
      <c r="C2010" s="21"/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</row>
    <row r="2011" spans="1:27" s="20" customFormat="1" ht="12.75" x14ac:dyDescent="0.2">
      <c r="A2011" s="21"/>
      <c r="B2011" s="21"/>
      <c r="C2011" s="21"/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</row>
    <row r="2012" spans="1:27" s="28" customFormat="1" x14ac:dyDescent="0.25">
      <c r="A2012" s="21"/>
      <c r="B2012" s="21"/>
      <c r="C2012" s="21"/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S2012" s="21"/>
      <c r="T2012" s="21"/>
      <c r="U2012" s="21"/>
      <c r="V2012" s="21"/>
      <c r="W2012" s="21"/>
      <c r="X2012" s="21"/>
      <c r="Y2012" s="21"/>
      <c r="Z2012" s="21"/>
      <c r="AA2012" s="21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2900-B012-4A30-9E3A-2C1617B619D4}">
  <dimension ref="B2:R4405"/>
  <sheetViews>
    <sheetView zoomScale="90" zoomScaleNormal="90" zoomScaleSheetLayoutView="150" workbookViewId="0">
      <pane ySplit="1" topLeftCell="A2" activePane="bottomLeft" state="frozen"/>
      <selection activeCell="AJ1" sqref="AJ1"/>
      <selection pane="bottomLeft" activeCell="B9" sqref="B9"/>
    </sheetView>
  </sheetViews>
  <sheetFormatPr defaultRowHeight="15" x14ac:dyDescent="0.25"/>
  <cols>
    <col min="1" max="1" width="9.140625" style="28"/>
    <col min="2" max="2" width="8.28515625" style="28" customWidth="1"/>
    <col min="3" max="4" width="12.28515625" style="28" customWidth="1"/>
    <col min="5" max="5" width="15.28515625" style="28" bestFit="1" customWidth="1"/>
    <col min="6" max="18" width="12.28515625" style="28" customWidth="1"/>
    <col min="19" max="16384" width="9.140625" style="28"/>
  </cols>
  <sheetData>
    <row r="2" spans="2:18" x14ac:dyDescent="0.25">
      <c r="B2" s="35" t="s">
        <v>7</v>
      </c>
      <c r="C2" s="35" t="s">
        <v>8</v>
      </c>
      <c r="D2" s="35" t="s">
        <v>9</v>
      </c>
      <c r="E2" s="36" t="s">
        <v>10</v>
      </c>
      <c r="F2" s="36" t="s">
        <v>11</v>
      </c>
      <c r="G2" s="36" t="s">
        <v>12</v>
      </c>
      <c r="H2" s="37">
        <v>0.05</v>
      </c>
      <c r="I2" s="37">
        <v>0.05</v>
      </c>
      <c r="J2" s="35" t="s">
        <v>13</v>
      </c>
      <c r="K2" s="36" t="s">
        <v>14</v>
      </c>
      <c r="P2" s="38"/>
      <c r="Q2" s="38"/>
      <c r="R2" s="39"/>
    </row>
    <row r="3" spans="2:18" x14ac:dyDescent="0.25">
      <c r="B3" s="40" t="s">
        <v>16</v>
      </c>
      <c r="C3" s="35" t="s">
        <v>64</v>
      </c>
      <c r="D3" s="41" t="s">
        <v>18</v>
      </c>
      <c r="E3" s="42">
        <v>0.89219699994219803</v>
      </c>
      <c r="F3" s="42">
        <v>0.81578467608094696</v>
      </c>
      <c r="G3" s="42">
        <v>0.97576665760619496</v>
      </c>
      <c r="H3" s="42">
        <f>E3-F3</f>
        <v>7.6412323861251075E-2</v>
      </c>
      <c r="I3" s="42">
        <f t="shared" ref="I3:I6" si="0">G3-E3</f>
        <v>8.3569657663996932E-2</v>
      </c>
      <c r="J3" s="43">
        <v>1.25260346403829E-2</v>
      </c>
      <c r="K3" s="44">
        <f>J3*4</f>
        <v>5.0104138561531598E-2</v>
      </c>
      <c r="P3" s="38"/>
      <c r="Q3" s="38"/>
      <c r="R3" s="39"/>
    </row>
    <row r="4" spans="2:18" x14ac:dyDescent="0.25">
      <c r="B4" s="40" t="s">
        <v>16</v>
      </c>
      <c r="C4" s="35" t="s">
        <v>64</v>
      </c>
      <c r="D4" s="41" t="s">
        <v>20</v>
      </c>
      <c r="E4" s="42">
        <v>0.28270202880762002</v>
      </c>
      <c r="F4" s="42">
        <v>0.253540189153311</v>
      </c>
      <c r="G4" s="42">
        <v>0.315218022668658</v>
      </c>
      <c r="H4" s="42">
        <f t="shared" ref="H4:H6" si="1">E4-F4</f>
        <v>2.9161839654309019E-2</v>
      </c>
      <c r="I4" s="42">
        <f t="shared" si="0"/>
        <v>3.2515993861037984E-2</v>
      </c>
      <c r="J4" s="43">
        <v>0</v>
      </c>
      <c r="K4" s="44">
        <f t="shared" ref="K4:K6" si="2">J4*4</f>
        <v>0</v>
      </c>
      <c r="P4" s="38"/>
      <c r="Q4" s="38"/>
      <c r="R4" s="39"/>
    </row>
    <row r="5" spans="2:18" x14ac:dyDescent="0.25">
      <c r="B5" s="40" t="s">
        <v>16</v>
      </c>
      <c r="C5" s="35" t="s">
        <v>64</v>
      </c>
      <c r="D5" s="41" t="s">
        <v>21</v>
      </c>
      <c r="E5" s="42">
        <v>0.89175372781298501</v>
      </c>
      <c r="F5" s="42">
        <v>0.81600391714623699</v>
      </c>
      <c r="G5" s="42">
        <v>0.97453540891010604</v>
      </c>
      <c r="H5" s="42">
        <f t="shared" si="1"/>
        <v>7.5749810666748019E-2</v>
      </c>
      <c r="I5" s="42">
        <f t="shared" si="0"/>
        <v>8.2781681097121029E-2</v>
      </c>
      <c r="J5" s="43">
        <v>1.1423269576731499E-2</v>
      </c>
      <c r="K5" s="44">
        <f t="shared" si="2"/>
        <v>4.5693078306925997E-2</v>
      </c>
      <c r="P5" s="38"/>
      <c r="Q5" s="38"/>
      <c r="R5" s="39"/>
    </row>
    <row r="6" spans="2:18" x14ac:dyDescent="0.25">
      <c r="B6" s="40" t="s">
        <v>16</v>
      </c>
      <c r="C6" s="35" t="s">
        <v>64</v>
      </c>
      <c r="D6" s="41" t="s">
        <v>22</v>
      </c>
      <c r="E6" s="42">
        <v>0.90712796549305996</v>
      </c>
      <c r="F6" s="42">
        <v>0.83013135670699401</v>
      </c>
      <c r="G6" s="42">
        <v>0.99126618833412605</v>
      </c>
      <c r="H6" s="42">
        <f t="shared" si="1"/>
        <v>7.6996608786065956E-2</v>
      </c>
      <c r="I6" s="42">
        <f t="shared" si="0"/>
        <v>8.413822284106609E-2</v>
      </c>
      <c r="J6" s="43">
        <v>3.1255882458039598E-2</v>
      </c>
      <c r="K6" s="42">
        <f t="shared" si="2"/>
        <v>0.12502352983215839</v>
      </c>
      <c r="P6" s="38"/>
      <c r="Q6" s="38"/>
      <c r="R6" s="39"/>
    </row>
    <row r="7" spans="2:18" x14ac:dyDescent="0.25">
      <c r="C7" s="45"/>
      <c r="P7" s="38"/>
      <c r="Q7" s="38"/>
      <c r="R7" s="39"/>
    </row>
    <row r="8" spans="2:18" x14ac:dyDescent="0.25">
      <c r="C8" s="45"/>
      <c r="P8" s="38"/>
      <c r="Q8" s="38"/>
      <c r="R8" s="39"/>
    </row>
    <row r="9" spans="2:18" x14ac:dyDescent="0.25">
      <c r="B9" s="46"/>
      <c r="C9" s="35"/>
      <c r="D9" s="35"/>
      <c r="E9" s="35"/>
      <c r="F9" s="35"/>
      <c r="G9" s="35"/>
      <c r="H9" s="37"/>
      <c r="I9" s="37"/>
      <c r="P9" s="38"/>
      <c r="Q9" s="38"/>
      <c r="R9" s="39"/>
    </row>
    <row r="10" spans="2:18" x14ac:dyDescent="0.25">
      <c r="C10" s="45"/>
      <c r="P10" s="38"/>
      <c r="Q10" s="38"/>
      <c r="R10" s="39"/>
    </row>
    <row r="11" spans="2:18" x14ac:dyDescent="0.25">
      <c r="C11" s="45"/>
      <c r="P11" s="38"/>
      <c r="Q11" s="38"/>
      <c r="R11" s="39"/>
    </row>
    <row r="12" spans="2:18" x14ac:dyDescent="0.25">
      <c r="C12" s="45"/>
      <c r="P12" s="38"/>
      <c r="Q12" s="38"/>
      <c r="R12" s="39"/>
    </row>
    <row r="13" spans="2:18" x14ac:dyDescent="0.25">
      <c r="C13" s="45"/>
    </row>
    <row r="14" spans="2:18" x14ac:dyDescent="0.25">
      <c r="C14" s="45"/>
    </row>
    <row r="15" spans="2:18" x14ac:dyDescent="0.25">
      <c r="C15" s="45"/>
    </row>
    <row r="16" spans="2:18" x14ac:dyDescent="0.25">
      <c r="C16" s="45"/>
    </row>
    <row r="17" spans="3:16" x14ac:dyDescent="0.25">
      <c r="C17" s="45"/>
    </row>
    <row r="21" spans="3:16" x14ac:dyDescent="0.25">
      <c r="D21" s="45"/>
      <c r="E21" s="47"/>
      <c r="F21" s="47"/>
      <c r="G21" s="47"/>
      <c r="H21" s="47"/>
      <c r="I21" s="48"/>
      <c r="J21" s="48"/>
      <c r="K21" s="47"/>
      <c r="L21" s="47"/>
      <c r="M21" s="47"/>
      <c r="N21" s="48"/>
      <c r="O21" s="48"/>
      <c r="P21" s="47"/>
    </row>
    <row r="22" spans="3:16" x14ac:dyDescent="0.25">
      <c r="D22" s="49"/>
      <c r="E22" s="38"/>
      <c r="F22" s="38"/>
      <c r="G22" s="38"/>
      <c r="H22" s="38"/>
      <c r="I22" s="50"/>
      <c r="J22" s="50"/>
      <c r="K22" s="38"/>
      <c r="L22" s="38"/>
      <c r="M22" s="38"/>
      <c r="N22" s="50"/>
      <c r="O22" s="50"/>
      <c r="P22" s="38"/>
    </row>
    <row r="23" spans="3:16" x14ac:dyDescent="0.25">
      <c r="D23" s="49"/>
      <c r="E23" s="38"/>
      <c r="F23" s="38"/>
      <c r="G23" s="38"/>
      <c r="H23" s="38"/>
      <c r="I23" s="50"/>
      <c r="J23" s="50"/>
      <c r="K23" s="38"/>
      <c r="L23" s="38"/>
      <c r="M23" s="38"/>
      <c r="N23" s="50"/>
      <c r="O23" s="50"/>
      <c r="P23" s="38"/>
    </row>
    <row r="24" spans="3:16" x14ac:dyDescent="0.25">
      <c r="D24" s="49"/>
      <c r="E24" s="38"/>
      <c r="F24" s="38"/>
      <c r="G24" s="38"/>
      <c r="H24" s="38"/>
      <c r="I24" s="50"/>
      <c r="J24" s="50"/>
      <c r="K24" s="38"/>
      <c r="L24" s="38"/>
      <c r="M24" s="38"/>
      <c r="N24" s="50"/>
      <c r="O24" s="50"/>
      <c r="P24" s="38"/>
    </row>
    <row r="25" spans="3:16" x14ac:dyDescent="0.25">
      <c r="D25" s="49"/>
      <c r="E25" s="38"/>
      <c r="F25" s="38"/>
      <c r="G25" s="38"/>
      <c r="H25" s="38"/>
      <c r="I25" s="50"/>
      <c r="J25" s="50"/>
      <c r="K25" s="38"/>
      <c r="L25" s="38"/>
      <c r="M25" s="38"/>
      <c r="N25" s="50"/>
      <c r="O25" s="50"/>
      <c r="P25" s="38"/>
    </row>
    <row r="26" spans="3:16" x14ac:dyDescent="0.25">
      <c r="D26" s="49"/>
      <c r="E26" s="38"/>
      <c r="F26" s="38"/>
      <c r="G26" s="38"/>
      <c r="H26" s="38"/>
      <c r="I26" s="50"/>
      <c r="J26" s="50"/>
      <c r="K26" s="38"/>
      <c r="L26" s="38"/>
      <c r="M26" s="38"/>
      <c r="N26" s="50"/>
      <c r="O26" s="50"/>
      <c r="P26" s="38"/>
    </row>
    <row r="27" spans="3:16" x14ac:dyDescent="0.25">
      <c r="D27" s="49"/>
      <c r="E27" s="38"/>
      <c r="F27" s="38"/>
      <c r="G27" s="38"/>
      <c r="H27" s="38"/>
      <c r="I27" s="50"/>
      <c r="J27" s="50"/>
      <c r="K27" s="38"/>
      <c r="L27" s="38"/>
      <c r="M27" s="38"/>
      <c r="N27" s="50"/>
      <c r="O27" s="50"/>
      <c r="P27" s="38"/>
    </row>
    <row r="28" spans="3:16" x14ac:dyDescent="0.25">
      <c r="D28" s="49"/>
      <c r="E28" s="38"/>
      <c r="F28" s="38"/>
      <c r="G28" s="38"/>
      <c r="H28" s="38"/>
      <c r="I28" s="50"/>
      <c r="J28" s="50"/>
      <c r="K28" s="38"/>
      <c r="L28" s="38"/>
      <c r="M28" s="38"/>
      <c r="N28" s="50"/>
      <c r="O28" s="50"/>
      <c r="P28" s="38"/>
    </row>
    <row r="29" spans="3:16" x14ac:dyDescent="0.25">
      <c r="D29" s="49"/>
      <c r="E29" s="38"/>
      <c r="F29" s="38"/>
      <c r="G29" s="38"/>
      <c r="H29" s="38"/>
      <c r="I29" s="50"/>
      <c r="J29" s="50"/>
      <c r="K29" s="38"/>
      <c r="L29" s="38"/>
      <c r="M29" s="38"/>
      <c r="N29" s="50"/>
      <c r="O29" s="50"/>
      <c r="P29" s="38"/>
    </row>
    <row r="30" spans="3:16" x14ac:dyDescent="0.25">
      <c r="D30" s="49"/>
      <c r="E30" s="38"/>
      <c r="F30" s="38"/>
      <c r="G30" s="38"/>
      <c r="H30" s="38"/>
      <c r="I30" s="50"/>
      <c r="J30" s="50"/>
      <c r="K30" s="38"/>
      <c r="L30" s="38"/>
      <c r="M30" s="38"/>
      <c r="N30" s="50"/>
      <c r="O30" s="50"/>
      <c r="P30" s="38"/>
    </row>
    <row r="31" spans="3:16" x14ac:dyDescent="0.25">
      <c r="D31" s="49"/>
      <c r="E31" s="38"/>
      <c r="F31" s="38"/>
      <c r="G31" s="38"/>
      <c r="H31" s="38"/>
      <c r="I31" s="50"/>
      <c r="J31" s="50"/>
      <c r="K31" s="38"/>
      <c r="L31" s="38"/>
      <c r="M31" s="38"/>
      <c r="N31" s="50"/>
      <c r="O31" s="50"/>
      <c r="P31" s="38"/>
    </row>
    <row r="32" spans="3:16" x14ac:dyDescent="0.25">
      <c r="D32" s="49"/>
      <c r="E32" s="38"/>
      <c r="F32" s="38"/>
      <c r="G32" s="38"/>
      <c r="H32" s="38"/>
      <c r="I32" s="50"/>
      <c r="J32" s="50"/>
      <c r="K32" s="38"/>
      <c r="L32" s="38"/>
      <c r="M32" s="38"/>
      <c r="N32" s="50"/>
      <c r="O32" s="50"/>
      <c r="P32" s="38"/>
    </row>
    <row r="33" spans="3:16" x14ac:dyDescent="0.25">
      <c r="D33" s="49"/>
      <c r="E33" s="38"/>
      <c r="F33" s="38"/>
      <c r="G33" s="38"/>
      <c r="H33" s="38"/>
      <c r="I33" s="50"/>
      <c r="J33" s="50"/>
      <c r="K33" s="38"/>
      <c r="L33" s="38"/>
      <c r="M33" s="38"/>
      <c r="N33" s="50"/>
      <c r="O33" s="50"/>
      <c r="P33" s="38"/>
    </row>
    <row r="34" spans="3:16" x14ac:dyDescent="0.25">
      <c r="D34" s="49"/>
      <c r="E34" s="38"/>
      <c r="F34" s="38"/>
      <c r="G34" s="38"/>
      <c r="H34" s="38"/>
      <c r="I34" s="50"/>
      <c r="J34" s="50"/>
      <c r="K34" s="38"/>
      <c r="L34" s="38"/>
      <c r="M34" s="38"/>
      <c r="N34" s="50"/>
      <c r="O34" s="50"/>
      <c r="P34" s="38"/>
    </row>
    <row r="35" spans="3:16" x14ac:dyDescent="0.25">
      <c r="D35" s="49"/>
      <c r="E35" s="38"/>
      <c r="F35" s="38"/>
      <c r="G35" s="38"/>
      <c r="H35" s="38"/>
      <c r="I35" s="50"/>
      <c r="J35" s="50"/>
      <c r="K35" s="38"/>
      <c r="L35" s="38"/>
      <c r="M35" s="38"/>
      <c r="N35" s="50"/>
      <c r="O35" s="50"/>
      <c r="P35" s="38"/>
    </row>
    <row r="36" spans="3:16" x14ac:dyDescent="0.25">
      <c r="D36" s="49"/>
      <c r="E36" s="38"/>
      <c r="F36" s="38"/>
      <c r="G36" s="38"/>
      <c r="H36" s="38"/>
      <c r="I36" s="50"/>
      <c r="J36" s="50"/>
      <c r="K36" s="38"/>
      <c r="L36" s="38"/>
      <c r="M36" s="38"/>
      <c r="N36" s="50"/>
      <c r="O36" s="50"/>
      <c r="P36" s="38"/>
    </row>
    <row r="45" spans="3:16" x14ac:dyDescent="0.25">
      <c r="C45" s="45"/>
      <c r="D45" s="45"/>
    </row>
    <row r="46" spans="3:16" x14ac:dyDescent="0.25">
      <c r="C46" s="45"/>
      <c r="D46" s="49"/>
    </row>
    <row r="47" spans="3:16" x14ac:dyDescent="0.25">
      <c r="C47" s="45"/>
      <c r="D47" s="49"/>
    </row>
    <row r="48" spans="3:16" x14ac:dyDescent="0.25">
      <c r="C48" s="45"/>
      <c r="D48" s="49"/>
    </row>
    <row r="49" spans="3:4" x14ac:dyDescent="0.25">
      <c r="C49" s="45"/>
      <c r="D49" s="49"/>
    </row>
    <row r="50" spans="3:4" x14ac:dyDescent="0.25">
      <c r="C50" s="45"/>
      <c r="D50" s="49"/>
    </row>
    <row r="51" spans="3:4" x14ac:dyDescent="0.25">
      <c r="C51" s="45"/>
      <c r="D51" s="49"/>
    </row>
    <row r="52" spans="3:4" x14ac:dyDescent="0.25">
      <c r="C52" s="45"/>
      <c r="D52" s="49"/>
    </row>
    <row r="53" spans="3:4" x14ac:dyDescent="0.25">
      <c r="C53" s="45"/>
      <c r="D53" s="49"/>
    </row>
    <row r="54" spans="3:4" x14ac:dyDescent="0.25">
      <c r="C54" s="45"/>
      <c r="D54" s="49"/>
    </row>
    <row r="55" spans="3:4" x14ac:dyDescent="0.25">
      <c r="C55" s="45"/>
      <c r="D55" s="49"/>
    </row>
    <row r="56" spans="3:4" x14ac:dyDescent="0.25">
      <c r="C56" s="45"/>
      <c r="D56" s="49"/>
    </row>
    <row r="57" spans="3:4" x14ac:dyDescent="0.25">
      <c r="C57" s="45"/>
      <c r="D57" s="49"/>
    </row>
    <row r="58" spans="3:4" x14ac:dyDescent="0.25">
      <c r="C58" s="45"/>
      <c r="D58" s="49"/>
    </row>
    <row r="59" spans="3:4" x14ac:dyDescent="0.25">
      <c r="C59" s="45"/>
      <c r="D59" s="49"/>
    </row>
    <row r="60" spans="3:4" x14ac:dyDescent="0.25">
      <c r="C60" s="45"/>
      <c r="D60" s="49"/>
    </row>
    <row r="1517" spans="2:2" x14ac:dyDescent="0.25">
      <c r="B1517" s="51"/>
    </row>
    <row r="1518" spans="2:2" x14ac:dyDescent="0.25">
      <c r="B1518" s="51"/>
    </row>
    <row r="1519" spans="2:2" x14ac:dyDescent="0.25">
      <c r="B1519" s="51"/>
    </row>
    <row r="1520" spans="2:2" x14ac:dyDescent="0.25">
      <c r="B1520" s="51"/>
    </row>
    <row r="1521" spans="2:2" x14ac:dyDescent="0.25">
      <c r="B1521" s="51"/>
    </row>
    <row r="1522" spans="2:2" x14ac:dyDescent="0.25">
      <c r="B1522" s="51"/>
    </row>
    <row r="1523" spans="2:2" x14ac:dyDescent="0.25">
      <c r="B1523" s="51"/>
    </row>
    <row r="1524" spans="2:2" x14ac:dyDescent="0.25">
      <c r="B1524" s="51"/>
    </row>
    <row r="1525" spans="2:2" x14ac:dyDescent="0.25">
      <c r="B1525" s="51"/>
    </row>
    <row r="1526" spans="2:2" x14ac:dyDescent="0.25">
      <c r="B1526" s="51"/>
    </row>
    <row r="1527" spans="2:2" x14ac:dyDescent="0.25">
      <c r="B1527" s="51"/>
    </row>
    <row r="1528" spans="2:2" x14ac:dyDescent="0.25">
      <c r="B1528" s="51"/>
    </row>
    <row r="1529" spans="2:2" x14ac:dyDescent="0.25">
      <c r="B1529" s="51"/>
    </row>
    <row r="1530" spans="2:2" x14ac:dyDescent="0.25">
      <c r="B1530" s="51"/>
    </row>
    <row r="1531" spans="2:2" x14ac:dyDescent="0.25">
      <c r="B1531" s="51"/>
    </row>
    <row r="1532" spans="2:2" x14ac:dyDescent="0.25">
      <c r="B1532" s="51"/>
    </row>
    <row r="1533" spans="2:2" x14ac:dyDescent="0.25">
      <c r="B1533" s="51"/>
    </row>
    <row r="1534" spans="2:2" x14ac:dyDescent="0.25">
      <c r="B1534" s="51"/>
    </row>
    <row r="1535" spans="2:2" x14ac:dyDescent="0.25">
      <c r="B1535" s="51"/>
    </row>
    <row r="1536" spans="2:2" x14ac:dyDescent="0.25">
      <c r="B1536" s="51"/>
    </row>
    <row r="1537" spans="2:2" x14ac:dyDescent="0.25">
      <c r="B1537" s="51"/>
    </row>
    <row r="1538" spans="2:2" x14ac:dyDescent="0.25">
      <c r="B1538" s="51"/>
    </row>
    <row r="1539" spans="2:2" x14ac:dyDescent="0.25">
      <c r="B1539" s="51"/>
    </row>
    <row r="1540" spans="2:2" x14ac:dyDescent="0.25">
      <c r="B1540" s="51"/>
    </row>
    <row r="1541" spans="2:2" x14ac:dyDescent="0.25">
      <c r="B1541" s="51"/>
    </row>
    <row r="1542" spans="2:2" x14ac:dyDescent="0.25">
      <c r="B1542" s="51"/>
    </row>
    <row r="1543" spans="2:2" x14ac:dyDescent="0.25">
      <c r="B1543" s="51"/>
    </row>
    <row r="1544" spans="2:2" x14ac:dyDescent="0.25">
      <c r="B1544" s="51"/>
    </row>
    <row r="1545" spans="2:2" x14ac:dyDescent="0.25">
      <c r="B1545" s="51"/>
    </row>
    <row r="1546" spans="2:2" x14ac:dyDescent="0.25">
      <c r="B1546" s="51"/>
    </row>
    <row r="1547" spans="2:2" x14ac:dyDescent="0.25">
      <c r="B1547" s="51"/>
    </row>
    <row r="1548" spans="2:2" x14ac:dyDescent="0.25">
      <c r="B1548" s="51"/>
    </row>
    <row r="1549" spans="2:2" x14ac:dyDescent="0.25">
      <c r="B1549" s="51"/>
    </row>
    <row r="1550" spans="2:2" x14ac:dyDescent="0.25">
      <c r="B1550" s="51"/>
    </row>
    <row r="1551" spans="2:2" x14ac:dyDescent="0.25">
      <c r="B1551" s="51"/>
    </row>
    <row r="1552" spans="2:2" x14ac:dyDescent="0.25">
      <c r="B1552" s="51"/>
    </row>
    <row r="1553" spans="2:2" x14ac:dyDescent="0.25">
      <c r="B1553" s="51"/>
    </row>
    <row r="1554" spans="2:2" x14ac:dyDescent="0.25">
      <c r="B1554" s="51"/>
    </row>
    <row r="1555" spans="2:2" x14ac:dyDescent="0.25">
      <c r="B1555" s="51"/>
    </row>
    <row r="1556" spans="2:2" x14ac:dyDescent="0.25">
      <c r="B1556" s="51"/>
    </row>
    <row r="1557" spans="2:2" x14ac:dyDescent="0.25">
      <c r="B1557" s="51"/>
    </row>
    <row r="1558" spans="2:2" x14ac:dyDescent="0.25">
      <c r="B1558" s="51"/>
    </row>
    <row r="1559" spans="2:2" x14ac:dyDescent="0.25">
      <c r="B1559" s="51"/>
    </row>
    <row r="1560" spans="2:2" x14ac:dyDescent="0.25">
      <c r="B1560" s="51"/>
    </row>
    <row r="1561" spans="2:2" x14ac:dyDescent="0.25">
      <c r="B1561" s="51"/>
    </row>
    <row r="1562" spans="2:2" x14ac:dyDescent="0.25">
      <c r="B1562" s="51"/>
    </row>
    <row r="1563" spans="2:2" x14ac:dyDescent="0.25">
      <c r="B1563" s="51"/>
    </row>
    <row r="1564" spans="2:2" x14ac:dyDescent="0.25">
      <c r="B1564" s="51"/>
    </row>
    <row r="1565" spans="2:2" x14ac:dyDescent="0.25">
      <c r="B1565" s="51"/>
    </row>
    <row r="1566" spans="2:2" x14ac:dyDescent="0.25">
      <c r="B1566" s="51"/>
    </row>
    <row r="1567" spans="2:2" x14ac:dyDescent="0.25">
      <c r="B1567" s="51"/>
    </row>
    <row r="1568" spans="2:2" x14ac:dyDescent="0.25">
      <c r="B1568" s="51"/>
    </row>
    <row r="1569" spans="2:2" x14ac:dyDescent="0.25">
      <c r="B1569" s="51"/>
    </row>
    <row r="1570" spans="2:2" x14ac:dyDescent="0.25">
      <c r="B1570" s="51"/>
    </row>
    <row r="1571" spans="2:2" x14ac:dyDescent="0.25">
      <c r="B1571" s="51"/>
    </row>
    <row r="1572" spans="2:2" x14ac:dyDescent="0.25">
      <c r="B1572" s="51"/>
    </row>
    <row r="1573" spans="2:2" x14ac:dyDescent="0.25">
      <c r="B1573" s="51"/>
    </row>
    <row r="1574" spans="2:2" x14ac:dyDescent="0.25">
      <c r="B1574" s="51"/>
    </row>
    <row r="1575" spans="2:2" x14ac:dyDescent="0.25">
      <c r="B1575" s="51"/>
    </row>
    <row r="1576" spans="2:2" x14ac:dyDescent="0.25">
      <c r="B1576" s="51"/>
    </row>
    <row r="1577" spans="2:2" x14ac:dyDescent="0.25">
      <c r="B1577" s="51"/>
    </row>
    <row r="1578" spans="2:2" x14ac:dyDescent="0.25">
      <c r="B1578" s="51"/>
    </row>
    <row r="1579" spans="2:2" x14ac:dyDescent="0.25">
      <c r="B1579" s="51"/>
    </row>
    <row r="1580" spans="2:2" x14ac:dyDescent="0.25">
      <c r="B1580" s="51"/>
    </row>
    <row r="1581" spans="2:2" x14ac:dyDescent="0.25">
      <c r="B1581" s="51"/>
    </row>
    <row r="1582" spans="2:2" x14ac:dyDescent="0.25">
      <c r="B1582" s="51"/>
    </row>
    <row r="1583" spans="2:2" x14ac:dyDescent="0.25">
      <c r="B1583" s="51"/>
    </row>
    <row r="1584" spans="2:2" x14ac:dyDescent="0.25">
      <c r="B1584" s="51"/>
    </row>
    <row r="1585" spans="2:2" x14ac:dyDescent="0.25">
      <c r="B1585" s="51"/>
    </row>
    <row r="1586" spans="2:2" x14ac:dyDescent="0.25">
      <c r="B1586" s="51"/>
    </row>
    <row r="1587" spans="2:2" x14ac:dyDescent="0.25">
      <c r="B1587" s="51"/>
    </row>
    <row r="1588" spans="2:2" x14ac:dyDescent="0.25">
      <c r="B1588" s="51"/>
    </row>
    <row r="1589" spans="2:2" x14ac:dyDescent="0.25">
      <c r="B1589" s="51"/>
    </row>
    <row r="1590" spans="2:2" x14ac:dyDescent="0.25">
      <c r="B1590" s="51"/>
    </row>
    <row r="1591" spans="2:2" x14ac:dyDescent="0.25">
      <c r="B1591" s="51"/>
    </row>
    <row r="1592" spans="2:2" x14ac:dyDescent="0.25">
      <c r="B1592" s="51"/>
    </row>
    <row r="1593" spans="2:2" x14ac:dyDescent="0.25">
      <c r="B1593" s="51"/>
    </row>
    <row r="1594" spans="2:2" x14ac:dyDescent="0.25">
      <c r="B1594" s="51"/>
    </row>
    <row r="1595" spans="2:2" x14ac:dyDescent="0.25">
      <c r="B1595" s="51"/>
    </row>
    <row r="1596" spans="2:2" x14ac:dyDescent="0.25">
      <c r="B1596" s="51"/>
    </row>
    <row r="1597" spans="2:2" x14ac:dyDescent="0.25">
      <c r="B1597" s="51"/>
    </row>
    <row r="1598" spans="2:2" x14ac:dyDescent="0.25">
      <c r="B1598" s="51"/>
    </row>
    <row r="1599" spans="2:2" x14ac:dyDescent="0.25">
      <c r="B1599" s="51"/>
    </row>
    <row r="1600" spans="2:2" x14ac:dyDescent="0.25">
      <c r="B1600" s="51"/>
    </row>
    <row r="1601" spans="2:2" x14ac:dyDescent="0.25">
      <c r="B1601" s="51"/>
    </row>
    <row r="1602" spans="2:2" x14ac:dyDescent="0.25">
      <c r="B1602" s="51"/>
    </row>
    <row r="1603" spans="2:2" x14ac:dyDescent="0.25">
      <c r="B1603" s="51"/>
    </row>
    <row r="1604" spans="2:2" x14ac:dyDescent="0.25">
      <c r="B1604" s="51"/>
    </row>
    <row r="1605" spans="2:2" x14ac:dyDescent="0.25">
      <c r="B1605" s="51"/>
    </row>
    <row r="1606" spans="2:2" x14ac:dyDescent="0.25">
      <c r="B1606" s="51"/>
    </row>
    <row r="1607" spans="2:2" x14ac:dyDescent="0.25">
      <c r="B1607" s="51"/>
    </row>
    <row r="1608" spans="2:2" x14ac:dyDescent="0.25">
      <c r="B1608" s="51"/>
    </row>
    <row r="1609" spans="2:2" x14ac:dyDescent="0.25">
      <c r="B1609" s="51"/>
    </row>
    <row r="1610" spans="2:2" x14ac:dyDescent="0.25">
      <c r="B1610" s="51"/>
    </row>
    <row r="1611" spans="2:2" x14ac:dyDescent="0.25">
      <c r="B1611" s="51"/>
    </row>
    <row r="1612" spans="2:2" x14ac:dyDescent="0.25">
      <c r="B1612" s="51"/>
    </row>
    <row r="1613" spans="2:2" x14ac:dyDescent="0.25">
      <c r="B1613" s="51"/>
    </row>
    <row r="1614" spans="2:2" x14ac:dyDescent="0.25">
      <c r="B1614" s="51"/>
    </row>
    <row r="1615" spans="2:2" x14ac:dyDescent="0.25">
      <c r="B1615" s="51"/>
    </row>
    <row r="1616" spans="2:2" x14ac:dyDescent="0.25">
      <c r="B1616" s="51"/>
    </row>
    <row r="1617" spans="2:2" x14ac:dyDescent="0.25">
      <c r="B1617" s="51"/>
    </row>
    <row r="1618" spans="2:2" x14ac:dyDescent="0.25">
      <c r="B1618" s="51"/>
    </row>
    <row r="1619" spans="2:2" x14ac:dyDescent="0.25">
      <c r="B1619" s="51"/>
    </row>
    <row r="1620" spans="2:2" x14ac:dyDescent="0.25">
      <c r="B1620" s="51"/>
    </row>
    <row r="1621" spans="2:2" x14ac:dyDescent="0.25">
      <c r="B1621" s="51"/>
    </row>
    <row r="1622" spans="2:2" x14ac:dyDescent="0.25">
      <c r="B1622" s="51"/>
    </row>
    <row r="1623" spans="2:2" x14ac:dyDescent="0.25">
      <c r="B1623" s="51"/>
    </row>
    <row r="1624" spans="2:2" x14ac:dyDescent="0.25">
      <c r="B1624" s="51"/>
    </row>
    <row r="1625" spans="2:2" x14ac:dyDescent="0.25">
      <c r="B1625" s="51"/>
    </row>
    <row r="1626" spans="2:2" x14ac:dyDescent="0.25">
      <c r="B1626" s="51"/>
    </row>
    <row r="1627" spans="2:2" x14ac:dyDescent="0.25">
      <c r="B1627" s="51"/>
    </row>
    <row r="1628" spans="2:2" x14ac:dyDescent="0.25">
      <c r="B1628" s="51"/>
    </row>
    <row r="1629" spans="2:2" x14ac:dyDescent="0.25">
      <c r="B1629" s="51"/>
    </row>
    <row r="1630" spans="2:2" x14ac:dyDescent="0.25">
      <c r="B1630" s="51"/>
    </row>
    <row r="1631" spans="2:2" x14ac:dyDescent="0.25">
      <c r="B1631" s="51"/>
    </row>
    <row r="1632" spans="2:2" x14ac:dyDescent="0.25">
      <c r="B1632" s="51"/>
    </row>
    <row r="1633" spans="2:2" x14ac:dyDescent="0.25">
      <c r="B1633" s="51"/>
    </row>
    <row r="1634" spans="2:2" x14ac:dyDescent="0.25">
      <c r="B1634" s="51"/>
    </row>
    <row r="1635" spans="2:2" x14ac:dyDescent="0.25">
      <c r="B1635" s="51"/>
    </row>
    <row r="1636" spans="2:2" x14ac:dyDescent="0.25">
      <c r="B1636" s="51"/>
    </row>
    <row r="1637" spans="2:2" x14ac:dyDescent="0.25">
      <c r="B1637" s="51"/>
    </row>
    <row r="1638" spans="2:2" x14ac:dyDescent="0.25">
      <c r="B1638" s="51"/>
    </row>
    <row r="1639" spans="2:2" x14ac:dyDescent="0.25">
      <c r="B1639" s="51"/>
    </row>
    <row r="1640" spans="2:2" x14ac:dyDescent="0.25">
      <c r="B1640" s="51"/>
    </row>
    <row r="1641" spans="2:2" x14ac:dyDescent="0.25">
      <c r="B1641" s="51"/>
    </row>
    <row r="1642" spans="2:2" x14ac:dyDescent="0.25">
      <c r="B1642" s="51"/>
    </row>
    <row r="1643" spans="2:2" x14ac:dyDescent="0.25">
      <c r="B1643" s="51"/>
    </row>
    <row r="1644" spans="2:2" x14ac:dyDescent="0.25">
      <c r="B1644" s="51"/>
    </row>
    <row r="1645" spans="2:2" x14ac:dyDescent="0.25">
      <c r="B1645" s="51"/>
    </row>
    <row r="1646" spans="2:2" x14ac:dyDescent="0.25">
      <c r="B1646" s="51"/>
    </row>
    <row r="1647" spans="2:2" x14ac:dyDescent="0.25">
      <c r="B1647" s="51"/>
    </row>
    <row r="1648" spans="2:2" x14ac:dyDescent="0.25">
      <c r="B1648" s="51"/>
    </row>
    <row r="1649" spans="2:2" x14ac:dyDescent="0.25">
      <c r="B1649" s="51"/>
    </row>
    <row r="1650" spans="2:2" x14ac:dyDescent="0.25">
      <c r="B1650" s="51"/>
    </row>
    <row r="1651" spans="2:2" x14ac:dyDescent="0.25">
      <c r="B1651" s="51"/>
    </row>
    <row r="1652" spans="2:2" x14ac:dyDescent="0.25">
      <c r="B1652" s="51"/>
    </row>
    <row r="1653" spans="2:2" x14ac:dyDescent="0.25">
      <c r="B1653" s="51"/>
    </row>
    <row r="1654" spans="2:2" x14ac:dyDescent="0.25">
      <c r="B1654" s="51"/>
    </row>
    <row r="1655" spans="2:2" x14ac:dyDescent="0.25">
      <c r="B1655" s="51"/>
    </row>
    <row r="1656" spans="2:2" x14ac:dyDescent="0.25">
      <c r="B1656" s="51"/>
    </row>
    <row r="1657" spans="2:2" x14ac:dyDescent="0.25">
      <c r="B1657" s="51"/>
    </row>
    <row r="1658" spans="2:2" x14ac:dyDescent="0.25">
      <c r="B1658" s="51"/>
    </row>
    <row r="1659" spans="2:2" x14ac:dyDescent="0.25">
      <c r="B1659" s="51"/>
    </row>
    <row r="1660" spans="2:2" x14ac:dyDescent="0.25">
      <c r="B1660" s="51"/>
    </row>
    <row r="1661" spans="2:2" x14ac:dyDescent="0.25">
      <c r="B1661" s="51"/>
    </row>
    <row r="1662" spans="2:2" x14ac:dyDescent="0.25">
      <c r="B1662" s="51"/>
    </row>
    <row r="1663" spans="2:2" x14ac:dyDescent="0.25">
      <c r="B1663" s="51"/>
    </row>
    <row r="1664" spans="2:2" x14ac:dyDescent="0.25">
      <c r="B1664" s="51"/>
    </row>
    <row r="1665" spans="2:2" x14ac:dyDescent="0.25">
      <c r="B1665" s="51"/>
    </row>
    <row r="1666" spans="2:2" x14ac:dyDescent="0.25">
      <c r="B1666" s="51"/>
    </row>
    <row r="1667" spans="2:2" x14ac:dyDescent="0.25">
      <c r="B1667" s="51"/>
    </row>
    <row r="1668" spans="2:2" x14ac:dyDescent="0.25">
      <c r="B1668" s="51"/>
    </row>
    <row r="1669" spans="2:2" x14ac:dyDescent="0.25">
      <c r="B1669" s="51"/>
    </row>
    <row r="1670" spans="2:2" x14ac:dyDescent="0.25">
      <c r="B1670" s="51"/>
    </row>
    <row r="1671" spans="2:2" x14ac:dyDescent="0.25">
      <c r="B1671" s="51"/>
    </row>
    <row r="1672" spans="2:2" x14ac:dyDescent="0.25">
      <c r="B1672" s="51"/>
    </row>
    <row r="1673" spans="2:2" x14ac:dyDescent="0.25">
      <c r="B1673" s="51"/>
    </row>
    <row r="1674" spans="2:2" x14ac:dyDescent="0.25">
      <c r="B1674" s="51"/>
    </row>
    <row r="1675" spans="2:2" x14ac:dyDescent="0.25">
      <c r="B1675" s="51"/>
    </row>
    <row r="1676" spans="2:2" x14ac:dyDescent="0.25">
      <c r="B1676" s="51"/>
    </row>
    <row r="1677" spans="2:2" x14ac:dyDescent="0.25">
      <c r="B1677" s="51"/>
    </row>
    <row r="1678" spans="2:2" x14ac:dyDescent="0.25">
      <c r="B1678" s="51"/>
    </row>
    <row r="1679" spans="2:2" x14ac:dyDescent="0.25">
      <c r="B1679" s="51"/>
    </row>
    <row r="1680" spans="2:2" x14ac:dyDescent="0.25">
      <c r="B1680" s="51"/>
    </row>
    <row r="1681" spans="2:2" x14ac:dyDescent="0.25">
      <c r="B1681" s="51"/>
    </row>
    <row r="1682" spans="2:2" x14ac:dyDescent="0.25">
      <c r="B1682" s="51"/>
    </row>
    <row r="1683" spans="2:2" x14ac:dyDescent="0.25">
      <c r="B1683" s="51"/>
    </row>
    <row r="1684" spans="2:2" x14ac:dyDescent="0.25">
      <c r="B1684" s="51"/>
    </row>
    <row r="1685" spans="2:2" x14ac:dyDescent="0.25">
      <c r="B1685" s="51"/>
    </row>
    <row r="1686" spans="2:2" x14ac:dyDescent="0.25">
      <c r="B1686" s="51"/>
    </row>
    <row r="1687" spans="2:2" x14ac:dyDescent="0.25">
      <c r="B1687" s="51"/>
    </row>
    <row r="1688" spans="2:2" x14ac:dyDescent="0.25">
      <c r="B1688" s="51"/>
    </row>
    <row r="1689" spans="2:2" x14ac:dyDescent="0.25">
      <c r="B1689" s="51"/>
    </row>
    <row r="1690" spans="2:2" x14ac:dyDescent="0.25">
      <c r="B1690" s="51"/>
    </row>
    <row r="1691" spans="2:2" x14ac:dyDescent="0.25">
      <c r="B1691" s="51"/>
    </row>
    <row r="1692" spans="2:2" x14ac:dyDescent="0.25">
      <c r="B1692" s="51"/>
    </row>
    <row r="1693" spans="2:2" x14ac:dyDescent="0.25">
      <c r="B1693" s="51"/>
    </row>
    <row r="1694" spans="2:2" x14ac:dyDescent="0.25">
      <c r="B1694" s="51"/>
    </row>
    <row r="1695" spans="2:2" x14ac:dyDescent="0.25">
      <c r="B1695" s="51"/>
    </row>
    <row r="1696" spans="2:2" x14ac:dyDescent="0.25">
      <c r="B1696" s="51"/>
    </row>
    <row r="1697" spans="2:2" x14ac:dyDescent="0.25">
      <c r="B1697" s="51"/>
    </row>
    <row r="1698" spans="2:2" x14ac:dyDescent="0.25">
      <c r="B1698" s="51"/>
    </row>
    <row r="1699" spans="2:2" x14ac:dyDescent="0.25">
      <c r="B1699" s="51"/>
    </row>
    <row r="1700" spans="2:2" x14ac:dyDescent="0.25">
      <c r="B1700" s="51"/>
    </row>
    <row r="1701" spans="2:2" x14ac:dyDescent="0.25">
      <c r="B1701" s="51"/>
    </row>
    <row r="1702" spans="2:2" x14ac:dyDescent="0.25">
      <c r="B1702" s="51"/>
    </row>
    <row r="1703" spans="2:2" x14ac:dyDescent="0.25">
      <c r="B1703" s="51"/>
    </row>
    <row r="1704" spans="2:2" x14ac:dyDescent="0.25">
      <c r="B1704" s="51"/>
    </row>
    <row r="1705" spans="2:2" x14ac:dyDescent="0.25">
      <c r="B1705" s="51"/>
    </row>
    <row r="1706" spans="2:2" x14ac:dyDescent="0.25">
      <c r="B1706" s="51"/>
    </row>
    <row r="1707" spans="2:2" x14ac:dyDescent="0.25">
      <c r="B1707" s="51"/>
    </row>
    <row r="1708" spans="2:2" x14ac:dyDescent="0.25">
      <c r="B1708" s="51"/>
    </row>
    <row r="1709" spans="2:2" x14ac:dyDescent="0.25">
      <c r="B1709" s="51"/>
    </row>
    <row r="1710" spans="2:2" x14ac:dyDescent="0.25">
      <c r="B1710" s="51"/>
    </row>
    <row r="1711" spans="2:2" x14ac:dyDescent="0.25">
      <c r="B1711" s="51"/>
    </row>
    <row r="1712" spans="2:2" x14ac:dyDescent="0.25">
      <c r="B1712" s="51"/>
    </row>
    <row r="1713" spans="2:2" x14ac:dyDescent="0.25">
      <c r="B1713" s="51"/>
    </row>
    <row r="1714" spans="2:2" x14ac:dyDescent="0.25">
      <c r="B1714" s="51"/>
    </row>
    <row r="1715" spans="2:2" x14ac:dyDescent="0.25">
      <c r="B1715" s="51"/>
    </row>
    <row r="1716" spans="2:2" x14ac:dyDescent="0.25">
      <c r="B1716" s="51"/>
    </row>
    <row r="1717" spans="2:2" x14ac:dyDescent="0.25">
      <c r="B1717" s="51"/>
    </row>
    <row r="1718" spans="2:2" x14ac:dyDescent="0.25">
      <c r="B1718" s="51"/>
    </row>
    <row r="1719" spans="2:2" x14ac:dyDescent="0.25">
      <c r="B1719" s="51"/>
    </row>
    <row r="1720" spans="2:2" x14ac:dyDescent="0.25">
      <c r="B1720" s="51"/>
    </row>
    <row r="1721" spans="2:2" x14ac:dyDescent="0.25">
      <c r="B1721" s="51"/>
    </row>
    <row r="1722" spans="2:2" x14ac:dyDescent="0.25">
      <c r="B1722" s="51"/>
    </row>
    <row r="1723" spans="2:2" x14ac:dyDescent="0.25">
      <c r="B1723" s="51"/>
    </row>
    <row r="1724" spans="2:2" x14ac:dyDescent="0.25">
      <c r="B1724" s="51"/>
    </row>
    <row r="1725" spans="2:2" x14ac:dyDescent="0.25">
      <c r="B1725" s="51"/>
    </row>
    <row r="1726" spans="2:2" x14ac:dyDescent="0.25">
      <c r="B1726" s="51"/>
    </row>
    <row r="1727" spans="2:2" x14ac:dyDescent="0.25">
      <c r="B1727" s="51"/>
    </row>
    <row r="1728" spans="2:2" x14ac:dyDescent="0.25">
      <c r="B1728" s="51"/>
    </row>
    <row r="1729" spans="2:2" x14ac:dyDescent="0.25">
      <c r="B1729" s="51"/>
    </row>
    <row r="1730" spans="2:2" x14ac:dyDescent="0.25">
      <c r="B1730" s="51"/>
    </row>
    <row r="1731" spans="2:2" x14ac:dyDescent="0.25">
      <c r="B1731" s="51"/>
    </row>
    <row r="1732" spans="2:2" x14ac:dyDescent="0.25">
      <c r="B1732" s="51"/>
    </row>
    <row r="1733" spans="2:2" x14ac:dyDescent="0.25">
      <c r="B1733" s="51"/>
    </row>
    <row r="1734" spans="2:2" x14ac:dyDescent="0.25">
      <c r="B1734" s="51"/>
    </row>
    <row r="1735" spans="2:2" x14ac:dyDescent="0.25">
      <c r="B1735" s="51"/>
    </row>
    <row r="1736" spans="2:2" x14ac:dyDescent="0.25">
      <c r="B1736" s="51"/>
    </row>
    <row r="1737" spans="2:2" x14ac:dyDescent="0.25">
      <c r="B1737" s="51"/>
    </row>
    <row r="1738" spans="2:2" x14ac:dyDescent="0.25">
      <c r="B1738" s="51"/>
    </row>
    <row r="1739" spans="2:2" x14ac:dyDescent="0.25">
      <c r="B1739" s="51"/>
    </row>
    <row r="1740" spans="2:2" x14ac:dyDescent="0.25">
      <c r="B1740" s="51"/>
    </row>
    <row r="1741" spans="2:2" x14ac:dyDescent="0.25">
      <c r="B1741" s="51"/>
    </row>
    <row r="1742" spans="2:2" x14ac:dyDescent="0.25">
      <c r="B1742" s="51"/>
    </row>
    <row r="1743" spans="2:2" x14ac:dyDescent="0.25">
      <c r="B1743" s="51"/>
    </row>
    <row r="1744" spans="2:2" x14ac:dyDescent="0.25">
      <c r="B1744" s="51"/>
    </row>
    <row r="1745" spans="2:2" x14ac:dyDescent="0.25">
      <c r="B1745" s="51"/>
    </row>
    <row r="1746" spans="2:2" x14ac:dyDescent="0.25">
      <c r="B1746" s="51"/>
    </row>
    <row r="1747" spans="2:2" x14ac:dyDescent="0.25">
      <c r="B1747" s="51"/>
    </row>
    <row r="1748" spans="2:2" x14ac:dyDescent="0.25">
      <c r="B1748" s="51"/>
    </row>
    <row r="1749" spans="2:2" x14ac:dyDescent="0.25">
      <c r="B1749" s="51"/>
    </row>
    <row r="1750" spans="2:2" x14ac:dyDescent="0.25">
      <c r="B1750" s="51"/>
    </row>
    <row r="1751" spans="2:2" x14ac:dyDescent="0.25">
      <c r="B1751" s="51"/>
    </row>
    <row r="1752" spans="2:2" x14ac:dyDescent="0.25">
      <c r="B1752" s="51"/>
    </row>
    <row r="1753" spans="2:2" x14ac:dyDescent="0.25">
      <c r="B1753" s="51"/>
    </row>
    <row r="1754" spans="2:2" x14ac:dyDescent="0.25">
      <c r="B1754" s="51"/>
    </row>
    <row r="1755" spans="2:2" x14ac:dyDescent="0.25">
      <c r="B1755" s="51"/>
    </row>
    <row r="1756" spans="2:2" x14ac:dyDescent="0.25">
      <c r="B1756" s="51"/>
    </row>
    <row r="1757" spans="2:2" x14ac:dyDescent="0.25">
      <c r="B1757" s="51"/>
    </row>
    <row r="1758" spans="2:2" x14ac:dyDescent="0.25">
      <c r="B1758" s="51"/>
    </row>
    <row r="1759" spans="2:2" x14ac:dyDescent="0.25">
      <c r="B1759" s="51"/>
    </row>
    <row r="1760" spans="2:2" x14ac:dyDescent="0.25">
      <c r="B1760" s="51"/>
    </row>
    <row r="1761" spans="2:2" x14ac:dyDescent="0.25">
      <c r="B1761" s="51"/>
    </row>
    <row r="1762" spans="2:2" x14ac:dyDescent="0.25">
      <c r="B1762" s="51"/>
    </row>
    <row r="1763" spans="2:2" x14ac:dyDescent="0.25">
      <c r="B1763" s="51"/>
    </row>
    <row r="1764" spans="2:2" x14ac:dyDescent="0.25">
      <c r="B1764" s="51"/>
    </row>
    <row r="1765" spans="2:2" x14ac:dyDescent="0.25">
      <c r="B1765" s="51"/>
    </row>
    <row r="1766" spans="2:2" x14ac:dyDescent="0.25">
      <c r="B1766" s="51"/>
    </row>
    <row r="1767" spans="2:2" x14ac:dyDescent="0.25">
      <c r="B1767" s="51"/>
    </row>
    <row r="1768" spans="2:2" x14ac:dyDescent="0.25">
      <c r="B1768" s="51"/>
    </row>
    <row r="1769" spans="2:2" x14ac:dyDescent="0.25">
      <c r="B1769" s="51"/>
    </row>
    <row r="1770" spans="2:2" x14ac:dyDescent="0.25">
      <c r="B1770" s="51"/>
    </row>
    <row r="1771" spans="2:2" x14ac:dyDescent="0.25">
      <c r="B1771" s="51"/>
    </row>
    <row r="1772" spans="2:2" x14ac:dyDescent="0.25">
      <c r="B1772" s="51"/>
    </row>
    <row r="1773" spans="2:2" x14ac:dyDescent="0.25">
      <c r="B1773" s="51"/>
    </row>
    <row r="1774" spans="2:2" x14ac:dyDescent="0.25">
      <c r="B1774" s="51"/>
    </row>
    <row r="1775" spans="2:2" x14ac:dyDescent="0.25">
      <c r="B1775" s="51"/>
    </row>
    <row r="1776" spans="2:2" x14ac:dyDescent="0.25">
      <c r="B1776" s="51"/>
    </row>
    <row r="1777" spans="2:2" x14ac:dyDescent="0.25">
      <c r="B1777" s="51"/>
    </row>
    <row r="1778" spans="2:2" x14ac:dyDescent="0.25">
      <c r="B1778" s="51"/>
    </row>
    <row r="1779" spans="2:2" x14ac:dyDescent="0.25">
      <c r="B1779" s="51"/>
    </row>
    <row r="1780" spans="2:2" x14ac:dyDescent="0.25">
      <c r="B1780" s="51"/>
    </row>
    <row r="1781" spans="2:2" x14ac:dyDescent="0.25">
      <c r="B1781" s="51"/>
    </row>
    <row r="1782" spans="2:2" x14ac:dyDescent="0.25">
      <c r="B1782" s="51"/>
    </row>
    <row r="1783" spans="2:2" x14ac:dyDescent="0.25">
      <c r="B1783" s="51"/>
    </row>
    <row r="1784" spans="2:2" x14ac:dyDescent="0.25">
      <c r="B1784" s="51"/>
    </row>
    <row r="1785" spans="2:2" x14ac:dyDescent="0.25">
      <c r="B1785" s="51"/>
    </row>
    <row r="1786" spans="2:2" x14ac:dyDescent="0.25">
      <c r="B1786" s="51"/>
    </row>
    <row r="1787" spans="2:2" x14ac:dyDescent="0.25">
      <c r="B1787" s="51"/>
    </row>
    <row r="1788" spans="2:2" x14ac:dyDescent="0.25">
      <c r="B1788" s="51"/>
    </row>
    <row r="1789" spans="2:2" x14ac:dyDescent="0.25">
      <c r="B1789" s="51"/>
    </row>
    <row r="1790" spans="2:2" x14ac:dyDescent="0.25">
      <c r="B1790" s="51"/>
    </row>
    <row r="1791" spans="2:2" x14ac:dyDescent="0.25">
      <c r="B1791" s="51"/>
    </row>
    <row r="1792" spans="2:2" x14ac:dyDescent="0.25">
      <c r="B1792" s="51"/>
    </row>
    <row r="1793" spans="2:2" x14ac:dyDescent="0.25">
      <c r="B1793" s="51"/>
    </row>
    <row r="1794" spans="2:2" x14ac:dyDescent="0.25">
      <c r="B1794" s="51"/>
    </row>
    <row r="1795" spans="2:2" x14ac:dyDescent="0.25">
      <c r="B1795" s="51"/>
    </row>
    <row r="1796" spans="2:2" x14ac:dyDescent="0.25">
      <c r="B1796" s="51"/>
    </row>
    <row r="1797" spans="2:2" x14ac:dyDescent="0.25">
      <c r="B1797" s="51"/>
    </row>
    <row r="1798" spans="2:2" x14ac:dyDescent="0.25">
      <c r="B1798" s="51"/>
    </row>
    <row r="1799" spans="2:2" x14ac:dyDescent="0.25">
      <c r="B1799" s="51"/>
    </row>
    <row r="1800" spans="2:2" x14ac:dyDescent="0.25">
      <c r="B1800" s="51"/>
    </row>
    <row r="1801" spans="2:2" x14ac:dyDescent="0.25">
      <c r="B1801" s="51"/>
    </row>
    <row r="1802" spans="2:2" x14ac:dyDescent="0.25">
      <c r="B1802" s="51"/>
    </row>
    <row r="1803" spans="2:2" x14ac:dyDescent="0.25">
      <c r="B1803" s="51"/>
    </row>
    <row r="1804" spans="2:2" x14ac:dyDescent="0.25">
      <c r="B1804" s="51"/>
    </row>
    <row r="1805" spans="2:2" x14ac:dyDescent="0.25">
      <c r="B1805" s="51"/>
    </row>
    <row r="1806" spans="2:2" x14ac:dyDescent="0.25">
      <c r="B1806" s="51"/>
    </row>
    <row r="1807" spans="2:2" x14ac:dyDescent="0.25">
      <c r="B1807" s="51"/>
    </row>
    <row r="1808" spans="2:2" x14ac:dyDescent="0.25">
      <c r="B1808" s="51"/>
    </row>
    <row r="1809" spans="2:2" x14ac:dyDescent="0.25">
      <c r="B1809" s="51"/>
    </row>
    <row r="1810" spans="2:2" x14ac:dyDescent="0.25">
      <c r="B1810" s="51"/>
    </row>
    <row r="1811" spans="2:2" x14ac:dyDescent="0.25">
      <c r="B1811" s="51"/>
    </row>
    <row r="1812" spans="2:2" x14ac:dyDescent="0.25">
      <c r="B1812" s="51"/>
    </row>
    <row r="1813" spans="2:2" x14ac:dyDescent="0.25">
      <c r="B1813" s="51"/>
    </row>
    <row r="1814" spans="2:2" x14ac:dyDescent="0.25">
      <c r="B1814" s="51"/>
    </row>
    <row r="1815" spans="2:2" x14ac:dyDescent="0.25">
      <c r="B1815" s="51"/>
    </row>
    <row r="1816" spans="2:2" x14ac:dyDescent="0.25">
      <c r="B1816" s="51"/>
    </row>
    <row r="1817" spans="2:2" x14ac:dyDescent="0.25">
      <c r="B1817" s="51"/>
    </row>
    <row r="1818" spans="2:2" x14ac:dyDescent="0.25">
      <c r="B1818" s="51"/>
    </row>
    <row r="1819" spans="2:2" x14ac:dyDescent="0.25">
      <c r="B1819" s="51"/>
    </row>
    <row r="1820" spans="2:2" x14ac:dyDescent="0.25">
      <c r="B1820" s="51"/>
    </row>
    <row r="1821" spans="2:2" x14ac:dyDescent="0.25">
      <c r="B1821" s="51"/>
    </row>
    <row r="1822" spans="2:2" x14ac:dyDescent="0.25">
      <c r="B1822" s="51"/>
    </row>
    <row r="1823" spans="2:2" x14ac:dyDescent="0.25">
      <c r="B1823" s="51"/>
    </row>
    <row r="1824" spans="2:2" x14ac:dyDescent="0.25">
      <c r="B1824" s="51"/>
    </row>
    <row r="1825" spans="2:2" x14ac:dyDescent="0.25">
      <c r="B1825" s="51"/>
    </row>
    <row r="1826" spans="2:2" x14ac:dyDescent="0.25">
      <c r="B1826" s="51"/>
    </row>
    <row r="1827" spans="2:2" x14ac:dyDescent="0.25">
      <c r="B1827" s="51"/>
    </row>
    <row r="1828" spans="2:2" x14ac:dyDescent="0.25">
      <c r="B1828" s="51"/>
    </row>
    <row r="1829" spans="2:2" x14ac:dyDescent="0.25">
      <c r="B1829" s="51"/>
    </row>
    <row r="1830" spans="2:2" x14ac:dyDescent="0.25">
      <c r="B1830" s="51"/>
    </row>
    <row r="1831" spans="2:2" x14ac:dyDescent="0.25">
      <c r="B1831" s="51"/>
    </row>
    <row r="1832" spans="2:2" x14ac:dyDescent="0.25">
      <c r="B1832" s="51"/>
    </row>
    <row r="1833" spans="2:2" x14ac:dyDescent="0.25">
      <c r="B1833" s="51"/>
    </row>
    <row r="1834" spans="2:2" x14ac:dyDescent="0.25">
      <c r="B1834" s="51"/>
    </row>
    <row r="1835" spans="2:2" x14ac:dyDescent="0.25">
      <c r="B1835" s="51"/>
    </row>
    <row r="1836" spans="2:2" x14ac:dyDescent="0.25">
      <c r="B1836" s="51"/>
    </row>
    <row r="1837" spans="2:2" x14ac:dyDescent="0.25">
      <c r="B1837" s="51"/>
    </row>
    <row r="1838" spans="2:2" x14ac:dyDescent="0.25">
      <c r="B1838" s="51"/>
    </row>
    <row r="1839" spans="2:2" x14ac:dyDescent="0.25">
      <c r="B1839" s="51"/>
    </row>
    <row r="1840" spans="2:2" x14ac:dyDescent="0.25">
      <c r="B1840" s="51"/>
    </row>
    <row r="1841" spans="2:2" x14ac:dyDescent="0.25">
      <c r="B1841" s="51"/>
    </row>
    <row r="1842" spans="2:2" x14ac:dyDescent="0.25">
      <c r="B1842" s="51"/>
    </row>
    <row r="1843" spans="2:2" x14ac:dyDescent="0.25">
      <c r="B1843" s="51"/>
    </row>
    <row r="1844" spans="2:2" x14ac:dyDescent="0.25">
      <c r="B1844" s="51"/>
    </row>
    <row r="1845" spans="2:2" x14ac:dyDescent="0.25">
      <c r="B1845" s="51"/>
    </row>
    <row r="1846" spans="2:2" x14ac:dyDescent="0.25">
      <c r="B1846" s="51"/>
    </row>
    <row r="1847" spans="2:2" x14ac:dyDescent="0.25">
      <c r="B1847" s="51"/>
    </row>
    <row r="1848" spans="2:2" x14ac:dyDescent="0.25">
      <c r="B1848" s="51"/>
    </row>
    <row r="1849" spans="2:2" x14ac:dyDescent="0.25">
      <c r="B1849" s="51"/>
    </row>
    <row r="1850" spans="2:2" x14ac:dyDescent="0.25">
      <c r="B1850" s="51"/>
    </row>
    <row r="1851" spans="2:2" x14ac:dyDescent="0.25">
      <c r="B1851" s="51"/>
    </row>
    <row r="1852" spans="2:2" x14ac:dyDescent="0.25">
      <c r="B1852" s="51"/>
    </row>
    <row r="1853" spans="2:2" x14ac:dyDescent="0.25">
      <c r="B1853" s="51"/>
    </row>
    <row r="1854" spans="2:2" x14ac:dyDescent="0.25">
      <c r="B1854" s="51"/>
    </row>
    <row r="1855" spans="2:2" x14ac:dyDescent="0.25">
      <c r="B1855" s="51"/>
    </row>
    <row r="1856" spans="2:2" x14ac:dyDescent="0.25">
      <c r="B1856" s="51"/>
    </row>
    <row r="1857" spans="2:2" x14ac:dyDescent="0.25">
      <c r="B1857" s="51"/>
    </row>
    <row r="1858" spans="2:2" x14ac:dyDescent="0.25">
      <c r="B1858" s="51"/>
    </row>
    <row r="1859" spans="2:2" x14ac:dyDescent="0.25">
      <c r="B1859" s="51"/>
    </row>
    <row r="1860" spans="2:2" x14ac:dyDescent="0.25">
      <c r="B1860" s="51"/>
    </row>
    <row r="1861" spans="2:2" x14ac:dyDescent="0.25">
      <c r="B1861" s="51"/>
    </row>
    <row r="1862" spans="2:2" x14ac:dyDescent="0.25">
      <c r="B1862" s="51"/>
    </row>
    <row r="1863" spans="2:2" x14ac:dyDescent="0.25">
      <c r="B1863" s="51"/>
    </row>
    <row r="1864" spans="2:2" x14ac:dyDescent="0.25">
      <c r="B1864" s="51"/>
    </row>
    <row r="1865" spans="2:2" x14ac:dyDescent="0.25">
      <c r="B1865" s="51"/>
    </row>
    <row r="1866" spans="2:2" x14ac:dyDescent="0.25">
      <c r="B1866" s="51"/>
    </row>
    <row r="1867" spans="2:2" x14ac:dyDescent="0.25">
      <c r="B1867" s="51"/>
    </row>
    <row r="1868" spans="2:2" x14ac:dyDescent="0.25">
      <c r="B1868" s="51"/>
    </row>
    <row r="1869" spans="2:2" x14ac:dyDescent="0.25">
      <c r="B1869" s="51"/>
    </row>
    <row r="1870" spans="2:2" x14ac:dyDescent="0.25">
      <c r="B1870" s="51"/>
    </row>
    <row r="1871" spans="2:2" x14ac:dyDescent="0.25">
      <c r="B1871" s="51"/>
    </row>
    <row r="1872" spans="2:2" x14ac:dyDescent="0.25">
      <c r="B1872" s="51"/>
    </row>
    <row r="1873" spans="2:2" x14ac:dyDescent="0.25">
      <c r="B1873" s="51"/>
    </row>
    <row r="1874" spans="2:2" x14ac:dyDescent="0.25">
      <c r="B1874" s="51"/>
    </row>
    <row r="1875" spans="2:2" x14ac:dyDescent="0.25">
      <c r="B1875" s="51"/>
    </row>
    <row r="1876" spans="2:2" x14ac:dyDescent="0.25">
      <c r="B1876" s="51"/>
    </row>
    <row r="1877" spans="2:2" x14ac:dyDescent="0.25">
      <c r="B1877" s="51"/>
    </row>
    <row r="1878" spans="2:2" x14ac:dyDescent="0.25">
      <c r="B1878" s="51"/>
    </row>
    <row r="1879" spans="2:2" x14ac:dyDescent="0.25">
      <c r="B1879" s="51"/>
    </row>
    <row r="1880" spans="2:2" x14ac:dyDescent="0.25">
      <c r="B1880" s="51"/>
    </row>
    <row r="1881" spans="2:2" x14ac:dyDescent="0.25">
      <c r="B1881" s="51"/>
    </row>
    <row r="1882" spans="2:2" x14ac:dyDescent="0.25">
      <c r="B1882" s="51"/>
    </row>
    <row r="1883" spans="2:2" x14ac:dyDescent="0.25">
      <c r="B1883" s="51"/>
    </row>
    <row r="1884" spans="2:2" x14ac:dyDescent="0.25">
      <c r="B1884" s="51"/>
    </row>
    <row r="1885" spans="2:2" x14ac:dyDescent="0.25">
      <c r="B1885" s="51"/>
    </row>
    <row r="1886" spans="2:2" x14ac:dyDescent="0.25">
      <c r="B1886" s="51"/>
    </row>
    <row r="1887" spans="2:2" x14ac:dyDescent="0.25">
      <c r="B1887" s="51"/>
    </row>
    <row r="1888" spans="2:2" x14ac:dyDescent="0.25">
      <c r="B1888" s="51"/>
    </row>
    <row r="1889" spans="2:2" x14ac:dyDescent="0.25">
      <c r="B1889" s="51"/>
    </row>
    <row r="1890" spans="2:2" x14ac:dyDescent="0.25">
      <c r="B1890" s="51"/>
    </row>
    <row r="1891" spans="2:2" x14ac:dyDescent="0.25">
      <c r="B1891" s="51"/>
    </row>
    <row r="1892" spans="2:2" x14ac:dyDescent="0.25">
      <c r="B1892" s="51"/>
    </row>
    <row r="1893" spans="2:2" x14ac:dyDescent="0.25">
      <c r="B1893" s="51"/>
    </row>
    <row r="1894" spans="2:2" x14ac:dyDescent="0.25">
      <c r="B1894" s="51"/>
    </row>
    <row r="1895" spans="2:2" x14ac:dyDescent="0.25">
      <c r="B1895" s="51"/>
    </row>
    <row r="1896" spans="2:2" x14ac:dyDescent="0.25">
      <c r="B1896" s="51"/>
    </row>
    <row r="1897" spans="2:2" x14ac:dyDescent="0.25">
      <c r="B1897" s="51"/>
    </row>
    <row r="1898" spans="2:2" x14ac:dyDescent="0.25">
      <c r="B1898" s="51"/>
    </row>
    <row r="1899" spans="2:2" x14ac:dyDescent="0.25">
      <c r="B1899" s="51"/>
    </row>
    <row r="1900" spans="2:2" x14ac:dyDescent="0.25">
      <c r="B1900" s="51"/>
    </row>
    <row r="1901" spans="2:2" x14ac:dyDescent="0.25">
      <c r="B1901" s="51"/>
    </row>
    <row r="1902" spans="2:2" x14ac:dyDescent="0.25">
      <c r="B1902" s="51"/>
    </row>
    <row r="1903" spans="2:2" x14ac:dyDescent="0.25">
      <c r="B1903" s="51"/>
    </row>
    <row r="1904" spans="2:2" x14ac:dyDescent="0.25">
      <c r="B1904" s="51"/>
    </row>
    <row r="1905" spans="2:2" x14ac:dyDescent="0.25">
      <c r="B1905" s="51"/>
    </row>
    <row r="1906" spans="2:2" x14ac:dyDescent="0.25">
      <c r="B1906" s="51"/>
    </row>
    <row r="1907" spans="2:2" x14ac:dyDescent="0.25">
      <c r="B1907" s="51"/>
    </row>
    <row r="1908" spans="2:2" x14ac:dyDescent="0.25">
      <c r="B1908" s="51"/>
    </row>
    <row r="1909" spans="2:2" x14ac:dyDescent="0.25">
      <c r="B1909" s="51"/>
    </row>
    <row r="1910" spans="2:2" x14ac:dyDescent="0.25">
      <c r="B1910" s="51"/>
    </row>
    <row r="1911" spans="2:2" x14ac:dyDescent="0.25">
      <c r="B1911" s="51"/>
    </row>
    <row r="1912" spans="2:2" x14ac:dyDescent="0.25">
      <c r="B1912" s="51"/>
    </row>
    <row r="1913" spans="2:2" x14ac:dyDescent="0.25">
      <c r="B1913" s="51"/>
    </row>
    <row r="1914" spans="2:2" x14ac:dyDescent="0.25">
      <c r="B1914" s="51"/>
    </row>
    <row r="1915" spans="2:2" x14ac:dyDescent="0.25">
      <c r="B1915" s="51"/>
    </row>
    <row r="1916" spans="2:2" x14ac:dyDescent="0.25">
      <c r="B1916" s="51"/>
    </row>
    <row r="1917" spans="2:2" x14ac:dyDescent="0.25">
      <c r="B1917" s="51"/>
    </row>
    <row r="1918" spans="2:2" x14ac:dyDescent="0.25">
      <c r="B1918" s="51"/>
    </row>
    <row r="1919" spans="2:2" x14ac:dyDescent="0.25">
      <c r="B1919" s="51"/>
    </row>
    <row r="1920" spans="2:2" x14ac:dyDescent="0.25">
      <c r="B1920" s="51"/>
    </row>
    <row r="1921" spans="2:2" x14ac:dyDescent="0.25">
      <c r="B1921" s="51"/>
    </row>
    <row r="1922" spans="2:2" x14ac:dyDescent="0.25">
      <c r="B1922" s="51"/>
    </row>
    <row r="1923" spans="2:2" x14ac:dyDescent="0.25">
      <c r="B1923" s="51"/>
    </row>
    <row r="1924" spans="2:2" x14ac:dyDescent="0.25">
      <c r="B1924" s="51"/>
    </row>
    <row r="1925" spans="2:2" x14ac:dyDescent="0.25">
      <c r="B1925" s="51"/>
    </row>
    <row r="1926" spans="2:2" x14ac:dyDescent="0.25">
      <c r="B1926" s="51"/>
    </row>
    <row r="1927" spans="2:2" x14ac:dyDescent="0.25">
      <c r="B1927" s="51"/>
    </row>
    <row r="1928" spans="2:2" x14ac:dyDescent="0.25">
      <c r="B1928" s="51"/>
    </row>
    <row r="1929" spans="2:2" x14ac:dyDescent="0.25">
      <c r="B1929" s="51"/>
    </row>
    <row r="1930" spans="2:2" x14ac:dyDescent="0.25">
      <c r="B1930" s="51"/>
    </row>
    <row r="1931" spans="2:2" x14ac:dyDescent="0.25">
      <c r="B1931" s="51"/>
    </row>
    <row r="1932" spans="2:2" x14ac:dyDescent="0.25">
      <c r="B1932" s="51"/>
    </row>
    <row r="1933" spans="2:2" x14ac:dyDescent="0.25">
      <c r="B1933" s="51"/>
    </row>
    <row r="1934" spans="2:2" x14ac:dyDescent="0.25">
      <c r="B1934" s="51"/>
    </row>
    <row r="1935" spans="2:2" x14ac:dyDescent="0.25">
      <c r="B1935" s="51"/>
    </row>
    <row r="1936" spans="2:2" x14ac:dyDescent="0.25">
      <c r="B1936" s="51"/>
    </row>
    <row r="1937" spans="2:2" x14ac:dyDescent="0.25">
      <c r="B1937" s="51"/>
    </row>
    <row r="1938" spans="2:2" x14ac:dyDescent="0.25">
      <c r="B1938" s="51"/>
    </row>
    <row r="1939" spans="2:2" x14ac:dyDescent="0.25">
      <c r="B1939" s="51"/>
    </row>
    <row r="1940" spans="2:2" x14ac:dyDescent="0.25">
      <c r="B1940" s="51"/>
    </row>
    <row r="1941" spans="2:2" x14ac:dyDescent="0.25">
      <c r="B1941" s="51"/>
    </row>
    <row r="1942" spans="2:2" x14ac:dyDescent="0.25">
      <c r="B1942" s="51"/>
    </row>
    <row r="1943" spans="2:2" x14ac:dyDescent="0.25">
      <c r="B1943" s="51"/>
    </row>
    <row r="1944" spans="2:2" x14ac:dyDescent="0.25">
      <c r="B1944" s="51"/>
    </row>
    <row r="1945" spans="2:2" x14ac:dyDescent="0.25">
      <c r="B1945" s="51"/>
    </row>
    <row r="1946" spans="2:2" x14ac:dyDescent="0.25">
      <c r="B1946" s="51"/>
    </row>
    <row r="1947" spans="2:2" x14ac:dyDescent="0.25">
      <c r="B1947" s="51"/>
    </row>
    <row r="1948" spans="2:2" x14ac:dyDescent="0.25">
      <c r="B1948" s="51"/>
    </row>
    <row r="1949" spans="2:2" x14ac:dyDescent="0.25">
      <c r="B1949" s="51"/>
    </row>
    <row r="1950" spans="2:2" x14ac:dyDescent="0.25">
      <c r="B1950" s="51"/>
    </row>
    <row r="1951" spans="2:2" x14ac:dyDescent="0.25">
      <c r="B1951" s="51"/>
    </row>
    <row r="1952" spans="2:2" x14ac:dyDescent="0.25">
      <c r="B1952" s="51"/>
    </row>
    <row r="1953" spans="2:2" x14ac:dyDescent="0.25">
      <c r="B1953" s="51"/>
    </row>
    <row r="1954" spans="2:2" x14ac:dyDescent="0.25">
      <c r="B1954" s="51"/>
    </row>
    <row r="1955" spans="2:2" x14ac:dyDescent="0.25">
      <c r="B1955" s="51"/>
    </row>
    <row r="1956" spans="2:2" x14ac:dyDescent="0.25">
      <c r="B1956" s="51"/>
    </row>
    <row r="1957" spans="2:2" x14ac:dyDescent="0.25">
      <c r="B1957" s="51"/>
    </row>
    <row r="1958" spans="2:2" x14ac:dyDescent="0.25">
      <c r="B1958" s="51"/>
    </row>
    <row r="1959" spans="2:2" x14ac:dyDescent="0.25">
      <c r="B1959" s="51"/>
    </row>
    <row r="1960" spans="2:2" x14ac:dyDescent="0.25">
      <c r="B1960" s="51"/>
    </row>
    <row r="1961" spans="2:2" x14ac:dyDescent="0.25">
      <c r="B1961" s="51"/>
    </row>
    <row r="1962" spans="2:2" x14ac:dyDescent="0.25">
      <c r="B1962" s="51"/>
    </row>
    <row r="1963" spans="2:2" x14ac:dyDescent="0.25">
      <c r="B1963" s="51"/>
    </row>
    <row r="1964" spans="2:2" x14ac:dyDescent="0.25">
      <c r="B1964" s="51"/>
    </row>
    <row r="1965" spans="2:2" x14ac:dyDescent="0.25">
      <c r="B1965" s="51"/>
    </row>
    <row r="1966" spans="2:2" x14ac:dyDescent="0.25">
      <c r="B1966" s="51"/>
    </row>
    <row r="1967" spans="2:2" x14ac:dyDescent="0.25">
      <c r="B1967" s="51"/>
    </row>
    <row r="1968" spans="2:2" x14ac:dyDescent="0.25">
      <c r="B1968" s="51"/>
    </row>
    <row r="1969" spans="2:2" x14ac:dyDescent="0.25">
      <c r="B1969" s="51"/>
    </row>
    <row r="1970" spans="2:2" x14ac:dyDescent="0.25">
      <c r="B1970" s="51"/>
    </row>
    <row r="1971" spans="2:2" x14ac:dyDescent="0.25">
      <c r="B1971" s="51"/>
    </row>
    <row r="1972" spans="2:2" x14ac:dyDescent="0.25">
      <c r="B1972" s="51"/>
    </row>
    <row r="1973" spans="2:2" x14ac:dyDescent="0.25">
      <c r="B1973" s="51"/>
    </row>
    <row r="1974" spans="2:2" x14ac:dyDescent="0.25">
      <c r="B1974" s="51"/>
    </row>
    <row r="1975" spans="2:2" x14ac:dyDescent="0.25">
      <c r="B1975" s="51"/>
    </row>
    <row r="1976" spans="2:2" x14ac:dyDescent="0.25">
      <c r="B1976" s="51"/>
    </row>
    <row r="1977" spans="2:2" x14ac:dyDescent="0.25">
      <c r="B1977" s="51"/>
    </row>
    <row r="1978" spans="2:2" x14ac:dyDescent="0.25">
      <c r="B1978" s="51"/>
    </row>
    <row r="1979" spans="2:2" x14ac:dyDescent="0.25">
      <c r="B1979" s="51"/>
    </row>
    <row r="1980" spans="2:2" x14ac:dyDescent="0.25">
      <c r="B1980" s="51"/>
    </row>
    <row r="1981" spans="2:2" x14ac:dyDescent="0.25">
      <c r="B1981" s="51"/>
    </row>
    <row r="1982" spans="2:2" x14ac:dyDescent="0.25">
      <c r="B1982" s="51"/>
    </row>
    <row r="1983" spans="2:2" x14ac:dyDescent="0.25">
      <c r="B1983" s="51"/>
    </row>
    <row r="1984" spans="2:2" x14ac:dyDescent="0.25">
      <c r="B1984" s="51"/>
    </row>
    <row r="1985" spans="2:2" x14ac:dyDescent="0.25">
      <c r="B1985" s="51"/>
    </row>
    <row r="1986" spans="2:2" x14ac:dyDescent="0.25">
      <c r="B1986" s="51"/>
    </row>
    <row r="1987" spans="2:2" x14ac:dyDescent="0.25">
      <c r="B1987" s="51"/>
    </row>
    <row r="1988" spans="2:2" x14ac:dyDescent="0.25">
      <c r="B1988" s="51"/>
    </row>
    <row r="1989" spans="2:2" x14ac:dyDescent="0.25">
      <c r="B1989" s="51"/>
    </row>
    <row r="1990" spans="2:2" x14ac:dyDescent="0.25">
      <c r="B1990" s="51"/>
    </row>
    <row r="1991" spans="2:2" x14ac:dyDescent="0.25">
      <c r="B1991" s="51"/>
    </row>
    <row r="1992" spans="2:2" x14ac:dyDescent="0.25">
      <c r="B1992" s="51"/>
    </row>
    <row r="1993" spans="2:2" x14ac:dyDescent="0.25">
      <c r="B1993" s="51"/>
    </row>
    <row r="1994" spans="2:2" x14ac:dyDescent="0.25">
      <c r="B1994" s="51"/>
    </row>
    <row r="1995" spans="2:2" x14ac:dyDescent="0.25">
      <c r="B1995" s="51"/>
    </row>
    <row r="1996" spans="2:2" x14ac:dyDescent="0.25">
      <c r="B1996" s="51"/>
    </row>
    <row r="1997" spans="2:2" x14ac:dyDescent="0.25">
      <c r="B1997" s="51"/>
    </row>
    <row r="1998" spans="2:2" x14ac:dyDescent="0.25">
      <c r="B1998" s="51"/>
    </row>
    <row r="1999" spans="2:2" x14ac:dyDescent="0.25">
      <c r="B1999" s="51"/>
    </row>
    <row r="2000" spans="2:2" x14ac:dyDescent="0.25">
      <c r="B2000" s="51"/>
    </row>
    <row r="2001" spans="2:2" x14ac:dyDescent="0.25">
      <c r="B2001" s="51"/>
    </row>
    <row r="2002" spans="2:2" x14ac:dyDescent="0.25">
      <c r="B2002" s="51"/>
    </row>
    <row r="2003" spans="2:2" x14ac:dyDescent="0.25">
      <c r="B2003" s="51"/>
    </row>
    <row r="2004" spans="2:2" x14ac:dyDescent="0.25">
      <c r="B2004" s="51"/>
    </row>
    <row r="2005" spans="2:2" x14ac:dyDescent="0.25">
      <c r="B2005" s="51"/>
    </row>
    <row r="2006" spans="2:2" x14ac:dyDescent="0.25">
      <c r="B2006" s="51"/>
    </row>
    <row r="2007" spans="2:2" x14ac:dyDescent="0.25">
      <c r="B2007" s="51"/>
    </row>
    <row r="2008" spans="2:2" x14ac:dyDescent="0.25">
      <c r="B2008" s="51"/>
    </row>
    <row r="2009" spans="2:2" x14ac:dyDescent="0.25">
      <c r="B2009" s="51"/>
    </row>
    <row r="2010" spans="2:2" x14ac:dyDescent="0.25">
      <c r="B2010" s="51"/>
    </row>
    <row r="2011" spans="2:2" x14ac:dyDescent="0.25">
      <c r="B2011" s="51"/>
    </row>
    <row r="2012" spans="2:2" x14ac:dyDescent="0.25">
      <c r="B2012" s="51"/>
    </row>
    <row r="2013" spans="2:2" x14ac:dyDescent="0.25">
      <c r="B2013" s="51"/>
    </row>
    <row r="2014" spans="2:2" x14ac:dyDescent="0.25">
      <c r="B2014" s="51"/>
    </row>
    <row r="2015" spans="2:2" x14ac:dyDescent="0.25">
      <c r="B2015" s="51"/>
    </row>
    <row r="2016" spans="2:2" x14ac:dyDescent="0.25">
      <c r="B2016" s="51"/>
    </row>
    <row r="2017" spans="2:2" x14ac:dyDescent="0.25">
      <c r="B2017" s="51"/>
    </row>
    <row r="2018" spans="2:2" x14ac:dyDescent="0.25">
      <c r="B2018" s="51"/>
    </row>
    <row r="2019" spans="2:2" x14ac:dyDescent="0.25">
      <c r="B2019" s="51"/>
    </row>
    <row r="2020" spans="2:2" x14ac:dyDescent="0.25">
      <c r="B2020" s="51"/>
    </row>
    <row r="2021" spans="2:2" x14ac:dyDescent="0.25">
      <c r="B2021" s="51"/>
    </row>
    <row r="2022" spans="2:2" x14ac:dyDescent="0.25">
      <c r="B2022" s="51"/>
    </row>
    <row r="2023" spans="2:2" x14ac:dyDescent="0.25">
      <c r="B2023" s="51"/>
    </row>
    <row r="2024" spans="2:2" x14ac:dyDescent="0.25">
      <c r="B2024" s="51"/>
    </row>
    <row r="2025" spans="2:2" x14ac:dyDescent="0.25">
      <c r="B2025" s="51"/>
    </row>
    <row r="2026" spans="2:2" x14ac:dyDescent="0.25">
      <c r="B2026" s="51"/>
    </row>
    <row r="2027" spans="2:2" x14ac:dyDescent="0.25">
      <c r="B2027" s="51"/>
    </row>
    <row r="2028" spans="2:2" x14ac:dyDescent="0.25">
      <c r="B2028" s="51"/>
    </row>
    <row r="2029" spans="2:2" x14ac:dyDescent="0.25">
      <c r="B2029" s="51"/>
    </row>
    <row r="2030" spans="2:2" x14ac:dyDescent="0.25">
      <c r="B2030" s="51"/>
    </row>
    <row r="2031" spans="2:2" x14ac:dyDescent="0.25">
      <c r="B2031" s="51"/>
    </row>
    <row r="2032" spans="2:2" x14ac:dyDescent="0.25">
      <c r="B2032" s="51"/>
    </row>
    <row r="2033" spans="2:2" x14ac:dyDescent="0.25">
      <c r="B2033" s="51"/>
    </row>
    <row r="2034" spans="2:2" x14ac:dyDescent="0.25">
      <c r="B2034" s="51"/>
    </row>
    <row r="2035" spans="2:2" x14ac:dyDescent="0.25">
      <c r="B2035" s="51"/>
    </row>
    <row r="2036" spans="2:2" x14ac:dyDescent="0.25">
      <c r="B2036" s="51"/>
    </row>
    <row r="2037" spans="2:2" x14ac:dyDescent="0.25">
      <c r="B2037" s="51"/>
    </row>
    <row r="2038" spans="2:2" x14ac:dyDescent="0.25">
      <c r="B2038" s="51"/>
    </row>
    <row r="2039" spans="2:2" x14ac:dyDescent="0.25">
      <c r="B2039" s="51"/>
    </row>
    <row r="2040" spans="2:2" x14ac:dyDescent="0.25">
      <c r="B2040" s="51"/>
    </row>
    <row r="2041" spans="2:2" x14ac:dyDescent="0.25">
      <c r="B2041" s="51"/>
    </row>
    <row r="2042" spans="2:2" x14ac:dyDescent="0.25">
      <c r="B2042" s="51"/>
    </row>
    <row r="2043" spans="2:2" x14ac:dyDescent="0.25">
      <c r="B2043" s="51"/>
    </row>
    <row r="2044" spans="2:2" x14ac:dyDescent="0.25">
      <c r="B2044" s="51"/>
    </row>
    <row r="2045" spans="2:2" x14ac:dyDescent="0.25">
      <c r="B2045" s="51"/>
    </row>
    <row r="2046" spans="2:2" x14ac:dyDescent="0.25">
      <c r="B2046" s="51"/>
    </row>
    <row r="2047" spans="2:2" x14ac:dyDescent="0.25">
      <c r="B2047" s="51"/>
    </row>
    <row r="2048" spans="2:2" x14ac:dyDescent="0.25">
      <c r="B2048" s="51"/>
    </row>
    <row r="2049" spans="2:2" x14ac:dyDescent="0.25">
      <c r="B2049" s="51"/>
    </row>
    <row r="2050" spans="2:2" x14ac:dyDescent="0.25">
      <c r="B2050" s="51"/>
    </row>
    <row r="2051" spans="2:2" x14ac:dyDescent="0.25">
      <c r="B2051" s="51"/>
    </row>
    <row r="2052" spans="2:2" x14ac:dyDescent="0.25">
      <c r="B2052" s="51"/>
    </row>
    <row r="2053" spans="2:2" x14ac:dyDescent="0.25">
      <c r="B2053" s="51"/>
    </row>
    <row r="2054" spans="2:2" x14ac:dyDescent="0.25">
      <c r="B2054" s="51"/>
    </row>
    <row r="2055" spans="2:2" x14ac:dyDescent="0.25">
      <c r="B2055" s="51"/>
    </row>
    <row r="2056" spans="2:2" x14ac:dyDescent="0.25">
      <c r="B2056" s="51"/>
    </row>
    <row r="2057" spans="2:2" x14ac:dyDescent="0.25">
      <c r="B2057" s="51"/>
    </row>
    <row r="2058" spans="2:2" x14ac:dyDescent="0.25">
      <c r="B2058" s="51"/>
    </row>
    <row r="2059" spans="2:2" x14ac:dyDescent="0.25">
      <c r="B2059" s="51"/>
    </row>
    <row r="2060" spans="2:2" x14ac:dyDescent="0.25">
      <c r="B2060" s="51"/>
    </row>
    <row r="2061" spans="2:2" x14ac:dyDescent="0.25">
      <c r="B2061" s="51"/>
    </row>
    <row r="2062" spans="2:2" x14ac:dyDescent="0.25">
      <c r="B2062" s="51"/>
    </row>
    <row r="2063" spans="2:2" x14ac:dyDescent="0.25">
      <c r="B2063" s="51"/>
    </row>
    <row r="2064" spans="2:2" x14ac:dyDescent="0.25">
      <c r="B2064" s="51"/>
    </row>
    <row r="2065" spans="2:2" x14ac:dyDescent="0.25">
      <c r="B2065" s="51"/>
    </row>
    <row r="2066" spans="2:2" x14ac:dyDescent="0.25">
      <c r="B2066" s="51"/>
    </row>
    <row r="2067" spans="2:2" x14ac:dyDescent="0.25">
      <c r="B2067" s="51"/>
    </row>
    <row r="2068" spans="2:2" x14ac:dyDescent="0.25">
      <c r="B2068" s="51"/>
    </row>
    <row r="2069" spans="2:2" x14ac:dyDescent="0.25">
      <c r="B2069" s="51"/>
    </row>
    <row r="2070" spans="2:2" x14ac:dyDescent="0.25">
      <c r="B2070" s="51"/>
    </row>
    <row r="2071" spans="2:2" x14ac:dyDescent="0.25">
      <c r="B2071" s="51"/>
    </row>
    <row r="2072" spans="2:2" x14ac:dyDescent="0.25">
      <c r="B2072" s="51"/>
    </row>
    <row r="2073" spans="2:2" x14ac:dyDescent="0.25">
      <c r="B2073" s="51"/>
    </row>
    <row r="2074" spans="2:2" x14ac:dyDescent="0.25">
      <c r="B2074" s="51"/>
    </row>
    <row r="2075" spans="2:2" x14ac:dyDescent="0.25">
      <c r="B2075" s="51"/>
    </row>
    <row r="2076" spans="2:2" x14ac:dyDescent="0.25">
      <c r="B2076" s="51"/>
    </row>
    <row r="2077" spans="2:2" x14ac:dyDescent="0.25">
      <c r="B2077" s="51"/>
    </row>
    <row r="2078" spans="2:2" x14ac:dyDescent="0.25">
      <c r="B2078" s="51"/>
    </row>
    <row r="2079" spans="2:2" x14ac:dyDescent="0.25">
      <c r="B2079" s="51"/>
    </row>
    <row r="2080" spans="2:2" x14ac:dyDescent="0.25">
      <c r="B2080" s="51"/>
    </row>
    <row r="2081" spans="2:2" x14ac:dyDescent="0.25">
      <c r="B2081" s="51"/>
    </row>
    <row r="2082" spans="2:2" x14ac:dyDescent="0.25">
      <c r="B2082" s="51"/>
    </row>
    <row r="2083" spans="2:2" x14ac:dyDescent="0.25">
      <c r="B2083" s="51"/>
    </row>
    <row r="2084" spans="2:2" x14ac:dyDescent="0.25">
      <c r="B2084" s="51"/>
    </row>
    <row r="2085" spans="2:2" x14ac:dyDescent="0.25">
      <c r="B2085" s="51"/>
    </row>
    <row r="2086" spans="2:2" x14ac:dyDescent="0.25">
      <c r="B2086" s="51"/>
    </row>
    <row r="2087" spans="2:2" x14ac:dyDescent="0.25">
      <c r="B2087" s="51"/>
    </row>
    <row r="2088" spans="2:2" x14ac:dyDescent="0.25">
      <c r="B2088" s="51"/>
    </row>
    <row r="2089" spans="2:2" x14ac:dyDescent="0.25">
      <c r="B2089" s="51"/>
    </row>
    <row r="2090" spans="2:2" x14ac:dyDescent="0.25">
      <c r="B2090" s="51"/>
    </row>
    <row r="2091" spans="2:2" x14ac:dyDescent="0.25">
      <c r="B2091" s="51"/>
    </row>
    <row r="2092" spans="2:2" x14ac:dyDescent="0.25">
      <c r="B2092" s="51"/>
    </row>
    <row r="2093" spans="2:2" x14ac:dyDescent="0.25">
      <c r="B2093" s="51"/>
    </row>
    <row r="2094" spans="2:2" x14ac:dyDescent="0.25">
      <c r="B2094" s="51"/>
    </row>
    <row r="2095" spans="2:2" x14ac:dyDescent="0.25">
      <c r="B2095" s="51"/>
    </row>
    <row r="2096" spans="2:2" x14ac:dyDescent="0.25">
      <c r="B2096" s="51"/>
    </row>
    <row r="2097" spans="2:2" x14ac:dyDescent="0.25">
      <c r="B2097" s="51"/>
    </row>
    <row r="2098" spans="2:2" x14ac:dyDescent="0.25">
      <c r="B2098" s="51"/>
    </row>
    <row r="2099" spans="2:2" x14ac:dyDescent="0.25">
      <c r="B2099" s="51"/>
    </row>
    <row r="2100" spans="2:2" x14ac:dyDescent="0.25">
      <c r="B2100" s="51"/>
    </row>
    <row r="2101" spans="2:2" x14ac:dyDescent="0.25">
      <c r="B2101" s="51"/>
    </row>
    <row r="2102" spans="2:2" x14ac:dyDescent="0.25">
      <c r="B2102" s="51"/>
    </row>
    <row r="2103" spans="2:2" x14ac:dyDescent="0.25">
      <c r="B2103" s="51"/>
    </row>
    <row r="2104" spans="2:2" x14ac:dyDescent="0.25">
      <c r="B2104" s="51"/>
    </row>
    <row r="2105" spans="2:2" x14ac:dyDescent="0.25">
      <c r="B2105" s="51"/>
    </row>
    <row r="2106" spans="2:2" x14ac:dyDescent="0.25">
      <c r="B2106" s="51"/>
    </row>
    <row r="2107" spans="2:2" x14ac:dyDescent="0.25">
      <c r="B2107" s="51"/>
    </row>
    <row r="2108" spans="2:2" x14ac:dyDescent="0.25">
      <c r="B2108" s="51"/>
    </row>
    <row r="2109" spans="2:2" x14ac:dyDescent="0.25">
      <c r="B2109" s="51"/>
    </row>
    <row r="2110" spans="2:2" x14ac:dyDescent="0.25">
      <c r="B2110" s="51"/>
    </row>
    <row r="2111" spans="2:2" x14ac:dyDescent="0.25">
      <c r="B2111" s="51"/>
    </row>
    <row r="2112" spans="2:2" x14ac:dyDescent="0.25">
      <c r="B2112" s="51"/>
    </row>
    <row r="2113" spans="2:2" x14ac:dyDescent="0.25">
      <c r="B2113" s="51"/>
    </row>
    <row r="2114" spans="2:2" x14ac:dyDescent="0.25">
      <c r="B2114" s="51"/>
    </row>
    <row r="2115" spans="2:2" x14ac:dyDescent="0.25">
      <c r="B2115" s="51"/>
    </row>
    <row r="2116" spans="2:2" x14ac:dyDescent="0.25">
      <c r="B2116" s="51"/>
    </row>
    <row r="2117" spans="2:2" x14ac:dyDescent="0.25">
      <c r="B2117" s="51"/>
    </row>
    <row r="2118" spans="2:2" x14ac:dyDescent="0.25">
      <c r="B2118" s="51"/>
    </row>
    <row r="2119" spans="2:2" x14ac:dyDescent="0.25">
      <c r="B2119" s="51"/>
    </row>
    <row r="2120" spans="2:2" x14ac:dyDescent="0.25">
      <c r="B2120" s="51"/>
    </row>
    <row r="2121" spans="2:2" x14ac:dyDescent="0.25">
      <c r="B2121" s="51"/>
    </row>
    <row r="2122" spans="2:2" x14ac:dyDescent="0.25">
      <c r="B2122" s="51"/>
    </row>
    <row r="2123" spans="2:2" x14ac:dyDescent="0.25">
      <c r="B2123" s="51"/>
    </row>
    <row r="2124" spans="2:2" x14ac:dyDescent="0.25">
      <c r="B2124" s="51"/>
    </row>
    <row r="2125" spans="2:2" x14ac:dyDescent="0.25">
      <c r="B2125" s="51"/>
    </row>
    <row r="2126" spans="2:2" x14ac:dyDescent="0.25">
      <c r="B2126" s="51"/>
    </row>
    <row r="2127" spans="2:2" x14ac:dyDescent="0.25">
      <c r="B2127" s="51"/>
    </row>
    <row r="2128" spans="2:2" x14ac:dyDescent="0.25">
      <c r="B2128" s="51"/>
    </row>
    <row r="2129" spans="2:2" x14ac:dyDescent="0.25">
      <c r="B2129" s="51"/>
    </row>
    <row r="2130" spans="2:2" x14ac:dyDescent="0.25">
      <c r="B2130" s="51"/>
    </row>
    <row r="2131" spans="2:2" x14ac:dyDescent="0.25">
      <c r="B2131" s="51"/>
    </row>
    <row r="2132" spans="2:2" x14ac:dyDescent="0.25">
      <c r="B2132" s="51"/>
    </row>
    <row r="2133" spans="2:2" x14ac:dyDescent="0.25">
      <c r="B2133" s="51"/>
    </row>
    <row r="2134" spans="2:2" x14ac:dyDescent="0.25">
      <c r="B2134" s="51"/>
    </row>
    <row r="2135" spans="2:2" x14ac:dyDescent="0.25">
      <c r="B2135" s="51"/>
    </row>
    <row r="2136" spans="2:2" x14ac:dyDescent="0.25">
      <c r="B2136" s="51"/>
    </row>
    <row r="2137" spans="2:2" x14ac:dyDescent="0.25">
      <c r="B2137" s="51"/>
    </row>
    <row r="2138" spans="2:2" x14ac:dyDescent="0.25">
      <c r="B2138" s="51"/>
    </row>
    <row r="2139" spans="2:2" x14ac:dyDescent="0.25">
      <c r="B2139" s="51"/>
    </row>
    <row r="2140" spans="2:2" x14ac:dyDescent="0.25">
      <c r="B2140" s="51"/>
    </row>
    <row r="2141" spans="2:2" x14ac:dyDescent="0.25">
      <c r="B2141" s="51"/>
    </row>
    <row r="2142" spans="2:2" x14ac:dyDescent="0.25">
      <c r="B2142" s="51"/>
    </row>
    <row r="2143" spans="2:2" x14ac:dyDescent="0.25">
      <c r="B2143" s="51"/>
    </row>
    <row r="2144" spans="2:2" x14ac:dyDescent="0.25">
      <c r="B2144" s="51"/>
    </row>
    <row r="2145" spans="2:2" x14ac:dyDescent="0.25">
      <c r="B2145" s="51"/>
    </row>
    <row r="2146" spans="2:2" x14ac:dyDescent="0.25">
      <c r="B2146" s="51"/>
    </row>
    <row r="2147" spans="2:2" x14ac:dyDescent="0.25">
      <c r="B2147" s="51"/>
    </row>
    <row r="2148" spans="2:2" x14ac:dyDescent="0.25">
      <c r="B2148" s="51"/>
    </row>
    <row r="2149" spans="2:2" x14ac:dyDescent="0.25">
      <c r="B2149" s="51"/>
    </row>
    <row r="2150" spans="2:2" x14ac:dyDescent="0.25">
      <c r="B2150" s="51"/>
    </row>
    <row r="2151" spans="2:2" x14ac:dyDescent="0.25">
      <c r="B2151" s="51"/>
    </row>
    <row r="2152" spans="2:2" x14ac:dyDescent="0.25">
      <c r="B2152" s="51"/>
    </row>
    <row r="2153" spans="2:2" x14ac:dyDescent="0.25">
      <c r="B2153" s="51"/>
    </row>
    <row r="2154" spans="2:2" x14ac:dyDescent="0.25">
      <c r="B2154" s="51"/>
    </row>
    <row r="2155" spans="2:2" x14ac:dyDescent="0.25">
      <c r="B2155" s="51"/>
    </row>
    <row r="2156" spans="2:2" x14ac:dyDescent="0.25">
      <c r="B2156" s="51"/>
    </row>
    <row r="2157" spans="2:2" x14ac:dyDescent="0.25">
      <c r="B2157" s="51"/>
    </row>
    <row r="2158" spans="2:2" x14ac:dyDescent="0.25">
      <c r="B2158" s="51"/>
    </row>
    <row r="2159" spans="2:2" x14ac:dyDescent="0.25">
      <c r="B2159" s="51"/>
    </row>
    <row r="2160" spans="2:2" x14ac:dyDescent="0.25">
      <c r="B2160" s="51"/>
    </row>
    <row r="2161" spans="2:2" x14ac:dyDescent="0.25">
      <c r="B2161" s="51"/>
    </row>
    <row r="2162" spans="2:2" x14ac:dyDescent="0.25">
      <c r="B2162" s="51"/>
    </row>
    <row r="2163" spans="2:2" x14ac:dyDescent="0.25">
      <c r="B2163" s="51"/>
    </row>
    <row r="2164" spans="2:2" x14ac:dyDescent="0.25">
      <c r="B2164" s="51"/>
    </row>
    <row r="2165" spans="2:2" x14ac:dyDescent="0.25">
      <c r="B2165" s="51"/>
    </row>
    <row r="2166" spans="2:2" x14ac:dyDescent="0.25">
      <c r="B2166" s="51"/>
    </row>
    <row r="2167" spans="2:2" x14ac:dyDescent="0.25">
      <c r="B2167" s="51"/>
    </row>
    <row r="2168" spans="2:2" x14ac:dyDescent="0.25">
      <c r="B2168" s="51"/>
    </row>
    <row r="2169" spans="2:2" x14ac:dyDescent="0.25">
      <c r="B2169" s="51"/>
    </row>
    <row r="2170" spans="2:2" x14ac:dyDescent="0.25">
      <c r="B2170" s="51"/>
    </row>
    <row r="2171" spans="2:2" x14ac:dyDescent="0.25">
      <c r="B2171" s="51"/>
    </row>
    <row r="2172" spans="2:2" x14ac:dyDescent="0.25">
      <c r="B2172" s="51"/>
    </row>
    <row r="2173" spans="2:2" x14ac:dyDescent="0.25">
      <c r="B2173" s="51"/>
    </row>
    <row r="2174" spans="2:2" x14ac:dyDescent="0.25">
      <c r="B2174" s="51"/>
    </row>
    <row r="2175" spans="2:2" x14ac:dyDescent="0.25">
      <c r="B2175" s="51"/>
    </row>
    <row r="2176" spans="2:2" x14ac:dyDescent="0.25">
      <c r="B2176" s="51"/>
    </row>
    <row r="2177" spans="2:2" x14ac:dyDescent="0.25">
      <c r="B2177" s="51"/>
    </row>
    <row r="2178" spans="2:2" x14ac:dyDescent="0.25">
      <c r="B2178" s="51"/>
    </row>
    <row r="2179" spans="2:2" x14ac:dyDescent="0.25">
      <c r="B2179" s="51"/>
    </row>
    <row r="2180" spans="2:2" x14ac:dyDescent="0.25">
      <c r="B2180" s="51"/>
    </row>
    <row r="2181" spans="2:2" x14ac:dyDescent="0.25">
      <c r="B2181" s="51"/>
    </row>
    <row r="2182" spans="2:2" x14ac:dyDescent="0.25">
      <c r="B2182" s="51"/>
    </row>
    <row r="2183" spans="2:2" x14ac:dyDescent="0.25">
      <c r="B2183" s="51"/>
    </row>
    <row r="2184" spans="2:2" x14ac:dyDescent="0.25">
      <c r="B2184" s="51"/>
    </row>
    <row r="2185" spans="2:2" x14ac:dyDescent="0.25">
      <c r="B2185" s="51"/>
    </row>
    <row r="2186" spans="2:2" x14ac:dyDescent="0.25">
      <c r="B2186" s="51"/>
    </row>
    <row r="2187" spans="2:2" x14ac:dyDescent="0.25">
      <c r="B2187" s="51"/>
    </row>
    <row r="2188" spans="2:2" x14ac:dyDescent="0.25">
      <c r="B2188" s="51"/>
    </row>
    <row r="2189" spans="2:2" x14ac:dyDescent="0.25">
      <c r="B2189" s="51"/>
    </row>
    <row r="2190" spans="2:2" x14ac:dyDescent="0.25">
      <c r="B2190" s="51"/>
    </row>
    <row r="2191" spans="2:2" x14ac:dyDescent="0.25">
      <c r="B2191" s="51"/>
    </row>
    <row r="2192" spans="2:2" x14ac:dyDescent="0.25">
      <c r="B2192" s="51"/>
    </row>
    <row r="2193" spans="2:2" x14ac:dyDescent="0.25">
      <c r="B2193" s="51"/>
    </row>
    <row r="2194" spans="2:2" x14ac:dyDescent="0.25">
      <c r="B2194" s="51"/>
    </row>
    <row r="2195" spans="2:2" x14ac:dyDescent="0.25">
      <c r="B2195" s="51"/>
    </row>
    <row r="2196" spans="2:2" x14ac:dyDescent="0.25">
      <c r="B2196" s="51"/>
    </row>
    <row r="2197" spans="2:2" x14ac:dyDescent="0.25">
      <c r="B2197" s="51"/>
    </row>
    <row r="2198" spans="2:2" x14ac:dyDescent="0.25">
      <c r="B2198" s="51"/>
    </row>
    <row r="2199" spans="2:2" x14ac:dyDescent="0.25">
      <c r="B2199" s="51"/>
    </row>
    <row r="2200" spans="2:2" x14ac:dyDescent="0.25">
      <c r="B2200" s="51"/>
    </row>
    <row r="2201" spans="2:2" x14ac:dyDescent="0.25">
      <c r="B2201" s="51"/>
    </row>
    <row r="2202" spans="2:2" x14ac:dyDescent="0.25">
      <c r="B2202" s="51"/>
    </row>
    <row r="2203" spans="2:2" x14ac:dyDescent="0.25">
      <c r="B2203" s="51"/>
    </row>
    <row r="2204" spans="2:2" x14ac:dyDescent="0.25">
      <c r="B2204" s="51"/>
    </row>
    <row r="2205" spans="2:2" x14ac:dyDescent="0.25">
      <c r="B2205" s="51"/>
    </row>
    <row r="2206" spans="2:2" x14ac:dyDescent="0.25">
      <c r="B2206" s="51"/>
    </row>
    <row r="2207" spans="2:2" x14ac:dyDescent="0.25">
      <c r="B2207" s="51"/>
    </row>
    <row r="2208" spans="2:2" x14ac:dyDescent="0.25">
      <c r="B2208" s="51"/>
    </row>
    <row r="2209" spans="2:2" x14ac:dyDescent="0.25">
      <c r="B2209" s="51"/>
    </row>
    <row r="2210" spans="2:2" x14ac:dyDescent="0.25">
      <c r="B2210" s="51"/>
    </row>
    <row r="2211" spans="2:2" x14ac:dyDescent="0.25">
      <c r="B2211" s="51"/>
    </row>
    <row r="2212" spans="2:2" x14ac:dyDescent="0.25">
      <c r="B2212" s="51"/>
    </row>
    <row r="2213" spans="2:2" x14ac:dyDescent="0.25">
      <c r="B2213" s="51"/>
    </row>
    <row r="2214" spans="2:2" x14ac:dyDescent="0.25">
      <c r="B2214" s="51"/>
    </row>
    <row r="2215" spans="2:2" x14ac:dyDescent="0.25">
      <c r="B2215" s="51"/>
    </row>
    <row r="2216" spans="2:2" x14ac:dyDescent="0.25">
      <c r="B2216" s="51"/>
    </row>
    <row r="2217" spans="2:2" x14ac:dyDescent="0.25">
      <c r="B2217" s="51"/>
    </row>
    <row r="2218" spans="2:2" x14ac:dyDescent="0.25">
      <c r="B2218" s="51"/>
    </row>
    <row r="2219" spans="2:2" x14ac:dyDescent="0.25">
      <c r="B2219" s="51"/>
    </row>
    <row r="2220" spans="2:2" x14ac:dyDescent="0.25">
      <c r="B2220" s="51"/>
    </row>
    <row r="2221" spans="2:2" x14ac:dyDescent="0.25">
      <c r="B2221" s="51"/>
    </row>
    <row r="2222" spans="2:2" x14ac:dyDescent="0.25">
      <c r="B2222" s="51"/>
    </row>
    <row r="2223" spans="2:2" x14ac:dyDescent="0.25">
      <c r="B2223" s="51"/>
    </row>
    <row r="2224" spans="2:2" x14ac:dyDescent="0.25">
      <c r="B2224" s="51"/>
    </row>
    <row r="2225" spans="2:2" x14ac:dyDescent="0.25">
      <c r="B2225" s="51"/>
    </row>
    <row r="2226" spans="2:2" x14ac:dyDescent="0.25">
      <c r="B2226" s="51"/>
    </row>
    <row r="2227" spans="2:2" x14ac:dyDescent="0.25">
      <c r="B2227" s="51"/>
    </row>
    <row r="2228" spans="2:2" x14ac:dyDescent="0.25">
      <c r="B2228" s="51"/>
    </row>
    <row r="2229" spans="2:2" x14ac:dyDescent="0.25">
      <c r="B2229" s="51"/>
    </row>
    <row r="2230" spans="2:2" x14ac:dyDescent="0.25">
      <c r="B2230" s="51"/>
    </row>
    <row r="2231" spans="2:2" x14ac:dyDescent="0.25">
      <c r="B2231" s="51"/>
    </row>
    <row r="2232" spans="2:2" x14ac:dyDescent="0.25">
      <c r="B2232" s="51"/>
    </row>
    <row r="2233" spans="2:2" x14ac:dyDescent="0.25">
      <c r="B2233" s="51"/>
    </row>
    <row r="2234" spans="2:2" x14ac:dyDescent="0.25">
      <c r="B2234" s="51"/>
    </row>
    <row r="2235" spans="2:2" x14ac:dyDescent="0.25">
      <c r="B2235" s="51"/>
    </row>
    <row r="2236" spans="2:2" x14ac:dyDescent="0.25">
      <c r="B2236" s="51"/>
    </row>
    <row r="2237" spans="2:2" x14ac:dyDescent="0.25">
      <c r="B2237" s="51"/>
    </row>
    <row r="2238" spans="2:2" x14ac:dyDescent="0.25">
      <c r="B2238" s="51"/>
    </row>
    <row r="2239" spans="2:2" x14ac:dyDescent="0.25">
      <c r="B2239" s="51"/>
    </row>
    <row r="2240" spans="2:2" x14ac:dyDescent="0.25">
      <c r="B2240" s="51"/>
    </row>
    <row r="2241" spans="2:2" x14ac:dyDescent="0.25">
      <c r="B2241" s="51"/>
    </row>
    <row r="2242" spans="2:2" x14ac:dyDescent="0.25">
      <c r="B2242" s="51"/>
    </row>
    <row r="2243" spans="2:2" x14ac:dyDescent="0.25">
      <c r="B2243" s="51"/>
    </row>
    <row r="2244" spans="2:2" x14ac:dyDescent="0.25">
      <c r="B2244" s="51"/>
    </row>
    <row r="2245" spans="2:2" x14ac:dyDescent="0.25">
      <c r="B2245" s="51"/>
    </row>
    <row r="2246" spans="2:2" x14ac:dyDescent="0.25">
      <c r="B2246" s="51"/>
    </row>
    <row r="2247" spans="2:2" x14ac:dyDescent="0.25">
      <c r="B2247" s="51"/>
    </row>
    <row r="2248" spans="2:2" x14ac:dyDescent="0.25">
      <c r="B2248" s="51"/>
    </row>
    <row r="2249" spans="2:2" x14ac:dyDescent="0.25">
      <c r="B2249" s="51"/>
    </row>
    <row r="2250" spans="2:2" x14ac:dyDescent="0.25">
      <c r="B2250" s="51"/>
    </row>
    <row r="2251" spans="2:2" x14ac:dyDescent="0.25">
      <c r="B2251" s="51"/>
    </row>
    <row r="2252" spans="2:2" x14ac:dyDescent="0.25">
      <c r="B2252" s="51"/>
    </row>
    <row r="2253" spans="2:2" x14ac:dyDescent="0.25">
      <c r="B2253" s="51"/>
    </row>
    <row r="2254" spans="2:2" x14ac:dyDescent="0.25">
      <c r="B2254" s="51"/>
    </row>
    <row r="2255" spans="2:2" x14ac:dyDescent="0.25">
      <c r="B2255" s="51"/>
    </row>
    <row r="2256" spans="2:2" x14ac:dyDescent="0.25">
      <c r="B2256" s="51"/>
    </row>
    <row r="2257" spans="2:2" x14ac:dyDescent="0.25">
      <c r="B2257" s="51"/>
    </row>
    <row r="2258" spans="2:2" x14ac:dyDescent="0.25">
      <c r="B2258" s="51"/>
    </row>
    <row r="2259" spans="2:2" x14ac:dyDescent="0.25">
      <c r="B2259" s="51"/>
    </row>
    <row r="2260" spans="2:2" x14ac:dyDescent="0.25">
      <c r="B2260" s="51"/>
    </row>
    <row r="2261" spans="2:2" x14ac:dyDescent="0.25">
      <c r="B2261" s="51"/>
    </row>
    <row r="2262" spans="2:2" x14ac:dyDescent="0.25">
      <c r="B2262" s="51"/>
    </row>
    <row r="2263" spans="2:2" x14ac:dyDescent="0.25">
      <c r="B2263" s="51"/>
    </row>
    <row r="2264" spans="2:2" x14ac:dyDescent="0.25">
      <c r="B2264" s="51"/>
    </row>
    <row r="2265" spans="2:2" x14ac:dyDescent="0.25">
      <c r="B2265" s="51"/>
    </row>
    <row r="2266" spans="2:2" x14ac:dyDescent="0.25">
      <c r="B2266" s="51"/>
    </row>
    <row r="2267" spans="2:2" x14ac:dyDescent="0.25">
      <c r="B2267" s="51"/>
    </row>
    <row r="2268" spans="2:2" x14ac:dyDescent="0.25">
      <c r="B2268" s="51"/>
    </row>
    <row r="2269" spans="2:2" x14ac:dyDescent="0.25">
      <c r="B2269" s="51"/>
    </row>
    <row r="2270" spans="2:2" x14ac:dyDescent="0.25">
      <c r="B2270" s="51"/>
    </row>
    <row r="2271" spans="2:2" x14ac:dyDescent="0.25">
      <c r="B2271" s="51"/>
    </row>
    <row r="2272" spans="2:2" x14ac:dyDescent="0.25">
      <c r="B2272" s="51"/>
    </row>
    <row r="2273" spans="2:2" x14ac:dyDescent="0.25">
      <c r="B2273" s="51"/>
    </row>
    <row r="2274" spans="2:2" x14ac:dyDescent="0.25">
      <c r="B2274" s="51"/>
    </row>
    <row r="2275" spans="2:2" x14ac:dyDescent="0.25">
      <c r="B2275" s="51"/>
    </row>
    <row r="2276" spans="2:2" x14ac:dyDescent="0.25">
      <c r="B2276" s="51"/>
    </row>
    <row r="2277" spans="2:2" x14ac:dyDescent="0.25">
      <c r="B2277" s="51"/>
    </row>
    <row r="2278" spans="2:2" x14ac:dyDescent="0.25">
      <c r="B2278" s="51"/>
    </row>
    <row r="2279" spans="2:2" x14ac:dyDescent="0.25">
      <c r="B2279" s="51"/>
    </row>
    <row r="2280" spans="2:2" x14ac:dyDescent="0.25">
      <c r="B2280" s="51"/>
    </row>
    <row r="2281" spans="2:2" x14ac:dyDescent="0.25">
      <c r="B2281" s="51"/>
    </row>
    <row r="2282" spans="2:2" x14ac:dyDescent="0.25">
      <c r="B2282" s="51"/>
    </row>
    <row r="2283" spans="2:2" x14ac:dyDescent="0.25">
      <c r="B2283" s="51"/>
    </row>
    <row r="2284" spans="2:2" x14ac:dyDescent="0.25">
      <c r="B2284" s="51"/>
    </row>
    <row r="2285" spans="2:2" x14ac:dyDescent="0.25">
      <c r="B2285" s="51"/>
    </row>
    <row r="2286" spans="2:2" x14ac:dyDescent="0.25">
      <c r="B2286" s="51"/>
    </row>
    <row r="2287" spans="2:2" x14ac:dyDescent="0.25">
      <c r="B2287" s="51"/>
    </row>
    <row r="2288" spans="2:2" x14ac:dyDescent="0.25">
      <c r="B2288" s="51"/>
    </row>
    <row r="2289" spans="2:2" x14ac:dyDescent="0.25">
      <c r="B2289" s="51"/>
    </row>
    <row r="2290" spans="2:2" x14ac:dyDescent="0.25">
      <c r="B2290" s="51"/>
    </row>
    <row r="2291" spans="2:2" x14ac:dyDescent="0.25">
      <c r="B2291" s="51"/>
    </row>
    <row r="2292" spans="2:2" x14ac:dyDescent="0.25">
      <c r="B2292" s="51"/>
    </row>
    <row r="2293" spans="2:2" x14ac:dyDescent="0.25">
      <c r="B2293" s="51"/>
    </row>
    <row r="2294" spans="2:2" x14ac:dyDescent="0.25">
      <c r="B2294" s="51"/>
    </row>
    <row r="2295" spans="2:2" x14ac:dyDescent="0.25">
      <c r="B2295" s="51"/>
    </row>
    <row r="2296" spans="2:2" x14ac:dyDescent="0.25">
      <c r="B2296" s="51"/>
    </row>
    <row r="2297" spans="2:2" x14ac:dyDescent="0.25">
      <c r="B2297" s="51"/>
    </row>
    <row r="2298" spans="2:2" x14ac:dyDescent="0.25">
      <c r="B2298" s="51"/>
    </row>
    <row r="2299" spans="2:2" x14ac:dyDescent="0.25">
      <c r="B2299" s="51"/>
    </row>
    <row r="2300" spans="2:2" x14ac:dyDescent="0.25">
      <c r="B2300" s="51"/>
    </row>
    <row r="2301" spans="2:2" x14ac:dyDescent="0.25">
      <c r="B2301" s="51"/>
    </row>
    <row r="2302" spans="2:2" x14ac:dyDescent="0.25">
      <c r="B2302" s="51"/>
    </row>
    <row r="2303" spans="2:2" x14ac:dyDescent="0.25">
      <c r="B2303" s="51"/>
    </row>
    <row r="2304" spans="2:2" x14ac:dyDescent="0.25">
      <c r="B2304" s="51"/>
    </row>
    <row r="2305" spans="2:2" x14ac:dyDescent="0.25">
      <c r="B2305" s="51"/>
    </row>
    <row r="2306" spans="2:2" x14ac:dyDescent="0.25">
      <c r="B2306" s="51"/>
    </row>
    <row r="2307" spans="2:2" x14ac:dyDescent="0.25">
      <c r="B2307" s="51"/>
    </row>
    <row r="2308" spans="2:2" x14ac:dyDescent="0.25">
      <c r="B2308" s="51"/>
    </row>
    <row r="2309" spans="2:2" x14ac:dyDescent="0.25">
      <c r="B2309" s="51"/>
    </row>
    <row r="2310" spans="2:2" x14ac:dyDescent="0.25">
      <c r="B2310" s="51"/>
    </row>
    <row r="2311" spans="2:2" x14ac:dyDescent="0.25">
      <c r="B2311" s="51"/>
    </row>
    <row r="2312" spans="2:2" x14ac:dyDescent="0.25">
      <c r="B2312" s="51"/>
    </row>
    <row r="2313" spans="2:2" x14ac:dyDescent="0.25">
      <c r="B2313" s="51"/>
    </row>
    <row r="2314" spans="2:2" x14ac:dyDescent="0.25">
      <c r="B2314" s="51"/>
    </row>
    <row r="2315" spans="2:2" x14ac:dyDescent="0.25">
      <c r="B2315" s="51"/>
    </row>
    <row r="2316" spans="2:2" x14ac:dyDescent="0.25">
      <c r="B2316" s="51"/>
    </row>
    <row r="2317" spans="2:2" x14ac:dyDescent="0.25">
      <c r="B2317" s="51"/>
    </row>
    <row r="2318" spans="2:2" x14ac:dyDescent="0.25">
      <c r="B2318" s="51"/>
    </row>
    <row r="2319" spans="2:2" x14ac:dyDescent="0.25">
      <c r="B2319" s="51"/>
    </row>
    <row r="2320" spans="2:2" x14ac:dyDescent="0.25">
      <c r="B2320" s="51"/>
    </row>
    <row r="2321" spans="2:2" x14ac:dyDescent="0.25">
      <c r="B2321" s="51"/>
    </row>
    <row r="2322" spans="2:2" x14ac:dyDescent="0.25">
      <c r="B2322" s="51"/>
    </row>
    <row r="2323" spans="2:2" x14ac:dyDescent="0.25">
      <c r="B2323" s="51"/>
    </row>
    <row r="2324" spans="2:2" x14ac:dyDescent="0.25">
      <c r="B2324" s="51"/>
    </row>
    <row r="2325" spans="2:2" x14ac:dyDescent="0.25">
      <c r="B2325" s="51"/>
    </row>
    <row r="2326" spans="2:2" x14ac:dyDescent="0.25">
      <c r="B2326" s="51"/>
    </row>
    <row r="2327" spans="2:2" x14ac:dyDescent="0.25">
      <c r="B2327" s="51"/>
    </row>
    <row r="2328" spans="2:2" x14ac:dyDescent="0.25">
      <c r="B2328" s="51"/>
    </row>
    <row r="2329" spans="2:2" x14ac:dyDescent="0.25">
      <c r="B2329" s="51"/>
    </row>
    <row r="2330" spans="2:2" x14ac:dyDescent="0.25">
      <c r="B2330" s="51"/>
    </row>
    <row r="2331" spans="2:2" x14ac:dyDescent="0.25">
      <c r="B2331" s="51"/>
    </row>
    <row r="2332" spans="2:2" x14ac:dyDescent="0.25">
      <c r="B2332" s="51"/>
    </row>
    <row r="2333" spans="2:2" x14ac:dyDescent="0.25">
      <c r="B2333" s="51"/>
    </row>
    <row r="2334" spans="2:2" x14ac:dyDescent="0.25">
      <c r="B2334" s="51"/>
    </row>
    <row r="2335" spans="2:2" x14ac:dyDescent="0.25">
      <c r="B2335" s="51"/>
    </row>
    <row r="2336" spans="2:2" x14ac:dyDescent="0.25">
      <c r="B2336" s="51"/>
    </row>
    <row r="2337" spans="2:2" x14ac:dyDescent="0.25">
      <c r="B2337" s="51"/>
    </row>
    <row r="2338" spans="2:2" x14ac:dyDescent="0.25">
      <c r="B2338" s="51"/>
    </row>
    <row r="2339" spans="2:2" x14ac:dyDescent="0.25">
      <c r="B2339" s="51"/>
    </row>
    <row r="2340" spans="2:2" x14ac:dyDescent="0.25">
      <c r="B2340" s="51"/>
    </row>
    <row r="2341" spans="2:2" x14ac:dyDescent="0.25">
      <c r="B2341" s="51"/>
    </row>
    <row r="2342" spans="2:2" x14ac:dyDescent="0.25">
      <c r="B2342" s="51"/>
    </row>
    <row r="2343" spans="2:2" x14ac:dyDescent="0.25">
      <c r="B2343" s="51"/>
    </row>
    <row r="2344" spans="2:2" x14ac:dyDescent="0.25">
      <c r="B2344" s="51"/>
    </row>
    <row r="2345" spans="2:2" x14ac:dyDescent="0.25">
      <c r="B2345" s="51"/>
    </row>
    <row r="2346" spans="2:2" x14ac:dyDescent="0.25">
      <c r="B2346" s="51"/>
    </row>
    <row r="2347" spans="2:2" x14ac:dyDescent="0.25">
      <c r="B2347" s="51"/>
    </row>
    <row r="2348" spans="2:2" x14ac:dyDescent="0.25">
      <c r="B2348" s="51"/>
    </row>
    <row r="2349" spans="2:2" x14ac:dyDescent="0.25">
      <c r="B2349" s="51"/>
    </row>
    <row r="2350" spans="2:2" x14ac:dyDescent="0.25">
      <c r="B2350" s="51"/>
    </row>
    <row r="2351" spans="2:2" x14ac:dyDescent="0.25">
      <c r="B2351" s="51"/>
    </row>
    <row r="2352" spans="2:2" x14ac:dyDescent="0.25">
      <c r="B2352" s="51"/>
    </row>
    <row r="2353" spans="2:2" x14ac:dyDescent="0.25">
      <c r="B2353" s="51"/>
    </row>
    <row r="2354" spans="2:2" x14ac:dyDescent="0.25">
      <c r="B2354" s="51"/>
    </row>
    <row r="2355" spans="2:2" x14ac:dyDescent="0.25">
      <c r="B2355" s="51"/>
    </row>
    <row r="2356" spans="2:2" x14ac:dyDescent="0.25">
      <c r="B2356" s="51"/>
    </row>
    <row r="2357" spans="2:2" x14ac:dyDescent="0.25">
      <c r="B2357" s="51"/>
    </row>
    <row r="2358" spans="2:2" x14ac:dyDescent="0.25">
      <c r="B2358" s="51"/>
    </row>
    <row r="2359" spans="2:2" x14ac:dyDescent="0.25">
      <c r="B2359" s="51"/>
    </row>
    <row r="2360" spans="2:2" x14ac:dyDescent="0.25">
      <c r="B2360" s="51"/>
    </row>
    <row r="2361" spans="2:2" x14ac:dyDescent="0.25">
      <c r="B2361" s="51"/>
    </row>
    <row r="2362" spans="2:2" x14ac:dyDescent="0.25">
      <c r="B2362" s="51"/>
    </row>
    <row r="2363" spans="2:2" x14ac:dyDescent="0.25">
      <c r="B2363" s="51"/>
    </row>
    <row r="2364" spans="2:2" x14ac:dyDescent="0.25">
      <c r="B2364" s="51"/>
    </row>
    <row r="2365" spans="2:2" x14ac:dyDescent="0.25">
      <c r="B2365" s="51"/>
    </row>
    <row r="2366" spans="2:2" x14ac:dyDescent="0.25">
      <c r="B2366" s="51"/>
    </row>
    <row r="2367" spans="2:2" x14ac:dyDescent="0.25">
      <c r="B2367" s="51"/>
    </row>
    <row r="2368" spans="2:2" x14ac:dyDescent="0.25">
      <c r="B2368" s="51"/>
    </row>
    <row r="2369" spans="2:2" x14ac:dyDescent="0.25">
      <c r="B2369" s="51"/>
    </row>
    <row r="2370" spans="2:2" x14ac:dyDescent="0.25">
      <c r="B2370" s="51"/>
    </row>
    <row r="2371" spans="2:2" x14ac:dyDescent="0.25">
      <c r="B2371" s="51"/>
    </row>
    <row r="2372" spans="2:2" x14ac:dyDescent="0.25">
      <c r="B2372" s="51"/>
    </row>
    <row r="2373" spans="2:2" x14ac:dyDescent="0.25">
      <c r="B2373" s="51"/>
    </row>
    <row r="2374" spans="2:2" x14ac:dyDescent="0.25">
      <c r="B2374" s="51"/>
    </row>
    <row r="2375" spans="2:2" x14ac:dyDescent="0.25">
      <c r="B2375" s="51"/>
    </row>
    <row r="2376" spans="2:2" x14ac:dyDescent="0.25">
      <c r="B2376" s="51"/>
    </row>
    <row r="2377" spans="2:2" x14ac:dyDescent="0.25">
      <c r="B2377" s="51"/>
    </row>
    <row r="2378" spans="2:2" x14ac:dyDescent="0.25">
      <c r="B2378" s="51"/>
    </row>
    <row r="2379" spans="2:2" x14ac:dyDescent="0.25">
      <c r="B2379" s="51"/>
    </row>
    <row r="2380" spans="2:2" x14ac:dyDescent="0.25">
      <c r="B2380" s="51"/>
    </row>
    <row r="2381" spans="2:2" x14ac:dyDescent="0.25">
      <c r="B2381" s="51"/>
    </row>
    <row r="2382" spans="2:2" x14ac:dyDescent="0.25">
      <c r="B2382" s="51"/>
    </row>
    <row r="2383" spans="2:2" x14ac:dyDescent="0.25">
      <c r="B2383" s="51"/>
    </row>
    <row r="2384" spans="2:2" x14ac:dyDescent="0.25">
      <c r="B2384" s="51"/>
    </row>
    <row r="2385" spans="2:2" x14ac:dyDescent="0.25">
      <c r="B2385" s="51"/>
    </row>
    <row r="2386" spans="2:2" x14ac:dyDescent="0.25">
      <c r="B2386" s="51"/>
    </row>
    <row r="2387" spans="2:2" x14ac:dyDescent="0.25">
      <c r="B2387" s="51"/>
    </row>
    <row r="2388" spans="2:2" x14ac:dyDescent="0.25">
      <c r="B2388" s="51"/>
    </row>
    <row r="2389" spans="2:2" x14ac:dyDescent="0.25">
      <c r="B2389" s="51"/>
    </row>
    <row r="2390" spans="2:2" x14ac:dyDescent="0.25">
      <c r="B2390" s="51"/>
    </row>
    <row r="2391" spans="2:2" x14ac:dyDescent="0.25">
      <c r="B2391" s="51"/>
    </row>
    <row r="2392" spans="2:2" x14ac:dyDescent="0.25">
      <c r="B2392" s="51"/>
    </row>
    <row r="2393" spans="2:2" x14ac:dyDescent="0.25">
      <c r="B2393" s="51"/>
    </row>
    <row r="2394" spans="2:2" x14ac:dyDescent="0.25">
      <c r="B2394" s="51"/>
    </row>
    <row r="2395" spans="2:2" x14ac:dyDescent="0.25">
      <c r="B2395" s="51"/>
    </row>
    <row r="2396" spans="2:2" x14ac:dyDescent="0.25">
      <c r="B2396" s="51"/>
    </row>
    <row r="2397" spans="2:2" x14ac:dyDescent="0.25">
      <c r="B2397" s="51"/>
    </row>
    <row r="2398" spans="2:2" x14ac:dyDescent="0.25">
      <c r="B2398" s="51"/>
    </row>
    <row r="2399" spans="2:2" x14ac:dyDescent="0.25">
      <c r="B2399" s="51"/>
    </row>
    <row r="2400" spans="2:2" x14ac:dyDescent="0.25">
      <c r="B2400" s="51"/>
    </row>
    <row r="2401" spans="2:2" x14ac:dyDescent="0.25">
      <c r="B2401" s="51"/>
    </row>
    <row r="2402" spans="2:2" x14ac:dyDescent="0.25">
      <c r="B2402" s="51"/>
    </row>
    <row r="2403" spans="2:2" x14ac:dyDescent="0.25">
      <c r="B2403" s="51"/>
    </row>
    <row r="2404" spans="2:2" x14ac:dyDescent="0.25">
      <c r="B2404" s="51"/>
    </row>
    <row r="2405" spans="2:2" x14ac:dyDescent="0.25">
      <c r="B2405" s="51"/>
    </row>
    <row r="2406" spans="2:2" x14ac:dyDescent="0.25">
      <c r="B2406" s="51"/>
    </row>
    <row r="2407" spans="2:2" x14ac:dyDescent="0.25">
      <c r="B2407" s="51"/>
    </row>
    <row r="2408" spans="2:2" x14ac:dyDescent="0.25">
      <c r="B2408" s="51"/>
    </row>
    <row r="2409" spans="2:2" x14ac:dyDescent="0.25">
      <c r="B2409" s="51"/>
    </row>
    <row r="2410" spans="2:2" x14ac:dyDescent="0.25">
      <c r="B2410" s="51"/>
    </row>
    <row r="2411" spans="2:2" x14ac:dyDescent="0.25">
      <c r="B2411" s="51"/>
    </row>
    <row r="2412" spans="2:2" x14ac:dyDescent="0.25">
      <c r="B2412" s="51"/>
    </row>
    <row r="2413" spans="2:2" x14ac:dyDescent="0.25">
      <c r="B2413" s="51"/>
    </row>
    <row r="2414" spans="2:2" x14ac:dyDescent="0.25">
      <c r="B2414" s="51"/>
    </row>
    <row r="2415" spans="2:2" x14ac:dyDescent="0.25">
      <c r="B2415" s="51"/>
    </row>
    <row r="2416" spans="2:2" x14ac:dyDescent="0.25">
      <c r="B2416" s="51"/>
    </row>
    <row r="2417" spans="2:2" x14ac:dyDescent="0.25">
      <c r="B2417" s="51"/>
    </row>
    <row r="2418" spans="2:2" x14ac:dyDescent="0.25">
      <c r="B2418" s="51"/>
    </row>
    <row r="2419" spans="2:2" x14ac:dyDescent="0.25">
      <c r="B2419" s="51"/>
    </row>
    <row r="2420" spans="2:2" x14ac:dyDescent="0.25">
      <c r="B2420" s="51"/>
    </row>
    <row r="2421" spans="2:2" x14ac:dyDescent="0.25">
      <c r="B2421" s="51"/>
    </row>
    <row r="2422" spans="2:2" x14ac:dyDescent="0.25">
      <c r="B2422" s="51"/>
    </row>
    <row r="2423" spans="2:2" x14ac:dyDescent="0.25">
      <c r="B2423" s="51"/>
    </row>
    <row r="2424" spans="2:2" x14ac:dyDescent="0.25">
      <c r="B2424" s="51"/>
    </row>
    <row r="2425" spans="2:2" x14ac:dyDescent="0.25">
      <c r="B2425" s="51"/>
    </row>
    <row r="2426" spans="2:2" x14ac:dyDescent="0.25">
      <c r="B2426" s="51"/>
    </row>
    <row r="2427" spans="2:2" x14ac:dyDescent="0.25">
      <c r="B2427" s="51"/>
    </row>
    <row r="2428" spans="2:2" x14ac:dyDescent="0.25">
      <c r="B2428" s="51"/>
    </row>
    <row r="2429" spans="2:2" x14ac:dyDescent="0.25">
      <c r="B2429" s="51"/>
    </row>
    <row r="2430" spans="2:2" x14ac:dyDescent="0.25">
      <c r="B2430" s="51"/>
    </row>
    <row r="2431" spans="2:2" x14ac:dyDescent="0.25">
      <c r="B2431" s="51"/>
    </row>
    <row r="2432" spans="2:2" x14ac:dyDescent="0.25">
      <c r="B2432" s="51"/>
    </row>
    <row r="2433" spans="2:2" x14ac:dyDescent="0.25">
      <c r="B2433" s="51"/>
    </row>
    <row r="2715" spans="2:2" x14ac:dyDescent="0.25">
      <c r="B2715" s="51"/>
    </row>
    <row r="2716" spans="2:2" x14ac:dyDescent="0.25">
      <c r="B2716" s="51"/>
    </row>
    <row r="2717" spans="2:2" x14ac:dyDescent="0.25">
      <c r="B2717" s="51"/>
    </row>
    <row r="2718" spans="2:2" x14ac:dyDescent="0.25">
      <c r="B2718" s="51"/>
    </row>
    <row r="2719" spans="2:2" x14ac:dyDescent="0.25">
      <c r="B2719" s="51"/>
    </row>
    <row r="2720" spans="2:2" x14ac:dyDescent="0.25">
      <c r="B2720" s="51"/>
    </row>
    <row r="2721" spans="2:2" x14ac:dyDescent="0.25">
      <c r="B2721" s="51"/>
    </row>
    <row r="2722" spans="2:2" x14ac:dyDescent="0.25">
      <c r="B2722" s="51"/>
    </row>
    <row r="2723" spans="2:2" x14ac:dyDescent="0.25">
      <c r="B2723" s="51"/>
    </row>
    <row r="2724" spans="2:2" x14ac:dyDescent="0.25">
      <c r="B2724" s="51"/>
    </row>
    <row r="2725" spans="2:2" x14ac:dyDescent="0.25">
      <c r="B2725" s="51"/>
    </row>
    <row r="2726" spans="2:2" x14ac:dyDescent="0.25">
      <c r="B2726" s="51"/>
    </row>
    <row r="2727" spans="2:2" x14ac:dyDescent="0.25">
      <c r="B2727" s="51"/>
    </row>
    <row r="2728" spans="2:2" x14ac:dyDescent="0.25">
      <c r="B2728" s="51"/>
    </row>
    <row r="2729" spans="2:2" x14ac:dyDescent="0.25">
      <c r="B2729" s="51"/>
    </row>
    <row r="2730" spans="2:2" x14ac:dyDescent="0.25">
      <c r="B2730" s="51"/>
    </row>
    <row r="2731" spans="2:2" x14ac:dyDescent="0.25">
      <c r="B2731" s="51"/>
    </row>
    <row r="2732" spans="2:2" x14ac:dyDescent="0.25">
      <c r="B2732" s="51"/>
    </row>
    <row r="2733" spans="2:2" x14ac:dyDescent="0.25">
      <c r="B2733" s="51"/>
    </row>
    <row r="2734" spans="2:2" x14ac:dyDescent="0.25">
      <c r="B2734" s="51"/>
    </row>
    <row r="2735" spans="2:2" x14ac:dyDescent="0.25">
      <c r="B2735" s="51"/>
    </row>
    <row r="2736" spans="2:2" x14ac:dyDescent="0.25">
      <c r="B2736" s="51"/>
    </row>
    <row r="2737" spans="2:2" x14ac:dyDescent="0.25">
      <c r="B2737" s="51"/>
    </row>
    <row r="2738" spans="2:2" x14ac:dyDescent="0.25">
      <c r="B2738" s="51"/>
    </row>
    <row r="2739" spans="2:2" x14ac:dyDescent="0.25">
      <c r="B2739" s="51"/>
    </row>
    <row r="2740" spans="2:2" x14ac:dyDescent="0.25">
      <c r="B2740" s="51"/>
    </row>
    <row r="2741" spans="2:2" x14ac:dyDescent="0.25">
      <c r="B2741" s="51"/>
    </row>
    <row r="2742" spans="2:2" x14ac:dyDescent="0.25">
      <c r="B2742" s="51"/>
    </row>
    <row r="2743" spans="2:2" x14ac:dyDescent="0.25">
      <c r="B2743" s="51"/>
    </row>
    <row r="2744" spans="2:2" x14ac:dyDescent="0.25">
      <c r="B2744" s="51"/>
    </row>
    <row r="2745" spans="2:2" x14ac:dyDescent="0.25">
      <c r="B2745" s="51"/>
    </row>
    <row r="2746" spans="2:2" x14ac:dyDescent="0.25">
      <c r="B2746" s="51"/>
    </row>
    <row r="2747" spans="2:2" x14ac:dyDescent="0.25">
      <c r="B2747" s="51"/>
    </row>
    <row r="2748" spans="2:2" x14ac:dyDescent="0.25">
      <c r="B2748" s="51"/>
    </row>
    <row r="2749" spans="2:2" x14ac:dyDescent="0.25">
      <c r="B2749" s="51"/>
    </row>
    <row r="2750" spans="2:2" x14ac:dyDescent="0.25">
      <c r="B2750" s="51"/>
    </row>
    <row r="2751" spans="2:2" x14ac:dyDescent="0.25">
      <c r="B2751" s="51"/>
    </row>
    <row r="2752" spans="2:2" x14ac:dyDescent="0.25">
      <c r="B2752" s="51"/>
    </row>
    <row r="2753" spans="2:2" x14ac:dyDescent="0.25">
      <c r="B2753" s="51"/>
    </row>
    <row r="2754" spans="2:2" x14ac:dyDescent="0.25">
      <c r="B2754" s="51"/>
    </row>
    <row r="2755" spans="2:2" x14ac:dyDescent="0.25">
      <c r="B2755" s="51"/>
    </row>
    <row r="2756" spans="2:2" x14ac:dyDescent="0.25">
      <c r="B2756" s="51"/>
    </row>
    <row r="2757" spans="2:2" x14ac:dyDescent="0.25">
      <c r="B2757" s="51"/>
    </row>
    <row r="2758" spans="2:2" x14ac:dyDescent="0.25">
      <c r="B2758" s="51"/>
    </row>
    <row r="2759" spans="2:2" x14ac:dyDescent="0.25">
      <c r="B2759" s="51"/>
    </row>
    <row r="2760" spans="2:2" x14ac:dyDescent="0.25">
      <c r="B2760" s="51"/>
    </row>
    <row r="2761" spans="2:2" x14ac:dyDescent="0.25">
      <c r="B2761" s="51"/>
    </row>
    <row r="2762" spans="2:2" x14ac:dyDescent="0.25">
      <c r="B2762" s="51"/>
    </row>
    <row r="2763" spans="2:2" x14ac:dyDescent="0.25">
      <c r="B2763" s="51"/>
    </row>
    <row r="2764" spans="2:2" x14ac:dyDescent="0.25">
      <c r="B2764" s="51"/>
    </row>
    <row r="2765" spans="2:2" x14ac:dyDescent="0.25">
      <c r="B2765" s="51"/>
    </row>
    <row r="2766" spans="2:2" x14ac:dyDescent="0.25">
      <c r="B2766" s="51"/>
    </row>
    <row r="2767" spans="2:2" x14ac:dyDescent="0.25">
      <c r="B2767" s="51"/>
    </row>
    <row r="2768" spans="2:2" x14ac:dyDescent="0.25">
      <c r="B2768" s="51"/>
    </row>
    <row r="2769" spans="2:2" x14ac:dyDescent="0.25">
      <c r="B2769" s="51"/>
    </row>
    <row r="2770" spans="2:2" x14ac:dyDescent="0.25">
      <c r="B2770" s="51"/>
    </row>
    <row r="2771" spans="2:2" x14ac:dyDescent="0.25">
      <c r="B2771" s="51"/>
    </row>
    <row r="2772" spans="2:2" x14ac:dyDescent="0.25">
      <c r="B2772" s="51"/>
    </row>
    <row r="2773" spans="2:2" x14ac:dyDescent="0.25">
      <c r="B2773" s="51"/>
    </row>
    <row r="2774" spans="2:2" x14ac:dyDescent="0.25">
      <c r="B2774" s="51"/>
    </row>
    <row r="2775" spans="2:2" x14ac:dyDescent="0.25">
      <c r="B2775" s="51"/>
    </row>
    <row r="2776" spans="2:2" x14ac:dyDescent="0.25">
      <c r="B2776" s="51"/>
    </row>
    <row r="2777" spans="2:2" x14ac:dyDescent="0.25">
      <c r="B2777" s="51"/>
    </row>
    <row r="2778" spans="2:2" x14ac:dyDescent="0.25">
      <c r="B2778" s="51"/>
    </row>
    <row r="2779" spans="2:2" x14ac:dyDescent="0.25">
      <c r="B2779" s="51"/>
    </row>
    <row r="2780" spans="2:2" x14ac:dyDescent="0.25">
      <c r="B2780" s="51"/>
    </row>
    <row r="2781" spans="2:2" x14ac:dyDescent="0.25">
      <c r="B2781" s="51"/>
    </row>
    <row r="2782" spans="2:2" x14ac:dyDescent="0.25">
      <c r="B2782" s="51"/>
    </row>
    <row r="2783" spans="2:2" x14ac:dyDescent="0.25">
      <c r="B2783" s="51"/>
    </row>
    <row r="2784" spans="2:2" x14ac:dyDescent="0.25">
      <c r="B2784" s="51"/>
    </row>
    <row r="2785" spans="2:2" x14ac:dyDescent="0.25">
      <c r="B2785" s="51"/>
    </row>
    <row r="2786" spans="2:2" x14ac:dyDescent="0.25">
      <c r="B2786" s="51"/>
    </row>
    <row r="2787" spans="2:2" x14ac:dyDescent="0.25">
      <c r="B2787" s="51"/>
    </row>
    <row r="2788" spans="2:2" x14ac:dyDescent="0.25">
      <c r="B2788" s="51"/>
    </row>
    <row r="2789" spans="2:2" x14ac:dyDescent="0.25">
      <c r="B2789" s="51"/>
    </row>
    <row r="2790" spans="2:2" x14ac:dyDescent="0.25">
      <c r="B2790" s="51"/>
    </row>
    <row r="2791" spans="2:2" x14ac:dyDescent="0.25">
      <c r="B2791" s="51"/>
    </row>
    <row r="2792" spans="2:2" x14ac:dyDescent="0.25">
      <c r="B2792" s="51"/>
    </row>
    <row r="2793" spans="2:2" x14ac:dyDescent="0.25">
      <c r="B2793" s="51"/>
    </row>
    <row r="2794" spans="2:2" x14ac:dyDescent="0.25">
      <c r="B2794" s="51"/>
    </row>
    <row r="2795" spans="2:2" x14ac:dyDescent="0.25">
      <c r="B2795" s="51"/>
    </row>
    <row r="2796" spans="2:2" x14ac:dyDescent="0.25">
      <c r="B2796" s="51"/>
    </row>
    <row r="2797" spans="2:2" x14ac:dyDescent="0.25">
      <c r="B2797" s="51"/>
    </row>
    <row r="2798" spans="2:2" x14ac:dyDescent="0.25">
      <c r="B2798" s="51"/>
    </row>
    <row r="2799" spans="2:2" x14ac:dyDescent="0.25">
      <c r="B2799" s="51"/>
    </row>
    <row r="2800" spans="2:2" x14ac:dyDescent="0.25">
      <c r="B2800" s="51"/>
    </row>
    <row r="2801" spans="2:2" x14ac:dyDescent="0.25">
      <c r="B2801" s="51"/>
    </row>
    <row r="2802" spans="2:2" x14ac:dyDescent="0.25">
      <c r="B2802" s="51"/>
    </row>
    <row r="2803" spans="2:2" x14ac:dyDescent="0.25">
      <c r="B2803" s="51"/>
    </row>
    <row r="2804" spans="2:2" x14ac:dyDescent="0.25">
      <c r="B2804" s="51"/>
    </row>
    <row r="2805" spans="2:2" x14ac:dyDescent="0.25">
      <c r="B2805" s="51"/>
    </row>
    <row r="2806" spans="2:2" x14ac:dyDescent="0.25">
      <c r="B2806" s="51"/>
    </row>
    <row r="2807" spans="2:2" x14ac:dyDescent="0.25">
      <c r="B2807" s="51"/>
    </row>
    <row r="2808" spans="2:2" x14ac:dyDescent="0.25">
      <c r="B2808" s="51"/>
    </row>
    <row r="2809" spans="2:2" x14ac:dyDescent="0.25">
      <c r="B2809" s="51"/>
    </row>
    <row r="2810" spans="2:2" x14ac:dyDescent="0.25">
      <c r="B2810" s="51"/>
    </row>
    <row r="2811" spans="2:2" x14ac:dyDescent="0.25">
      <c r="B2811" s="51"/>
    </row>
    <row r="2812" spans="2:2" x14ac:dyDescent="0.25">
      <c r="B2812" s="51"/>
    </row>
    <row r="2813" spans="2:2" x14ac:dyDescent="0.25">
      <c r="B2813" s="51"/>
    </row>
    <row r="2814" spans="2:2" x14ac:dyDescent="0.25">
      <c r="B2814" s="51"/>
    </row>
    <row r="2815" spans="2:2" x14ac:dyDescent="0.25">
      <c r="B2815" s="51"/>
    </row>
    <row r="2816" spans="2:2" x14ac:dyDescent="0.25">
      <c r="B2816" s="51"/>
    </row>
    <row r="2817" spans="2:2" x14ac:dyDescent="0.25">
      <c r="B2817" s="51"/>
    </row>
    <row r="2818" spans="2:2" x14ac:dyDescent="0.25">
      <c r="B2818" s="51"/>
    </row>
    <row r="2819" spans="2:2" x14ac:dyDescent="0.25">
      <c r="B2819" s="51"/>
    </row>
    <row r="2820" spans="2:2" x14ac:dyDescent="0.25">
      <c r="B2820" s="51"/>
    </row>
    <row r="2821" spans="2:2" x14ac:dyDescent="0.25">
      <c r="B2821" s="51"/>
    </row>
    <row r="2822" spans="2:2" x14ac:dyDescent="0.25">
      <c r="B2822" s="51"/>
    </row>
    <row r="2823" spans="2:2" x14ac:dyDescent="0.25">
      <c r="B2823" s="51"/>
    </row>
    <row r="2824" spans="2:2" x14ac:dyDescent="0.25">
      <c r="B2824" s="51"/>
    </row>
    <row r="2825" spans="2:2" x14ac:dyDescent="0.25">
      <c r="B2825" s="51"/>
    </row>
    <row r="2826" spans="2:2" x14ac:dyDescent="0.25">
      <c r="B2826" s="51"/>
    </row>
    <row r="2827" spans="2:2" x14ac:dyDescent="0.25">
      <c r="B2827" s="51"/>
    </row>
    <row r="2828" spans="2:2" x14ac:dyDescent="0.25">
      <c r="B2828" s="51"/>
    </row>
    <row r="2829" spans="2:2" x14ac:dyDescent="0.25">
      <c r="B2829" s="51"/>
    </row>
    <row r="2830" spans="2:2" x14ac:dyDescent="0.25">
      <c r="B2830" s="51"/>
    </row>
    <row r="2831" spans="2:2" x14ac:dyDescent="0.25">
      <c r="B2831" s="51"/>
    </row>
    <row r="2832" spans="2:2" x14ac:dyDescent="0.25">
      <c r="B2832" s="51"/>
    </row>
    <row r="2833" spans="2:2" x14ac:dyDescent="0.25">
      <c r="B2833" s="51"/>
    </row>
    <row r="2834" spans="2:2" x14ac:dyDescent="0.25">
      <c r="B2834" s="51"/>
    </row>
    <row r="2835" spans="2:2" x14ac:dyDescent="0.25">
      <c r="B2835" s="51"/>
    </row>
    <row r="2836" spans="2:2" x14ac:dyDescent="0.25">
      <c r="B2836" s="51"/>
    </row>
    <row r="2837" spans="2:2" x14ac:dyDescent="0.25">
      <c r="B2837" s="51"/>
    </row>
    <row r="2838" spans="2:2" x14ac:dyDescent="0.25">
      <c r="B2838" s="51"/>
    </row>
    <row r="2839" spans="2:2" x14ac:dyDescent="0.25">
      <c r="B2839" s="51"/>
    </row>
    <row r="2840" spans="2:2" x14ac:dyDescent="0.25">
      <c r="B2840" s="51"/>
    </row>
    <row r="2841" spans="2:2" x14ac:dyDescent="0.25">
      <c r="B2841" s="51"/>
    </row>
    <row r="2842" spans="2:2" x14ac:dyDescent="0.25">
      <c r="B2842" s="51"/>
    </row>
    <row r="2843" spans="2:2" x14ac:dyDescent="0.25">
      <c r="B2843" s="51"/>
    </row>
    <row r="2844" spans="2:2" x14ac:dyDescent="0.25">
      <c r="B2844" s="51"/>
    </row>
    <row r="2845" spans="2:2" x14ac:dyDescent="0.25">
      <c r="B2845" s="51"/>
    </row>
    <row r="2846" spans="2:2" x14ac:dyDescent="0.25">
      <c r="B2846" s="51"/>
    </row>
    <row r="2847" spans="2:2" x14ac:dyDescent="0.25">
      <c r="B2847" s="51"/>
    </row>
    <row r="2848" spans="2:2" x14ac:dyDescent="0.25">
      <c r="B2848" s="51"/>
    </row>
    <row r="2849" spans="2:2" x14ac:dyDescent="0.25">
      <c r="B2849" s="51"/>
    </row>
    <row r="2850" spans="2:2" x14ac:dyDescent="0.25">
      <c r="B2850" s="51"/>
    </row>
    <row r="2851" spans="2:2" x14ac:dyDescent="0.25">
      <c r="B2851" s="51"/>
    </row>
    <row r="2852" spans="2:2" x14ac:dyDescent="0.25">
      <c r="B2852" s="51"/>
    </row>
    <row r="2853" spans="2:2" x14ac:dyDescent="0.25">
      <c r="B2853" s="51"/>
    </row>
    <row r="2854" spans="2:2" x14ac:dyDescent="0.25">
      <c r="B2854" s="51"/>
    </row>
    <row r="2855" spans="2:2" x14ac:dyDescent="0.25">
      <c r="B2855" s="51"/>
    </row>
    <row r="2856" spans="2:2" x14ac:dyDescent="0.25">
      <c r="B2856" s="51"/>
    </row>
    <row r="2857" spans="2:2" x14ac:dyDescent="0.25">
      <c r="B2857" s="51"/>
    </row>
    <row r="2858" spans="2:2" x14ac:dyDescent="0.25">
      <c r="B2858" s="51"/>
    </row>
    <row r="2859" spans="2:2" x14ac:dyDescent="0.25">
      <c r="B2859" s="51"/>
    </row>
    <row r="2860" spans="2:2" x14ac:dyDescent="0.25">
      <c r="B2860" s="51"/>
    </row>
    <row r="2861" spans="2:2" x14ac:dyDescent="0.25">
      <c r="B2861" s="51"/>
    </row>
    <row r="2862" spans="2:2" x14ac:dyDescent="0.25">
      <c r="B2862" s="51"/>
    </row>
    <row r="2863" spans="2:2" x14ac:dyDescent="0.25">
      <c r="B2863" s="51"/>
    </row>
    <row r="2864" spans="2:2" x14ac:dyDescent="0.25">
      <c r="B2864" s="51"/>
    </row>
    <row r="2865" spans="2:2" x14ac:dyDescent="0.25">
      <c r="B2865" s="51"/>
    </row>
    <row r="2866" spans="2:2" x14ac:dyDescent="0.25">
      <c r="B2866" s="51"/>
    </row>
    <row r="2867" spans="2:2" x14ac:dyDescent="0.25">
      <c r="B2867" s="51"/>
    </row>
    <row r="2868" spans="2:2" x14ac:dyDescent="0.25">
      <c r="B2868" s="51"/>
    </row>
    <row r="2869" spans="2:2" x14ac:dyDescent="0.25">
      <c r="B2869" s="51"/>
    </row>
    <row r="2870" spans="2:2" x14ac:dyDescent="0.25">
      <c r="B2870" s="51"/>
    </row>
    <row r="2871" spans="2:2" x14ac:dyDescent="0.25">
      <c r="B2871" s="51"/>
    </row>
    <row r="2872" spans="2:2" x14ac:dyDescent="0.25">
      <c r="B2872" s="51"/>
    </row>
    <row r="2873" spans="2:2" x14ac:dyDescent="0.25">
      <c r="B2873" s="51"/>
    </row>
    <row r="2874" spans="2:2" x14ac:dyDescent="0.25">
      <c r="B2874" s="51"/>
    </row>
    <row r="2875" spans="2:2" x14ac:dyDescent="0.25">
      <c r="B2875" s="51"/>
    </row>
    <row r="2876" spans="2:2" x14ac:dyDescent="0.25">
      <c r="B2876" s="51"/>
    </row>
    <row r="2877" spans="2:2" x14ac:dyDescent="0.25">
      <c r="B2877" s="51"/>
    </row>
    <row r="2878" spans="2:2" x14ac:dyDescent="0.25">
      <c r="B2878" s="51"/>
    </row>
    <row r="2879" spans="2:2" x14ac:dyDescent="0.25">
      <c r="B2879" s="51"/>
    </row>
    <row r="2880" spans="2:2" x14ac:dyDescent="0.25">
      <c r="B2880" s="51"/>
    </row>
    <row r="2881" spans="2:2" x14ac:dyDescent="0.25">
      <c r="B2881" s="51"/>
    </row>
    <row r="2882" spans="2:2" x14ac:dyDescent="0.25">
      <c r="B2882" s="51"/>
    </row>
    <row r="2883" spans="2:2" x14ac:dyDescent="0.25">
      <c r="B2883" s="51"/>
    </row>
    <row r="2884" spans="2:2" x14ac:dyDescent="0.25">
      <c r="B2884" s="51"/>
    </row>
    <row r="2885" spans="2:2" x14ac:dyDescent="0.25">
      <c r="B2885" s="51"/>
    </row>
    <row r="2886" spans="2:2" x14ac:dyDescent="0.25">
      <c r="B2886" s="51"/>
    </row>
    <row r="2887" spans="2:2" x14ac:dyDescent="0.25">
      <c r="B2887" s="51"/>
    </row>
    <row r="2888" spans="2:2" x14ac:dyDescent="0.25">
      <c r="B2888" s="51"/>
    </row>
    <row r="2889" spans="2:2" x14ac:dyDescent="0.25">
      <c r="B2889" s="51"/>
    </row>
    <row r="2890" spans="2:2" x14ac:dyDescent="0.25">
      <c r="B2890" s="51"/>
    </row>
    <row r="2891" spans="2:2" x14ac:dyDescent="0.25">
      <c r="B2891" s="51"/>
    </row>
    <row r="2892" spans="2:2" x14ac:dyDescent="0.25">
      <c r="B2892" s="51"/>
    </row>
    <row r="2893" spans="2:2" x14ac:dyDescent="0.25">
      <c r="B2893" s="51"/>
    </row>
    <row r="2894" spans="2:2" x14ac:dyDescent="0.25">
      <c r="B2894" s="51"/>
    </row>
    <row r="2895" spans="2:2" x14ac:dyDescent="0.25">
      <c r="B2895" s="51"/>
    </row>
    <row r="2896" spans="2:2" x14ac:dyDescent="0.25">
      <c r="B2896" s="51"/>
    </row>
    <row r="2897" spans="2:2" x14ac:dyDescent="0.25">
      <c r="B2897" s="51"/>
    </row>
    <row r="2898" spans="2:2" x14ac:dyDescent="0.25">
      <c r="B2898" s="51"/>
    </row>
    <row r="2899" spans="2:2" x14ac:dyDescent="0.25">
      <c r="B2899" s="51"/>
    </row>
    <row r="2900" spans="2:2" x14ac:dyDescent="0.25">
      <c r="B2900" s="51"/>
    </row>
    <row r="2901" spans="2:2" x14ac:dyDescent="0.25">
      <c r="B2901" s="51"/>
    </row>
    <row r="2902" spans="2:2" x14ac:dyDescent="0.25">
      <c r="B2902" s="51"/>
    </row>
    <row r="2903" spans="2:2" x14ac:dyDescent="0.25">
      <c r="B2903" s="51"/>
    </row>
    <row r="2904" spans="2:2" x14ac:dyDescent="0.25">
      <c r="B2904" s="51"/>
    </row>
    <row r="2905" spans="2:2" x14ac:dyDescent="0.25">
      <c r="B2905" s="51"/>
    </row>
    <row r="2906" spans="2:2" x14ac:dyDescent="0.25">
      <c r="B2906" s="51"/>
    </row>
    <row r="2907" spans="2:2" x14ac:dyDescent="0.25">
      <c r="B2907" s="51"/>
    </row>
    <row r="2908" spans="2:2" x14ac:dyDescent="0.25">
      <c r="B2908" s="51"/>
    </row>
    <row r="2909" spans="2:2" x14ac:dyDescent="0.25">
      <c r="B2909" s="51"/>
    </row>
    <row r="2910" spans="2:2" x14ac:dyDescent="0.25">
      <c r="B2910" s="51"/>
    </row>
    <row r="2911" spans="2:2" x14ac:dyDescent="0.25">
      <c r="B2911" s="51"/>
    </row>
    <row r="2912" spans="2:2" x14ac:dyDescent="0.25">
      <c r="B2912" s="51"/>
    </row>
    <row r="2913" spans="2:2" x14ac:dyDescent="0.25">
      <c r="B2913" s="51"/>
    </row>
    <row r="2914" spans="2:2" x14ac:dyDescent="0.25">
      <c r="B2914" s="51"/>
    </row>
    <row r="2915" spans="2:2" x14ac:dyDescent="0.25">
      <c r="B2915" s="51"/>
    </row>
    <row r="2916" spans="2:2" x14ac:dyDescent="0.25">
      <c r="B2916" s="51"/>
    </row>
    <row r="2917" spans="2:2" x14ac:dyDescent="0.25">
      <c r="B2917" s="51"/>
    </row>
    <row r="2918" spans="2:2" x14ac:dyDescent="0.25">
      <c r="B2918" s="51"/>
    </row>
    <row r="2919" spans="2:2" x14ac:dyDescent="0.25">
      <c r="B2919" s="51"/>
    </row>
    <row r="2920" spans="2:2" x14ac:dyDescent="0.25">
      <c r="B2920" s="51"/>
    </row>
    <row r="2921" spans="2:2" x14ac:dyDescent="0.25">
      <c r="B2921" s="51"/>
    </row>
    <row r="2922" spans="2:2" x14ac:dyDescent="0.25">
      <c r="B2922" s="51"/>
    </row>
    <row r="2923" spans="2:2" x14ac:dyDescent="0.25">
      <c r="B2923" s="51"/>
    </row>
    <row r="2924" spans="2:2" x14ac:dyDescent="0.25">
      <c r="B2924" s="51"/>
    </row>
    <row r="2925" spans="2:2" x14ac:dyDescent="0.25">
      <c r="B2925" s="51"/>
    </row>
    <row r="2926" spans="2:2" x14ac:dyDescent="0.25">
      <c r="B2926" s="51"/>
    </row>
    <row r="2927" spans="2:2" x14ac:dyDescent="0.25">
      <c r="B2927" s="51"/>
    </row>
    <row r="2928" spans="2:2" x14ac:dyDescent="0.25">
      <c r="B2928" s="51"/>
    </row>
    <row r="2929" spans="2:2" x14ac:dyDescent="0.25">
      <c r="B2929" s="51"/>
    </row>
    <row r="2930" spans="2:2" x14ac:dyDescent="0.25">
      <c r="B2930" s="51"/>
    </row>
    <row r="2931" spans="2:2" x14ac:dyDescent="0.25">
      <c r="B2931" s="51"/>
    </row>
    <row r="2932" spans="2:2" x14ac:dyDescent="0.25">
      <c r="B2932" s="51"/>
    </row>
    <row r="2933" spans="2:2" x14ac:dyDescent="0.25">
      <c r="B2933" s="51"/>
    </row>
    <row r="2934" spans="2:2" x14ac:dyDescent="0.25">
      <c r="B2934" s="51"/>
    </row>
    <row r="2935" spans="2:2" x14ac:dyDescent="0.25">
      <c r="B2935" s="51"/>
    </row>
    <row r="2936" spans="2:2" x14ac:dyDescent="0.25">
      <c r="B2936" s="51"/>
    </row>
    <row r="2937" spans="2:2" x14ac:dyDescent="0.25">
      <c r="B2937" s="51"/>
    </row>
    <row r="2938" spans="2:2" x14ac:dyDescent="0.25">
      <c r="B2938" s="51"/>
    </row>
    <row r="2939" spans="2:2" x14ac:dyDescent="0.25">
      <c r="B2939" s="51"/>
    </row>
    <row r="2940" spans="2:2" x14ac:dyDescent="0.25">
      <c r="B2940" s="51"/>
    </row>
    <row r="2941" spans="2:2" x14ac:dyDescent="0.25">
      <c r="B2941" s="51"/>
    </row>
    <row r="2942" spans="2:2" x14ac:dyDescent="0.25">
      <c r="B2942" s="51"/>
    </row>
    <row r="2943" spans="2:2" x14ac:dyDescent="0.25">
      <c r="B2943" s="51"/>
    </row>
    <row r="2944" spans="2:2" x14ac:dyDescent="0.25">
      <c r="B2944" s="51"/>
    </row>
    <row r="2945" spans="2:2" x14ac:dyDescent="0.25">
      <c r="B2945" s="51"/>
    </row>
    <row r="2946" spans="2:2" x14ac:dyDescent="0.25">
      <c r="B2946" s="51"/>
    </row>
    <row r="2947" spans="2:2" x14ac:dyDescent="0.25">
      <c r="B2947" s="51"/>
    </row>
    <row r="2948" spans="2:2" x14ac:dyDescent="0.25">
      <c r="B2948" s="51"/>
    </row>
    <row r="2949" spans="2:2" x14ac:dyDescent="0.25">
      <c r="B2949" s="51"/>
    </row>
    <row r="2950" spans="2:2" x14ac:dyDescent="0.25">
      <c r="B2950" s="51"/>
    </row>
    <row r="2951" spans="2:2" x14ac:dyDescent="0.25">
      <c r="B2951" s="51"/>
    </row>
    <row r="2952" spans="2:2" x14ac:dyDescent="0.25">
      <c r="B2952" s="51"/>
    </row>
    <row r="2953" spans="2:2" x14ac:dyDescent="0.25">
      <c r="B2953" s="51"/>
    </row>
    <row r="2954" spans="2:2" x14ac:dyDescent="0.25">
      <c r="B2954" s="51"/>
    </row>
    <row r="2955" spans="2:2" x14ac:dyDescent="0.25">
      <c r="B2955" s="51"/>
    </row>
    <row r="2956" spans="2:2" x14ac:dyDescent="0.25">
      <c r="B2956" s="51"/>
    </row>
    <row r="2957" spans="2:2" x14ac:dyDescent="0.25">
      <c r="B2957" s="51"/>
    </row>
    <row r="2958" spans="2:2" x14ac:dyDescent="0.25">
      <c r="B2958" s="51"/>
    </row>
    <row r="2959" spans="2:2" x14ac:dyDescent="0.25">
      <c r="B2959" s="51"/>
    </row>
    <row r="2960" spans="2:2" x14ac:dyDescent="0.25">
      <c r="B2960" s="51"/>
    </row>
    <row r="2961" spans="2:2" x14ac:dyDescent="0.25">
      <c r="B2961" s="51"/>
    </row>
    <row r="2962" spans="2:2" x14ac:dyDescent="0.25">
      <c r="B2962" s="51"/>
    </row>
    <row r="2963" spans="2:2" x14ac:dyDescent="0.25">
      <c r="B2963" s="51"/>
    </row>
    <row r="2964" spans="2:2" x14ac:dyDescent="0.25">
      <c r="B2964" s="51"/>
    </row>
    <row r="2965" spans="2:2" x14ac:dyDescent="0.25">
      <c r="B2965" s="51"/>
    </row>
    <row r="2966" spans="2:2" x14ac:dyDescent="0.25">
      <c r="B2966" s="51"/>
    </row>
    <row r="2967" spans="2:2" x14ac:dyDescent="0.25">
      <c r="B2967" s="51"/>
    </row>
    <row r="2968" spans="2:2" x14ac:dyDescent="0.25">
      <c r="B2968" s="51"/>
    </row>
    <row r="2969" spans="2:2" x14ac:dyDescent="0.25">
      <c r="B2969" s="51"/>
    </row>
    <row r="2970" spans="2:2" x14ac:dyDescent="0.25">
      <c r="B2970" s="51"/>
    </row>
    <row r="2971" spans="2:2" x14ac:dyDescent="0.25">
      <c r="B2971" s="51"/>
    </row>
    <row r="2972" spans="2:2" x14ac:dyDescent="0.25">
      <c r="B2972" s="51"/>
    </row>
    <row r="2973" spans="2:2" x14ac:dyDescent="0.25">
      <c r="B2973" s="51"/>
    </row>
    <row r="2974" spans="2:2" x14ac:dyDescent="0.25">
      <c r="B2974" s="51"/>
    </row>
    <row r="2975" spans="2:2" x14ac:dyDescent="0.25">
      <c r="B2975" s="51"/>
    </row>
    <row r="2976" spans="2:2" x14ac:dyDescent="0.25">
      <c r="B2976" s="51"/>
    </row>
    <row r="2977" spans="2:2" x14ac:dyDescent="0.25">
      <c r="B2977" s="51"/>
    </row>
    <row r="2978" spans="2:2" x14ac:dyDescent="0.25">
      <c r="B2978" s="51"/>
    </row>
    <row r="2979" spans="2:2" x14ac:dyDescent="0.25">
      <c r="B2979" s="51"/>
    </row>
    <row r="2980" spans="2:2" x14ac:dyDescent="0.25">
      <c r="B2980" s="51"/>
    </row>
    <row r="2981" spans="2:2" x14ac:dyDescent="0.25">
      <c r="B2981" s="51"/>
    </row>
    <row r="2982" spans="2:2" x14ac:dyDescent="0.25">
      <c r="B2982" s="51"/>
    </row>
    <row r="2983" spans="2:2" x14ac:dyDescent="0.25">
      <c r="B2983" s="51"/>
    </row>
    <row r="2984" spans="2:2" x14ac:dyDescent="0.25">
      <c r="B2984" s="51"/>
    </row>
    <row r="2985" spans="2:2" x14ac:dyDescent="0.25">
      <c r="B2985" s="51"/>
    </row>
    <row r="2986" spans="2:2" x14ac:dyDescent="0.25">
      <c r="B2986" s="51"/>
    </row>
    <row r="2987" spans="2:2" x14ac:dyDescent="0.25">
      <c r="B2987" s="51"/>
    </row>
    <row r="2988" spans="2:2" x14ac:dyDescent="0.25">
      <c r="B2988" s="51"/>
    </row>
    <row r="2989" spans="2:2" x14ac:dyDescent="0.25">
      <c r="B2989" s="51"/>
    </row>
    <row r="2990" spans="2:2" x14ac:dyDescent="0.25">
      <c r="B2990" s="51"/>
    </row>
    <row r="2991" spans="2:2" x14ac:dyDescent="0.25">
      <c r="B2991" s="51"/>
    </row>
    <row r="2992" spans="2:2" x14ac:dyDescent="0.25">
      <c r="B2992" s="51"/>
    </row>
    <row r="2993" spans="2:2" x14ac:dyDescent="0.25">
      <c r="B2993" s="51"/>
    </row>
    <row r="2994" spans="2:2" x14ac:dyDescent="0.25">
      <c r="B2994" s="51"/>
    </row>
    <row r="2995" spans="2:2" x14ac:dyDescent="0.25">
      <c r="B2995" s="51"/>
    </row>
    <row r="2996" spans="2:2" x14ac:dyDescent="0.25">
      <c r="B2996" s="51"/>
    </row>
    <row r="2997" spans="2:2" x14ac:dyDescent="0.25">
      <c r="B2997" s="51"/>
    </row>
    <row r="2998" spans="2:2" x14ac:dyDescent="0.25">
      <c r="B2998" s="51"/>
    </row>
    <row r="2999" spans="2:2" x14ac:dyDescent="0.25">
      <c r="B2999" s="51"/>
    </row>
    <row r="3000" spans="2:2" x14ac:dyDescent="0.25">
      <c r="B3000" s="51"/>
    </row>
    <row r="3001" spans="2:2" x14ac:dyDescent="0.25">
      <c r="B3001" s="51"/>
    </row>
    <row r="3002" spans="2:2" x14ac:dyDescent="0.25">
      <c r="B3002" s="51"/>
    </row>
    <row r="3003" spans="2:2" x14ac:dyDescent="0.25">
      <c r="B3003" s="51"/>
    </row>
    <row r="3004" spans="2:2" x14ac:dyDescent="0.25">
      <c r="B3004" s="51"/>
    </row>
    <row r="3005" spans="2:2" x14ac:dyDescent="0.25">
      <c r="B3005" s="51"/>
    </row>
    <row r="3006" spans="2:2" x14ac:dyDescent="0.25">
      <c r="B3006" s="51"/>
    </row>
    <row r="3007" spans="2:2" x14ac:dyDescent="0.25">
      <c r="B3007" s="51"/>
    </row>
    <row r="3008" spans="2:2" x14ac:dyDescent="0.25">
      <c r="B3008" s="51"/>
    </row>
    <row r="3009" spans="2:2" x14ac:dyDescent="0.25">
      <c r="B3009" s="51"/>
    </row>
    <row r="3010" spans="2:2" x14ac:dyDescent="0.25">
      <c r="B3010" s="51"/>
    </row>
    <row r="3011" spans="2:2" x14ac:dyDescent="0.25">
      <c r="B3011" s="51"/>
    </row>
    <row r="3012" spans="2:2" x14ac:dyDescent="0.25">
      <c r="B3012" s="51"/>
    </row>
    <row r="3013" spans="2:2" x14ac:dyDescent="0.25">
      <c r="B3013" s="51"/>
    </row>
    <row r="3014" spans="2:2" x14ac:dyDescent="0.25">
      <c r="B3014" s="51"/>
    </row>
    <row r="3015" spans="2:2" x14ac:dyDescent="0.25">
      <c r="B3015" s="51"/>
    </row>
    <row r="3016" spans="2:2" x14ac:dyDescent="0.25">
      <c r="B3016" s="51"/>
    </row>
    <row r="3017" spans="2:2" x14ac:dyDescent="0.25">
      <c r="B3017" s="51"/>
    </row>
    <row r="3018" spans="2:2" x14ac:dyDescent="0.25">
      <c r="B3018" s="51"/>
    </row>
    <row r="3019" spans="2:2" x14ac:dyDescent="0.25">
      <c r="B3019" s="51"/>
    </row>
    <row r="3020" spans="2:2" x14ac:dyDescent="0.25">
      <c r="B3020" s="51"/>
    </row>
    <row r="3021" spans="2:2" x14ac:dyDescent="0.25">
      <c r="B3021" s="51"/>
    </row>
    <row r="3022" spans="2:2" x14ac:dyDescent="0.25">
      <c r="B3022" s="51"/>
    </row>
    <row r="3023" spans="2:2" x14ac:dyDescent="0.25">
      <c r="B3023" s="51"/>
    </row>
    <row r="3024" spans="2:2" x14ac:dyDescent="0.25">
      <c r="B3024" s="51"/>
    </row>
    <row r="3025" spans="2:2" x14ac:dyDescent="0.25">
      <c r="B3025" s="51"/>
    </row>
    <row r="3026" spans="2:2" x14ac:dyDescent="0.25">
      <c r="B3026" s="51"/>
    </row>
    <row r="3027" spans="2:2" x14ac:dyDescent="0.25">
      <c r="B3027" s="51"/>
    </row>
    <row r="3028" spans="2:2" x14ac:dyDescent="0.25">
      <c r="B3028" s="51"/>
    </row>
    <row r="3029" spans="2:2" x14ac:dyDescent="0.25">
      <c r="B3029" s="51"/>
    </row>
    <row r="3030" spans="2:2" x14ac:dyDescent="0.25">
      <c r="B3030" s="51"/>
    </row>
    <row r="3031" spans="2:2" x14ac:dyDescent="0.25">
      <c r="B3031" s="51"/>
    </row>
    <row r="3032" spans="2:2" x14ac:dyDescent="0.25">
      <c r="B3032" s="51"/>
    </row>
    <row r="3033" spans="2:2" x14ac:dyDescent="0.25">
      <c r="B3033" s="51"/>
    </row>
    <row r="3034" spans="2:2" x14ac:dyDescent="0.25">
      <c r="B3034" s="51"/>
    </row>
    <row r="3035" spans="2:2" x14ac:dyDescent="0.25">
      <c r="B3035" s="51"/>
    </row>
    <row r="3036" spans="2:2" x14ac:dyDescent="0.25">
      <c r="B3036" s="51"/>
    </row>
    <row r="3037" spans="2:2" x14ac:dyDescent="0.25">
      <c r="B3037" s="51"/>
    </row>
    <row r="3038" spans="2:2" x14ac:dyDescent="0.25">
      <c r="B3038" s="51"/>
    </row>
    <row r="3039" spans="2:2" x14ac:dyDescent="0.25">
      <c r="B3039" s="51"/>
    </row>
    <row r="3040" spans="2:2" x14ac:dyDescent="0.25">
      <c r="B3040" s="51"/>
    </row>
    <row r="3041" spans="2:2" x14ac:dyDescent="0.25">
      <c r="B3041" s="51"/>
    </row>
    <row r="3042" spans="2:2" x14ac:dyDescent="0.25">
      <c r="B3042" s="51"/>
    </row>
    <row r="3387" spans="2:2" x14ac:dyDescent="0.25">
      <c r="B3387" s="51"/>
    </row>
    <row r="3388" spans="2:2" x14ac:dyDescent="0.25">
      <c r="B3388" s="51"/>
    </row>
    <row r="3389" spans="2:2" x14ac:dyDescent="0.25">
      <c r="B3389" s="51"/>
    </row>
    <row r="3390" spans="2:2" x14ac:dyDescent="0.25">
      <c r="B3390" s="51"/>
    </row>
    <row r="3391" spans="2:2" x14ac:dyDescent="0.25">
      <c r="B3391" s="51"/>
    </row>
    <row r="3392" spans="2:2" x14ac:dyDescent="0.25">
      <c r="B3392" s="51"/>
    </row>
    <row r="3393" spans="2:2" x14ac:dyDescent="0.25">
      <c r="B3393" s="51"/>
    </row>
    <row r="3394" spans="2:2" x14ac:dyDescent="0.25">
      <c r="B3394" s="51"/>
    </row>
    <row r="3395" spans="2:2" x14ac:dyDescent="0.25">
      <c r="B3395" s="51"/>
    </row>
    <row r="3396" spans="2:2" x14ac:dyDescent="0.25">
      <c r="B3396" s="51"/>
    </row>
    <row r="3397" spans="2:2" x14ac:dyDescent="0.25">
      <c r="B3397" s="51"/>
    </row>
    <row r="3398" spans="2:2" x14ac:dyDescent="0.25">
      <c r="B3398" s="51"/>
    </row>
    <row r="3399" spans="2:2" x14ac:dyDescent="0.25">
      <c r="B3399" s="51"/>
    </row>
    <row r="3400" spans="2:2" x14ac:dyDescent="0.25">
      <c r="B3400" s="51"/>
    </row>
    <row r="3401" spans="2:2" x14ac:dyDescent="0.25">
      <c r="B3401" s="51"/>
    </row>
    <row r="3402" spans="2:2" x14ac:dyDescent="0.25">
      <c r="B3402" s="51"/>
    </row>
    <row r="3403" spans="2:2" x14ac:dyDescent="0.25">
      <c r="B3403" s="51"/>
    </row>
    <row r="3404" spans="2:2" x14ac:dyDescent="0.25">
      <c r="B3404" s="51"/>
    </row>
    <row r="3405" spans="2:2" x14ac:dyDescent="0.25">
      <c r="B3405" s="51"/>
    </row>
    <row r="3406" spans="2:2" x14ac:dyDescent="0.25">
      <c r="B3406" s="51"/>
    </row>
    <row r="3407" spans="2:2" x14ac:dyDescent="0.25">
      <c r="B3407" s="51"/>
    </row>
    <row r="3408" spans="2:2" x14ac:dyDescent="0.25">
      <c r="B3408" s="51"/>
    </row>
    <row r="3409" spans="2:2" x14ac:dyDescent="0.25">
      <c r="B3409" s="51"/>
    </row>
    <row r="3410" spans="2:2" x14ac:dyDescent="0.25">
      <c r="B3410" s="51"/>
    </row>
    <row r="3411" spans="2:2" x14ac:dyDescent="0.25">
      <c r="B3411" s="51"/>
    </row>
    <row r="3412" spans="2:2" x14ac:dyDescent="0.25">
      <c r="B3412" s="51"/>
    </row>
    <row r="3413" spans="2:2" x14ac:dyDescent="0.25">
      <c r="B3413" s="51"/>
    </row>
    <row r="3414" spans="2:2" x14ac:dyDescent="0.25">
      <c r="B3414" s="51"/>
    </row>
    <row r="3415" spans="2:2" x14ac:dyDescent="0.25">
      <c r="B3415" s="51"/>
    </row>
    <row r="3416" spans="2:2" x14ac:dyDescent="0.25">
      <c r="B3416" s="51"/>
    </row>
    <row r="3417" spans="2:2" x14ac:dyDescent="0.25">
      <c r="B3417" s="51"/>
    </row>
    <row r="3418" spans="2:2" x14ac:dyDescent="0.25">
      <c r="B3418" s="51"/>
    </row>
    <row r="3419" spans="2:2" x14ac:dyDescent="0.25">
      <c r="B3419" s="51"/>
    </row>
    <row r="3420" spans="2:2" x14ac:dyDescent="0.25">
      <c r="B3420" s="51"/>
    </row>
    <row r="3421" spans="2:2" x14ac:dyDescent="0.25">
      <c r="B3421" s="51"/>
    </row>
    <row r="3422" spans="2:2" x14ac:dyDescent="0.25">
      <c r="B3422" s="51"/>
    </row>
    <row r="3423" spans="2:2" x14ac:dyDescent="0.25">
      <c r="B3423" s="51"/>
    </row>
    <row r="3424" spans="2:2" x14ac:dyDescent="0.25">
      <c r="B3424" s="51"/>
    </row>
    <row r="3425" spans="2:2" x14ac:dyDescent="0.25">
      <c r="B3425" s="51"/>
    </row>
    <row r="3426" spans="2:2" x14ac:dyDescent="0.25">
      <c r="B3426" s="51"/>
    </row>
    <row r="3427" spans="2:2" x14ac:dyDescent="0.25">
      <c r="B3427" s="51"/>
    </row>
    <row r="3428" spans="2:2" x14ac:dyDescent="0.25">
      <c r="B3428" s="51"/>
    </row>
    <row r="3429" spans="2:2" x14ac:dyDescent="0.25">
      <c r="B3429" s="51"/>
    </row>
    <row r="3430" spans="2:2" x14ac:dyDescent="0.25">
      <c r="B3430" s="51"/>
    </row>
    <row r="3431" spans="2:2" x14ac:dyDescent="0.25">
      <c r="B3431" s="51"/>
    </row>
    <row r="3432" spans="2:2" x14ac:dyDescent="0.25">
      <c r="B3432" s="51"/>
    </row>
    <row r="3433" spans="2:2" x14ac:dyDescent="0.25">
      <c r="B3433" s="51"/>
    </row>
    <row r="3434" spans="2:2" x14ac:dyDescent="0.25">
      <c r="B3434" s="51"/>
    </row>
    <row r="3435" spans="2:2" x14ac:dyDescent="0.25">
      <c r="B3435" s="51"/>
    </row>
    <row r="3436" spans="2:2" x14ac:dyDescent="0.25">
      <c r="B3436" s="51"/>
    </row>
    <row r="3437" spans="2:2" x14ac:dyDescent="0.25">
      <c r="B3437" s="51"/>
    </row>
    <row r="3438" spans="2:2" x14ac:dyDescent="0.25">
      <c r="B3438" s="51"/>
    </row>
    <row r="3439" spans="2:2" x14ac:dyDescent="0.25">
      <c r="B3439" s="51"/>
    </row>
    <row r="3440" spans="2:2" x14ac:dyDescent="0.25">
      <c r="B3440" s="51"/>
    </row>
    <row r="3441" spans="2:2" x14ac:dyDescent="0.25">
      <c r="B3441" s="51"/>
    </row>
    <row r="3442" spans="2:2" x14ac:dyDescent="0.25">
      <c r="B3442" s="51"/>
    </row>
    <row r="3443" spans="2:2" x14ac:dyDescent="0.25">
      <c r="B3443" s="51"/>
    </row>
    <row r="3444" spans="2:2" x14ac:dyDescent="0.25">
      <c r="B3444" s="51"/>
    </row>
    <row r="3445" spans="2:2" x14ac:dyDescent="0.25">
      <c r="B3445" s="51"/>
    </row>
    <row r="3446" spans="2:2" x14ac:dyDescent="0.25">
      <c r="B3446" s="51"/>
    </row>
    <row r="3447" spans="2:2" x14ac:dyDescent="0.25">
      <c r="B3447" s="51"/>
    </row>
    <row r="3448" spans="2:2" x14ac:dyDescent="0.25">
      <c r="B3448" s="51"/>
    </row>
    <row r="3449" spans="2:2" x14ac:dyDescent="0.25">
      <c r="B3449" s="51"/>
    </row>
    <row r="3450" spans="2:2" x14ac:dyDescent="0.25">
      <c r="B3450" s="51"/>
    </row>
    <row r="3451" spans="2:2" x14ac:dyDescent="0.25">
      <c r="B3451" s="51"/>
    </row>
    <row r="3452" spans="2:2" x14ac:dyDescent="0.25">
      <c r="B3452" s="51"/>
    </row>
    <row r="3453" spans="2:2" x14ac:dyDescent="0.25">
      <c r="B3453" s="51"/>
    </row>
    <row r="3454" spans="2:2" x14ac:dyDescent="0.25">
      <c r="B3454" s="51"/>
    </row>
    <row r="3455" spans="2:2" x14ac:dyDescent="0.25">
      <c r="B3455" s="51"/>
    </row>
    <row r="3456" spans="2:2" x14ac:dyDescent="0.25">
      <c r="B3456" s="51"/>
    </row>
    <row r="3457" spans="2:2" x14ac:dyDescent="0.25">
      <c r="B3457" s="51"/>
    </row>
    <row r="3458" spans="2:2" x14ac:dyDescent="0.25">
      <c r="B3458" s="51"/>
    </row>
    <row r="3459" spans="2:2" x14ac:dyDescent="0.25">
      <c r="B3459" s="51"/>
    </row>
    <row r="3460" spans="2:2" x14ac:dyDescent="0.25">
      <c r="B3460" s="51"/>
    </row>
    <row r="3461" spans="2:2" x14ac:dyDescent="0.25">
      <c r="B3461" s="51"/>
    </row>
    <row r="3462" spans="2:2" x14ac:dyDescent="0.25">
      <c r="B3462" s="51"/>
    </row>
    <row r="3463" spans="2:2" x14ac:dyDescent="0.25">
      <c r="B3463" s="51"/>
    </row>
    <row r="3464" spans="2:2" x14ac:dyDescent="0.25">
      <c r="B3464" s="51"/>
    </row>
    <row r="3465" spans="2:2" x14ac:dyDescent="0.25">
      <c r="B3465" s="51"/>
    </row>
    <row r="3466" spans="2:2" x14ac:dyDescent="0.25">
      <c r="B3466" s="51"/>
    </row>
    <row r="3467" spans="2:2" x14ac:dyDescent="0.25">
      <c r="B3467" s="51"/>
    </row>
    <row r="3468" spans="2:2" x14ac:dyDescent="0.25">
      <c r="B3468" s="51"/>
    </row>
    <row r="3469" spans="2:2" x14ac:dyDescent="0.25">
      <c r="B3469" s="51"/>
    </row>
    <row r="3470" spans="2:2" x14ac:dyDescent="0.25">
      <c r="B3470" s="51"/>
    </row>
    <row r="3471" spans="2:2" x14ac:dyDescent="0.25">
      <c r="B3471" s="51"/>
    </row>
    <row r="3472" spans="2:2" x14ac:dyDescent="0.25">
      <c r="B3472" s="51"/>
    </row>
    <row r="3473" spans="2:2" x14ac:dyDescent="0.25">
      <c r="B3473" s="51"/>
    </row>
    <row r="3474" spans="2:2" x14ac:dyDescent="0.25">
      <c r="B3474" s="51"/>
    </row>
    <row r="3475" spans="2:2" x14ac:dyDescent="0.25">
      <c r="B3475" s="51"/>
    </row>
    <row r="3476" spans="2:2" x14ac:dyDescent="0.25">
      <c r="B3476" s="51"/>
    </row>
    <row r="3477" spans="2:2" x14ac:dyDescent="0.25">
      <c r="B3477" s="51"/>
    </row>
    <row r="3478" spans="2:2" x14ac:dyDescent="0.25">
      <c r="B3478" s="51"/>
    </row>
    <row r="3479" spans="2:2" x14ac:dyDescent="0.25">
      <c r="B3479" s="51"/>
    </row>
    <row r="3480" spans="2:2" x14ac:dyDescent="0.25">
      <c r="B3480" s="51"/>
    </row>
    <row r="3481" spans="2:2" x14ac:dyDescent="0.25">
      <c r="B3481" s="51"/>
    </row>
    <row r="3482" spans="2:2" x14ac:dyDescent="0.25">
      <c r="B3482" s="51"/>
    </row>
    <row r="3483" spans="2:2" x14ac:dyDescent="0.25">
      <c r="B3483" s="51"/>
    </row>
    <row r="3484" spans="2:2" x14ac:dyDescent="0.25">
      <c r="B3484" s="51"/>
    </row>
    <row r="3485" spans="2:2" x14ac:dyDescent="0.25">
      <c r="B3485" s="51"/>
    </row>
    <row r="3486" spans="2:2" x14ac:dyDescent="0.25">
      <c r="B3486" s="51"/>
    </row>
    <row r="3487" spans="2:2" x14ac:dyDescent="0.25">
      <c r="B3487" s="51"/>
    </row>
    <row r="3488" spans="2:2" x14ac:dyDescent="0.25">
      <c r="B3488" s="51"/>
    </row>
    <row r="3489" spans="2:2" x14ac:dyDescent="0.25">
      <c r="B3489" s="51"/>
    </row>
    <row r="3490" spans="2:2" x14ac:dyDescent="0.25">
      <c r="B3490" s="51"/>
    </row>
    <row r="3491" spans="2:2" x14ac:dyDescent="0.25">
      <c r="B3491" s="51"/>
    </row>
    <row r="3492" spans="2:2" x14ac:dyDescent="0.25">
      <c r="B3492" s="51"/>
    </row>
    <row r="3493" spans="2:2" x14ac:dyDescent="0.25">
      <c r="B3493" s="51"/>
    </row>
    <row r="3494" spans="2:2" x14ac:dyDescent="0.25">
      <c r="B3494" s="51"/>
    </row>
    <row r="3495" spans="2:2" x14ac:dyDescent="0.25">
      <c r="B3495" s="51"/>
    </row>
    <row r="3496" spans="2:2" x14ac:dyDescent="0.25">
      <c r="B3496" s="51"/>
    </row>
    <row r="3497" spans="2:2" x14ac:dyDescent="0.25">
      <c r="B3497" s="51"/>
    </row>
    <row r="3498" spans="2:2" x14ac:dyDescent="0.25">
      <c r="B3498" s="51"/>
    </row>
    <row r="3499" spans="2:2" x14ac:dyDescent="0.25">
      <c r="B3499" s="51"/>
    </row>
    <row r="3500" spans="2:2" x14ac:dyDescent="0.25">
      <c r="B3500" s="51"/>
    </row>
    <row r="3501" spans="2:2" x14ac:dyDescent="0.25">
      <c r="B3501" s="51"/>
    </row>
    <row r="3502" spans="2:2" x14ac:dyDescent="0.25">
      <c r="B3502" s="51"/>
    </row>
    <row r="3503" spans="2:2" x14ac:dyDescent="0.25">
      <c r="B3503" s="51"/>
    </row>
    <row r="3504" spans="2:2" x14ac:dyDescent="0.25">
      <c r="B3504" s="51"/>
    </row>
    <row r="3505" spans="2:2" x14ac:dyDescent="0.25">
      <c r="B3505" s="51"/>
    </row>
    <row r="3506" spans="2:2" x14ac:dyDescent="0.25">
      <c r="B3506" s="51"/>
    </row>
    <row r="3507" spans="2:2" x14ac:dyDescent="0.25">
      <c r="B3507" s="51"/>
    </row>
    <row r="3508" spans="2:2" x14ac:dyDescent="0.25">
      <c r="B3508" s="51"/>
    </row>
    <row r="3509" spans="2:2" x14ac:dyDescent="0.25">
      <c r="B3509" s="51"/>
    </row>
    <row r="3510" spans="2:2" x14ac:dyDescent="0.25">
      <c r="B3510" s="51"/>
    </row>
    <row r="3511" spans="2:2" x14ac:dyDescent="0.25">
      <c r="B3511" s="51"/>
    </row>
    <row r="3512" spans="2:2" x14ac:dyDescent="0.25">
      <c r="B3512" s="51"/>
    </row>
    <row r="3513" spans="2:2" x14ac:dyDescent="0.25">
      <c r="B3513" s="51"/>
    </row>
    <row r="3514" spans="2:2" x14ac:dyDescent="0.25">
      <c r="B3514" s="51"/>
    </row>
    <row r="3515" spans="2:2" x14ac:dyDescent="0.25">
      <c r="B3515" s="51"/>
    </row>
    <row r="3516" spans="2:2" x14ac:dyDescent="0.25">
      <c r="B3516" s="51"/>
    </row>
    <row r="3517" spans="2:2" x14ac:dyDescent="0.25">
      <c r="B3517" s="51"/>
    </row>
    <row r="3518" spans="2:2" x14ac:dyDescent="0.25">
      <c r="B3518" s="51"/>
    </row>
    <row r="3519" spans="2:2" x14ac:dyDescent="0.25">
      <c r="B3519" s="51"/>
    </row>
    <row r="3520" spans="2:2" x14ac:dyDescent="0.25">
      <c r="B3520" s="51"/>
    </row>
    <row r="3521" spans="2:2" x14ac:dyDescent="0.25">
      <c r="B3521" s="51"/>
    </row>
    <row r="3522" spans="2:2" x14ac:dyDescent="0.25">
      <c r="B3522" s="51"/>
    </row>
    <row r="3523" spans="2:2" x14ac:dyDescent="0.25">
      <c r="B3523" s="51"/>
    </row>
    <row r="3524" spans="2:2" x14ac:dyDescent="0.25">
      <c r="B3524" s="51"/>
    </row>
    <row r="3525" spans="2:2" x14ac:dyDescent="0.25">
      <c r="B3525" s="51"/>
    </row>
    <row r="3526" spans="2:2" x14ac:dyDescent="0.25">
      <c r="B3526" s="51"/>
    </row>
    <row r="3527" spans="2:2" x14ac:dyDescent="0.25">
      <c r="B3527" s="51"/>
    </row>
    <row r="3528" spans="2:2" x14ac:dyDescent="0.25">
      <c r="B3528" s="51"/>
    </row>
    <row r="3529" spans="2:2" x14ac:dyDescent="0.25">
      <c r="B3529" s="51"/>
    </row>
    <row r="3530" spans="2:2" x14ac:dyDescent="0.25">
      <c r="B3530" s="51"/>
    </row>
    <row r="3531" spans="2:2" x14ac:dyDescent="0.25">
      <c r="B3531" s="51"/>
    </row>
    <row r="3532" spans="2:2" x14ac:dyDescent="0.25">
      <c r="B3532" s="51"/>
    </row>
    <row r="3533" spans="2:2" x14ac:dyDescent="0.25">
      <c r="B3533" s="51"/>
    </row>
    <row r="3534" spans="2:2" x14ac:dyDescent="0.25">
      <c r="B3534" s="51"/>
    </row>
    <row r="3535" spans="2:2" x14ac:dyDescent="0.25">
      <c r="B3535" s="51"/>
    </row>
    <row r="3536" spans="2:2" x14ac:dyDescent="0.25">
      <c r="B3536" s="51"/>
    </row>
    <row r="3537" spans="2:2" x14ac:dyDescent="0.25">
      <c r="B3537" s="51"/>
    </row>
    <row r="3538" spans="2:2" x14ac:dyDescent="0.25">
      <c r="B3538" s="51"/>
    </row>
    <row r="3539" spans="2:2" x14ac:dyDescent="0.25">
      <c r="B3539" s="51"/>
    </row>
    <row r="3540" spans="2:2" x14ac:dyDescent="0.25">
      <c r="B3540" s="51"/>
    </row>
    <row r="3541" spans="2:2" x14ac:dyDescent="0.25">
      <c r="B3541" s="51"/>
    </row>
    <row r="3542" spans="2:2" x14ac:dyDescent="0.25">
      <c r="B3542" s="51"/>
    </row>
    <row r="3543" spans="2:2" x14ac:dyDescent="0.25">
      <c r="B3543" s="51"/>
    </row>
    <row r="3544" spans="2:2" x14ac:dyDescent="0.25">
      <c r="B3544" s="51"/>
    </row>
    <row r="3545" spans="2:2" x14ac:dyDescent="0.25">
      <c r="B3545" s="51"/>
    </row>
    <row r="3546" spans="2:2" x14ac:dyDescent="0.25">
      <c r="B3546" s="51"/>
    </row>
    <row r="3547" spans="2:2" x14ac:dyDescent="0.25">
      <c r="B3547" s="51"/>
    </row>
    <row r="3548" spans="2:2" x14ac:dyDescent="0.25">
      <c r="B3548" s="51"/>
    </row>
    <row r="3549" spans="2:2" x14ac:dyDescent="0.25">
      <c r="B3549" s="51"/>
    </row>
    <row r="3550" spans="2:2" x14ac:dyDescent="0.25">
      <c r="B3550" s="51"/>
    </row>
    <row r="3551" spans="2:2" x14ac:dyDescent="0.25">
      <c r="B3551" s="51"/>
    </row>
    <row r="3552" spans="2:2" x14ac:dyDescent="0.25">
      <c r="B3552" s="51"/>
    </row>
    <row r="3553" spans="2:2" x14ac:dyDescent="0.25">
      <c r="B3553" s="51"/>
    </row>
    <row r="3554" spans="2:2" x14ac:dyDescent="0.25">
      <c r="B3554" s="51"/>
    </row>
    <row r="3555" spans="2:2" x14ac:dyDescent="0.25">
      <c r="B3555" s="51"/>
    </row>
    <row r="3556" spans="2:2" x14ac:dyDescent="0.25">
      <c r="B3556" s="51"/>
    </row>
    <row r="3557" spans="2:2" x14ac:dyDescent="0.25">
      <c r="B3557" s="51"/>
    </row>
    <row r="3558" spans="2:2" x14ac:dyDescent="0.25">
      <c r="B3558" s="51"/>
    </row>
    <row r="3559" spans="2:2" x14ac:dyDescent="0.25">
      <c r="B3559" s="51"/>
    </row>
    <row r="3560" spans="2:2" x14ac:dyDescent="0.25">
      <c r="B3560" s="51"/>
    </row>
    <row r="3561" spans="2:2" x14ac:dyDescent="0.25">
      <c r="B3561" s="51"/>
    </row>
    <row r="3562" spans="2:2" x14ac:dyDescent="0.25">
      <c r="B3562" s="51"/>
    </row>
    <row r="3563" spans="2:2" x14ac:dyDescent="0.25">
      <c r="B3563" s="51"/>
    </row>
    <row r="3564" spans="2:2" x14ac:dyDescent="0.25">
      <c r="B3564" s="51"/>
    </row>
    <row r="3565" spans="2:2" x14ac:dyDescent="0.25">
      <c r="B3565" s="51"/>
    </row>
    <row r="3566" spans="2:2" x14ac:dyDescent="0.25">
      <c r="B3566" s="51"/>
    </row>
    <row r="3567" spans="2:2" x14ac:dyDescent="0.25">
      <c r="B3567" s="51"/>
    </row>
    <row r="3568" spans="2:2" x14ac:dyDescent="0.25">
      <c r="B3568" s="51"/>
    </row>
    <row r="3569" spans="2:2" x14ac:dyDescent="0.25">
      <c r="B3569" s="51"/>
    </row>
    <row r="3570" spans="2:2" x14ac:dyDescent="0.25">
      <c r="B3570" s="51"/>
    </row>
    <row r="3571" spans="2:2" x14ac:dyDescent="0.25">
      <c r="B3571" s="51"/>
    </row>
    <row r="3572" spans="2:2" x14ac:dyDescent="0.25">
      <c r="B3572" s="51"/>
    </row>
    <row r="3573" spans="2:2" x14ac:dyDescent="0.25">
      <c r="B3573" s="51"/>
    </row>
    <row r="3574" spans="2:2" x14ac:dyDescent="0.25">
      <c r="B3574" s="51"/>
    </row>
    <row r="3575" spans="2:2" x14ac:dyDescent="0.25">
      <c r="B3575" s="51"/>
    </row>
    <row r="3576" spans="2:2" x14ac:dyDescent="0.25">
      <c r="B3576" s="51"/>
    </row>
    <row r="3577" spans="2:2" x14ac:dyDescent="0.25">
      <c r="B3577" s="51"/>
    </row>
    <row r="3578" spans="2:2" x14ac:dyDescent="0.25">
      <c r="B3578" s="51"/>
    </row>
    <row r="3579" spans="2:2" x14ac:dyDescent="0.25">
      <c r="B3579" s="51"/>
    </row>
    <row r="3580" spans="2:2" x14ac:dyDescent="0.25">
      <c r="B3580" s="51"/>
    </row>
    <row r="3581" spans="2:2" x14ac:dyDescent="0.25">
      <c r="B3581" s="51"/>
    </row>
    <row r="3582" spans="2:2" x14ac:dyDescent="0.25">
      <c r="B3582" s="51"/>
    </row>
    <row r="3583" spans="2:2" x14ac:dyDescent="0.25">
      <c r="B3583" s="51"/>
    </row>
    <row r="3584" spans="2:2" x14ac:dyDescent="0.25">
      <c r="B3584" s="51"/>
    </row>
    <row r="3585" spans="2:2" x14ac:dyDescent="0.25">
      <c r="B3585" s="51"/>
    </row>
    <row r="3586" spans="2:2" x14ac:dyDescent="0.25">
      <c r="B3586" s="51"/>
    </row>
    <row r="3587" spans="2:2" x14ac:dyDescent="0.25">
      <c r="B3587" s="51"/>
    </row>
    <row r="3588" spans="2:2" x14ac:dyDescent="0.25">
      <c r="B3588" s="51"/>
    </row>
    <row r="3589" spans="2:2" x14ac:dyDescent="0.25">
      <c r="B3589" s="51"/>
    </row>
    <row r="3590" spans="2:2" x14ac:dyDescent="0.25">
      <c r="B3590" s="51"/>
    </row>
    <row r="3591" spans="2:2" x14ac:dyDescent="0.25">
      <c r="B3591" s="51"/>
    </row>
    <row r="3592" spans="2:2" x14ac:dyDescent="0.25">
      <c r="B3592" s="51"/>
    </row>
    <row r="3593" spans="2:2" x14ac:dyDescent="0.25">
      <c r="B3593" s="51"/>
    </row>
    <row r="3594" spans="2:2" x14ac:dyDescent="0.25">
      <c r="B3594" s="51"/>
    </row>
    <row r="3595" spans="2:2" x14ac:dyDescent="0.25">
      <c r="B3595" s="51"/>
    </row>
    <row r="3596" spans="2:2" x14ac:dyDescent="0.25">
      <c r="B3596" s="51"/>
    </row>
    <row r="3597" spans="2:2" x14ac:dyDescent="0.25">
      <c r="B3597" s="51"/>
    </row>
    <row r="3598" spans="2:2" x14ac:dyDescent="0.25">
      <c r="B3598" s="51"/>
    </row>
    <row r="3599" spans="2:2" x14ac:dyDescent="0.25">
      <c r="B3599" s="51"/>
    </row>
    <row r="3600" spans="2:2" x14ac:dyDescent="0.25">
      <c r="B3600" s="51"/>
    </row>
    <row r="3601" spans="2:2" x14ac:dyDescent="0.25">
      <c r="B3601" s="51"/>
    </row>
    <row r="3602" spans="2:2" x14ac:dyDescent="0.25">
      <c r="B3602" s="51"/>
    </row>
    <row r="3603" spans="2:2" x14ac:dyDescent="0.25">
      <c r="B3603" s="51"/>
    </row>
    <row r="3604" spans="2:2" x14ac:dyDescent="0.25">
      <c r="B3604" s="51"/>
    </row>
    <row r="3605" spans="2:2" x14ac:dyDescent="0.25">
      <c r="B3605" s="51"/>
    </row>
    <row r="3606" spans="2:2" x14ac:dyDescent="0.25">
      <c r="B3606" s="51"/>
    </row>
    <row r="3607" spans="2:2" x14ac:dyDescent="0.25">
      <c r="B3607" s="51"/>
    </row>
    <row r="3608" spans="2:2" x14ac:dyDescent="0.25">
      <c r="B3608" s="51"/>
    </row>
    <row r="3609" spans="2:2" x14ac:dyDescent="0.25">
      <c r="B3609" s="51"/>
    </row>
    <row r="3610" spans="2:2" x14ac:dyDescent="0.25">
      <c r="B3610" s="51"/>
    </row>
    <row r="3611" spans="2:2" x14ac:dyDescent="0.25">
      <c r="B3611" s="51"/>
    </row>
    <row r="3612" spans="2:2" x14ac:dyDescent="0.25">
      <c r="B3612" s="51"/>
    </row>
    <row r="3613" spans="2:2" x14ac:dyDescent="0.25">
      <c r="B3613" s="51"/>
    </row>
    <row r="3614" spans="2:2" x14ac:dyDescent="0.25">
      <c r="B3614" s="51"/>
    </row>
    <row r="3615" spans="2:2" x14ac:dyDescent="0.25">
      <c r="B3615" s="51"/>
    </row>
    <row r="3616" spans="2:2" x14ac:dyDescent="0.25">
      <c r="B3616" s="51"/>
    </row>
    <row r="3617" spans="2:2" x14ac:dyDescent="0.25">
      <c r="B3617" s="51"/>
    </row>
    <row r="3618" spans="2:2" x14ac:dyDescent="0.25">
      <c r="B3618" s="51"/>
    </row>
    <row r="3619" spans="2:2" x14ac:dyDescent="0.25">
      <c r="B3619" s="51"/>
    </row>
    <row r="3620" spans="2:2" x14ac:dyDescent="0.25">
      <c r="B3620" s="51"/>
    </row>
    <row r="3621" spans="2:2" x14ac:dyDescent="0.25">
      <c r="B3621" s="51"/>
    </row>
    <row r="3622" spans="2:2" x14ac:dyDescent="0.25">
      <c r="B3622" s="51"/>
    </row>
    <row r="3623" spans="2:2" x14ac:dyDescent="0.25">
      <c r="B3623" s="51"/>
    </row>
    <row r="3624" spans="2:2" x14ac:dyDescent="0.25">
      <c r="B3624" s="51"/>
    </row>
    <row r="3625" spans="2:2" x14ac:dyDescent="0.25">
      <c r="B3625" s="51"/>
    </row>
    <row r="3626" spans="2:2" x14ac:dyDescent="0.25">
      <c r="B3626" s="51"/>
    </row>
    <row r="3627" spans="2:2" x14ac:dyDescent="0.25">
      <c r="B3627" s="51"/>
    </row>
    <row r="3628" spans="2:2" x14ac:dyDescent="0.25">
      <c r="B3628" s="51"/>
    </row>
    <row r="3629" spans="2:2" x14ac:dyDescent="0.25">
      <c r="B3629" s="51"/>
    </row>
    <row r="3630" spans="2:2" x14ac:dyDescent="0.25">
      <c r="B3630" s="51"/>
    </row>
    <row r="3631" spans="2:2" x14ac:dyDescent="0.25">
      <c r="B3631" s="51"/>
    </row>
    <row r="3632" spans="2:2" x14ac:dyDescent="0.25">
      <c r="B3632" s="51"/>
    </row>
    <row r="3633" spans="2:2" x14ac:dyDescent="0.25">
      <c r="B3633" s="51"/>
    </row>
    <row r="3634" spans="2:2" x14ac:dyDescent="0.25">
      <c r="B3634" s="51"/>
    </row>
    <row r="3635" spans="2:2" x14ac:dyDescent="0.25">
      <c r="B3635" s="51"/>
    </row>
    <row r="3636" spans="2:2" x14ac:dyDescent="0.25">
      <c r="B3636" s="51"/>
    </row>
    <row r="3637" spans="2:2" x14ac:dyDescent="0.25">
      <c r="B3637" s="51"/>
    </row>
    <row r="3638" spans="2:2" x14ac:dyDescent="0.25">
      <c r="B3638" s="51"/>
    </row>
    <row r="3639" spans="2:2" x14ac:dyDescent="0.25">
      <c r="B3639" s="51"/>
    </row>
    <row r="3640" spans="2:2" x14ac:dyDescent="0.25">
      <c r="B3640" s="51"/>
    </row>
    <row r="3641" spans="2:2" x14ac:dyDescent="0.25">
      <c r="B3641" s="51"/>
    </row>
    <row r="3642" spans="2:2" x14ac:dyDescent="0.25">
      <c r="B3642" s="51"/>
    </row>
    <row r="3643" spans="2:2" x14ac:dyDescent="0.25">
      <c r="B3643" s="51"/>
    </row>
    <row r="3644" spans="2:2" x14ac:dyDescent="0.25">
      <c r="B3644" s="51"/>
    </row>
    <row r="3645" spans="2:2" x14ac:dyDescent="0.25">
      <c r="B3645" s="51"/>
    </row>
    <row r="3646" spans="2:2" x14ac:dyDescent="0.25">
      <c r="B3646" s="51"/>
    </row>
    <row r="3647" spans="2:2" x14ac:dyDescent="0.25">
      <c r="B3647" s="51"/>
    </row>
    <row r="3648" spans="2:2" x14ac:dyDescent="0.25">
      <c r="B3648" s="51"/>
    </row>
    <row r="3649" spans="2:2" x14ac:dyDescent="0.25">
      <c r="B3649" s="51"/>
    </row>
    <row r="3650" spans="2:2" x14ac:dyDescent="0.25">
      <c r="B3650" s="51"/>
    </row>
    <row r="3651" spans="2:2" x14ac:dyDescent="0.25">
      <c r="B3651" s="51"/>
    </row>
    <row r="3652" spans="2:2" x14ac:dyDescent="0.25">
      <c r="B3652" s="51"/>
    </row>
    <row r="3653" spans="2:2" x14ac:dyDescent="0.25">
      <c r="B3653" s="51"/>
    </row>
    <row r="3654" spans="2:2" x14ac:dyDescent="0.25">
      <c r="B3654" s="51"/>
    </row>
    <row r="3655" spans="2:2" x14ac:dyDescent="0.25">
      <c r="B3655" s="51"/>
    </row>
    <row r="3656" spans="2:2" x14ac:dyDescent="0.25">
      <c r="B3656" s="51"/>
    </row>
    <row r="3657" spans="2:2" x14ac:dyDescent="0.25">
      <c r="B3657" s="51"/>
    </row>
    <row r="3658" spans="2:2" x14ac:dyDescent="0.25">
      <c r="B3658" s="51"/>
    </row>
    <row r="3659" spans="2:2" x14ac:dyDescent="0.25">
      <c r="B3659" s="51"/>
    </row>
    <row r="3660" spans="2:2" x14ac:dyDescent="0.25">
      <c r="B3660" s="51"/>
    </row>
    <row r="3661" spans="2:2" x14ac:dyDescent="0.25">
      <c r="B3661" s="51"/>
    </row>
    <row r="3662" spans="2:2" x14ac:dyDescent="0.25">
      <c r="B3662" s="51"/>
    </row>
    <row r="3663" spans="2:2" x14ac:dyDescent="0.25">
      <c r="B3663" s="51"/>
    </row>
    <row r="3664" spans="2:2" x14ac:dyDescent="0.25">
      <c r="B3664" s="51"/>
    </row>
    <row r="3665" spans="2:2" x14ac:dyDescent="0.25">
      <c r="B3665" s="51"/>
    </row>
    <row r="3666" spans="2:2" x14ac:dyDescent="0.25">
      <c r="B3666" s="51"/>
    </row>
    <row r="3667" spans="2:2" x14ac:dyDescent="0.25">
      <c r="B3667" s="51"/>
    </row>
    <row r="3668" spans="2:2" x14ac:dyDescent="0.25">
      <c r="B3668" s="51"/>
    </row>
    <row r="3669" spans="2:2" x14ac:dyDescent="0.25">
      <c r="B3669" s="51"/>
    </row>
    <row r="3670" spans="2:2" x14ac:dyDescent="0.25">
      <c r="B3670" s="51"/>
    </row>
    <row r="3671" spans="2:2" x14ac:dyDescent="0.25">
      <c r="B3671" s="51"/>
    </row>
    <row r="3672" spans="2:2" x14ac:dyDescent="0.25">
      <c r="B3672" s="51"/>
    </row>
    <row r="3673" spans="2:2" x14ac:dyDescent="0.25">
      <c r="B3673" s="51"/>
    </row>
    <row r="3674" spans="2:2" x14ac:dyDescent="0.25">
      <c r="B3674" s="51"/>
    </row>
    <row r="3675" spans="2:2" x14ac:dyDescent="0.25">
      <c r="B3675" s="51"/>
    </row>
    <row r="3676" spans="2:2" x14ac:dyDescent="0.25">
      <c r="B3676" s="51"/>
    </row>
    <row r="3677" spans="2:2" x14ac:dyDescent="0.25">
      <c r="B3677" s="51"/>
    </row>
    <row r="3678" spans="2:2" x14ac:dyDescent="0.25">
      <c r="B3678" s="51"/>
    </row>
    <row r="3679" spans="2:2" x14ac:dyDescent="0.25">
      <c r="B3679" s="51"/>
    </row>
    <row r="3680" spans="2:2" x14ac:dyDescent="0.25">
      <c r="B3680" s="51"/>
    </row>
    <row r="3681" spans="2:2" x14ac:dyDescent="0.25">
      <c r="B3681" s="51"/>
    </row>
    <row r="3682" spans="2:2" x14ac:dyDescent="0.25">
      <c r="B3682" s="51"/>
    </row>
    <row r="3683" spans="2:2" x14ac:dyDescent="0.25">
      <c r="B3683" s="51"/>
    </row>
    <row r="3684" spans="2:2" x14ac:dyDescent="0.25">
      <c r="B3684" s="51"/>
    </row>
    <row r="3685" spans="2:2" x14ac:dyDescent="0.25">
      <c r="B3685" s="51"/>
    </row>
    <row r="3686" spans="2:2" x14ac:dyDescent="0.25">
      <c r="B3686" s="51"/>
    </row>
    <row r="3687" spans="2:2" x14ac:dyDescent="0.25">
      <c r="B3687" s="51"/>
    </row>
    <row r="3688" spans="2:2" x14ac:dyDescent="0.25">
      <c r="B3688" s="51"/>
    </row>
    <row r="3689" spans="2:2" x14ac:dyDescent="0.25">
      <c r="B3689" s="51"/>
    </row>
    <row r="3690" spans="2:2" x14ac:dyDescent="0.25">
      <c r="B3690" s="51"/>
    </row>
    <row r="3691" spans="2:2" x14ac:dyDescent="0.25">
      <c r="B3691" s="51"/>
    </row>
    <row r="3692" spans="2:2" x14ac:dyDescent="0.25">
      <c r="B3692" s="51"/>
    </row>
    <row r="3693" spans="2:2" x14ac:dyDescent="0.25">
      <c r="B3693" s="51"/>
    </row>
    <row r="3694" spans="2:2" x14ac:dyDescent="0.25">
      <c r="B3694" s="51"/>
    </row>
    <row r="3695" spans="2:2" x14ac:dyDescent="0.25">
      <c r="B3695" s="51"/>
    </row>
    <row r="3696" spans="2:2" x14ac:dyDescent="0.25">
      <c r="B3696" s="51"/>
    </row>
    <row r="3697" spans="2:2" x14ac:dyDescent="0.25">
      <c r="B3697" s="51"/>
    </row>
    <row r="3698" spans="2:2" x14ac:dyDescent="0.25">
      <c r="B3698" s="51"/>
    </row>
    <row r="3699" spans="2:2" x14ac:dyDescent="0.25">
      <c r="B3699" s="51"/>
    </row>
    <row r="3700" spans="2:2" x14ac:dyDescent="0.25">
      <c r="B3700" s="51"/>
    </row>
    <row r="3701" spans="2:2" x14ac:dyDescent="0.25">
      <c r="B3701" s="51"/>
    </row>
    <row r="3702" spans="2:2" x14ac:dyDescent="0.25">
      <c r="B3702" s="51"/>
    </row>
    <row r="3703" spans="2:2" x14ac:dyDescent="0.25">
      <c r="B3703" s="51"/>
    </row>
    <row r="3704" spans="2:2" x14ac:dyDescent="0.25">
      <c r="B3704" s="51"/>
    </row>
    <row r="3705" spans="2:2" x14ac:dyDescent="0.25">
      <c r="B3705" s="51"/>
    </row>
    <row r="3706" spans="2:2" x14ac:dyDescent="0.25">
      <c r="B3706" s="51"/>
    </row>
    <row r="3707" spans="2:2" x14ac:dyDescent="0.25">
      <c r="B3707" s="51"/>
    </row>
    <row r="3708" spans="2:2" x14ac:dyDescent="0.25">
      <c r="B3708" s="51"/>
    </row>
    <row r="3709" spans="2:2" x14ac:dyDescent="0.25">
      <c r="B3709" s="51"/>
    </row>
    <row r="3710" spans="2:2" x14ac:dyDescent="0.25">
      <c r="B3710" s="51"/>
    </row>
    <row r="3711" spans="2:2" x14ac:dyDescent="0.25">
      <c r="B3711" s="51"/>
    </row>
    <row r="3712" spans="2:2" x14ac:dyDescent="0.25">
      <c r="B3712" s="51"/>
    </row>
    <row r="3713" spans="2:2" x14ac:dyDescent="0.25">
      <c r="B3713" s="51"/>
    </row>
    <row r="3714" spans="2:2" x14ac:dyDescent="0.25">
      <c r="B3714" s="51"/>
    </row>
    <row r="3715" spans="2:2" x14ac:dyDescent="0.25">
      <c r="B3715" s="51"/>
    </row>
    <row r="3716" spans="2:2" x14ac:dyDescent="0.25">
      <c r="B3716" s="51"/>
    </row>
    <row r="3717" spans="2:2" x14ac:dyDescent="0.25">
      <c r="B3717" s="51"/>
    </row>
    <row r="3718" spans="2:2" x14ac:dyDescent="0.25">
      <c r="B3718" s="51"/>
    </row>
    <row r="3719" spans="2:2" x14ac:dyDescent="0.25">
      <c r="B3719" s="51"/>
    </row>
    <row r="3720" spans="2:2" x14ac:dyDescent="0.25">
      <c r="B3720" s="51"/>
    </row>
    <row r="3721" spans="2:2" x14ac:dyDescent="0.25">
      <c r="B3721" s="51"/>
    </row>
    <row r="3722" spans="2:2" x14ac:dyDescent="0.25">
      <c r="B3722" s="51"/>
    </row>
    <row r="3723" spans="2:2" x14ac:dyDescent="0.25">
      <c r="B3723" s="51"/>
    </row>
    <row r="3724" spans="2:2" x14ac:dyDescent="0.25">
      <c r="B3724" s="51"/>
    </row>
    <row r="3725" spans="2:2" x14ac:dyDescent="0.25">
      <c r="B3725" s="51"/>
    </row>
    <row r="3726" spans="2:2" x14ac:dyDescent="0.25">
      <c r="B3726" s="51"/>
    </row>
    <row r="3727" spans="2:2" x14ac:dyDescent="0.25">
      <c r="B3727" s="51"/>
    </row>
    <row r="3728" spans="2:2" x14ac:dyDescent="0.25">
      <c r="B3728" s="51"/>
    </row>
    <row r="3729" spans="2:2" x14ac:dyDescent="0.25">
      <c r="B3729" s="51"/>
    </row>
    <row r="3730" spans="2:2" x14ac:dyDescent="0.25">
      <c r="B3730" s="51"/>
    </row>
    <row r="3731" spans="2:2" x14ac:dyDescent="0.25">
      <c r="B3731" s="51"/>
    </row>
    <row r="3732" spans="2:2" x14ac:dyDescent="0.25">
      <c r="B3732" s="51"/>
    </row>
    <row r="3733" spans="2:2" x14ac:dyDescent="0.25">
      <c r="B3733" s="51"/>
    </row>
    <row r="3734" spans="2:2" x14ac:dyDescent="0.25">
      <c r="B3734" s="51"/>
    </row>
    <row r="3735" spans="2:2" x14ac:dyDescent="0.25">
      <c r="B3735" s="51"/>
    </row>
    <row r="3736" spans="2:2" x14ac:dyDescent="0.25">
      <c r="B3736" s="51"/>
    </row>
    <row r="3737" spans="2:2" x14ac:dyDescent="0.25">
      <c r="B3737" s="51"/>
    </row>
    <row r="3738" spans="2:2" x14ac:dyDescent="0.25">
      <c r="B3738" s="51"/>
    </row>
    <row r="3739" spans="2:2" x14ac:dyDescent="0.25">
      <c r="B3739" s="51"/>
    </row>
    <row r="3740" spans="2:2" x14ac:dyDescent="0.25">
      <c r="B3740" s="51"/>
    </row>
    <row r="3741" spans="2:2" x14ac:dyDescent="0.25">
      <c r="B3741" s="51"/>
    </row>
    <row r="3742" spans="2:2" x14ac:dyDescent="0.25">
      <c r="B3742" s="51"/>
    </row>
    <row r="3743" spans="2:2" x14ac:dyDescent="0.25">
      <c r="B3743" s="51"/>
    </row>
    <row r="3744" spans="2:2" x14ac:dyDescent="0.25">
      <c r="B3744" s="51"/>
    </row>
    <row r="3745" spans="2:2" x14ac:dyDescent="0.25">
      <c r="B3745" s="51"/>
    </row>
    <row r="3746" spans="2:2" x14ac:dyDescent="0.25">
      <c r="B3746" s="51"/>
    </row>
    <row r="3747" spans="2:2" x14ac:dyDescent="0.25">
      <c r="B3747" s="51"/>
    </row>
    <row r="3748" spans="2:2" x14ac:dyDescent="0.25">
      <c r="B3748" s="51"/>
    </row>
    <row r="3749" spans="2:2" x14ac:dyDescent="0.25">
      <c r="B3749" s="51"/>
    </row>
    <row r="3750" spans="2:2" x14ac:dyDescent="0.25">
      <c r="B3750" s="51"/>
    </row>
    <row r="3751" spans="2:2" x14ac:dyDescent="0.25">
      <c r="B3751" s="51"/>
    </row>
    <row r="3752" spans="2:2" x14ac:dyDescent="0.25">
      <c r="B3752" s="51"/>
    </row>
    <row r="3753" spans="2:2" x14ac:dyDescent="0.25">
      <c r="B3753" s="51"/>
    </row>
    <row r="3754" spans="2:2" x14ac:dyDescent="0.25">
      <c r="B3754" s="51"/>
    </row>
    <row r="3755" spans="2:2" x14ac:dyDescent="0.25">
      <c r="B3755" s="51"/>
    </row>
    <row r="3756" spans="2:2" x14ac:dyDescent="0.25">
      <c r="B3756" s="51"/>
    </row>
    <row r="3757" spans="2:2" x14ac:dyDescent="0.25">
      <c r="B3757" s="51"/>
    </row>
    <row r="3758" spans="2:2" x14ac:dyDescent="0.25">
      <c r="B3758" s="51"/>
    </row>
    <row r="3759" spans="2:2" x14ac:dyDescent="0.25">
      <c r="B3759" s="51"/>
    </row>
    <row r="3760" spans="2:2" x14ac:dyDescent="0.25">
      <c r="B3760" s="51"/>
    </row>
    <row r="3761" spans="2:2" x14ac:dyDescent="0.25">
      <c r="B3761" s="51"/>
    </row>
    <row r="3762" spans="2:2" x14ac:dyDescent="0.25">
      <c r="B3762" s="51"/>
    </row>
    <row r="3763" spans="2:2" x14ac:dyDescent="0.25">
      <c r="B3763" s="51"/>
    </row>
    <row r="3764" spans="2:2" x14ac:dyDescent="0.25">
      <c r="B3764" s="51"/>
    </row>
    <row r="3765" spans="2:2" x14ac:dyDescent="0.25">
      <c r="B3765" s="51"/>
    </row>
    <row r="3766" spans="2:2" x14ac:dyDescent="0.25">
      <c r="B3766" s="51"/>
    </row>
    <row r="3767" spans="2:2" x14ac:dyDescent="0.25">
      <c r="B3767" s="51"/>
    </row>
    <row r="3768" spans="2:2" x14ac:dyDescent="0.25">
      <c r="B3768" s="51"/>
    </row>
    <row r="3769" spans="2:2" x14ac:dyDescent="0.25">
      <c r="B3769" s="51"/>
    </row>
    <row r="3770" spans="2:2" x14ac:dyDescent="0.25">
      <c r="B3770" s="51"/>
    </row>
    <row r="3771" spans="2:2" x14ac:dyDescent="0.25">
      <c r="B3771" s="51"/>
    </row>
    <row r="3772" spans="2:2" x14ac:dyDescent="0.25">
      <c r="B3772" s="51"/>
    </row>
    <row r="3773" spans="2:2" x14ac:dyDescent="0.25">
      <c r="B3773" s="51"/>
    </row>
    <row r="3774" spans="2:2" x14ac:dyDescent="0.25">
      <c r="B3774" s="51"/>
    </row>
    <row r="3775" spans="2:2" x14ac:dyDescent="0.25">
      <c r="B3775" s="51"/>
    </row>
    <row r="3776" spans="2:2" x14ac:dyDescent="0.25">
      <c r="B3776" s="51"/>
    </row>
    <row r="3777" spans="2:2" x14ac:dyDescent="0.25">
      <c r="B3777" s="51"/>
    </row>
    <row r="3778" spans="2:2" x14ac:dyDescent="0.25">
      <c r="B3778" s="51"/>
    </row>
    <row r="3779" spans="2:2" x14ac:dyDescent="0.25">
      <c r="B3779" s="51"/>
    </row>
    <row r="3780" spans="2:2" x14ac:dyDescent="0.25">
      <c r="B3780" s="51"/>
    </row>
    <row r="3781" spans="2:2" x14ac:dyDescent="0.25">
      <c r="B3781" s="51"/>
    </row>
    <row r="3782" spans="2:2" x14ac:dyDescent="0.25">
      <c r="B3782" s="51"/>
    </row>
    <row r="3783" spans="2:2" x14ac:dyDescent="0.25">
      <c r="B3783" s="51"/>
    </row>
    <row r="3784" spans="2:2" x14ac:dyDescent="0.25">
      <c r="B3784" s="51"/>
    </row>
    <row r="3785" spans="2:2" x14ac:dyDescent="0.25">
      <c r="B3785" s="51"/>
    </row>
    <row r="3786" spans="2:2" x14ac:dyDescent="0.25">
      <c r="B3786" s="51"/>
    </row>
    <row r="3787" spans="2:2" x14ac:dyDescent="0.25">
      <c r="B3787" s="51"/>
    </row>
    <row r="3788" spans="2:2" x14ac:dyDescent="0.25">
      <c r="B3788" s="51"/>
    </row>
    <row r="3789" spans="2:2" x14ac:dyDescent="0.25">
      <c r="B3789" s="51"/>
    </row>
    <row r="3790" spans="2:2" x14ac:dyDescent="0.25">
      <c r="B3790" s="51"/>
    </row>
    <row r="3791" spans="2:2" x14ac:dyDescent="0.25">
      <c r="B3791" s="51"/>
    </row>
    <row r="3792" spans="2:2" x14ac:dyDescent="0.25">
      <c r="B3792" s="51"/>
    </row>
    <row r="3793" spans="2:2" x14ac:dyDescent="0.25">
      <c r="B3793" s="51"/>
    </row>
    <row r="3794" spans="2:2" x14ac:dyDescent="0.25">
      <c r="B3794" s="51"/>
    </row>
    <row r="3795" spans="2:2" x14ac:dyDescent="0.25">
      <c r="B3795" s="51"/>
    </row>
    <row r="3796" spans="2:2" x14ac:dyDescent="0.25">
      <c r="B3796" s="51"/>
    </row>
    <row r="3797" spans="2:2" x14ac:dyDescent="0.25">
      <c r="B3797" s="51"/>
    </row>
    <row r="3798" spans="2:2" x14ac:dyDescent="0.25">
      <c r="B3798" s="51"/>
    </row>
    <row r="3799" spans="2:2" x14ac:dyDescent="0.25">
      <c r="B3799" s="51"/>
    </row>
    <row r="3800" spans="2:2" x14ac:dyDescent="0.25">
      <c r="B3800" s="51"/>
    </row>
    <row r="3801" spans="2:2" x14ac:dyDescent="0.25">
      <c r="B3801" s="51"/>
    </row>
    <row r="3802" spans="2:2" x14ac:dyDescent="0.25">
      <c r="B3802" s="51"/>
    </row>
    <row r="3803" spans="2:2" x14ac:dyDescent="0.25">
      <c r="B3803" s="51"/>
    </row>
    <row r="3804" spans="2:2" x14ac:dyDescent="0.25">
      <c r="B3804" s="51"/>
    </row>
    <row r="3805" spans="2:2" x14ac:dyDescent="0.25">
      <c r="B3805" s="51"/>
    </row>
    <row r="3806" spans="2:2" x14ac:dyDescent="0.25">
      <c r="B3806" s="51"/>
    </row>
    <row r="3807" spans="2:2" x14ac:dyDescent="0.25">
      <c r="B3807" s="51"/>
    </row>
    <row r="3808" spans="2:2" x14ac:dyDescent="0.25">
      <c r="B3808" s="51"/>
    </row>
    <row r="3809" spans="2:2" x14ac:dyDescent="0.25">
      <c r="B3809" s="51"/>
    </row>
    <row r="3810" spans="2:2" x14ac:dyDescent="0.25">
      <c r="B3810" s="51"/>
    </row>
    <row r="3811" spans="2:2" x14ac:dyDescent="0.25">
      <c r="B3811" s="51"/>
    </row>
    <row r="3812" spans="2:2" x14ac:dyDescent="0.25">
      <c r="B3812" s="51"/>
    </row>
    <row r="3813" spans="2:2" x14ac:dyDescent="0.25">
      <c r="B3813" s="51"/>
    </row>
    <row r="3814" spans="2:2" x14ac:dyDescent="0.25">
      <c r="B3814" s="51"/>
    </row>
    <row r="3815" spans="2:2" x14ac:dyDescent="0.25">
      <c r="B3815" s="51"/>
    </row>
    <row r="3816" spans="2:2" x14ac:dyDescent="0.25">
      <c r="B3816" s="51"/>
    </row>
    <row r="3817" spans="2:2" x14ac:dyDescent="0.25">
      <c r="B3817" s="51"/>
    </row>
    <row r="3818" spans="2:2" x14ac:dyDescent="0.25">
      <c r="B3818" s="51"/>
    </row>
    <row r="3819" spans="2:2" x14ac:dyDescent="0.25">
      <c r="B3819" s="51"/>
    </row>
    <row r="3820" spans="2:2" x14ac:dyDescent="0.25">
      <c r="B3820" s="51"/>
    </row>
    <row r="3821" spans="2:2" x14ac:dyDescent="0.25">
      <c r="B3821" s="51"/>
    </row>
    <row r="3822" spans="2:2" x14ac:dyDescent="0.25">
      <c r="B3822" s="51"/>
    </row>
    <row r="3823" spans="2:2" x14ac:dyDescent="0.25">
      <c r="B3823" s="51"/>
    </row>
    <row r="3824" spans="2:2" x14ac:dyDescent="0.25">
      <c r="B3824" s="51"/>
    </row>
    <row r="3825" spans="2:2" x14ac:dyDescent="0.25">
      <c r="B3825" s="51"/>
    </row>
    <row r="3826" spans="2:2" x14ac:dyDescent="0.25">
      <c r="B3826" s="51"/>
    </row>
    <row r="3827" spans="2:2" x14ac:dyDescent="0.25">
      <c r="B3827" s="51"/>
    </row>
    <row r="3828" spans="2:2" x14ac:dyDescent="0.25">
      <c r="B3828" s="51"/>
    </row>
    <row r="3829" spans="2:2" x14ac:dyDescent="0.25">
      <c r="B3829" s="51"/>
    </row>
    <row r="3830" spans="2:2" x14ac:dyDescent="0.25">
      <c r="B3830" s="51"/>
    </row>
    <row r="3831" spans="2:2" x14ac:dyDescent="0.25">
      <c r="B3831" s="51"/>
    </row>
    <row r="3832" spans="2:2" x14ac:dyDescent="0.25">
      <c r="B3832" s="51"/>
    </row>
    <row r="3833" spans="2:2" x14ac:dyDescent="0.25">
      <c r="B3833" s="51"/>
    </row>
    <row r="3834" spans="2:2" x14ac:dyDescent="0.25">
      <c r="B3834" s="51"/>
    </row>
    <row r="3835" spans="2:2" x14ac:dyDescent="0.25">
      <c r="B3835" s="51"/>
    </row>
    <row r="4121" spans="2:2" x14ac:dyDescent="0.25">
      <c r="B4121" s="51"/>
    </row>
    <row r="4122" spans="2:2" x14ac:dyDescent="0.25">
      <c r="B4122" s="51"/>
    </row>
    <row r="4123" spans="2:2" x14ac:dyDescent="0.25">
      <c r="B4123" s="51"/>
    </row>
    <row r="4124" spans="2:2" x14ac:dyDescent="0.25">
      <c r="B4124" s="51"/>
    </row>
    <row r="4125" spans="2:2" x14ac:dyDescent="0.25">
      <c r="B4125" s="51"/>
    </row>
    <row r="4126" spans="2:2" x14ac:dyDescent="0.25">
      <c r="B4126" s="51"/>
    </row>
    <row r="4127" spans="2:2" x14ac:dyDescent="0.25">
      <c r="B4127" s="51"/>
    </row>
    <row r="4128" spans="2:2" x14ac:dyDescent="0.25">
      <c r="B4128" s="51"/>
    </row>
    <row r="4129" spans="2:2" x14ac:dyDescent="0.25">
      <c r="B4129" s="51"/>
    </row>
    <row r="4130" spans="2:2" x14ac:dyDescent="0.25">
      <c r="B4130" s="51"/>
    </row>
    <row r="4131" spans="2:2" x14ac:dyDescent="0.25">
      <c r="B4131" s="51"/>
    </row>
    <row r="4132" spans="2:2" x14ac:dyDescent="0.25">
      <c r="B4132" s="51"/>
    </row>
    <row r="4133" spans="2:2" x14ac:dyDescent="0.25">
      <c r="B4133" s="51"/>
    </row>
    <row r="4134" spans="2:2" x14ac:dyDescent="0.25">
      <c r="B4134" s="51"/>
    </row>
    <row r="4135" spans="2:2" x14ac:dyDescent="0.25">
      <c r="B4135" s="51"/>
    </row>
    <row r="4136" spans="2:2" x14ac:dyDescent="0.25">
      <c r="B4136" s="51"/>
    </row>
    <row r="4137" spans="2:2" x14ac:dyDescent="0.25">
      <c r="B4137" s="51"/>
    </row>
    <row r="4138" spans="2:2" x14ac:dyDescent="0.25">
      <c r="B4138" s="51"/>
    </row>
    <row r="4139" spans="2:2" x14ac:dyDescent="0.25">
      <c r="B4139" s="51"/>
    </row>
    <row r="4140" spans="2:2" x14ac:dyDescent="0.25">
      <c r="B4140" s="51"/>
    </row>
    <row r="4141" spans="2:2" x14ac:dyDescent="0.25">
      <c r="B4141" s="51"/>
    </row>
    <row r="4142" spans="2:2" x14ac:dyDescent="0.25">
      <c r="B4142" s="51"/>
    </row>
    <row r="4143" spans="2:2" x14ac:dyDescent="0.25">
      <c r="B4143" s="51"/>
    </row>
    <row r="4144" spans="2:2" x14ac:dyDescent="0.25">
      <c r="B4144" s="51"/>
    </row>
    <row r="4145" spans="2:2" x14ac:dyDescent="0.25">
      <c r="B4145" s="51"/>
    </row>
    <row r="4146" spans="2:2" x14ac:dyDescent="0.25">
      <c r="B4146" s="51"/>
    </row>
    <row r="4147" spans="2:2" x14ac:dyDescent="0.25">
      <c r="B4147" s="51"/>
    </row>
    <row r="4148" spans="2:2" x14ac:dyDescent="0.25">
      <c r="B4148" s="51"/>
    </row>
    <row r="4149" spans="2:2" x14ac:dyDescent="0.25">
      <c r="B4149" s="51"/>
    </row>
    <row r="4150" spans="2:2" x14ac:dyDescent="0.25">
      <c r="B4150" s="51"/>
    </row>
    <row r="4151" spans="2:2" x14ac:dyDescent="0.25">
      <c r="B4151" s="51"/>
    </row>
    <row r="4152" spans="2:2" x14ac:dyDescent="0.25">
      <c r="B4152" s="51"/>
    </row>
    <row r="4153" spans="2:2" x14ac:dyDescent="0.25">
      <c r="B4153" s="51"/>
    </row>
    <row r="4154" spans="2:2" x14ac:dyDescent="0.25">
      <c r="B4154" s="51"/>
    </row>
    <row r="4155" spans="2:2" x14ac:dyDescent="0.25">
      <c r="B4155" s="51"/>
    </row>
    <row r="4156" spans="2:2" x14ac:dyDescent="0.25">
      <c r="B4156" s="51"/>
    </row>
    <row r="4157" spans="2:2" x14ac:dyDescent="0.25">
      <c r="B4157" s="51"/>
    </row>
    <row r="4158" spans="2:2" x14ac:dyDescent="0.25">
      <c r="B4158" s="51"/>
    </row>
    <row r="4159" spans="2:2" x14ac:dyDescent="0.25">
      <c r="B4159" s="51"/>
    </row>
    <row r="4160" spans="2:2" x14ac:dyDescent="0.25">
      <c r="B4160" s="51"/>
    </row>
    <row r="4161" spans="2:2" x14ac:dyDescent="0.25">
      <c r="B4161" s="51"/>
    </row>
    <row r="4162" spans="2:2" x14ac:dyDescent="0.25">
      <c r="B4162" s="51"/>
    </row>
    <row r="4163" spans="2:2" x14ac:dyDescent="0.25">
      <c r="B4163" s="51"/>
    </row>
    <row r="4164" spans="2:2" x14ac:dyDescent="0.25">
      <c r="B4164" s="51"/>
    </row>
    <row r="4165" spans="2:2" x14ac:dyDescent="0.25">
      <c r="B4165" s="51"/>
    </row>
    <row r="4166" spans="2:2" x14ac:dyDescent="0.25">
      <c r="B4166" s="51"/>
    </row>
    <row r="4167" spans="2:2" x14ac:dyDescent="0.25">
      <c r="B4167" s="51"/>
    </row>
    <row r="4168" spans="2:2" x14ac:dyDescent="0.25">
      <c r="B4168" s="51"/>
    </row>
    <row r="4169" spans="2:2" x14ac:dyDescent="0.25">
      <c r="B4169" s="51"/>
    </row>
    <row r="4170" spans="2:2" x14ac:dyDescent="0.25">
      <c r="B4170" s="51"/>
    </row>
    <row r="4171" spans="2:2" x14ac:dyDescent="0.25">
      <c r="B4171" s="51"/>
    </row>
    <row r="4172" spans="2:2" x14ac:dyDescent="0.25">
      <c r="B4172" s="51"/>
    </row>
    <row r="4173" spans="2:2" x14ac:dyDescent="0.25">
      <c r="B4173" s="51"/>
    </row>
    <row r="4174" spans="2:2" x14ac:dyDescent="0.25">
      <c r="B4174" s="51"/>
    </row>
    <row r="4175" spans="2:2" x14ac:dyDescent="0.25">
      <c r="B4175" s="51"/>
    </row>
    <row r="4176" spans="2:2" x14ac:dyDescent="0.25">
      <c r="B4176" s="51"/>
    </row>
    <row r="4177" spans="2:2" x14ac:dyDescent="0.25">
      <c r="B4177" s="51"/>
    </row>
    <row r="4178" spans="2:2" x14ac:dyDescent="0.25">
      <c r="B4178" s="51"/>
    </row>
    <row r="4179" spans="2:2" x14ac:dyDescent="0.25">
      <c r="B4179" s="51"/>
    </row>
    <row r="4180" spans="2:2" x14ac:dyDescent="0.25">
      <c r="B4180" s="51"/>
    </row>
    <row r="4181" spans="2:2" x14ac:dyDescent="0.25">
      <c r="B4181" s="51"/>
    </row>
    <row r="4182" spans="2:2" x14ac:dyDescent="0.25">
      <c r="B4182" s="51"/>
    </row>
    <row r="4183" spans="2:2" x14ac:dyDescent="0.25">
      <c r="B4183" s="51"/>
    </row>
    <row r="4184" spans="2:2" x14ac:dyDescent="0.25">
      <c r="B4184" s="51"/>
    </row>
    <row r="4185" spans="2:2" x14ac:dyDescent="0.25">
      <c r="B4185" s="51"/>
    </row>
    <row r="4186" spans="2:2" x14ac:dyDescent="0.25">
      <c r="B4186" s="51"/>
    </row>
    <row r="4187" spans="2:2" x14ac:dyDescent="0.25">
      <c r="B4187" s="51"/>
    </row>
    <row r="4188" spans="2:2" x14ac:dyDescent="0.25">
      <c r="B4188" s="51"/>
    </row>
    <row r="4189" spans="2:2" x14ac:dyDescent="0.25">
      <c r="B4189" s="51"/>
    </row>
    <row r="4190" spans="2:2" x14ac:dyDescent="0.25">
      <c r="B4190" s="51"/>
    </row>
    <row r="4191" spans="2:2" x14ac:dyDescent="0.25">
      <c r="B4191" s="51"/>
    </row>
    <row r="4192" spans="2:2" x14ac:dyDescent="0.25">
      <c r="B4192" s="51"/>
    </row>
    <row r="4193" spans="2:2" x14ac:dyDescent="0.25">
      <c r="B4193" s="51"/>
    </row>
    <row r="4194" spans="2:2" x14ac:dyDescent="0.25">
      <c r="B4194" s="51"/>
    </row>
    <row r="4195" spans="2:2" x14ac:dyDescent="0.25">
      <c r="B4195" s="51"/>
    </row>
    <row r="4196" spans="2:2" x14ac:dyDescent="0.25">
      <c r="B4196" s="51"/>
    </row>
    <row r="4197" spans="2:2" x14ac:dyDescent="0.25">
      <c r="B4197" s="51"/>
    </row>
    <row r="4198" spans="2:2" x14ac:dyDescent="0.25">
      <c r="B4198" s="51"/>
    </row>
    <row r="4199" spans="2:2" x14ac:dyDescent="0.25">
      <c r="B4199" s="51"/>
    </row>
    <row r="4200" spans="2:2" x14ac:dyDescent="0.25">
      <c r="B4200" s="51"/>
    </row>
    <row r="4201" spans="2:2" x14ac:dyDescent="0.25">
      <c r="B4201" s="51"/>
    </row>
    <row r="4202" spans="2:2" x14ac:dyDescent="0.25">
      <c r="B4202" s="51"/>
    </row>
    <row r="4203" spans="2:2" x14ac:dyDescent="0.25">
      <c r="B4203" s="51"/>
    </row>
    <row r="4204" spans="2:2" x14ac:dyDescent="0.25">
      <c r="B4204" s="51"/>
    </row>
    <row r="4205" spans="2:2" x14ac:dyDescent="0.25">
      <c r="B4205" s="51"/>
    </row>
    <row r="4206" spans="2:2" x14ac:dyDescent="0.25">
      <c r="B4206" s="51"/>
    </row>
    <row r="4207" spans="2:2" x14ac:dyDescent="0.25">
      <c r="B4207" s="51"/>
    </row>
    <row r="4208" spans="2:2" x14ac:dyDescent="0.25">
      <c r="B4208" s="51"/>
    </row>
    <row r="4209" spans="2:2" x14ac:dyDescent="0.25">
      <c r="B4209" s="51"/>
    </row>
    <row r="4210" spans="2:2" x14ac:dyDescent="0.25">
      <c r="B4210" s="51"/>
    </row>
    <row r="4211" spans="2:2" x14ac:dyDescent="0.25">
      <c r="B4211" s="51"/>
    </row>
    <row r="4212" spans="2:2" x14ac:dyDescent="0.25">
      <c r="B4212" s="51"/>
    </row>
    <row r="4213" spans="2:2" x14ac:dyDescent="0.25">
      <c r="B4213" s="51"/>
    </row>
    <row r="4214" spans="2:2" x14ac:dyDescent="0.25">
      <c r="B4214" s="51"/>
    </row>
    <row r="4215" spans="2:2" x14ac:dyDescent="0.25">
      <c r="B4215" s="51"/>
    </row>
    <row r="4216" spans="2:2" x14ac:dyDescent="0.25">
      <c r="B4216" s="51"/>
    </row>
    <row r="4217" spans="2:2" x14ac:dyDescent="0.25">
      <c r="B4217" s="51"/>
    </row>
    <row r="4218" spans="2:2" x14ac:dyDescent="0.25">
      <c r="B4218" s="51"/>
    </row>
    <row r="4219" spans="2:2" x14ac:dyDescent="0.25">
      <c r="B4219" s="51"/>
    </row>
    <row r="4220" spans="2:2" x14ac:dyDescent="0.25">
      <c r="B4220" s="51"/>
    </row>
    <row r="4221" spans="2:2" x14ac:dyDescent="0.25">
      <c r="B4221" s="51"/>
    </row>
    <row r="4222" spans="2:2" x14ac:dyDescent="0.25">
      <c r="B4222" s="51"/>
    </row>
    <row r="4223" spans="2:2" x14ac:dyDescent="0.25">
      <c r="B4223" s="51"/>
    </row>
    <row r="4224" spans="2:2" x14ac:dyDescent="0.25">
      <c r="B4224" s="51"/>
    </row>
    <row r="4225" spans="2:2" x14ac:dyDescent="0.25">
      <c r="B4225" s="51"/>
    </row>
    <row r="4226" spans="2:2" x14ac:dyDescent="0.25">
      <c r="B4226" s="51"/>
    </row>
    <row r="4227" spans="2:2" x14ac:dyDescent="0.25">
      <c r="B4227" s="51"/>
    </row>
    <row r="4228" spans="2:2" x14ac:dyDescent="0.25">
      <c r="B4228" s="51"/>
    </row>
    <row r="4229" spans="2:2" x14ac:dyDescent="0.25">
      <c r="B4229" s="51"/>
    </row>
    <row r="4230" spans="2:2" x14ac:dyDescent="0.25">
      <c r="B4230" s="51"/>
    </row>
    <row r="4231" spans="2:2" x14ac:dyDescent="0.25">
      <c r="B4231" s="51"/>
    </row>
    <row r="4232" spans="2:2" x14ac:dyDescent="0.25">
      <c r="B4232" s="51"/>
    </row>
    <row r="4233" spans="2:2" x14ac:dyDescent="0.25">
      <c r="B4233" s="51"/>
    </row>
    <row r="4234" spans="2:2" x14ac:dyDescent="0.25">
      <c r="B4234" s="51"/>
    </row>
    <row r="4235" spans="2:2" x14ac:dyDescent="0.25">
      <c r="B4235" s="51"/>
    </row>
    <row r="4236" spans="2:2" x14ac:dyDescent="0.25">
      <c r="B4236" s="51"/>
    </row>
    <row r="4237" spans="2:2" x14ac:dyDescent="0.25">
      <c r="B4237" s="51"/>
    </row>
    <row r="4238" spans="2:2" x14ac:dyDescent="0.25">
      <c r="B4238" s="51"/>
    </row>
    <row r="4239" spans="2:2" x14ac:dyDescent="0.25">
      <c r="B4239" s="51"/>
    </row>
    <row r="4240" spans="2:2" x14ac:dyDescent="0.25">
      <c r="B4240" s="51"/>
    </row>
    <row r="4241" spans="2:2" x14ac:dyDescent="0.25">
      <c r="B4241" s="51"/>
    </row>
    <row r="4242" spans="2:2" x14ac:dyDescent="0.25">
      <c r="B4242" s="51"/>
    </row>
    <row r="4243" spans="2:2" x14ac:dyDescent="0.25">
      <c r="B4243" s="51"/>
    </row>
    <row r="4244" spans="2:2" x14ac:dyDescent="0.25">
      <c r="B4244" s="51"/>
    </row>
    <row r="4245" spans="2:2" x14ac:dyDescent="0.25">
      <c r="B4245" s="51"/>
    </row>
    <row r="4246" spans="2:2" x14ac:dyDescent="0.25">
      <c r="B4246" s="51"/>
    </row>
    <row r="4247" spans="2:2" x14ac:dyDescent="0.25">
      <c r="B4247" s="51"/>
    </row>
    <row r="4248" spans="2:2" x14ac:dyDescent="0.25">
      <c r="B4248" s="51"/>
    </row>
    <row r="4249" spans="2:2" x14ac:dyDescent="0.25">
      <c r="B4249" s="51"/>
    </row>
    <row r="4250" spans="2:2" x14ac:dyDescent="0.25">
      <c r="B4250" s="51"/>
    </row>
    <row r="4251" spans="2:2" x14ac:dyDescent="0.25">
      <c r="B4251" s="51"/>
    </row>
    <row r="4252" spans="2:2" x14ac:dyDescent="0.25">
      <c r="B4252" s="51"/>
    </row>
    <row r="4253" spans="2:2" x14ac:dyDescent="0.25">
      <c r="B4253" s="51"/>
    </row>
    <row r="4254" spans="2:2" x14ac:dyDescent="0.25">
      <c r="B4254" s="51"/>
    </row>
    <row r="4255" spans="2:2" x14ac:dyDescent="0.25">
      <c r="B4255" s="51"/>
    </row>
    <row r="4256" spans="2:2" x14ac:dyDescent="0.25">
      <c r="B4256" s="51"/>
    </row>
    <row r="4257" spans="2:2" x14ac:dyDescent="0.25">
      <c r="B4257" s="51"/>
    </row>
    <row r="4258" spans="2:2" x14ac:dyDescent="0.25">
      <c r="B4258" s="51"/>
    </row>
    <row r="4259" spans="2:2" x14ac:dyDescent="0.25">
      <c r="B4259" s="51"/>
    </row>
    <row r="4260" spans="2:2" x14ac:dyDescent="0.25">
      <c r="B4260" s="51"/>
    </row>
    <row r="4261" spans="2:2" x14ac:dyDescent="0.25">
      <c r="B4261" s="51"/>
    </row>
    <row r="4262" spans="2:2" x14ac:dyDescent="0.25">
      <c r="B4262" s="51"/>
    </row>
    <row r="4263" spans="2:2" x14ac:dyDescent="0.25">
      <c r="B4263" s="51"/>
    </row>
    <row r="4264" spans="2:2" x14ac:dyDescent="0.25">
      <c r="B4264" s="51"/>
    </row>
    <row r="4265" spans="2:2" x14ac:dyDescent="0.25">
      <c r="B4265" s="51"/>
    </row>
    <row r="4266" spans="2:2" x14ac:dyDescent="0.25">
      <c r="B4266" s="51"/>
    </row>
    <row r="4267" spans="2:2" x14ac:dyDescent="0.25">
      <c r="B4267" s="51"/>
    </row>
    <row r="4268" spans="2:2" x14ac:dyDescent="0.25">
      <c r="B4268" s="51"/>
    </row>
    <row r="4269" spans="2:2" x14ac:dyDescent="0.25">
      <c r="B4269" s="51"/>
    </row>
    <row r="4270" spans="2:2" x14ac:dyDescent="0.25">
      <c r="B4270" s="51"/>
    </row>
    <row r="4271" spans="2:2" x14ac:dyDescent="0.25">
      <c r="B4271" s="51"/>
    </row>
    <row r="4272" spans="2:2" x14ac:dyDescent="0.25">
      <c r="B4272" s="51"/>
    </row>
    <row r="4273" spans="2:2" x14ac:dyDescent="0.25">
      <c r="B4273" s="51"/>
    </row>
    <row r="4274" spans="2:2" x14ac:dyDescent="0.25">
      <c r="B4274" s="51"/>
    </row>
    <row r="4275" spans="2:2" x14ac:dyDescent="0.25">
      <c r="B4275" s="51"/>
    </row>
    <row r="4276" spans="2:2" x14ac:dyDescent="0.25">
      <c r="B4276" s="51"/>
    </row>
    <row r="4277" spans="2:2" x14ac:dyDescent="0.25">
      <c r="B4277" s="51"/>
    </row>
    <row r="4278" spans="2:2" x14ac:dyDescent="0.25">
      <c r="B4278" s="51"/>
    </row>
    <row r="4279" spans="2:2" x14ac:dyDescent="0.25">
      <c r="B4279" s="51"/>
    </row>
    <row r="4280" spans="2:2" x14ac:dyDescent="0.25">
      <c r="B4280" s="51"/>
    </row>
    <row r="4281" spans="2:2" x14ac:dyDescent="0.25">
      <c r="B4281" s="51"/>
    </row>
    <row r="4282" spans="2:2" x14ac:dyDescent="0.25">
      <c r="B4282" s="51"/>
    </row>
    <row r="4283" spans="2:2" x14ac:dyDescent="0.25">
      <c r="B4283" s="51"/>
    </row>
    <row r="4284" spans="2:2" x14ac:dyDescent="0.25">
      <c r="B4284" s="51"/>
    </row>
    <row r="4285" spans="2:2" x14ac:dyDescent="0.25">
      <c r="B4285" s="51"/>
    </row>
    <row r="4286" spans="2:2" x14ac:dyDescent="0.25">
      <c r="B4286" s="51"/>
    </row>
    <row r="4287" spans="2:2" x14ac:dyDescent="0.25">
      <c r="B4287" s="51"/>
    </row>
    <row r="4288" spans="2:2" x14ac:dyDescent="0.25">
      <c r="B4288" s="51"/>
    </row>
    <row r="4289" spans="2:2" x14ac:dyDescent="0.25">
      <c r="B4289" s="51"/>
    </row>
    <row r="4290" spans="2:2" x14ac:dyDescent="0.25">
      <c r="B4290" s="51"/>
    </row>
    <row r="4291" spans="2:2" x14ac:dyDescent="0.25">
      <c r="B4291" s="51"/>
    </row>
    <row r="4292" spans="2:2" x14ac:dyDescent="0.25">
      <c r="B4292" s="51"/>
    </row>
    <row r="4293" spans="2:2" x14ac:dyDescent="0.25">
      <c r="B4293" s="51"/>
    </row>
    <row r="4294" spans="2:2" x14ac:dyDescent="0.25">
      <c r="B4294" s="51"/>
    </row>
    <row r="4295" spans="2:2" x14ac:dyDescent="0.25">
      <c r="B4295" s="51"/>
    </row>
    <row r="4296" spans="2:2" x14ac:dyDescent="0.25">
      <c r="B4296" s="51"/>
    </row>
    <row r="4297" spans="2:2" x14ac:dyDescent="0.25">
      <c r="B4297" s="51"/>
    </row>
    <row r="4298" spans="2:2" x14ac:dyDescent="0.25">
      <c r="B4298" s="51"/>
    </row>
    <row r="4299" spans="2:2" x14ac:dyDescent="0.25">
      <c r="B4299" s="51"/>
    </row>
    <row r="4300" spans="2:2" x14ac:dyDescent="0.25">
      <c r="B4300" s="51"/>
    </row>
    <row r="4301" spans="2:2" x14ac:dyDescent="0.25">
      <c r="B4301" s="51"/>
    </row>
    <row r="4302" spans="2:2" x14ac:dyDescent="0.25">
      <c r="B4302" s="51"/>
    </row>
    <row r="4303" spans="2:2" x14ac:dyDescent="0.25">
      <c r="B4303" s="51"/>
    </row>
    <row r="4304" spans="2:2" x14ac:dyDescent="0.25">
      <c r="B4304" s="51"/>
    </row>
    <row r="4305" spans="2:2" x14ac:dyDescent="0.25">
      <c r="B4305" s="51"/>
    </row>
    <row r="4306" spans="2:2" x14ac:dyDescent="0.25">
      <c r="B4306" s="51"/>
    </row>
    <row r="4307" spans="2:2" x14ac:dyDescent="0.25">
      <c r="B4307" s="51"/>
    </row>
    <row r="4308" spans="2:2" x14ac:dyDescent="0.25">
      <c r="B4308" s="51"/>
    </row>
    <row r="4309" spans="2:2" x14ac:dyDescent="0.25">
      <c r="B4309" s="51"/>
    </row>
    <row r="4310" spans="2:2" x14ac:dyDescent="0.25">
      <c r="B4310" s="51"/>
    </row>
    <row r="4311" spans="2:2" x14ac:dyDescent="0.25">
      <c r="B4311" s="51"/>
    </row>
    <row r="4312" spans="2:2" x14ac:dyDescent="0.25">
      <c r="B4312" s="51"/>
    </row>
    <row r="4313" spans="2:2" x14ac:dyDescent="0.25">
      <c r="B4313" s="51"/>
    </row>
    <row r="4314" spans="2:2" x14ac:dyDescent="0.25">
      <c r="B4314" s="51"/>
    </row>
    <row r="4315" spans="2:2" x14ac:dyDescent="0.25">
      <c r="B4315" s="51"/>
    </row>
    <row r="4316" spans="2:2" x14ac:dyDescent="0.25">
      <c r="B4316" s="51"/>
    </row>
    <row r="4317" spans="2:2" x14ac:dyDescent="0.25">
      <c r="B4317" s="51"/>
    </row>
    <row r="4318" spans="2:2" x14ac:dyDescent="0.25">
      <c r="B4318" s="51"/>
    </row>
    <row r="4319" spans="2:2" x14ac:dyDescent="0.25">
      <c r="B4319" s="51"/>
    </row>
    <row r="4320" spans="2:2" x14ac:dyDescent="0.25">
      <c r="B4320" s="51"/>
    </row>
    <row r="4321" spans="2:2" x14ac:dyDescent="0.25">
      <c r="B4321" s="51"/>
    </row>
    <row r="4322" spans="2:2" x14ac:dyDescent="0.25">
      <c r="B4322" s="51"/>
    </row>
    <row r="4323" spans="2:2" x14ac:dyDescent="0.25">
      <c r="B4323" s="51"/>
    </row>
    <row r="4324" spans="2:2" x14ac:dyDescent="0.25">
      <c r="B4324" s="51"/>
    </row>
    <row r="4325" spans="2:2" x14ac:dyDescent="0.25">
      <c r="B4325" s="51"/>
    </row>
    <row r="4326" spans="2:2" x14ac:dyDescent="0.25">
      <c r="B4326" s="51"/>
    </row>
    <row r="4327" spans="2:2" x14ac:dyDescent="0.25">
      <c r="B4327" s="51"/>
    </row>
    <row r="4328" spans="2:2" x14ac:dyDescent="0.25">
      <c r="B4328" s="51"/>
    </row>
    <row r="4329" spans="2:2" x14ac:dyDescent="0.25">
      <c r="B4329" s="51"/>
    </row>
    <row r="4330" spans="2:2" x14ac:dyDescent="0.25">
      <c r="B4330" s="51"/>
    </row>
    <row r="4331" spans="2:2" x14ac:dyDescent="0.25">
      <c r="B4331" s="51"/>
    </row>
    <row r="4332" spans="2:2" x14ac:dyDescent="0.25">
      <c r="B4332" s="51"/>
    </row>
    <row r="4333" spans="2:2" x14ac:dyDescent="0.25">
      <c r="B4333" s="51"/>
    </row>
    <row r="4334" spans="2:2" x14ac:dyDescent="0.25">
      <c r="B4334" s="51"/>
    </row>
    <row r="4335" spans="2:2" x14ac:dyDescent="0.25">
      <c r="B4335" s="51"/>
    </row>
    <row r="4336" spans="2:2" x14ac:dyDescent="0.25">
      <c r="B4336" s="51"/>
    </row>
    <row r="4337" spans="2:2" x14ac:dyDescent="0.25">
      <c r="B4337" s="51"/>
    </row>
    <row r="4338" spans="2:2" x14ac:dyDescent="0.25">
      <c r="B4338" s="51"/>
    </row>
    <row r="4339" spans="2:2" x14ac:dyDescent="0.25">
      <c r="B4339" s="51"/>
    </row>
    <row r="4340" spans="2:2" x14ac:dyDescent="0.25">
      <c r="B4340" s="51"/>
    </row>
    <row r="4341" spans="2:2" x14ac:dyDescent="0.25">
      <c r="B4341" s="51"/>
    </row>
    <row r="4342" spans="2:2" x14ac:dyDescent="0.25">
      <c r="B4342" s="51"/>
    </row>
    <row r="4343" spans="2:2" x14ac:dyDescent="0.25">
      <c r="B4343" s="51"/>
    </row>
    <row r="4344" spans="2:2" x14ac:dyDescent="0.25">
      <c r="B4344" s="51"/>
    </row>
    <row r="4345" spans="2:2" x14ac:dyDescent="0.25">
      <c r="B4345" s="51"/>
    </row>
    <row r="4346" spans="2:2" x14ac:dyDescent="0.25">
      <c r="B4346" s="51"/>
    </row>
    <row r="4347" spans="2:2" x14ac:dyDescent="0.25">
      <c r="B4347" s="51"/>
    </row>
    <row r="4348" spans="2:2" x14ac:dyDescent="0.25">
      <c r="B4348" s="51"/>
    </row>
    <row r="4349" spans="2:2" x14ac:dyDescent="0.25">
      <c r="B4349" s="51"/>
    </row>
    <row r="4350" spans="2:2" x14ac:dyDescent="0.25">
      <c r="B4350" s="51"/>
    </row>
    <row r="4351" spans="2:2" x14ac:dyDescent="0.25">
      <c r="B4351" s="51"/>
    </row>
    <row r="4352" spans="2:2" x14ac:dyDescent="0.25">
      <c r="B4352" s="51"/>
    </row>
    <row r="4353" spans="2:2" x14ac:dyDescent="0.25">
      <c r="B4353" s="51"/>
    </row>
    <row r="4354" spans="2:2" x14ac:dyDescent="0.25">
      <c r="B4354" s="51"/>
    </row>
    <row r="4355" spans="2:2" x14ac:dyDescent="0.25">
      <c r="B4355" s="51"/>
    </row>
    <row r="4356" spans="2:2" x14ac:dyDescent="0.25">
      <c r="B4356" s="51"/>
    </row>
    <row r="4357" spans="2:2" x14ac:dyDescent="0.25">
      <c r="B4357" s="51"/>
    </row>
    <row r="4358" spans="2:2" x14ac:dyDescent="0.25">
      <c r="B4358" s="51"/>
    </row>
    <row r="4359" spans="2:2" x14ac:dyDescent="0.25">
      <c r="B4359" s="51"/>
    </row>
    <row r="4360" spans="2:2" x14ac:dyDescent="0.25">
      <c r="B4360" s="51"/>
    </row>
    <row r="4361" spans="2:2" x14ac:dyDescent="0.25">
      <c r="B4361" s="51"/>
    </row>
    <row r="4362" spans="2:2" x14ac:dyDescent="0.25">
      <c r="B4362" s="51"/>
    </row>
    <row r="4363" spans="2:2" x14ac:dyDescent="0.25">
      <c r="B4363" s="51"/>
    </row>
    <row r="4364" spans="2:2" x14ac:dyDescent="0.25">
      <c r="B4364" s="51"/>
    </row>
    <row r="4365" spans="2:2" x14ac:dyDescent="0.25">
      <c r="B4365" s="51"/>
    </row>
    <row r="4366" spans="2:2" x14ac:dyDescent="0.25">
      <c r="B4366" s="51"/>
    </row>
    <row r="4367" spans="2:2" x14ac:dyDescent="0.25">
      <c r="B4367" s="51"/>
    </row>
    <row r="4368" spans="2:2" x14ac:dyDescent="0.25">
      <c r="B4368" s="51"/>
    </row>
    <row r="4369" spans="2:2" x14ac:dyDescent="0.25">
      <c r="B4369" s="51"/>
    </row>
    <row r="4370" spans="2:2" x14ac:dyDescent="0.25">
      <c r="B4370" s="51"/>
    </row>
    <row r="4371" spans="2:2" x14ac:dyDescent="0.25">
      <c r="B4371" s="51"/>
    </row>
    <row r="4372" spans="2:2" x14ac:dyDescent="0.25">
      <c r="B4372" s="51"/>
    </row>
    <row r="4373" spans="2:2" x14ac:dyDescent="0.25">
      <c r="B4373" s="51"/>
    </row>
    <row r="4374" spans="2:2" x14ac:dyDescent="0.25">
      <c r="B4374" s="51"/>
    </row>
    <row r="4375" spans="2:2" x14ac:dyDescent="0.25">
      <c r="B4375" s="51"/>
    </row>
    <row r="4376" spans="2:2" x14ac:dyDescent="0.25">
      <c r="B4376" s="51"/>
    </row>
    <row r="4377" spans="2:2" x14ac:dyDescent="0.25">
      <c r="B4377" s="51"/>
    </row>
    <row r="4378" spans="2:2" x14ac:dyDescent="0.25">
      <c r="B4378" s="51"/>
    </row>
    <row r="4379" spans="2:2" x14ac:dyDescent="0.25">
      <c r="B4379" s="51"/>
    </row>
    <row r="4380" spans="2:2" x14ac:dyDescent="0.25">
      <c r="B4380" s="51"/>
    </row>
    <row r="4381" spans="2:2" x14ac:dyDescent="0.25">
      <c r="B4381" s="51"/>
    </row>
    <row r="4382" spans="2:2" x14ac:dyDescent="0.25">
      <c r="B4382" s="51"/>
    </row>
    <row r="4383" spans="2:2" x14ac:dyDescent="0.25">
      <c r="B4383" s="51"/>
    </row>
    <row r="4384" spans="2:2" x14ac:dyDescent="0.25">
      <c r="B4384" s="51"/>
    </row>
    <row r="4385" spans="2:2" x14ac:dyDescent="0.25">
      <c r="B4385" s="51"/>
    </row>
    <row r="4386" spans="2:2" x14ac:dyDescent="0.25">
      <c r="B4386" s="51"/>
    </row>
    <row r="4387" spans="2:2" x14ac:dyDescent="0.25">
      <c r="B4387" s="51"/>
    </row>
    <row r="4388" spans="2:2" x14ac:dyDescent="0.25">
      <c r="B4388" s="51"/>
    </row>
    <row r="4389" spans="2:2" x14ac:dyDescent="0.25">
      <c r="B4389" s="51"/>
    </row>
    <row r="4390" spans="2:2" x14ac:dyDescent="0.25">
      <c r="B4390" s="51"/>
    </row>
    <row r="4391" spans="2:2" x14ac:dyDescent="0.25">
      <c r="B4391" s="51"/>
    </row>
    <row r="4392" spans="2:2" x14ac:dyDescent="0.25">
      <c r="B4392" s="51"/>
    </row>
    <row r="4393" spans="2:2" x14ac:dyDescent="0.25">
      <c r="B4393" s="51"/>
    </row>
    <row r="4394" spans="2:2" x14ac:dyDescent="0.25">
      <c r="B4394" s="51"/>
    </row>
    <row r="4395" spans="2:2" x14ac:dyDescent="0.25">
      <c r="B4395" s="51"/>
    </row>
    <row r="4396" spans="2:2" x14ac:dyDescent="0.25">
      <c r="B4396" s="51"/>
    </row>
    <row r="4397" spans="2:2" x14ac:dyDescent="0.25">
      <c r="B4397" s="51"/>
    </row>
    <row r="4398" spans="2:2" x14ac:dyDescent="0.25">
      <c r="B4398" s="51"/>
    </row>
    <row r="4399" spans="2:2" x14ac:dyDescent="0.25">
      <c r="B4399" s="51"/>
    </row>
    <row r="4400" spans="2:2" x14ac:dyDescent="0.25">
      <c r="B4400" s="51"/>
    </row>
    <row r="4401" spans="2:2" x14ac:dyDescent="0.25">
      <c r="B4401" s="51"/>
    </row>
    <row r="4402" spans="2:2" x14ac:dyDescent="0.25">
      <c r="B4402" s="51"/>
    </row>
    <row r="4403" spans="2:2" x14ac:dyDescent="0.25">
      <c r="B4403" s="51"/>
    </row>
    <row r="4404" spans="2:2" x14ac:dyDescent="0.25">
      <c r="B4404" s="51"/>
    </row>
    <row r="4405" spans="2:2" x14ac:dyDescent="0.25">
      <c r="B4405" s="51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DC311-4F0D-46A8-A665-75B6556F0C4B}">
  <dimension ref="A2:R4405"/>
  <sheetViews>
    <sheetView zoomScale="90" zoomScaleNormal="90" workbookViewId="0">
      <pane ySplit="1" topLeftCell="A2" activePane="bottomLeft" state="frozen"/>
      <selection activeCell="AJ1" sqref="AJ1"/>
      <selection pane="bottomLeft" activeCell="K20" sqref="K20"/>
    </sheetView>
  </sheetViews>
  <sheetFormatPr defaultRowHeight="15" x14ac:dyDescent="0.25"/>
  <cols>
    <col min="1" max="1" width="9.140625" style="3"/>
    <col min="2" max="2" width="8.28515625" style="3" customWidth="1"/>
    <col min="3" max="4" width="12.28515625" style="3" customWidth="1"/>
    <col min="5" max="5" width="15.28515625" style="3" bestFit="1" customWidth="1"/>
    <col min="6" max="18" width="12.28515625" style="3" customWidth="1"/>
    <col min="19" max="16384" width="9.140625" style="3"/>
  </cols>
  <sheetData>
    <row r="2" spans="1:18" x14ac:dyDescent="0.25"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5">
        <v>0.05</v>
      </c>
      <c r="I2" s="5">
        <v>0.05</v>
      </c>
      <c r="J2" s="6" t="s">
        <v>13</v>
      </c>
      <c r="K2" s="6" t="s">
        <v>14</v>
      </c>
      <c r="P2" s="7"/>
      <c r="Q2" s="7"/>
      <c r="R2" s="8"/>
    </row>
    <row r="3" spans="1:18" x14ac:dyDescent="0.25">
      <c r="A3" s="9" t="s">
        <v>15</v>
      </c>
      <c r="B3" s="10" t="s">
        <v>16</v>
      </c>
      <c r="C3" s="11" t="s">
        <v>17</v>
      </c>
      <c r="D3" s="11" t="s">
        <v>18</v>
      </c>
      <c r="E3" s="12">
        <v>0.84706730103797401</v>
      </c>
      <c r="F3" s="12">
        <v>0.78807253547885203</v>
      </c>
      <c r="G3" s="12">
        <v>0.91047838896171196</v>
      </c>
      <c r="H3" s="12">
        <f>E3-F3</f>
        <v>5.8994765559121976E-2</v>
      </c>
      <c r="I3" s="12">
        <f>G3-E3</f>
        <v>6.3411087923737952E-2</v>
      </c>
      <c r="J3" s="13">
        <v>6.5987537277711903E-6</v>
      </c>
      <c r="K3" s="14">
        <f>J3*4</f>
        <v>2.6395014911084761E-5</v>
      </c>
      <c r="P3" s="7"/>
      <c r="Q3" s="7"/>
      <c r="R3" s="8"/>
    </row>
    <row r="4" spans="1:18" x14ac:dyDescent="0.25">
      <c r="A4" s="9" t="s">
        <v>19</v>
      </c>
      <c r="B4" s="10" t="s">
        <v>16</v>
      </c>
      <c r="C4" s="11" t="s">
        <v>17</v>
      </c>
      <c r="D4" s="11" t="s">
        <v>20</v>
      </c>
      <c r="E4" s="12">
        <v>9.0465657296667806E-2</v>
      </c>
      <c r="F4" s="12">
        <v>8.0182340076224004E-2</v>
      </c>
      <c r="G4" s="12">
        <v>0.10206780124324299</v>
      </c>
      <c r="H4" s="12">
        <f>E4-F4</f>
        <v>1.0283317220443802E-2</v>
      </c>
      <c r="I4" s="12">
        <f>G4-E4</f>
        <v>1.1602143946575189E-2</v>
      </c>
      <c r="J4" s="13">
        <v>0</v>
      </c>
      <c r="K4" s="14">
        <f t="shared" ref="K4:K6" si="0">J4*4</f>
        <v>0</v>
      </c>
      <c r="P4" s="7"/>
      <c r="Q4" s="7"/>
      <c r="R4" s="8"/>
    </row>
    <row r="5" spans="1:18" x14ac:dyDescent="0.25">
      <c r="A5" s="9" t="s">
        <v>21</v>
      </c>
      <c r="B5" s="10" t="s">
        <v>16</v>
      </c>
      <c r="C5" s="11" t="s">
        <v>17</v>
      </c>
      <c r="D5" s="11" t="s">
        <v>21</v>
      </c>
      <c r="E5" s="12">
        <v>0.657221079559833</v>
      </c>
      <c r="F5" s="12">
        <v>0.61386656805314899</v>
      </c>
      <c r="G5" s="12">
        <v>0.70363751651709905</v>
      </c>
      <c r="H5" s="12">
        <f>E5-F5</f>
        <v>4.3354511506684013E-2</v>
      </c>
      <c r="I5" s="12">
        <f>G5-E5</f>
        <v>4.641643695726605E-2</v>
      </c>
      <c r="J5" s="13">
        <v>0</v>
      </c>
      <c r="K5" s="14">
        <f t="shared" si="0"/>
        <v>0</v>
      </c>
      <c r="P5" s="7"/>
      <c r="Q5" s="7"/>
      <c r="R5" s="8"/>
    </row>
    <row r="6" spans="1:18" x14ac:dyDescent="0.25">
      <c r="A6" s="9" t="s">
        <v>22</v>
      </c>
      <c r="B6" s="10" t="s">
        <v>16</v>
      </c>
      <c r="C6" s="11" t="s">
        <v>17</v>
      </c>
      <c r="D6" s="11" t="s">
        <v>22</v>
      </c>
      <c r="E6" s="12">
        <v>0.60225185741218801</v>
      </c>
      <c r="F6" s="12">
        <v>0.56214018284682299</v>
      </c>
      <c r="G6" s="12">
        <v>0.64522571206275703</v>
      </c>
      <c r="H6" s="12">
        <f>E6-F6</f>
        <v>4.0111674565365019E-2</v>
      </c>
      <c r="I6" s="12">
        <f>G6-E6</f>
        <v>4.2973854650569021E-2</v>
      </c>
      <c r="J6" s="13">
        <v>0</v>
      </c>
      <c r="K6" s="14">
        <f t="shared" si="0"/>
        <v>0</v>
      </c>
      <c r="P6" s="7"/>
      <c r="Q6" s="7"/>
      <c r="R6" s="8"/>
    </row>
    <row r="7" spans="1:18" x14ac:dyDescent="0.25">
      <c r="C7" s="9"/>
      <c r="P7" s="7"/>
      <c r="Q7" s="7"/>
      <c r="R7" s="8"/>
    </row>
    <row r="8" spans="1:18" x14ac:dyDescent="0.25">
      <c r="C8" s="9"/>
      <c r="P8" s="7"/>
      <c r="Q8" s="7"/>
      <c r="R8" s="8"/>
    </row>
    <row r="9" spans="1:18" x14ac:dyDescent="0.25">
      <c r="C9" s="9"/>
      <c r="P9" s="7"/>
      <c r="Q9" s="7"/>
      <c r="R9" s="8"/>
    </row>
    <row r="10" spans="1:18" x14ac:dyDescent="0.25">
      <c r="C10" s="9"/>
      <c r="P10" s="7"/>
      <c r="Q10" s="7"/>
      <c r="R10" s="8"/>
    </row>
    <row r="11" spans="1:18" x14ac:dyDescent="0.25">
      <c r="C11" s="9"/>
      <c r="P11" s="7"/>
      <c r="Q11" s="7"/>
      <c r="R11" s="8"/>
    </row>
    <row r="12" spans="1:18" x14ac:dyDescent="0.25">
      <c r="C12" s="9"/>
      <c r="P12" s="7"/>
      <c r="Q12" s="7"/>
      <c r="R12" s="8"/>
    </row>
    <row r="13" spans="1:18" x14ac:dyDescent="0.25">
      <c r="C13" s="9"/>
    </row>
    <row r="14" spans="1:18" x14ac:dyDescent="0.25">
      <c r="C14" s="9"/>
    </row>
    <row r="15" spans="1:18" x14ac:dyDescent="0.25">
      <c r="C15" s="9"/>
    </row>
    <row r="16" spans="1:18" x14ac:dyDescent="0.25">
      <c r="C16" s="9"/>
    </row>
    <row r="17" spans="3:16" x14ac:dyDescent="0.25">
      <c r="C17" s="9"/>
    </row>
    <row r="21" spans="3:16" x14ac:dyDescent="0.25">
      <c r="D21" s="9"/>
      <c r="E21" s="15"/>
      <c r="F21" s="15"/>
      <c r="G21" s="15"/>
      <c r="H21" s="15"/>
      <c r="I21" s="16"/>
      <c r="J21" s="16"/>
      <c r="K21" s="15"/>
      <c r="L21" s="15"/>
      <c r="M21" s="15"/>
      <c r="N21" s="16"/>
      <c r="O21" s="16"/>
      <c r="P21" s="15"/>
    </row>
    <row r="22" spans="3:16" x14ac:dyDescent="0.25">
      <c r="D22" s="17"/>
      <c r="E22" s="7"/>
      <c r="F22" s="7"/>
      <c r="G22" s="7"/>
      <c r="H22" s="7"/>
      <c r="I22" s="18"/>
      <c r="J22" s="18"/>
      <c r="K22" s="7"/>
      <c r="L22" s="7"/>
      <c r="M22" s="7"/>
      <c r="N22" s="18"/>
      <c r="O22" s="18"/>
      <c r="P22" s="7"/>
    </row>
    <row r="23" spans="3:16" x14ac:dyDescent="0.25">
      <c r="D23" s="17"/>
      <c r="E23" s="7"/>
      <c r="F23" s="7"/>
      <c r="G23" s="7"/>
      <c r="H23" s="7"/>
      <c r="I23" s="18"/>
      <c r="J23" s="18"/>
      <c r="K23" s="7"/>
      <c r="L23" s="7"/>
      <c r="M23" s="7"/>
      <c r="N23" s="18"/>
      <c r="O23" s="18"/>
      <c r="P23" s="7"/>
    </row>
    <row r="24" spans="3:16" x14ac:dyDescent="0.25">
      <c r="D24" s="17"/>
      <c r="E24" s="7"/>
      <c r="F24" s="7"/>
      <c r="G24" s="7"/>
      <c r="H24" s="7"/>
      <c r="I24" s="18"/>
      <c r="J24" s="18"/>
      <c r="K24" s="7"/>
      <c r="L24" s="7"/>
      <c r="M24" s="7"/>
      <c r="N24" s="18"/>
      <c r="O24" s="18"/>
      <c r="P24" s="7"/>
    </row>
    <row r="25" spans="3:16" x14ac:dyDescent="0.25">
      <c r="D25" s="17"/>
      <c r="E25" s="7"/>
      <c r="F25" s="7"/>
      <c r="G25" s="7"/>
      <c r="H25" s="7"/>
      <c r="I25" s="18"/>
      <c r="J25" s="18"/>
      <c r="K25" s="7"/>
      <c r="L25" s="7"/>
      <c r="M25" s="7"/>
      <c r="N25" s="18"/>
      <c r="O25" s="18"/>
      <c r="P25" s="7"/>
    </row>
    <row r="26" spans="3:16" x14ac:dyDescent="0.25">
      <c r="D26" s="17"/>
      <c r="E26" s="7"/>
      <c r="F26" s="7"/>
      <c r="G26" s="7"/>
      <c r="H26" s="7"/>
      <c r="I26" s="18"/>
      <c r="J26" s="18"/>
      <c r="K26" s="7"/>
      <c r="L26" s="7"/>
      <c r="M26" s="7"/>
      <c r="N26" s="18"/>
      <c r="O26" s="18"/>
      <c r="P26" s="7"/>
    </row>
    <row r="27" spans="3:16" x14ac:dyDescent="0.25">
      <c r="D27" s="17"/>
      <c r="E27" s="7"/>
      <c r="F27" s="7"/>
      <c r="G27" s="7"/>
      <c r="H27" s="7"/>
      <c r="I27" s="18"/>
      <c r="J27" s="18"/>
      <c r="K27" s="7"/>
      <c r="L27" s="7"/>
      <c r="M27" s="7"/>
      <c r="N27" s="18"/>
      <c r="O27" s="18"/>
      <c r="P27" s="7"/>
    </row>
    <row r="28" spans="3:16" x14ac:dyDescent="0.25">
      <c r="D28" s="17"/>
      <c r="E28" s="7"/>
      <c r="F28" s="7"/>
      <c r="G28" s="7"/>
      <c r="H28" s="7"/>
      <c r="I28" s="18"/>
      <c r="J28" s="18"/>
      <c r="K28" s="7"/>
      <c r="L28" s="7"/>
      <c r="M28" s="7"/>
      <c r="N28" s="18"/>
      <c r="O28" s="18"/>
      <c r="P28" s="7"/>
    </row>
    <row r="29" spans="3:16" x14ac:dyDescent="0.25">
      <c r="D29" s="17"/>
      <c r="E29" s="7"/>
      <c r="F29" s="7"/>
      <c r="G29" s="7"/>
      <c r="H29" s="7"/>
      <c r="I29" s="18"/>
      <c r="J29" s="18"/>
      <c r="K29" s="7"/>
      <c r="L29" s="7"/>
      <c r="M29" s="7"/>
      <c r="N29" s="18"/>
      <c r="O29" s="18"/>
      <c r="P29" s="7"/>
    </row>
    <row r="30" spans="3:16" x14ac:dyDescent="0.25">
      <c r="D30" s="17"/>
      <c r="E30" s="7"/>
      <c r="F30" s="7"/>
      <c r="G30" s="7"/>
      <c r="H30" s="7"/>
      <c r="I30" s="18"/>
      <c r="J30" s="18"/>
      <c r="K30" s="7"/>
      <c r="L30" s="7"/>
      <c r="M30" s="7"/>
      <c r="N30" s="18"/>
      <c r="O30" s="18"/>
      <c r="P30" s="7"/>
    </row>
    <row r="31" spans="3:16" x14ac:dyDescent="0.25">
      <c r="D31" s="17"/>
      <c r="E31" s="7"/>
      <c r="F31" s="7"/>
      <c r="G31" s="7"/>
      <c r="H31" s="7"/>
      <c r="I31" s="18"/>
      <c r="J31" s="18"/>
      <c r="K31" s="7"/>
      <c r="L31" s="7"/>
      <c r="M31" s="7"/>
      <c r="N31" s="18"/>
      <c r="O31" s="18"/>
      <c r="P31" s="7"/>
    </row>
    <row r="32" spans="3:16" x14ac:dyDescent="0.25">
      <c r="D32" s="17"/>
      <c r="E32" s="7"/>
      <c r="F32" s="7"/>
      <c r="G32" s="7"/>
      <c r="H32" s="7"/>
      <c r="I32" s="18"/>
      <c r="J32" s="18"/>
      <c r="K32" s="7"/>
      <c r="L32" s="7"/>
      <c r="M32" s="7"/>
      <c r="N32" s="18"/>
      <c r="O32" s="18"/>
      <c r="P32" s="7"/>
    </row>
    <row r="33" spans="3:16" x14ac:dyDescent="0.25">
      <c r="D33" s="17"/>
      <c r="E33" s="7"/>
      <c r="F33" s="7"/>
      <c r="G33" s="7"/>
      <c r="H33" s="7"/>
      <c r="I33" s="18"/>
      <c r="J33" s="18"/>
      <c r="K33" s="7"/>
      <c r="L33" s="7"/>
      <c r="M33" s="7"/>
      <c r="N33" s="18"/>
      <c r="O33" s="18"/>
      <c r="P33" s="7"/>
    </row>
    <row r="34" spans="3:16" x14ac:dyDescent="0.25">
      <c r="D34" s="17"/>
      <c r="E34" s="7"/>
      <c r="F34" s="7"/>
      <c r="G34" s="7"/>
      <c r="H34" s="7"/>
      <c r="I34" s="18"/>
      <c r="J34" s="18"/>
      <c r="K34" s="7"/>
      <c r="L34" s="7"/>
      <c r="M34" s="7"/>
      <c r="N34" s="18"/>
      <c r="O34" s="18"/>
      <c r="P34" s="7"/>
    </row>
    <row r="35" spans="3:16" x14ac:dyDescent="0.25">
      <c r="D35" s="17"/>
      <c r="E35" s="7"/>
      <c r="F35" s="7"/>
      <c r="G35" s="7"/>
      <c r="H35" s="7"/>
      <c r="I35" s="18"/>
      <c r="J35" s="18"/>
      <c r="K35" s="7"/>
      <c r="L35" s="7"/>
      <c r="M35" s="7"/>
      <c r="N35" s="18"/>
      <c r="O35" s="18"/>
      <c r="P35" s="7"/>
    </row>
    <row r="36" spans="3:16" x14ac:dyDescent="0.25">
      <c r="D36" s="17"/>
      <c r="E36" s="7"/>
      <c r="F36" s="7"/>
      <c r="G36" s="7"/>
      <c r="H36" s="7"/>
      <c r="I36" s="18"/>
      <c r="J36" s="18"/>
      <c r="K36" s="7"/>
      <c r="L36" s="7"/>
      <c r="M36" s="7"/>
      <c r="N36" s="18"/>
      <c r="O36" s="18"/>
      <c r="P36" s="7"/>
    </row>
    <row r="45" spans="3:16" x14ac:dyDescent="0.25">
      <c r="C45" s="9"/>
      <c r="D45" s="9"/>
    </row>
    <row r="46" spans="3:16" x14ac:dyDescent="0.25">
      <c r="C46" s="9"/>
      <c r="D46" s="17"/>
    </row>
    <row r="47" spans="3:16" x14ac:dyDescent="0.25">
      <c r="C47" s="9"/>
      <c r="D47" s="17"/>
    </row>
    <row r="48" spans="3:16" x14ac:dyDescent="0.25">
      <c r="C48" s="9"/>
      <c r="D48" s="17"/>
    </row>
    <row r="49" spans="3:4" x14ac:dyDescent="0.25">
      <c r="C49" s="9"/>
      <c r="D49" s="17"/>
    </row>
    <row r="50" spans="3:4" x14ac:dyDescent="0.25">
      <c r="C50" s="9"/>
      <c r="D50" s="17"/>
    </row>
    <row r="51" spans="3:4" x14ac:dyDescent="0.25">
      <c r="C51" s="9"/>
      <c r="D51" s="17"/>
    </row>
    <row r="52" spans="3:4" x14ac:dyDescent="0.25">
      <c r="C52" s="9"/>
      <c r="D52" s="17"/>
    </row>
    <row r="53" spans="3:4" x14ac:dyDescent="0.25">
      <c r="C53" s="9"/>
      <c r="D53" s="17"/>
    </row>
    <row r="54" spans="3:4" x14ac:dyDescent="0.25">
      <c r="C54" s="9"/>
      <c r="D54" s="17"/>
    </row>
    <row r="55" spans="3:4" x14ac:dyDescent="0.25">
      <c r="C55" s="9"/>
      <c r="D55" s="17"/>
    </row>
    <row r="56" spans="3:4" x14ac:dyDescent="0.25">
      <c r="C56" s="9"/>
      <c r="D56" s="17"/>
    </row>
    <row r="57" spans="3:4" x14ac:dyDescent="0.25">
      <c r="C57" s="9"/>
      <c r="D57" s="17"/>
    </row>
    <row r="58" spans="3:4" x14ac:dyDescent="0.25">
      <c r="C58" s="9"/>
      <c r="D58" s="17"/>
    </row>
    <row r="59" spans="3:4" x14ac:dyDescent="0.25">
      <c r="C59" s="9"/>
      <c r="D59" s="17"/>
    </row>
    <row r="60" spans="3:4" x14ac:dyDescent="0.25">
      <c r="C60" s="9"/>
      <c r="D60" s="17"/>
    </row>
    <row r="1517" spans="2:2" x14ac:dyDescent="0.25">
      <c r="B1517" s="19"/>
    </row>
    <row r="1518" spans="2:2" x14ac:dyDescent="0.25">
      <c r="B1518" s="19"/>
    </row>
    <row r="1519" spans="2:2" x14ac:dyDescent="0.25">
      <c r="B1519" s="19"/>
    </row>
    <row r="1520" spans="2:2" x14ac:dyDescent="0.25">
      <c r="B1520" s="19"/>
    </row>
    <row r="1521" spans="2:2" x14ac:dyDescent="0.25">
      <c r="B1521" s="19"/>
    </row>
    <row r="1522" spans="2:2" x14ac:dyDescent="0.25">
      <c r="B1522" s="19"/>
    </row>
    <row r="1523" spans="2:2" x14ac:dyDescent="0.25">
      <c r="B1523" s="19"/>
    </row>
    <row r="1524" spans="2:2" x14ac:dyDescent="0.25">
      <c r="B1524" s="19"/>
    </row>
    <row r="1525" spans="2:2" x14ac:dyDescent="0.25">
      <c r="B1525" s="19"/>
    </row>
    <row r="1526" spans="2:2" x14ac:dyDescent="0.25">
      <c r="B1526" s="19"/>
    </row>
    <row r="1527" spans="2:2" x14ac:dyDescent="0.25">
      <c r="B1527" s="19"/>
    </row>
    <row r="1528" spans="2:2" x14ac:dyDescent="0.25">
      <c r="B1528" s="19"/>
    </row>
    <row r="1529" spans="2:2" x14ac:dyDescent="0.25">
      <c r="B1529" s="19"/>
    </row>
    <row r="1530" spans="2:2" x14ac:dyDescent="0.25">
      <c r="B1530" s="19"/>
    </row>
    <row r="1531" spans="2:2" x14ac:dyDescent="0.25">
      <c r="B1531" s="19"/>
    </row>
    <row r="1532" spans="2:2" x14ac:dyDescent="0.25">
      <c r="B1532" s="19"/>
    </row>
    <row r="1533" spans="2:2" x14ac:dyDescent="0.25">
      <c r="B1533" s="19"/>
    </row>
    <row r="1534" spans="2:2" x14ac:dyDescent="0.25">
      <c r="B1534" s="19"/>
    </row>
    <row r="1535" spans="2:2" x14ac:dyDescent="0.25">
      <c r="B1535" s="19"/>
    </row>
    <row r="1536" spans="2:2" x14ac:dyDescent="0.25">
      <c r="B1536" s="19"/>
    </row>
    <row r="1537" spans="2:2" x14ac:dyDescent="0.25">
      <c r="B1537" s="19"/>
    </row>
    <row r="1538" spans="2:2" x14ac:dyDescent="0.25">
      <c r="B1538" s="19"/>
    </row>
    <row r="1539" spans="2:2" x14ac:dyDescent="0.25">
      <c r="B1539" s="19"/>
    </row>
    <row r="1540" spans="2:2" x14ac:dyDescent="0.25">
      <c r="B1540" s="19"/>
    </row>
    <row r="1541" spans="2:2" x14ac:dyDescent="0.25">
      <c r="B1541" s="19"/>
    </row>
    <row r="1542" spans="2:2" x14ac:dyDescent="0.25">
      <c r="B1542" s="19"/>
    </row>
    <row r="1543" spans="2:2" x14ac:dyDescent="0.25">
      <c r="B1543" s="19"/>
    </row>
    <row r="1544" spans="2:2" x14ac:dyDescent="0.25">
      <c r="B1544" s="19"/>
    </row>
    <row r="1545" spans="2:2" x14ac:dyDescent="0.25">
      <c r="B1545" s="19"/>
    </row>
    <row r="1546" spans="2:2" x14ac:dyDescent="0.25">
      <c r="B1546" s="19"/>
    </row>
    <row r="1547" spans="2:2" x14ac:dyDescent="0.25">
      <c r="B1547" s="19"/>
    </row>
    <row r="1548" spans="2:2" x14ac:dyDescent="0.25">
      <c r="B1548" s="19"/>
    </row>
    <row r="1549" spans="2:2" x14ac:dyDescent="0.25">
      <c r="B1549" s="19"/>
    </row>
    <row r="1550" spans="2:2" x14ac:dyDescent="0.25">
      <c r="B1550" s="19"/>
    </row>
    <row r="1551" spans="2:2" x14ac:dyDescent="0.25">
      <c r="B1551" s="19"/>
    </row>
    <row r="1552" spans="2:2" x14ac:dyDescent="0.25">
      <c r="B1552" s="19"/>
    </row>
    <row r="1553" spans="2:2" x14ac:dyDescent="0.25">
      <c r="B1553" s="19"/>
    </row>
    <row r="1554" spans="2:2" x14ac:dyDescent="0.25">
      <c r="B1554" s="19"/>
    </row>
    <row r="1555" spans="2:2" x14ac:dyDescent="0.25">
      <c r="B1555" s="19"/>
    </row>
    <row r="1556" spans="2:2" x14ac:dyDescent="0.25">
      <c r="B1556" s="19"/>
    </row>
    <row r="1557" spans="2:2" x14ac:dyDescent="0.25">
      <c r="B1557" s="19"/>
    </row>
    <row r="1558" spans="2:2" x14ac:dyDescent="0.25">
      <c r="B1558" s="19"/>
    </row>
    <row r="1559" spans="2:2" x14ac:dyDescent="0.25">
      <c r="B1559" s="19"/>
    </row>
    <row r="1560" spans="2:2" x14ac:dyDescent="0.25">
      <c r="B1560" s="19"/>
    </row>
    <row r="1561" spans="2:2" x14ac:dyDescent="0.25">
      <c r="B1561" s="19"/>
    </row>
    <row r="1562" spans="2:2" x14ac:dyDescent="0.25">
      <c r="B1562" s="19"/>
    </row>
    <row r="1563" spans="2:2" x14ac:dyDescent="0.25">
      <c r="B1563" s="19"/>
    </row>
    <row r="1564" spans="2:2" x14ac:dyDescent="0.25">
      <c r="B1564" s="19"/>
    </row>
    <row r="1565" spans="2:2" x14ac:dyDescent="0.25">
      <c r="B1565" s="19"/>
    </row>
    <row r="1566" spans="2:2" x14ac:dyDescent="0.25">
      <c r="B1566" s="19"/>
    </row>
    <row r="1567" spans="2:2" x14ac:dyDescent="0.25">
      <c r="B1567" s="19"/>
    </row>
    <row r="1568" spans="2:2" x14ac:dyDescent="0.25">
      <c r="B1568" s="19"/>
    </row>
    <row r="1569" spans="2:2" x14ac:dyDescent="0.25">
      <c r="B1569" s="19"/>
    </row>
    <row r="1570" spans="2:2" x14ac:dyDescent="0.25">
      <c r="B1570" s="19"/>
    </row>
    <row r="1571" spans="2:2" x14ac:dyDescent="0.25">
      <c r="B1571" s="19"/>
    </row>
    <row r="1572" spans="2:2" x14ac:dyDescent="0.25">
      <c r="B1572" s="19"/>
    </row>
    <row r="1573" spans="2:2" x14ac:dyDescent="0.25">
      <c r="B1573" s="19"/>
    </row>
    <row r="1574" spans="2:2" x14ac:dyDescent="0.25">
      <c r="B1574" s="19"/>
    </row>
    <row r="1575" spans="2:2" x14ac:dyDescent="0.25">
      <c r="B1575" s="19"/>
    </row>
    <row r="1576" spans="2:2" x14ac:dyDescent="0.25">
      <c r="B1576" s="19"/>
    </row>
    <row r="1577" spans="2:2" x14ac:dyDescent="0.25">
      <c r="B1577" s="19"/>
    </row>
    <row r="1578" spans="2:2" x14ac:dyDescent="0.25">
      <c r="B1578" s="19"/>
    </row>
    <row r="1579" spans="2:2" x14ac:dyDescent="0.25">
      <c r="B1579" s="19"/>
    </row>
    <row r="1580" spans="2:2" x14ac:dyDescent="0.25">
      <c r="B1580" s="19"/>
    </row>
    <row r="1581" spans="2:2" x14ac:dyDescent="0.25">
      <c r="B1581" s="19"/>
    </row>
    <row r="1582" spans="2:2" x14ac:dyDescent="0.25">
      <c r="B1582" s="19"/>
    </row>
    <row r="1583" spans="2:2" x14ac:dyDescent="0.25">
      <c r="B1583" s="19"/>
    </row>
    <row r="1584" spans="2:2" x14ac:dyDescent="0.25">
      <c r="B1584" s="19"/>
    </row>
    <row r="1585" spans="2:2" x14ac:dyDescent="0.25">
      <c r="B1585" s="19"/>
    </row>
    <row r="1586" spans="2:2" x14ac:dyDescent="0.25">
      <c r="B1586" s="19"/>
    </row>
    <row r="1587" spans="2:2" x14ac:dyDescent="0.25">
      <c r="B1587" s="19"/>
    </row>
    <row r="1588" spans="2:2" x14ac:dyDescent="0.25">
      <c r="B1588" s="19"/>
    </row>
    <row r="1589" spans="2:2" x14ac:dyDescent="0.25">
      <c r="B1589" s="19"/>
    </row>
    <row r="1590" spans="2:2" x14ac:dyDescent="0.25">
      <c r="B1590" s="19"/>
    </row>
    <row r="1591" spans="2:2" x14ac:dyDescent="0.25">
      <c r="B1591" s="19"/>
    </row>
    <row r="1592" spans="2:2" x14ac:dyDescent="0.25">
      <c r="B1592" s="19"/>
    </row>
    <row r="1593" spans="2:2" x14ac:dyDescent="0.25">
      <c r="B1593" s="19"/>
    </row>
    <row r="1594" spans="2:2" x14ac:dyDescent="0.25">
      <c r="B1594" s="19"/>
    </row>
    <row r="1595" spans="2:2" x14ac:dyDescent="0.25">
      <c r="B1595" s="19"/>
    </row>
    <row r="1596" spans="2:2" x14ac:dyDescent="0.25">
      <c r="B1596" s="19"/>
    </row>
    <row r="1597" spans="2:2" x14ac:dyDescent="0.25">
      <c r="B1597" s="19"/>
    </row>
    <row r="1598" spans="2:2" x14ac:dyDescent="0.25">
      <c r="B1598" s="19"/>
    </row>
    <row r="1599" spans="2:2" x14ac:dyDescent="0.25">
      <c r="B1599" s="19"/>
    </row>
    <row r="1600" spans="2:2" x14ac:dyDescent="0.25">
      <c r="B1600" s="19"/>
    </row>
    <row r="1601" spans="2:2" x14ac:dyDescent="0.25">
      <c r="B1601" s="19"/>
    </row>
    <row r="1602" spans="2:2" x14ac:dyDescent="0.25">
      <c r="B1602" s="19"/>
    </row>
    <row r="1603" spans="2:2" x14ac:dyDescent="0.25">
      <c r="B1603" s="19"/>
    </row>
    <row r="1604" spans="2:2" x14ac:dyDescent="0.25">
      <c r="B1604" s="19"/>
    </row>
    <row r="1605" spans="2:2" x14ac:dyDescent="0.25">
      <c r="B1605" s="19"/>
    </row>
    <row r="1606" spans="2:2" x14ac:dyDescent="0.25">
      <c r="B1606" s="19"/>
    </row>
    <row r="1607" spans="2:2" x14ac:dyDescent="0.25">
      <c r="B1607" s="19"/>
    </row>
    <row r="1608" spans="2:2" x14ac:dyDescent="0.25">
      <c r="B1608" s="19"/>
    </row>
    <row r="1609" spans="2:2" x14ac:dyDescent="0.25">
      <c r="B1609" s="19"/>
    </row>
    <row r="1610" spans="2:2" x14ac:dyDescent="0.25">
      <c r="B1610" s="19"/>
    </row>
    <row r="1611" spans="2:2" x14ac:dyDescent="0.25">
      <c r="B1611" s="19"/>
    </row>
    <row r="1612" spans="2:2" x14ac:dyDescent="0.25">
      <c r="B1612" s="19"/>
    </row>
    <row r="1613" spans="2:2" x14ac:dyDescent="0.25">
      <c r="B1613" s="19"/>
    </row>
    <row r="1614" spans="2:2" x14ac:dyDescent="0.25">
      <c r="B1614" s="19"/>
    </row>
    <row r="1615" spans="2:2" x14ac:dyDescent="0.25">
      <c r="B1615" s="19"/>
    </row>
    <row r="1616" spans="2:2" x14ac:dyDescent="0.25">
      <c r="B1616" s="19"/>
    </row>
    <row r="1617" spans="2:2" x14ac:dyDescent="0.25">
      <c r="B1617" s="19"/>
    </row>
    <row r="1618" spans="2:2" x14ac:dyDescent="0.25">
      <c r="B1618" s="19"/>
    </row>
    <row r="1619" spans="2:2" x14ac:dyDescent="0.25">
      <c r="B1619" s="19"/>
    </row>
    <row r="1620" spans="2:2" x14ac:dyDescent="0.25">
      <c r="B1620" s="19"/>
    </row>
    <row r="1621" spans="2:2" x14ac:dyDescent="0.25">
      <c r="B1621" s="19"/>
    </row>
    <row r="1622" spans="2:2" x14ac:dyDescent="0.25">
      <c r="B1622" s="19"/>
    </row>
    <row r="1623" spans="2:2" x14ac:dyDescent="0.25">
      <c r="B1623" s="19"/>
    </row>
    <row r="1624" spans="2:2" x14ac:dyDescent="0.25">
      <c r="B1624" s="19"/>
    </row>
    <row r="1625" spans="2:2" x14ac:dyDescent="0.25">
      <c r="B1625" s="19"/>
    </row>
    <row r="1626" spans="2:2" x14ac:dyDescent="0.25">
      <c r="B1626" s="19"/>
    </row>
    <row r="1627" spans="2:2" x14ac:dyDescent="0.25">
      <c r="B1627" s="19"/>
    </row>
    <row r="1628" spans="2:2" x14ac:dyDescent="0.25">
      <c r="B1628" s="19"/>
    </row>
    <row r="1629" spans="2:2" x14ac:dyDescent="0.25">
      <c r="B1629" s="19"/>
    </row>
    <row r="1630" spans="2:2" x14ac:dyDescent="0.25">
      <c r="B1630" s="19"/>
    </row>
    <row r="1631" spans="2:2" x14ac:dyDescent="0.25">
      <c r="B1631" s="19"/>
    </row>
    <row r="1632" spans="2:2" x14ac:dyDescent="0.25">
      <c r="B1632" s="19"/>
    </row>
    <row r="1633" spans="2:2" x14ac:dyDescent="0.25">
      <c r="B1633" s="19"/>
    </row>
    <row r="1634" spans="2:2" x14ac:dyDescent="0.25">
      <c r="B1634" s="19"/>
    </row>
    <row r="1635" spans="2:2" x14ac:dyDescent="0.25">
      <c r="B1635" s="19"/>
    </row>
    <row r="1636" spans="2:2" x14ac:dyDescent="0.25">
      <c r="B1636" s="19"/>
    </row>
    <row r="1637" spans="2:2" x14ac:dyDescent="0.25">
      <c r="B1637" s="19"/>
    </row>
    <row r="1638" spans="2:2" x14ac:dyDescent="0.25">
      <c r="B1638" s="19"/>
    </row>
    <row r="1639" spans="2:2" x14ac:dyDescent="0.25">
      <c r="B1639" s="19"/>
    </row>
    <row r="1640" spans="2:2" x14ac:dyDescent="0.25">
      <c r="B1640" s="19"/>
    </row>
    <row r="1641" spans="2:2" x14ac:dyDescent="0.25">
      <c r="B1641" s="19"/>
    </row>
    <row r="1642" spans="2:2" x14ac:dyDescent="0.25">
      <c r="B1642" s="19"/>
    </row>
    <row r="1643" spans="2:2" x14ac:dyDescent="0.25">
      <c r="B1643" s="19"/>
    </row>
    <row r="1644" spans="2:2" x14ac:dyDescent="0.25">
      <c r="B1644" s="19"/>
    </row>
    <row r="1645" spans="2:2" x14ac:dyDescent="0.25">
      <c r="B1645" s="19"/>
    </row>
    <row r="1646" spans="2:2" x14ac:dyDescent="0.25">
      <c r="B1646" s="19"/>
    </row>
    <row r="1647" spans="2:2" x14ac:dyDescent="0.25">
      <c r="B1647" s="19"/>
    </row>
    <row r="1648" spans="2:2" x14ac:dyDescent="0.25">
      <c r="B1648" s="19"/>
    </row>
    <row r="1649" spans="2:2" x14ac:dyDescent="0.25">
      <c r="B1649" s="19"/>
    </row>
    <row r="1650" spans="2:2" x14ac:dyDescent="0.25">
      <c r="B1650" s="19"/>
    </row>
    <row r="1651" spans="2:2" x14ac:dyDescent="0.25">
      <c r="B1651" s="19"/>
    </row>
    <row r="1652" spans="2:2" x14ac:dyDescent="0.25">
      <c r="B1652" s="19"/>
    </row>
    <row r="1653" spans="2:2" x14ac:dyDescent="0.25">
      <c r="B1653" s="19"/>
    </row>
    <row r="1654" spans="2:2" x14ac:dyDescent="0.25">
      <c r="B1654" s="19"/>
    </row>
    <row r="1655" spans="2:2" x14ac:dyDescent="0.25">
      <c r="B1655" s="19"/>
    </row>
    <row r="1656" spans="2:2" x14ac:dyDescent="0.25">
      <c r="B1656" s="19"/>
    </row>
    <row r="1657" spans="2:2" x14ac:dyDescent="0.25">
      <c r="B1657" s="19"/>
    </row>
    <row r="1658" spans="2:2" x14ac:dyDescent="0.25">
      <c r="B1658" s="19"/>
    </row>
    <row r="1659" spans="2:2" x14ac:dyDescent="0.25">
      <c r="B1659" s="19"/>
    </row>
    <row r="1660" spans="2:2" x14ac:dyDescent="0.25">
      <c r="B1660" s="19"/>
    </row>
    <row r="1661" spans="2:2" x14ac:dyDescent="0.25">
      <c r="B1661" s="19"/>
    </row>
    <row r="1662" spans="2:2" x14ac:dyDescent="0.25">
      <c r="B1662" s="19"/>
    </row>
    <row r="1663" spans="2:2" x14ac:dyDescent="0.25">
      <c r="B1663" s="19"/>
    </row>
    <row r="1664" spans="2:2" x14ac:dyDescent="0.25">
      <c r="B1664" s="19"/>
    </row>
    <row r="1665" spans="2:2" x14ac:dyDescent="0.25">
      <c r="B1665" s="19"/>
    </row>
    <row r="1666" spans="2:2" x14ac:dyDescent="0.25">
      <c r="B1666" s="19"/>
    </row>
    <row r="1667" spans="2:2" x14ac:dyDescent="0.25">
      <c r="B1667" s="19"/>
    </row>
    <row r="1668" spans="2:2" x14ac:dyDescent="0.25">
      <c r="B1668" s="19"/>
    </row>
    <row r="1669" spans="2:2" x14ac:dyDescent="0.25">
      <c r="B1669" s="19"/>
    </row>
    <row r="1670" spans="2:2" x14ac:dyDescent="0.25">
      <c r="B1670" s="19"/>
    </row>
    <row r="1671" spans="2:2" x14ac:dyDescent="0.25">
      <c r="B1671" s="19"/>
    </row>
    <row r="1672" spans="2:2" x14ac:dyDescent="0.25">
      <c r="B1672" s="19"/>
    </row>
    <row r="1673" spans="2:2" x14ac:dyDescent="0.25">
      <c r="B1673" s="19"/>
    </row>
    <row r="1674" spans="2:2" x14ac:dyDescent="0.25">
      <c r="B1674" s="19"/>
    </row>
    <row r="1675" spans="2:2" x14ac:dyDescent="0.25">
      <c r="B1675" s="19"/>
    </row>
    <row r="1676" spans="2:2" x14ac:dyDescent="0.25">
      <c r="B1676" s="19"/>
    </row>
    <row r="1677" spans="2:2" x14ac:dyDescent="0.25">
      <c r="B1677" s="19"/>
    </row>
    <row r="1678" spans="2:2" x14ac:dyDescent="0.25">
      <c r="B1678" s="19"/>
    </row>
    <row r="1679" spans="2:2" x14ac:dyDescent="0.25">
      <c r="B1679" s="19"/>
    </row>
    <row r="1680" spans="2:2" x14ac:dyDescent="0.25">
      <c r="B1680" s="19"/>
    </row>
    <row r="1681" spans="2:2" x14ac:dyDescent="0.25">
      <c r="B1681" s="19"/>
    </row>
    <row r="1682" spans="2:2" x14ac:dyDescent="0.25">
      <c r="B1682" s="19"/>
    </row>
    <row r="1683" spans="2:2" x14ac:dyDescent="0.25">
      <c r="B1683" s="19"/>
    </row>
    <row r="1684" spans="2:2" x14ac:dyDescent="0.25">
      <c r="B1684" s="19"/>
    </row>
    <row r="1685" spans="2:2" x14ac:dyDescent="0.25">
      <c r="B1685" s="19"/>
    </row>
    <row r="1686" spans="2:2" x14ac:dyDescent="0.25">
      <c r="B1686" s="19"/>
    </row>
    <row r="1687" spans="2:2" x14ac:dyDescent="0.25">
      <c r="B1687" s="19"/>
    </row>
    <row r="1688" spans="2:2" x14ac:dyDescent="0.25">
      <c r="B1688" s="19"/>
    </row>
    <row r="1689" spans="2:2" x14ac:dyDescent="0.25">
      <c r="B1689" s="19"/>
    </row>
    <row r="1690" spans="2:2" x14ac:dyDescent="0.25">
      <c r="B1690" s="19"/>
    </row>
    <row r="1691" spans="2:2" x14ac:dyDescent="0.25">
      <c r="B1691" s="19"/>
    </row>
    <row r="1692" spans="2:2" x14ac:dyDescent="0.25">
      <c r="B1692" s="19"/>
    </row>
    <row r="1693" spans="2:2" x14ac:dyDescent="0.25">
      <c r="B1693" s="19"/>
    </row>
    <row r="1694" spans="2:2" x14ac:dyDescent="0.25">
      <c r="B1694" s="19"/>
    </row>
    <row r="1695" spans="2:2" x14ac:dyDescent="0.25">
      <c r="B1695" s="19"/>
    </row>
    <row r="1696" spans="2:2" x14ac:dyDescent="0.25">
      <c r="B1696" s="19"/>
    </row>
    <row r="1697" spans="2:2" x14ac:dyDescent="0.25">
      <c r="B1697" s="19"/>
    </row>
    <row r="1698" spans="2:2" x14ac:dyDescent="0.25">
      <c r="B1698" s="19"/>
    </row>
    <row r="1699" spans="2:2" x14ac:dyDescent="0.25">
      <c r="B1699" s="19"/>
    </row>
    <row r="1700" spans="2:2" x14ac:dyDescent="0.25">
      <c r="B1700" s="19"/>
    </row>
    <row r="1701" spans="2:2" x14ac:dyDescent="0.25">
      <c r="B1701" s="19"/>
    </row>
    <row r="1702" spans="2:2" x14ac:dyDescent="0.25">
      <c r="B1702" s="19"/>
    </row>
    <row r="1703" spans="2:2" x14ac:dyDescent="0.25">
      <c r="B1703" s="19"/>
    </row>
    <row r="1704" spans="2:2" x14ac:dyDescent="0.25">
      <c r="B1704" s="19"/>
    </row>
    <row r="1705" spans="2:2" x14ac:dyDescent="0.25">
      <c r="B1705" s="19"/>
    </row>
    <row r="1706" spans="2:2" x14ac:dyDescent="0.25">
      <c r="B1706" s="19"/>
    </row>
    <row r="1707" spans="2:2" x14ac:dyDescent="0.25">
      <c r="B1707" s="19"/>
    </row>
    <row r="1708" spans="2:2" x14ac:dyDescent="0.25">
      <c r="B1708" s="19"/>
    </row>
    <row r="1709" spans="2:2" x14ac:dyDescent="0.25">
      <c r="B1709" s="19"/>
    </row>
    <row r="1710" spans="2:2" x14ac:dyDescent="0.25">
      <c r="B1710" s="19"/>
    </row>
    <row r="1711" spans="2:2" x14ac:dyDescent="0.25">
      <c r="B1711" s="19"/>
    </row>
    <row r="1712" spans="2:2" x14ac:dyDescent="0.25">
      <c r="B1712" s="19"/>
    </row>
    <row r="1713" spans="2:2" x14ac:dyDescent="0.25">
      <c r="B1713" s="19"/>
    </row>
    <row r="1714" spans="2:2" x14ac:dyDescent="0.25">
      <c r="B1714" s="19"/>
    </row>
    <row r="1715" spans="2:2" x14ac:dyDescent="0.25">
      <c r="B1715" s="19"/>
    </row>
    <row r="1716" spans="2:2" x14ac:dyDescent="0.25">
      <c r="B1716" s="19"/>
    </row>
    <row r="1717" spans="2:2" x14ac:dyDescent="0.25">
      <c r="B1717" s="19"/>
    </row>
    <row r="1718" spans="2:2" x14ac:dyDescent="0.25">
      <c r="B1718" s="19"/>
    </row>
    <row r="1719" spans="2:2" x14ac:dyDescent="0.25">
      <c r="B1719" s="19"/>
    </row>
    <row r="1720" spans="2:2" x14ac:dyDescent="0.25">
      <c r="B1720" s="19"/>
    </row>
    <row r="1721" spans="2:2" x14ac:dyDescent="0.25">
      <c r="B1721" s="19"/>
    </row>
    <row r="1722" spans="2:2" x14ac:dyDescent="0.25">
      <c r="B1722" s="19"/>
    </row>
    <row r="1723" spans="2:2" x14ac:dyDescent="0.25">
      <c r="B1723" s="19"/>
    </row>
    <row r="1724" spans="2:2" x14ac:dyDescent="0.25">
      <c r="B1724" s="19"/>
    </row>
    <row r="1725" spans="2:2" x14ac:dyDescent="0.25">
      <c r="B1725" s="19"/>
    </row>
    <row r="1726" spans="2:2" x14ac:dyDescent="0.25">
      <c r="B1726" s="19"/>
    </row>
    <row r="1727" spans="2:2" x14ac:dyDescent="0.25">
      <c r="B1727" s="19"/>
    </row>
    <row r="1728" spans="2:2" x14ac:dyDescent="0.25">
      <c r="B1728" s="19"/>
    </row>
    <row r="1729" spans="2:2" x14ac:dyDescent="0.25">
      <c r="B1729" s="19"/>
    </row>
    <row r="1730" spans="2:2" x14ac:dyDescent="0.25">
      <c r="B1730" s="19"/>
    </row>
    <row r="1731" spans="2:2" x14ac:dyDescent="0.25">
      <c r="B1731" s="19"/>
    </row>
    <row r="1732" spans="2:2" x14ac:dyDescent="0.25">
      <c r="B1732" s="19"/>
    </row>
    <row r="1733" spans="2:2" x14ac:dyDescent="0.25">
      <c r="B1733" s="19"/>
    </row>
    <row r="1734" spans="2:2" x14ac:dyDescent="0.25">
      <c r="B1734" s="19"/>
    </row>
    <row r="1735" spans="2:2" x14ac:dyDescent="0.25">
      <c r="B1735" s="19"/>
    </row>
    <row r="1736" spans="2:2" x14ac:dyDescent="0.25">
      <c r="B1736" s="19"/>
    </row>
    <row r="1737" spans="2:2" x14ac:dyDescent="0.25">
      <c r="B1737" s="19"/>
    </row>
    <row r="1738" spans="2:2" x14ac:dyDescent="0.25">
      <c r="B1738" s="19"/>
    </row>
    <row r="1739" spans="2:2" x14ac:dyDescent="0.25">
      <c r="B1739" s="19"/>
    </row>
    <row r="1740" spans="2:2" x14ac:dyDescent="0.25">
      <c r="B1740" s="19"/>
    </row>
    <row r="1741" spans="2:2" x14ac:dyDescent="0.25">
      <c r="B1741" s="19"/>
    </row>
    <row r="1742" spans="2:2" x14ac:dyDescent="0.25">
      <c r="B1742" s="19"/>
    </row>
    <row r="1743" spans="2:2" x14ac:dyDescent="0.25">
      <c r="B1743" s="19"/>
    </row>
    <row r="1744" spans="2:2" x14ac:dyDescent="0.25">
      <c r="B1744" s="19"/>
    </row>
    <row r="1745" spans="2:2" x14ac:dyDescent="0.25">
      <c r="B1745" s="19"/>
    </row>
    <row r="1746" spans="2:2" x14ac:dyDescent="0.25">
      <c r="B1746" s="19"/>
    </row>
    <row r="1747" spans="2:2" x14ac:dyDescent="0.25">
      <c r="B1747" s="19"/>
    </row>
    <row r="1748" spans="2:2" x14ac:dyDescent="0.25">
      <c r="B1748" s="19"/>
    </row>
    <row r="1749" spans="2:2" x14ac:dyDescent="0.25">
      <c r="B1749" s="19"/>
    </row>
    <row r="1750" spans="2:2" x14ac:dyDescent="0.25">
      <c r="B1750" s="19"/>
    </row>
    <row r="1751" spans="2:2" x14ac:dyDescent="0.25">
      <c r="B1751" s="19"/>
    </row>
    <row r="1752" spans="2:2" x14ac:dyDescent="0.25">
      <c r="B1752" s="19"/>
    </row>
    <row r="1753" spans="2:2" x14ac:dyDescent="0.25">
      <c r="B1753" s="19"/>
    </row>
    <row r="1754" spans="2:2" x14ac:dyDescent="0.25">
      <c r="B1754" s="19"/>
    </row>
    <row r="1755" spans="2:2" x14ac:dyDescent="0.25">
      <c r="B1755" s="19"/>
    </row>
    <row r="1756" spans="2:2" x14ac:dyDescent="0.25">
      <c r="B1756" s="19"/>
    </row>
    <row r="1757" spans="2:2" x14ac:dyDescent="0.25">
      <c r="B1757" s="19"/>
    </row>
    <row r="1758" spans="2:2" x14ac:dyDescent="0.25">
      <c r="B1758" s="19"/>
    </row>
    <row r="1759" spans="2:2" x14ac:dyDescent="0.25">
      <c r="B1759" s="19"/>
    </row>
    <row r="1760" spans="2:2" x14ac:dyDescent="0.25">
      <c r="B1760" s="19"/>
    </row>
    <row r="1761" spans="2:2" x14ac:dyDescent="0.25">
      <c r="B1761" s="19"/>
    </row>
    <row r="1762" spans="2:2" x14ac:dyDescent="0.25">
      <c r="B1762" s="19"/>
    </row>
    <row r="1763" spans="2:2" x14ac:dyDescent="0.25">
      <c r="B1763" s="19"/>
    </row>
    <row r="1764" spans="2:2" x14ac:dyDescent="0.25">
      <c r="B1764" s="19"/>
    </row>
    <row r="1765" spans="2:2" x14ac:dyDescent="0.25">
      <c r="B1765" s="19"/>
    </row>
    <row r="1766" spans="2:2" x14ac:dyDescent="0.25">
      <c r="B1766" s="19"/>
    </row>
    <row r="1767" spans="2:2" x14ac:dyDescent="0.25">
      <c r="B1767" s="19"/>
    </row>
    <row r="1768" spans="2:2" x14ac:dyDescent="0.25">
      <c r="B1768" s="19"/>
    </row>
    <row r="1769" spans="2:2" x14ac:dyDescent="0.25">
      <c r="B1769" s="19"/>
    </row>
    <row r="1770" spans="2:2" x14ac:dyDescent="0.25">
      <c r="B1770" s="19"/>
    </row>
    <row r="1771" spans="2:2" x14ac:dyDescent="0.25">
      <c r="B1771" s="19"/>
    </row>
    <row r="1772" spans="2:2" x14ac:dyDescent="0.25">
      <c r="B1772" s="19"/>
    </row>
    <row r="1773" spans="2:2" x14ac:dyDescent="0.25">
      <c r="B1773" s="19"/>
    </row>
    <row r="1774" spans="2:2" x14ac:dyDescent="0.25">
      <c r="B1774" s="19"/>
    </row>
    <row r="1775" spans="2:2" x14ac:dyDescent="0.25">
      <c r="B1775" s="19"/>
    </row>
    <row r="1776" spans="2:2" x14ac:dyDescent="0.25">
      <c r="B1776" s="19"/>
    </row>
    <row r="1777" spans="2:2" x14ac:dyDescent="0.25">
      <c r="B1777" s="19"/>
    </row>
    <row r="1778" spans="2:2" x14ac:dyDescent="0.25">
      <c r="B1778" s="19"/>
    </row>
    <row r="1779" spans="2:2" x14ac:dyDescent="0.25">
      <c r="B1779" s="19"/>
    </row>
    <row r="1780" spans="2:2" x14ac:dyDescent="0.25">
      <c r="B1780" s="19"/>
    </row>
    <row r="1781" spans="2:2" x14ac:dyDescent="0.25">
      <c r="B1781" s="19"/>
    </row>
    <row r="1782" spans="2:2" x14ac:dyDescent="0.25">
      <c r="B1782" s="19"/>
    </row>
    <row r="1783" spans="2:2" x14ac:dyDescent="0.25">
      <c r="B1783" s="19"/>
    </row>
    <row r="1784" spans="2:2" x14ac:dyDescent="0.25">
      <c r="B1784" s="19"/>
    </row>
    <row r="1785" spans="2:2" x14ac:dyDescent="0.25">
      <c r="B1785" s="19"/>
    </row>
    <row r="1786" spans="2:2" x14ac:dyDescent="0.25">
      <c r="B1786" s="19"/>
    </row>
    <row r="1787" spans="2:2" x14ac:dyDescent="0.25">
      <c r="B1787" s="19"/>
    </row>
    <row r="1788" spans="2:2" x14ac:dyDescent="0.25">
      <c r="B1788" s="19"/>
    </row>
    <row r="1789" spans="2:2" x14ac:dyDescent="0.25">
      <c r="B1789" s="19"/>
    </row>
    <row r="1790" spans="2:2" x14ac:dyDescent="0.25">
      <c r="B1790" s="19"/>
    </row>
    <row r="1791" spans="2:2" x14ac:dyDescent="0.25">
      <c r="B1791" s="19"/>
    </row>
    <row r="1792" spans="2:2" x14ac:dyDescent="0.25">
      <c r="B1792" s="19"/>
    </row>
    <row r="1793" spans="2:2" x14ac:dyDescent="0.25">
      <c r="B1793" s="19"/>
    </row>
    <row r="1794" spans="2:2" x14ac:dyDescent="0.25">
      <c r="B1794" s="19"/>
    </row>
    <row r="1795" spans="2:2" x14ac:dyDescent="0.25">
      <c r="B1795" s="19"/>
    </row>
    <row r="1796" spans="2:2" x14ac:dyDescent="0.25">
      <c r="B1796" s="19"/>
    </row>
    <row r="1797" spans="2:2" x14ac:dyDescent="0.25">
      <c r="B1797" s="19"/>
    </row>
    <row r="1798" spans="2:2" x14ac:dyDescent="0.25">
      <c r="B1798" s="19"/>
    </row>
    <row r="1799" spans="2:2" x14ac:dyDescent="0.25">
      <c r="B1799" s="19"/>
    </row>
    <row r="1800" spans="2:2" x14ac:dyDescent="0.25">
      <c r="B1800" s="19"/>
    </row>
    <row r="1801" spans="2:2" x14ac:dyDescent="0.25">
      <c r="B1801" s="19"/>
    </row>
    <row r="1802" spans="2:2" x14ac:dyDescent="0.25">
      <c r="B1802" s="19"/>
    </row>
    <row r="1803" spans="2:2" x14ac:dyDescent="0.25">
      <c r="B1803" s="19"/>
    </row>
    <row r="1804" spans="2:2" x14ac:dyDescent="0.25">
      <c r="B1804" s="19"/>
    </row>
    <row r="1805" spans="2:2" x14ac:dyDescent="0.25">
      <c r="B1805" s="19"/>
    </row>
    <row r="1806" spans="2:2" x14ac:dyDescent="0.25">
      <c r="B1806" s="19"/>
    </row>
    <row r="1807" spans="2:2" x14ac:dyDescent="0.25">
      <c r="B1807" s="19"/>
    </row>
    <row r="1808" spans="2:2" x14ac:dyDescent="0.25">
      <c r="B1808" s="19"/>
    </row>
    <row r="1809" spans="2:2" x14ac:dyDescent="0.25">
      <c r="B1809" s="19"/>
    </row>
    <row r="1810" spans="2:2" x14ac:dyDescent="0.25">
      <c r="B1810" s="19"/>
    </row>
    <row r="1811" spans="2:2" x14ac:dyDescent="0.25">
      <c r="B1811" s="19"/>
    </row>
    <row r="1812" spans="2:2" x14ac:dyDescent="0.25">
      <c r="B1812" s="19"/>
    </row>
    <row r="1813" spans="2:2" x14ac:dyDescent="0.25">
      <c r="B1813" s="19"/>
    </row>
    <row r="1814" spans="2:2" x14ac:dyDescent="0.25">
      <c r="B1814" s="19"/>
    </row>
    <row r="1815" spans="2:2" x14ac:dyDescent="0.25">
      <c r="B1815" s="19"/>
    </row>
    <row r="1816" spans="2:2" x14ac:dyDescent="0.25">
      <c r="B1816" s="19"/>
    </row>
    <row r="1817" spans="2:2" x14ac:dyDescent="0.25">
      <c r="B1817" s="19"/>
    </row>
    <row r="1818" spans="2:2" x14ac:dyDescent="0.25">
      <c r="B1818" s="19"/>
    </row>
    <row r="1819" spans="2:2" x14ac:dyDescent="0.25">
      <c r="B1819" s="19"/>
    </row>
    <row r="1820" spans="2:2" x14ac:dyDescent="0.25">
      <c r="B1820" s="19"/>
    </row>
    <row r="1821" spans="2:2" x14ac:dyDescent="0.25">
      <c r="B1821" s="19"/>
    </row>
    <row r="1822" spans="2:2" x14ac:dyDescent="0.25">
      <c r="B1822" s="19"/>
    </row>
    <row r="1823" spans="2:2" x14ac:dyDescent="0.25">
      <c r="B1823" s="19"/>
    </row>
    <row r="1824" spans="2:2" x14ac:dyDescent="0.25">
      <c r="B1824" s="19"/>
    </row>
    <row r="1825" spans="2:2" x14ac:dyDescent="0.25">
      <c r="B1825" s="19"/>
    </row>
    <row r="1826" spans="2:2" x14ac:dyDescent="0.25">
      <c r="B1826" s="19"/>
    </row>
    <row r="1827" spans="2:2" x14ac:dyDescent="0.25">
      <c r="B1827" s="19"/>
    </row>
    <row r="1828" spans="2:2" x14ac:dyDescent="0.25">
      <c r="B1828" s="19"/>
    </row>
    <row r="1829" spans="2:2" x14ac:dyDescent="0.25">
      <c r="B1829" s="19"/>
    </row>
    <row r="1830" spans="2:2" x14ac:dyDescent="0.25">
      <c r="B1830" s="19"/>
    </row>
    <row r="1831" spans="2:2" x14ac:dyDescent="0.25">
      <c r="B1831" s="19"/>
    </row>
    <row r="1832" spans="2:2" x14ac:dyDescent="0.25">
      <c r="B1832" s="19"/>
    </row>
    <row r="1833" spans="2:2" x14ac:dyDescent="0.25">
      <c r="B1833" s="19"/>
    </row>
    <row r="1834" spans="2:2" x14ac:dyDescent="0.25">
      <c r="B1834" s="19"/>
    </row>
    <row r="1835" spans="2:2" x14ac:dyDescent="0.25">
      <c r="B1835" s="19"/>
    </row>
    <row r="1836" spans="2:2" x14ac:dyDescent="0.25">
      <c r="B1836" s="19"/>
    </row>
    <row r="1837" spans="2:2" x14ac:dyDescent="0.25">
      <c r="B1837" s="19"/>
    </row>
    <row r="1838" spans="2:2" x14ac:dyDescent="0.25">
      <c r="B1838" s="19"/>
    </row>
    <row r="1839" spans="2:2" x14ac:dyDescent="0.25">
      <c r="B1839" s="19"/>
    </row>
    <row r="1840" spans="2:2" x14ac:dyDescent="0.25">
      <c r="B1840" s="19"/>
    </row>
    <row r="1841" spans="2:2" x14ac:dyDescent="0.25">
      <c r="B1841" s="19"/>
    </row>
    <row r="1842" spans="2:2" x14ac:dyDescent="0.25">
      <c r="B1842" s="19"/>
    </row>
    <row r="1843" spans="2:2" x14ac:dyDescent="0.25">
      <c r="B1843" s="19"/>
    </row>
    <row r="1844" spans="2:2" x14ac:dyDescent="0.25">
      <c r="B1844" s="19"/>
    </row>
    <row r="1845" spans="2:2" x14ac:dyDescent="0.25">
      <c r="B1845" s="19"/>
    </row>
    <row r="1846" spans="2:2" x14ac:dyDescent="0.25">
      <c r="B1846" s="19"/>
    </row>
    <row r="1847" spans="2:2" x14ac:dyDescent="0.25">
      <c r="B1847" s="19"/>
    </row>
    <row r="1848" spans="2:2" x14ac:dyDescent="0.25">
      <c r="B1848" s="19"/>
    </row>
    <row r="1849" spans="2:2" x14ac:dyDescent="0.25">
      <c r="B1849" s="19"/>
    </row>
    <row r="1850" spans="2:2" x14ac:dyDescent="0.25">
      <c r="B1850" s="19"/>
    </row>
    <row r="1851" spans="2:2" x14ac:dyDescent="0.25">
      <c r="B1851" s="19"/>
    </row>
    <row r="1852" spans="2:2" x14ac:dyDescent="0.25">
      <c r="B1852" s="19"/>
    </row>
    <row r="1853" spans="2:2" x14ac:dyDescent="0.25">
      <c r="B1853" s="19"/>
    </row>
    <row r="1854" spans="2:2" x14ac:dyDescent="0.25">
      <c r="B1854" s="19"/>
    </row>
    <row r="1855" spans="2:2" x14ac:dyDescent="0.25">
      <c r="B1855" s="19"/>
    </row>
    <row r="1856" spans="2:2" x14ac:dyDescent="0.25">
      <c r="B1856" s="19"/>
    </row>
    <row r="1857" spans="2:2" x14ac:dyDescent="0.25">
      <c r="B1857" s="19"/>
    </row>
    <row r="1858" spans="2:2" x14ac:dyDescent="0.25">
      <c r="B1858" s="19"/>
    </row>
    <row r="1859" spans="2:2" x14ac:dyDescent="0.25">
      <c r="B1859" s="19"/>
    </row>
    <row r="1860" spans="2:2" x14ac:dyDescent="0.25">
      <c r="B1860" s="19"/>
    </row>
    <row r="1861" spans="2:2" x14ac:dyDescent="0.25">
      <c r="B1861" s="19"/>
    </row>
    <row r="1862" spans="2:2" x14ac:dyDescent="0.25">
      <c r="B1862" s="19"/>
    </row>
    <row r="1863" spans="2:2" x14ac:dyDescent="0.25">
      <c r="B1863" s="19"/>
    </row>
    <row r="1864" spans="2:2" x14ac:dyDescent="0.25">
      <c r="B1864" s="19"/>
    </row>
    <row r="1865" spans="2:2" x14ac:dyDescent="0.25">
      <c r="B1865" s="19"/>
    </row>
    <row r="1866" spans="2:2" x14ac:dyDescent="0.25">
      <c r="B1866" s="19"/>
    </row>
    <row r="1867" spans="2:2" x14ac:dyDescent="0.25">
      <c r="B1867" s="19"/>
    </row>
    <row r="1868" spans="2:2" x14ac:dyDescent="0.25">
      <c r="B1868" s="19"/>
    </row>
    <row r="1869" spans="2:2" x14ac:dyDescent="0.25">
      <c r="B1869" s="19"/>
    </row>
    <row r="1870" spans="2:2" x14ac:dyDescent="0.25">
      <c r="B1870" s="19"/>
    </row>
    <row r="1871" spans="2:2" x14ac:dyDescent="0.25">
      <c r="B1871" s="19"/>
    </row>
    <row r="1872" spans="2:2" x14ac:dyDescent="0.25">
      <c r="B1872" s="19"/>
    </row>
    <row r="1873" spans="2:2" x14ac:dyDescent="0.25">
      <c r="B1873" s="19"/>
    </row>
    <row r="1874" spans="2:2" x14ac:dyDescent="0.25">
      <c r="B1874" s="19"/>
    </row>
    <row r="1875" spans="2:2" x14ac:dyDescent="0.25">
      <c r="B1875" s="19"/>
    </row>
    <row r="1876" spans="2:2" x14ac:dyDescent="0.25">
      <c r="B1876" s="19"/>
    </row>
    <row r="1877" spans="2:2" x14ac:dyDescent="0.25">
      <c r="B1877" s="19"/>
    </row>
    <row r="1878" spans="2:2" x14ac:dyDescent="0.25">
      <c r="B1878" s="19"/>
    </row>
    <row r="1879" spans="2:2" x14ac:dyDescent="0.25">
      <c r="B1879" s="19"/>
    </row>
    <row r="1880" spans="2:2" x14ac:dyDescent="0.25">
      <c r="B1880" s="19"/>
    </row>
    <row r="1881" spans="2:2" x14ac:dyDescent="0.25">
      <c r="B1881" s="19"/>
    </row>
    <row r="1882" spans="2:2" x14ac:dyDescent="0.25">
      <c r="B1882" s="19"/>
    </row>
    <row r="1883" spans="2:2" x14ac:dyDescent="0.25">
      <c r="B1883" s="19"/>
    </row>
    <row r="1884" spans="2:2" x14ac:dyDescent="0.25">
      <c r="B1884" s="19"/>
    </row>
    <row r="1885" spans="2:2" x14ac:dyDescent="0.25">
      <c r="B1885" s="19"/>
    </row>
    <row r="1886" spans="2:2" x14ac:dyDescent="0.25">
      <c r="B1886" s="19"/>
    </row>
    <row r="1887" spans="2:2" x14ac:dyDescent="0.25">
      <c r="B1887" s="19"/>
    </row>
    <row r="1888" spans="2:2" x14ac:dyDescent="0.25">
      <c r="B1888" s="19"/>
    </row>
    <row r="1889" spans="2:2" x14ac:dyDescent="0.25">
      <c r="B1889" s="19"/>
    </row>
    <row r="1890" spans="2:2" x14ac:dyDescent="0.25">
      <c r="B1890" s="19"/>
    </row>
    <row r="1891" spans="2:2" x14ac:dyDescent="0.25">
      <c r="B1891" s="19"/>
    </row>
    <row r="1892" spans="2:2" x14ac:dyDescent="0.25">
      <c r="B1892" s="19"/>
    </row>
    <row r="1893" spans="2:2" x14ac:dyDescent="0.25">
      <c r="B1893" s="19"/>
    </row>
    <row r="1894" spans="2:2" x14ac:dyDescent="0.25">
      <c r="B1894" s="19"/>
    </row>
    <row r="1895" spans="2:2" x14ac:dyDescent="0.25">
      <c r="B1895" s="19"/>
    </row>
    <row r="1896" spans="2:2" x14ac:dyDescent="0.25">
      <c r="B1896" s="19"/>
    </row>
    <row r="1897" spans="2:2" x14ac:dyDescent="0.25">
      <c r="B1897" s="19"/>
    </row>
    <row r="1898" spans="2:2" x14ac:dyDescent="0.25">
      <c r="B1898" s="19"/>
    </row>
    <row r="1899" spans="2:2" x14ac:dyDescent="0.25">
      <c r="B1899" s="19"/>
    </row>
    <row r="1900" spans="2:2" x14ac:dyDescent="0.25">
      <c r="B1900" s="19"/>
    </row>
    <row r="1901" spans="2:2" x14ac:dyDescent="0.25">
      <c r="B1901" s="19"/>
    </row>
    <row r="1902" spans="2:2" x14ac:dyDescent="0.25">
      <c r="B1902" s="19"/>
    </row>
    <row r="1903" spans="2:2" x14ac:dyDescent="0.25">
      <c r="B1903" s="19"/>
    </row>
    <row r="1904" spans="2:2" x14ac:dyDescent="0.25">
      <c r="B1904" s="19"/>
    </row>
    <row r="1905" spans="2:2" x14ac:dyDescent="0.25">
      <c r="B1905" s="19"/>
    </row>
    <row r="1906" spans="2:2" x14ac:dyDescent="0.25">
      <c r="B1906" s="19"/>
    </row>
    <row r="1907" spans="2:2" x14ac:dyDescent="0.25">
      <c r="B1907" s="19"/>
    </row>
    <row r="1908" spans="2:2" x14ac:dyDescent="0.25">
      <c r="B1908" s="19"/>
    </row>
    <row r="1909" spans="2:2" x14ac:dyDescent="0.25">
      <c r="B1909" s="19"/>
    </row>
    <row r="1910" spans="2:2" x14ac:dyDescent="0.25">
      <c r="B1910" s="19"/>
    </row>
    <row r="1911" spans="2:2" x14ac:dyDescent="0.25">
      <c r="B1911" s="19"/>
    </row>
    <row r="1912" spans="2:2" x14ac:dyDescent="0.25">
      <c r="B1912" s="19"/>
    </row>
    <row r="1913" spans="2:2" x14ac:dyDescent="0.25">
      <c r="B1913" s="19"/>
    </row>
    <row r="1914" spans="2:2" x14ac:dyDescent="0.25">
      <c r="B1914" s="19"/>
    </row>
    <row r="1915" spans="2:2" x14ac:dyDescent="0.25">
      <c r="B1915" s="19"/>
    </row>
    <row r="1916" spans="2:2" x14ac:dyDescent="0.25">
      <c r="B1916" s="19"/>
    </row>
    <row r="1917" spans="2:2" x14ac:dyDescent="0.25">
      <c r="B1917" s="19"/>
    </row>
    <row r="1918" spans="2:2" x14ac:dyDescent="0.25">
      <c r="B1918" s="19"/>
    </row>
    <row r="1919" spans="2:2" x14ac:dyDescent="0.25">
      <c r="B1919" s="19"/>
    </row>
    <row r="1920" spans="2:2" x14ac:dyDescent="0.25">
      <c r="B1920" s="19"/>
    </row>
    <row r="1921" spans="2:2" x14ac:dyDescent="0.25">
      <c r="B1921" s="19"/>
    </row>
    <row r="1922" spans="2:2" x14ac:dyDescent="0.25">
      <c r="B1922" s="19"/>
    </row>
    <row r="1923" spans="2:2" x14ac:dyDescent="0.25">
      <c r="B1923" s="19"/>
    </row>
    <row r="1924" spans="2:2" x14ac:dyDescent="0.25">
      <c r="B1924" s="19"/>
    </row>
    <row r="1925" spans="2:2" x14ac:dyDescent="0.25">
      <c r="B1925" s="19"/>
    </row>
    <row r="1926" spans="2:2" x14ac:dyDescent="0.25">
      <c r="B1926" s="19"/>
    </row>
    <row r="1927" spans="2:2" x14ac:dyDescent="0.25">
      <c r="B1927" s="19"/>
    </row>
    <row r="1928" spans="2:2" x14ac:dyDescent="0.25">
      <c r="B1928" s="19"/>
    </row>
    <row r="1929" spans="2:2" x14ac:dyDescent="0.25">
      <c r="B1929" s="19"/>
    </row>
    <row r="1930" spans="2:2" x14ac:dyDescent="0.25">
      <c r="B1930" s="19"/>
    </row>
    <row r="1931" spans="2:2" x14ac:dyDescent="0.25">
      <c r="B1931" s="19"/>
    </row>
    <row r="1932" spans="2:2" x14ac:dyDescent="0.25">
      <c r="B1932" s="19"/>
    </row>
    <row r="1933" spans="2:2" x14ac:dyDescent="0.25">
      <c r="B1933" s="19"/>
    </row>
    <row r="1934" spans="2:2" x14ac:dyDescent="0.25">
      <c r="B1934" s="19"/>
    </row>
    <row r="1935" spans="2:2" x14ac:dyDescent="0.25">
      <c r="B1935" s="19"/>
    </row>
    <row r="1936" spans="2:2" x14ac:dyDescent="0.25">
      <c r="B1936" s="19"/>
    </row>
    <row r="1937" spans="2:2" x14ac:dyDescent="0.25">
      <c r="B1937" s="19"/>
    </row>
    <row r="1938" spans="2:2" x14ac:dyDescent="0.25">
      <c r="B1938" s="19"/>
    </row>
    <row r="1939" spans="2:2" x14ac:dyDescent="0.25">
      <c r="B1939" s="19"/>
    </row>
    <row r="1940" spans="2:2" x14ac:dyDescent="0.25">
      <c r="B1940" s="19"/>
    </row>
    <row r="1941" spans="2:2" x14ac:dyDescent="0.25">
      <c r="B1941" s="19"/>
    </row>
    <row r="1942" spans="2:2" x14ac:dyDescent="0.25">
      <c r="B1942" s="19"/>
    </row>
    <row r="1943" spans="2:2" x14ac:dyDescent="0.25">
      <c r="B1943" s="19"/>
    </row>
    <row r="1944" spans="2:2" x14ac:dyDescent="0.25">
      <c r="B1944" s="19"/>
    </row>
    <row r="1945" spans="2:2" x14ac:dyDescent="0.25">
      <c r="B1945" s="19"/>
    </row>
    <row r="1946" spans="2:2" x14ac:dyDescent="0.25">
      <c r="B1946" s="19"/>
    </row>
    <row r="1947" spans="2:2" x14ac:dyDescent="0.25">
      <c r="B1947" s="19"/>
    </row>
    <row r="1948" spans="2:2" x14ac:dyDescent="0.25">
      <c r="B1948" s="19"/>
    </row>
    <row r="1949" spans="2:2" x14ac:dyDescent="0.25">
      <c r="B1949" s="19"/>
    </row>
    <row r="1950" spans="2:2" x14ac:dyDescent="0.25">
      <c r="B1950" s="19"/>
    </row>
    <row r="1951" spans="2:2" x14ac:dyDescent="0.25">
      <c r="B1951" s="19"/>
    </row>
    <row r="1952" spans="2:2" x14ac:dyDescent="0.25">
      <c r="B1952" s="19"/>
    </row>
    <row r="1953" spans="2:2" x14ac:dyDescent="0.25">
      <c r="B1953" s="19"/>
    </row>
    <row r="1954" spans="2:2" x14ac:dyDescent="0.25">
      <c r="B1954" s="19"/>
    </row>
    <row r="1955" spans="2:2" x14ac:dyDescent="0.25">
      <c r="B1955" s="19"/>
    </row>
    <row r="1956" spans="2:2" x14ac:dyDescent="0.25">
      <c r="B1956" s="19"/>
    </row>
    <row r="1957" spans="2:2" x14ac:dyDescent="0.25">
      <c r="B1957" s="19"/>
    </row>
    <row r="1958" spans="2:2" x14ac:dyDescent="0.25">
      <c r="B1958" s="19"/>
    </row>
    <row r="1959" spans="2:2" x14ac:dyDescent="0.25">
      <c r="B1959" s="19"/>
    </row>
    <row r="1960" spans="2:2" x14ac:dyDescent="0.25">
      <c r="B1960" s="19"/>
    </row>
    <row r="1961" spans="2:2" x14ac:dyDescent="0.25">
      <c r="B1961" s="19"/>
    </row>
    <row r="1962" spans="2:2" x14ac:dyDescent="0.25">
      <c r="B1962" s="19"/>
    </row>
    <row r="1963" spans="2:2" x14ac:dyDescent="0.25">
      <c r="B1963" s="19"/>
    </row>
    <row r="1964" spans="2:2" x14ac:dyDescent="0.25">
      <c r="B1964" s="19"/>
    </row>
    <row r="1965" spans="2:2" x14ac:dyDescent="0.25">
      <c r="B1965" s="19"/>
    </row>
    <row r="1966" spans="2:2" x14ac:dyDescent="0.25">
      <c r="B1966" s="19"/>
    </row>
    <row r="1967" spans="2:2" x14ac:dyDescent="0.25">
      <c r="B1967" s="19"/>
    </row>
    <row r="1968" spans="2:2" x14ac:dyDescent="0.25">
      <c r="B1968" s="19"/>
    </row>
    <row r="1969" spans="2:2" x14ac:dyDescent="0.25">
      <c r="B1969" s="19"/>
    </row>
    <row r="1970" spans="2:2" x14ac:dyDescent="0.25">
      <c r="B1970" s="19"/>
    </row>
    <row r="1971" spans="2:2" x14ac:dyDescent="0.25">
      <c r="B1971" s="19"/>
    </row>
    <row r="1972" spans="2:2" x14ac:dyDescent="0.25">
      <c r="B1972" s="19"/>
    </row>
    <row r="1973" spans="2:2" x14ac:dyDescent="0.25">
      <c r="B1973" s="19"/>
    </row>
    <row r="1974" spans="2:2" x14ac:dyDescent="0.25">
      <c r="B1974" s="19"/>
    </row>
    <row r="1975" spans="2:2" x14ac:dyDescent="0.25">
      <c r="B1975" s="19"/>
    </row>
    <row r="1976" spans="2:2" x14ac:dyDescent="0.25">
      <c r="B1976" s="19"/>
    </row>
    <row r="1977" spans="2:2" x14ac:dyDescent="0.25">
      <c r="B1977" s="19"/>
    </row>
    <row r="1978" spans="2:2" x14ac:dyDescent="0.25">
      <c r="B1978" s="19"/>
    </row>
    <row r="1979" spans="2:2" x14ac:dyDescent="0.25">
      <c r="B1979" s="19"/>
    </row>
    <row r="1980" spans="2:2" x14ac:dyDescent="0.25">
      <c r="B1980" s="19"/>
    </row>
    <row r="1981" spans="2:2" x14ac:dyDescent="0.25">
      <c r="B1981" s="19"/>
    </row>
    <row r="1982" spans="2:2" x14ac:dyDescent="0.25">
      <c r="B1982" s="19"/>
    </row>
    <row r="1983" spans="2:2" x14ac:dyDescent="0.25">
      <c r="B1983" s="19"/>
    </row>
    <row r="1984" spans="2:2" x14ac:dyDescent="0.25">
      <c r="B1984" s="19"/>
    </row>
    <row r="1985" spans="2:2" x14ac:dyDescent="0.25">
      <c r="B1985" s="19"/>
    </row>
    <row r="1986" spans="2:2" x14ac:dyDescent="0.25">
      <c r="B1986" s="19"/>
    </row>
    <row r="1987" spans="2:2" x14ac:dyDescent="0.25">
      <c r="B1987" s="19"/>
    </row>
    <row r="1988" spans="2:2" x14ac:dyDescent="0.25">
      <c r="B1988" s="19"/>
    </row>
    <row r="1989" spans="2:2" x14ac:dyDescent="0.25">
      <c r="B1989" s="19"/>
    </row>
    <row r="1990" spans="2:2" x14ac:dyDescent="0.25">
      <c r="B1990" s="19"/>
    </row>
    <row r="1991" spans="2:2" x14ac:dyDescent="0.25">
      <c r="B1991" s="19"/>
    </row>
    <row r="1992" spans="2:2" x14ac:dyDescent="0.25">
      <c r="B1992" s="19"/>
    </row>
    <row r="1993" spans="2:2" x14ac:dyDescent="0.25">
      <c r="B1993" s="19"/>
    </row>
    <row r="1994" spans="2:2" x14ac:dyDescent="0.25">
      <c r="B1994" s="19"/>
    </row>
    <row r="1995" spans="2:2" x14ac:dyDescent="0.25">
      <c r="B1995" s="19"/>
    </row>
    <row r="1996" spans="2:2" x14ac:dyDescent="0.25">
      <c r="B1996" s="19"/>
    </row>
    <row r="1997" spans="2:2" x14ac:dyDescent="0.25">
      <c r="B1997" s="19"/>
    </row>
    <row r="1998" spans="2:2" x14ac:dyDescent="0.25">
      <c r="B1998" s="19"/>
    </row>
    <row r="1999" spans="2:2" x14ac:dyDescent="0.25">
      <c r="B1999" s="19"/>
    </row>
    <row r="2000" spans="2:2" x14ac:dyDescent="0.25">
      <c r="B2000" s="19"/>
    </row>
    <row r="2001" spans="2:2" x14ac:dyDescent="0.25">
      <c r="B2001" s="19"/>
    </row>
    <row r="2002" spans="2:2" x14ac:dyDescent="0.25">
      <c r="B2002" s="19"/>
    </row>
    <row r="2003" spans="2:2" x14ac:dyDescent="0.25">
      <c r="B2003" s="19"/>
    </row>
    <row r="2004" spans="2:2" x14ac:dyDescent="0.25">
      <c r="B2004" s="19"/>
    </row>
    <row r="2005" spans="2:2" x14ac:dyDescent="0.25">
      <c r="B2005" s="19"/>
    </row>
    <row r="2006" spans="2:2" x14ac:dyDescent="0.25">
      <c r="B2006" s="19"/>
    </row>
    <row r="2007" spans="2:2" x14ac:dyDescent="0.25">
      <c r="B2007" s="19"/>
    </row>
    <row r="2008" spans="2:2" x14ac:dyDescent="0.25">
      <c r="B2008" s="19"/>
    </row>
    <row r="2009" spans="2:2" x14ac:dyDescent="0.25">
      <c r="B2009" s="19"/>
    </row>
    <row r="2010" spans="2:2" x14ac:dyDescent="0.25">
      <c r="B2010" s="19"/>
    </row>
    <row r="2011" spans="2:2" x14ac:dyDescent="0.25">
      <c r="B2011" s="19"/>
    </row>
    <row r="2012" spans="2:2" x14ac:dyDescent="0.25">
      <c r="B2012" s="19"/>
    </row>
    <row r="2013" spans="2:2" x14ac:dyDescent="0.25">
      <c r="B2013" s="19"/>
    </row>
    <row r="2014" spans="2:2" x14ac:dyDescent="0.25">
      <c r="B2014" s="19"/>
    </row>
    <row r="2015" spans="2:2" x14ac:dyDescent="0.25">
      <c r="B2015" s="19"/>
    </row>
    <row r="2016" spans="2:2" x14ac:dyDescent="0.25">
      <c r="B2016" s="19"/>
    </row>
    <row r="2017" spans="2:2" x14ac:dyDescent="0.25">
      <c r="B2017" s="19"/>
    </row>
    <row r="2018" spans="2:2" x14ac:dyDescent="0.25">
      <c r="B2018" s="19"/>
    </row>
    <row r="2019" spans="2:2" x14ac:dyDescent="0.25">
      <c r="B2019" s="19"/>
    </row>
    <row r="2020" spans="2:2" x14ac:dyDescent="0.25">
      <c r="B2020" s="19"/>
    </row>
    <row r="2021" spans="2:2" x14ac:dyDescent="0.25">
      <c r="B2021" s="19"/>
    </row>
    <row r="2022" spans="2:2" x14ac:dyDescent="0.25">
      <c r="B2022" s="19"/>
    </row>
    <row r="2023" spans="2:2" x14ac:dyDescent="0.25">
      <c r="B2023" s="19"/>
    </row>
    <row r="2024" spans="2:2" x14ac:dyDescent="0.25">
      <c r="B2024" s="19"/>
    </row>
    <row r="2025" spans="2:2" x14ac:dyDescent="0.25">
      <c r="B2025" s="19"/>
    </row>
    <row r="2026" spans="2:2" x14ac:dyDescent="0.25">
      <c r="B2026" s="19"/>
    </row>
    <row r="2027" spans="2:2" x14ac:dyDescent="0.25">
      <c r="B2027" s="19"/>
    </row>
    <row r="2028" spans="2:2" x14ac:dyDescent="0.25">
      <c r="B2028" s="19"/>
    </row>
    <row r="2029" spans="2:2" x14ac:dyDescent="0.25">
      <c r="B2029" s="19"/>
    </row>
    <row r="2030" spans="2:2" x14ac:dyDescent="0.25">
      <c r="B2030" s="19"/>
    </row>
    <row r="2031" spans="2:2" x14ac:dyDescent="0.25">
      <c r="B2031" s="19"/>
    </row>
    <row r="2032" spans="2:2" x14ac:dyDescent="0.25">
      <c r="B2032" s="19"/>
    </row>
    <row r="2033" spans="2:2" x14ac:dyDescent="0.25">
      <c r="B2033" s="19"/>
    </row>
    <row r="2034" spans="2:2" x14ac:dyDescent="0.25">
      <c r="B2034" s="19"/>
    </row>
    <row r="2035" spans="2:2" x14ac:dyDescent="0.25">
      <c r="B2035" s="19"/>
    </row>
    <row r="2036" spans="2:2" x14ac:dyDescent="0.25">
      <c r="B2036" s="19"/>
    </row>
    <row r="2037" spans="2:2" x14ac:dyDescent="0.25">
      <c r="B2037" s="19"/>
    </row>
    <row r="2038" spans="2:2" x14ac:dyDescent="0.25">
      <c r="B2038" s="19"/>
    </row>
    <row r="2039" spans="2:2" x14ac:dyDescent="0.25">
      <c r="B2039" s="19"/>
    </row>
    <row r="2040" spans="2:2" x14ac:dyDescent="0.25">
      <c r="B2040" s="19"/>
    </row>
    <row r="2041" spans="2:2" x14ac:dyDescent="0.25">
      <c r="B2041" s="19"/>
    </row>
    <row r="2042" spans="2:2" x14ac:dyDescent="0.25">
      <c r="B2042" s="19"/>
    </row>
    <row r="2043" spans="2:2" x14ac:dyDescent="0.25">
      <c r="B2043" s="19"/>
    </row>
    <row r="2044" spans="2:2" x14ac:dyDescent="0.25">
      <c r="B2044" s="19"/>
    </row>
    <row r="2045" spans="2:2" x14ac:dyDescent="0.25">
      <c r="B2045" s="19"/>
    </row>
    <row r="2046" spans="2:2" x14ac:dyDescent="0.25">
      <c r="B2046" s="19"/>
    </row>
    <row r="2047" spans="2:2" x14ac:dyDescent="0.25">
      <c r="B2047" s="19"/>
    </row>
    <row r="2048" spans="2:2" x14ac:dyDescent="0.25">
      <c r="B2048" s="19"/>
    </row>
    <row r="2049" spans="2:2" x14ac:dyDescent="0.25">
      <c r="B2049" s="19"/>
    </row>
    <row r="2050" spans="2:2" x14ac:dyDescent="0.25">
      <c r="B2050" s="19"/>
    </row>
    <row r="2051" spans="2:2" x14ac:dyDescent="0.25">
      <c r="B2051" s="19"/>
    </row>
    <row r="2052" spans="2:2" x14ac:dyDescent="0.25">
      <c r="B2052" s="19"/>
    </row>
    <row r="2053" spans="2:2" x14ac:dyDescent="0.25">
      <c r="B2053" s="19"/>
    </row>
    <row r="2054" spans="2:2" x14ac:dyDescent="0.25">
      <c r="B2054" s="19"/>
    </row>
    <row r="2055" spans="2:2" x14ac:dyDescent="0.25">
      <c r="B2055" s="19"/>
    </row>
    <row r="2056" spans="2:2" x14ac:dyDescent="0.25">
      <c r="B2056" s="19"/>
    </row>
    <row r="2057" spans="2:2" x14ac:dyDescent="0.25">
      <c r="B2057" s="19"/>
    </row>
    <row r="2058" spans="2:2" x14ac:dyDescent="0.25">
      <c r="B2058" s="19"/>
    </row>
    <row r="2059" spans="2:2" x14ac:dyDescent="0.25">
      <c r="B2059" s="19"/>
    </row>
    <row r="2060" spans="2:2" x14ac:dyDescent="0.25">
      <c r="B2060" s="19"/>
    </row>
    <row r="2061" spans="2:2" x14ac:dyDescent="0.25">
      <c r="B2061" s="19"/>
    </row>
    <row r="2062" spans="2:2" x14ac:dyDescent="0.25">
      <c r="B2062" s="19"/>
    </row>
    <row r="2063" spans="2:2" x14ac:dyDescent="0.25">
      <c r="B2063" s="19"/>
    </row>
    <row r="2064" spans="2:2" x14ac:dyDescent="0.25">
      <c r="B2064" s="19"/>
    </row>
    <row r="2065" spans="2:2" x14ac:dyDescent="0.25">
      <c r="B2065" s="19"/>
    </row>
    <row r="2066" spans="2:2" x14ac:dyDescent="0.25">
      <c r="B2066" s="19"/>
    </row>
    <row r="2067" spans="2:2" x14ac:dyDescent="0.25">
      <c r="B2067" s="19"/>
    </row>
    <row r="2068" spans="2:2" x14ac:dyDescent="0.25">
      <c r="B2068" s="19"/>
    </row>
    <row r="2069" spans="2:2" x14ac:dyDescent="0.25">
      <c r="B2069" s="19"/>
    </row>
    <row r="2070" spans="2:2" x14ac:dyDescent="0.25">
      <c r="B2070" s="19"/>
    </row>
    <row r="2071" spans="2:2" x14ac:dyDescent="0.25">
      <c r="B2071" s="19"/>
    </row>
    <row r="2072" spans="2:2" x14ac:dyDescent="0.25">
      <c r="B2072" s="19"/>
    </row>
    <row r="2073" spans="2:2" x14ac:dyDescent="0.25">
      <c r="B2073" s="19"/>
    </row>
    <row r="2074" spans="2:2" x14ac:dyDescent="0.25">
      <c r="B2074" s="19"/>
    </row>
    <row r="2075" spans="2:2" x14ac:dyDescent="0.25">
      <c r="B2075" s="19"/>
    </row>
    <row r="2076" spans="2:2" x14ac:dyDescent="0.25">
      <c r="B2076" s="19"/>
    </row>
    <row r="2077" spans="2:2" x14ac:dyDescent="0.25">
      <c r="B2077" s="19"/>
    </row>
    <row r="2078" spans="2:2" x14ac:dyDescent="0.25">
      <c r="B2078" s="19"/>
    </row>
    <row r="2079" spans="2:2" x14ac:dyDescent="0.25">
      <c r="B2079" s="19"/>
    </row>
    <row r="2080" spans="2:2" x14ac:dyDescent="0.25">
      <c r="B2080" s="19"/>
    </row>
    <row r="2081" spans="2:2" x14ac:dyDescent="0.25">
      <c r="B2081" s="19"/>
    </row>
    <row r="2082" spans="2:2" x14ac:dyDescent="0.25">
      <c r="B2082" s="19"/>
    </row>
    <row r="2083" spans="2:2" x14ac:dyDescent="0.25">
      <c r="B2083" s="19"/>
    </row>
    <row r="2084" spans="2:2" x14ac:dyDescent="0.25">
      <c r="B2084" s="19"/>
    </row>
    <row r="2085" spans="2:2" x14ac:dyDescent="0.25">
      <c r="B2085" s="19"/>
    </row>
    <row r="2086" spans="2:2" x14ac:dyDescent="0.25">
      <c r="B2086" s="19"/>
    </row>
    <row r="2087" spans="2:2" x14ac:dyDescent="0.25">
      <c r="B2087" s="19"/>
    </row>
    <row r="2088" spans="2:2" x14ac:dyDescent="0.25">
      <c r="B2088" s="19"/>
    </row>
    <row r="2089" spans="2:2" x14ac:dyDescent="0.25">
      <c r="B2089" s="19"/>
    </row>
    <row r="2090" spans="2:2" x14ac:dyDescent="0.25">
      <c r="B2090" s="19"/>
    </row>
    <row r="2091" spans="2:2" x14ac:dyDescent="0.25">
      <c r="B2091" s="19"/>
    </row>
    <row r="2092" spans="2:2" x14ac:dyDescent="0.25">
      <c r="B2092" s="19"/>
    </row>
    <row r="2093" spans="2:2" x14ac:dyDescent="0.25">
      <c r="B2093" s="19"/>
    </row>
    <row r="2094" spans="2:2" x14ac:dyDescent="0.25">
      <c r="B2094" s="19"/>
    </row>
    <row r="2095" spans="2:2" x14ac:dyDescent="0.25">
      <c r="B2095" s="19"/>
    </row>
    <row r="2096" spans="2:2" x14ac:dyDescent="0.25">
      <c r="B2096" s="19"/>
    </row>
    <row r="2097" spans="2:2" x14ac:dyDescent="0.25">
      <c r="B2097" s="19"/>
    </row>
    <row r="2098" spans="2:2" x14ac:dyDescent="0.25">
      <c r="B2098" s="19"/>
    </row>
    <row r="2099" spans="2:2" x14ac:dyDescent="0.25">
      <c r="B2099" s="19"/>
    </row>
    <row r="2100" spans="2:2" x14ac:dyDescent="0.25">
      <c r="B2100" s="19"/>
    </row>
    <row r="2101" spans="2:2" x14ac:dyDescent="0.25">
      <c r="B2101" s="19"/>
    </row>
    <row r="2102" spans="2:2" x14ac:dyDescent="0.25">
      <c r="B2102" s="19"/>
    </row>
    <row r="2103" spans="2:2" x14ac:dyDescent="0.25">
      <c r="B2103" s="19"/>
    </row>
    <row r="2104" spans="2:2" x14ac:dyDescent="0.25">
      <c r="B2104" s="19"/>
    </row>
    <row r="2105" spans="2:2" x14ac:dyDescent="0.25">
      <c r="B2105" s="19"/>
    </row>
    <row r="2106" spans="2:2" x14ac:dyDescent="0.25">
      <c r="B2106" s="19"/>
    </row>
    <row r="2107" spans="2:2" x14ac:dyDescent="0.25">
      <c r="B2107" s="19"/>
    </row>
    <row r="2108" spans="2:2" x14ac:dyDescent="0.25">
      <c r="B2108" s="19"/>
    </row>
    <row r="2109" spans="2:2" x14ac:dyDescent="0.25">
      <c r="B2109" s="19"/>
    </row>
    <row r="2110" spans="2:2" x14ac:dyDescent="0.25">
      <c r="B2110" s="19"/>
    </row>
    <row r="2111" spans="2:2" x14ac:dyDescent="0.25">
      <c r="B2111" s="19"/>
    </row>
    <row r="2112" spans="2:2" x14ac:dyDescent="0.25">
      <c r="B2112" s="19"/>
    </row>
    <row r="2113" spans="2:2" x14ac:dyDescent="0.25">
      <c r="B2113" s="19"/>
    </row>
    <row r="2114" spans="2:2" x14ac:dyDescent="0.25">
      <c r="B2114" s="19"/>
    </row>
    <row r="2115" spans="2:2" x14ac:dyDescent="0.25">
      <c r="B2115" s="19"/>
    </row>
    <row r="2116" spans="2:2" x14ac:dyDescent="0.25">
      <c r="B2116" s="19"/>
    </row>
    <row r="2117" spans="2:2" x14ac:dyDescent="0.25">
      <c r="B2117" s="19"/>
    </row>
    <row r="2118" spans="2:2" x14ac:dyDescent="0.25">
      <c r="B2118" s="19"/>
    </row>
    <row r="2119" spans="2:2" x14ac:dyDescent="0.25">
      <c r="B2119" s="19"/>
    </row>
    <row r="2120" spans="2:2" x14ac:dyDescent="0.25">
      <c r="B2120" s="19"/>
    </row>
    <row r="2121" spans="2:2" x14ac:dyDescent="0.25">
      <c r="B2121" s="19"/>
    </row>
    <row r="2122" spans="2:2" x14ac:dyDescent="0.25">
      <c r="B2122" s="19"/>
    </row>
    <row r="2123" spans="2:2" x14ac:dyDescent="0.25">
      <c r="B2123" s="19"/>
    </row>
    <row r="2124" spans="2:2" x14ac:dyDescent="0.25">
      <c r="B2124" s="19"/>
    </row>
    <row r="2125" spans="2:2" x14ac:dyDescent="0.25">
      <c r="B2125" s="19"/>
    </row>
    <row r="2126" spans="2:2" x14ac:dyDescent="0.25">
      <c r="B2126" s="19"/>
    </row>
    <row r="2127" spans="2:2" x14ac:dyDescent="0.25">
      <c r="B2127" s="19"/>
    </row>
    <row r="2128" spans="2:2" x14ac:dyDescent="0.25">
      <c r="B2128" s="19"/>
    </row>
    <row r="2129" spans="2:2" x14ac:dyDescent="0.25">
      <c r="B2129" s="19"/>
    </row>
    <row r="2130" spans="2:2" x14ac:dyDescent="0.25">
      <c r="B2130" s="19"/>
    </row>
    <row r="2131" spans="2:2" x14ac:dyDescent="0.25">
      <c r="B2131" s="19"/>
    </row>
    <row r="2132" spans="2:2" x14ac:dyDescent="0.25">
      <c r="B2132" s="19"/>
    </row>
    <row r="2133" spans="2:2" x14ac:dyDescent="0.25">
      <c r="B2133" s="19"/>
    </row>
    <row r="2134" spans="2:2" x14ac:dyDescent="0.25">
      <c r="B2134" s="19"/>
    </row>
    <row r="2135" spans="2:2" x14ac:dyDescent="0.25">
      <c r="B2135" s="19"/>
    </row>
    <row r="2136" spans="2:2" x14ac:dyDescent="0.25">
      <c r="B2136" s="19"/>
    </row>
    <row r="2137" spans="2:2" x14ac:dyDescent="0.25">
      <c r="B2137" s="19"/>
    </row>
    <row r="2138" spans="2:2" x14ac:dyDescent="0.25">
      <c r="B2138" s="19"/>
    </row>
    <row r="2139" spans="2:2" x14ac:dyDescent="0.25">
      <c r="B2139" s="19"/>
    </row>
    <row r="2140" spans="2:2" x14ac:dyDescent="0.25">
      <c r="B2140" s="19"/>
    </row>
    <row r="2141" spans="2:2" x14ac:dyDescent="0.25">
      <c r="B2141" s="19"/>
    </row>
    <row r="2142" spans="2:2" x14ac:dyDescent="0.25">
      <c r="B2142" s="19"/>
    </row>
    <row r="2143" spans="2:2" x14ac:dyDescent="0.25">
      <c r="B2143" s="19"/>
    </row>
    <row r="2144" spans="2:2" x14ac:dyDescent="0.25">
      <c r="B2144" s="19"/>
    </row>
    <row r="2145" spans="2:2" x14ac:dyDescent="0.25">
      <c r="B2145" s="19"/>
    </row>
    <row r="2146" spans="2:2" x14ac:dyDescent="0.25">
      <c r="B2146" s="19"/>
    </row>
    <row r="2147" spans="2:2" x14ac:dyDescent="0.25">
      <c r="B2147" s="19"/>
    </row>
    <row r="2148" spans="2:2" x14ac:dyDescent="0.25">
      <c r="B2148" s="19"/>
    </row>
    <row r="2149" spans="2:2" x14ac:dyDescent="0.25">
      <c r="B2149" s="19"/>
    </row>
    <row r="2150" spans="2:2" x14ac:dyDescent="0.25">
      <c r="B2150" s="19"/>
    </row>
    <row r="2151" spans="2:2" x14ac:dyDescent="0.25">
      <c r="B2151" s="19"/>
    </row>
    <row r="2152" spans="2:2" x14ac:dyDescent="0.25">
      <c r="B2152" s="19"/>
    </row>
    <row r="2153" spans="2:2" x14ac:dyDescent="0.25">
      <c r="B2153" s="19"/>
    </row>
    <row r="2154" spans="2:2" x14ac:dyDescent="0.25">
      <c r="B2154" s="19"/>
    </row>
    <row r="2155" spans="2:2" x14ac:dyDescent="0.25">
      <c r="B2155" s="19"/>
    </row>
    <row r="2156" spans="2:2" x14ac:dyDescent="0.25">
      <c r="B2156" s="19"/>
    </row>
    <row r="2157" spans="2:2" x14ac:dyDescent="0.25">
      <c r="B2157" s="19"/>
    </row>
    <row r="2158" spans="2:2" x14ac:dyDescent="0.25">
      <c r="B2158" s="19"/>
    </row>
    <row r="2159" spans="2:2" x14ac:dyDescent="0.25">
      <c r="B2159" s="19"/>
    </row>
    <row r="2160" spans="2:2" x14ac:dyDescent="0.25">
      <c r="B2160" s="19"/>
    </row>
    <row r="2161" spans="2:2" x14ac:dyDescent="0.25">
      <c r="B2161" s="19"/>
    </row>
    <row r="2162" spans="2:2" x14ac:dyDescent="0.25">
      <c r="B2162" s="19"/>
    </row>
    <row r="2163" spans="2:2" x14ac:dyDescent="0.25">
      <c r="B2163" s="19"/>
    </row>
    <row r="2164" spans="2:2" x14ac:dyDescent="0.25">
      <c r="B2164" s="19"/>
    </row>
    <row r="2165" spans="2:2" x14ac:dyDescent="0.25">
      <c r="B2165" s="19"/>
    </row>
    <row r="2166" spans="2:2" x14ac:dyDescent="0.25">
      <c r="B2166" s="19"/>
    </row>
    <row r="2167" spans="2:2" x14ac:dyDescent="0.25">
      <c r="B2167" s="19"/>
    </row>
    <row r="2168" spans="2:2" x14ac:dyDescent="0.25">
      <c r="B2168" s="19"/>
    </row>
    <row r="2169" spans="2:2" x14ac:dyDescent="0.25">
      <c r="B2169" s="19"/>
    </row>
    <row r="2170" spans="2:2" x14ac:dyDescent="0.25">
      <c r="B2170" s="19"/>
    </row>
    <row r="2171" spans="2:2" x14ac:dyDescent="0.25">
      <c r="B2171" s="19"/>
    </row>
    <row r="2172" spans="2:2" x14ac:dyDescent="0.25">
      <c r="B2172" s="19"/>
    </row>
    <row r="2173" spans="2:2" x14ac:dyDescent="0.25">
      <c r="B2173" s="19"/>
    </row>
    <row r="2174" spans="2:2" x14ac:dyDescent="0.25">
      <c r="B2174" s="19"/>
    </row>
    <row r="2175" spans="2:2" x14ac:dyDescent="0.25">
      <c r="B2175" s="19"/>
    </row>
    <row r="2176" spans="2:2" x14ac:dyDescent="0.25">
      <c r="B2176" s="19"/>
    </row>
    <row r="2177" spans="2:2" x14ac:dyDescent="0.25">
      <c r="B2177" s="19"/>
    </row>
    <row r="2178" spans="2:2" x14ac:dyDescent="0.25">
      <c r="B2178" s="19"/>
    </row>
    <row r="2179" spans="2:2" x14ac:dyDescent="0.25">
      <c r="B2179" s="19"/>
    </row>
    <row r="2180" spans="2:2" x14ac:dyDescent="0.25">
      <c r="B2180" s="19"/>
    </row>
    <row r="2181" spans="2:2" x14ac:dyDescent="0.25">
      <c r="B2181" s="19"/>
    </row>
    <row r="2182" spans="2:2" x14ac:dyDescent="0.25">
      <c r="B2182" s="19"/>
    </row>
    <row r="2183" spans="2:2" x14ac:dyDescent="0.25">
      <c r="B2183" s="19"/>
    </row>
    <row r="2184" spans="2:2" x14ac:dyDescent="0.25">
      <c r="B2184" s="19"/>
    </row>
    <row r="2185" spans="2:2" x14ac:dyDescent="0.25">
      <c r="B2185" s="19"/>
    </row>
    <row r="2186" spans="2:2" x14ac:dyDescent="0.25">
      <c r="B2186" s="19"/>
    </row>
    <row r="2187" spans="2:2" x14ac:dyDescent="0.25">
      <c r="B2187" s="19"/>
    </row>
    <row r="2188" spans="2:2" x14ac:dyDescent="0.25">
      <c r="B2188" s="19"/>
    </row>
    <row r="2189" spans="2:2" x14ac:dyDescent="0.25">
      <c r="B2189" s="19"/>
    </row>
    <row r="2190" spans="2:2" x14ac:dyDescent="0.25">
      <c r="B2190" s="19"/>
    </row>
    <row r="2191" spans="2:2" x14ac:dyDescent="0.25">
      <c r="B2191" s="19"/>
    </row>
    <row r="2192" spans="2:2" x14ac:dyDescent="0.25">
      <c r="B2192" s="19"/>
    </row>
    <row r="2193" spans="2:2" x14ac:dyDescent="0.25">
      <c r="B2193" s="19"/>
    </row>
    <row r="2194" spans="2:2" x14ac:dyDescent="0.25">
      <c r="B2194" s="19"/>
    </row>
    <row r="2195" spans="2:2" x14ac:dyDescent="0.25">
      <c r="B2195" s="19"/>
    </row>
    <row r="2196" spans="2:2" x14ac:dyDescent="0.25">
      <c r="B2196" s="19"/>
    </row>
    <row r="2197" spans="2:2" x14ac:dyDescent="0.25">
      <c r="B2197" s="19"/>
    </row>
    <row r="2198" spans="2:2" x14ac:dyDescent="0.25">
      <c r="B2198" s="19"/>
    </row>
    <row r="2199" spans="2:2" x14ac:dyDescent="0.25">
      <c r="B2199" s="19"/>
    </row>
    <row r="2200" spans="2:2" x14ac:dyDescent="0.25">
      <c r="B2200" s="19"/>
    </row>
    <row r="2201" spans="2:2" x14ac:dyDescent="0.25">
      <c r="B2201" s="19"/>
    </row>
    <row r="2202" spans="2:2" x14ac:dyDescent="0.25">
      <c r="B2202" s="19"/>
    </row>
    <row r="2203" spans="2:2" x14ac:dyDescent="0.25">
      <c r="B2203" s="19"/>
    </row>
    <row r="2204" spans="2:2" x14ac:dyDescent="0.25">
      <c r="B2204" s="19"/>
    </row>
    <row r="2205" spans="2:2" x14ac:dyDescent="0.25">
      <c r="B2205" s="19"/>
    </row>
    <row r="2206" spans="2:2" x14ac:dyDescent="0.25">
      <c r="B2206" s="19"/>
    </row>
    <row r="2207" spans="2:2" x14ac:dyDescent="0.25">
      <c r="B2207" s="19"/>
    </row>
    <row r="2208" spans="2:2" x14ac:dyDescent="0.25">
      <c r="B2208" s="19"/>
    </row>
    <row r="2209" spans="2:2" x14ac:dyDescent="0.25">
      <c r="B2209" s="19"/>
    </row>
    <row r="2210" spans="2:2" x14ac:dyDescent="0.25">
      <c r="B2210" s="19"/>
    </row>
    <row r="2211" spans="2:2" x14ac:dyDescent="0.25">
      <c r="B2211" s="19"/>
    </row>
    <row r="2212" spans="2:2" x14ac:dyDescent="0.25">
      <c r="B2212" s="19"/>
    </row>
    <row r="2213" spans="2:2" x14ac:dyDescent="0.25">
      <c r="B2213" s="19"/>
    </row>
    <row r="2214" spans="2:2" x14ac:dyDescent="0.25">
      <c r="B2214" s="19"/>
    </row>
    <row r="2215" spans="2:2" x14ac:dyDescent="0.25">
      <c r="B2215" s="19"/>
    </row>
    <row r="2216" spans="2:2" x14ac:dyDescent="0.25">
      <c r="B2216" s="19"/>
    </row>
    <row r="2217" spans="2:2" x14ac:dyDescent="0.25">
      <c r="B2217" s="19"/>
    </row>
    <row r="2218" spans="2:2" x14ac:dyDescent="0.25">
      <c r="B2218" s="19"/>
    </row>
    <row r="2219" spans="2:2" x14ac:dyDescent="0.25">
      <c r="B2219" s="19"/>
    </row>
    <row r="2220" spans="2:2" x14ac:dyDescent="0.25">
      <c r="B2220" s="19"/>
    </row>
    <row r="2221" spans="2:2" x14ac:dyDescent="0.25">
      <c r="B2221" s="19"/>
    </row>
    <row r="2222" spans="2:2" x14ac:dyDescent="0.25">
      <c r="B2222" s="19"/>
    </row>
    <row r="2223" spans="2:2" x14ac:dyDescent="0.25">
      <c r="B2223" s="19"/>
    </row>
    <row r="2224" spans="2:2" x14ac:dyDescent="0.25">
      <c r="B2224" s="19"/>
    </row>
    <row r="2225" spans="2:2" x14ac:dyDescent="0.25">
      <c r="B2225" s="19"/>
    </row>
    <row r="2226" spans="2:2" x14ac:dyDescent="0.25">
      <c r="B2226" s="19"/>
    </row>
    <row r="2227" spans="2:2" x14ac:dyDescent="0.25">
      <c r="B2227" s="19"/>
    </row>
    <row r="2228" spans="2:2" x14ac:dyDescent="0.25">
      <c r="B2228" s="19"/>
    </row>
    <row r="2229" spans="2:2" x14ac:dyDescent="0.25">
      <c r="B2229" s="19"/>
    </row>
    <row r="2230" spans="2:2" x14ac:dyDescent="0.25">
      <c r="B2230" s="19"/>
    </row>
    <row r="2231" spans="2:2" x14ac:dyDescent="0.25">
      <c r="B2231" s="19"/>
    </row>
    <row r="2232" spans="2:2" x14ac:dyDescent="0.25">
      <c r="B2232" s="19"/>
    </row>
    <row r="2233" spans="2:2" x14ac:dyDescent="0.25">
      <c r="B2233" s="19"/>
    </row>
    <row r="2234" spans="2:2" x14ac:dyDescent="0.25">
      <c r="B2234" s="19"/>
    </row>
    <row r="2235" spans="2:2" x14ac:dyDescent="0.25">
      <c r="B2235" s="19"/>
    </row>
    <row r="2236" spans="2:2" x14ac:dyDescent="0.25">
      <c r="B2236" s="19"/>
    </row>
    <row r="2237" spans="2:2" x14ac:dyDescent="0.25">
      <c r="B2237" s="19"/>
    </row>
    <row r="2238" spans="2:2" x14ac:dyDescent="0.25">
      <c r="B2238" s="19"/>
    </row>
    <row r="2239" spans="2:2" x14ac:dyDescent="0.25">
      <c r="B2239" s="19"/>
    </row>
    <row r="2240" spans="2:2" x14ac:dyDescent="0.25">
      <c r="B2240" s="19"/>
    </row>
    <row r="2241" spans="2:2" x14ac:dyDescent="0.25">
      <c r="B2241" s="19"/>
    </row>
    <row r="2242" spans="2:2" x14ac:dyDescent="0.25">
      <c r="B2242" s="19"/>
    </row>
    <row r="2243" spans="2:2" x14ac:dyDescent="0.25">
      <c r="B2243" s="19"/>
    </row>
    <row r="2244" spans="2:2" x14ac:dyDescent="0.25">
      <c r="B2244" s="19"/>
    </row>
    <row r="2245" spans="2:2" x14ac:dyDescent="0.25">
      <c r="B2245" s="19"/>
    </row>
    <row r="2246" spans="2:2" x14ac:dyDescent="0.25">
      <c r="B2246" s="19"/>
    </row>
    <row r="2247" spans="2:2" x14ac:dyDescent="0.25">
      <c r="B2247" s="19"/>
    </row>
    <row r="2248" spans="2:2" x14ac:dyDescent="0.25">
      <c r="B2248" s="19"/>
    </row>
    <row r="2249" spans="2:2" x14ac:dyDescent="0.25">
      <c r="B2249" s="19"/>
    </row>
    <row r="2250" spans="2:2" x14ac:dyDescent="0.25">
      <c r="B2250" s="19"/>
    </row>
    <row r="2251" spans="2:2" x14ac:dyDescent="0.25">
      <c r="B2251" s="19"/>
    </row>
    <row r="2252" spans="2:2" x14ac:dyDescent="0.25">
      <c r="B2252" s="19"/>
    </row>
    <row r="2253" spans="2:2" x14ac:dyDescent="0.25">
      <c r="B2253" s="19"/>
    </row>
    <row r="2254" spans="2:2" x14ac:dyDescent="0.25">
      <c r="B2254" s="19"/>
    </row>
    <row r="2255" spans="2:2" x14ac:dyDescent="0.25">
      <c r="B2255" s="19"/>
    </row>
    <row r="2256" spans="2:2" x14ac:dyDescent="0.25">
      <c r="B2256" s="19"/>
    </row>
    <row r="2257" spans="2:2" x14ac:dyDescent="0.25">
      <c r="B2257" s="19"/>
    </row>
    <row r="2258" spans="2:2" x14ac:dyDescent="0.25">
      <c r="B2258" s="19"/>
    </row>
    <row r="2259" spans="2:2" x14ac:dyDescent="0.25">
      <c r="B2259" s="19"/>
    </row>
    <row r="2260" spans="2:2" x14ac:dyDescent="0.25">
      <c r="B2260" s="19"/>
    </row>
    <row r="2261" spans="2:2" x14ac:dyDescent="0.25">
      <c r="B2261" s="19"/>
    </row>
    <row r="2262" spans="2:2" x14ac:dyDescent="0.25">
      <c r="B2262" s="19"/>
    </row>
    <row r="2263" spans="2:2" x14ac:dyDescent="0.25">
      <c r="B2263" s="19"/>
    </row>
    <row r="2264" spans="2:2" x14ac:dyDescent="0.25">
      <c r="B2264" s="19"/>
    </row>
    <row r="2265" spans="2:2" x14ac:dyDescent="0.25">
      <c r="B2265" s="19"/>
    </row>
    <row r="2266" spans="2:2" x14ac:dyDescent="0.25">
      <c r="B2266" s="19"/>
    </row>
    <row r="2267" spans="2:2" x14ac:dyDescent="0.25">
      <c r="B2267" s="19"/>
    </row>
    <row r="2268" spans="2:2" x14ac:dyDescent="0.25">
      <c r="B2268" s="19"/>
    </row>
    <row r="2269" spans="2:2" x14ac:dyDescent="0.25">
      <c r="B2269" s="19"/>
    </row>
    <row r="2270" spans="2:2" x14ac:dyDescent="0.25">
      <c r="B2270" s="19"/>
    </row>
    <row r="2271" spans="2:2" x14ac:dyDescent="0.25">
      <c r="B2271" s="19"/>
    </row>
    <row r="2272" spans="2:2" x14ac:dyDescent="0.25">
      <c r="B2272" s="19"/>
    </row>
    <row r="2273" spans="2:2" x14ac:dyDescent="0.25">
      <c r="B2273" s="19"/>
    </row>
    <row r="2274" spans="2:2" x14ac:dyDescent="0.25">
      <c r="B2274" s="19"/>
    </row>
    <row r="2275" spans="2:2" x14ac:dyDescent="0.25">
      <c r="B2275" s="19"/>
    </row>
    <row r="2276" spans="2:2" x14ac:dyDescent="0.25">
      <c r="B2276" s="19"/>
    </row>
    <row r="2277" spans="2:2" x14ac:dyDescent="0.25">
      <c r="B2277" s="19"/>
    </row>
    <row r="2278" spans="2:2" x14ac:dyDescent="0.25">
      <c r="B2278" s="19"/>
    </row>
    <row r="2279" spans="2:2" x14ac:dyDescent="0.25">
      <c r="B2279" s="19"/>
    </row>
    <row r="2280" spans="2:2" x14ac:dyDescent="0.25">
      <c r="B2280" s="19"/>
    </row>
    <row r="2281" spans="2:2" x14ac:dyDescent="0.25">
      <c r="B2281" s="19"/>
    </row>
    <row r="2282" spans="2:2" x14ac:dyDescent="0.25">
      <c r="B2282" s="19"/>
    </row>
    <row r="2283" spans="2:2" x14ac:dyDescent="0.25">
      <c r="B2283" s="19"/>
    </row>
    <row r="2284" spans="2:2" x14ac:dyDescent="0.25">
      <c r="B2284" s="19"/>
    </row>
    <row r="2285" spans="2:2" x14ac:dyDescent="0.25">
      <c r="B2285" s="19"/>
    </row>
    <row r="2286" spans="2:2" x14ac:dyDescent="0.25">
      <c r="B2286" s="19"/>
    </row>
    <row r="2287" spans="2:2" x14ac:dyDescent="0.25">
      <c r="B2287" s="19"/>
    </row>
    <row r="2288" spans="2:2" x14ac:dyDescent="0.25">
      <c r="B2288" s="19"/>
    </row>
    <row r="2289" spans="2:2" x14ac:dyDescent="0.25">
      <c r="B2289" s="19"/>
    </row>
    <row r="2290" spans="2:2" x14ac:dyDescent="0.25">
      <c r="B2290" s="19"/>
    </row>
    <row r="2291" spans="2:2" x14ac:dyDescent="0.25">
      <c r="B2291" s="19"/>
    </row>
    <row r="2292" spans="2:2" x14ac:dyDescent="0.25">
      <c r="B2292" s="19"/>
    </row>
    <row r="2293" spans="2:2" x14ac:dyDescent="0.25">
      <c r="B2293" s="19"/>
    </row>
    <row r="2294" spans="2:2" x14ac:dyDescent="0.25">
      <c r="B2294" s="19"/>
    </row>
    <row r="2295" spans="2:2" x14ac:dyDescent="0.25">
      <c r="B2295" s="19"/>
    </row>
    <row r="2296" spans="2:2" x14ac:dyDescent="0.25">
      <c r="B2296" s="19"/>
    </row>
    <row r="2297" spans="2:2" x14ac:dyDescent="0.25">
      <c r="B2297" s="19"/>
    </row>
    <row r="2298" spans="2:2" x14ac:dyDescent="0.25">
      <c r="B2298" s="19"/>
    </row>
    <row r="2299" spans="2:2" x14ac:dyDescent="0.25">
      <c r="B2299" s="19"/>
    </row>
    <row r="2300" spans="2:2" x14ac:dyDescent="0.25">
      <c r="B2300" s="19"/>
    </row>
    <row r="2301" spans="2:2" x14ac:dyDescent="0.25">
      <c r="B2301" s="19"/>
    </row>
    <row r="2302" spans="2:2" x14ac:dyDescent="0.25">
      <c r="B2302" s="19"/>
    </row>
    <row r="2303" spans="2:2" x14ac:dyDescent="0.25">
      <c r="B2303" s="19"/>
    </row>
    <row r="2304" spans="2:2" x14ac:dyDescent="0.25">
      <c r="B2304" s="19"/>
    </row>
    <row r="2305" spans="2:2" x14ac:dyDescent="0.25">
      <c r="B2305" s="19"/>
    </row>
    <row r="2306" spans="2:2" x14ac:dyDescent="0.25">
      <c r="B2306" s="19"/>
    </row>
    <row r="2307" spans="2:2" x14ac:dyDescent="0.25">
      <c r="B2307" s="19"/>
    </row>
    <row r="2308" spans="2:2" x14ac:dyDescent="0.25">
      <c r="B2308" s="19"/>
    </row>
    <row r="2309" spans="2:2" x14ac:dyDescent="0.25">
      <c r="B2309" s="19"/>
    </row>
    <row r="2310" spans="2:2" x14ac:dyDescent="0.25">
      <c r="B2310" s="19"/>
    </row>
    <row r="2311" spans="2:2" x14ac:dyDescent="0.25">
      <c r="B2311" s="19"/>
    </row>
    <row r="2312" spans="2:2" x14ac:dyDescent="0.25">
      <c r="B2312" s="19"/>
    </row>
    <row r="2313" spans="2:2" x14ac:dyDescent="0.25">
      <c r="B2313" s="19"/>
    </row>
    <row r="2314" spans="2:2" x14ac:dyDescent="0.25">
      <c r="B2314" s="19"/>
    </row>
    <row r="2315" spans="2:2" x14ac:dyDescent="0.25">
      <c r="B2315" s="19"/>
    </row>
    <row r="2316" spans="2:2" x14ac:dyDescent="0.25">
      <c r="B2316" s="19"/>
    </row>
    <row r="2317" spans="2:2" x14ac:dyDescent="0.25">
      <c r="B2317" s="19"/>
    </row>
    <row r="2318" spans="2:2" x14ac:dyDescent="0.25">
      <c r="B2318" s="19"/>
    </row>
    <row r="2319" spans="2:2" x14ac:dyDescent="0.25">
      <c r="B2319" s="19"/>
    </row>
    <row r="2320" spans="2:2" x14ac:dyDescent="0.25">
      <c r="B2320" s="19"/>
    </row>
    <row r="2321" spans="2:2" x14ac:dyDescent="0.25">
      <c r="B2321" s="19"/>
    </row>
    <row r="2322" spans="2:2" x14ac:dyDescent="0.25">
      <c r="B2322" s="19"/>
    </row>
    <row r="2323" spans="2:2" x14ac:dyDescent="0.25">
      <c r="B2323" s="19"/>
    </row>
    <row r="2324" spans="2:2" x14ac:dyDescent="0.25">
      <c r="B2324" s="19"/>
    </row>
    <row r="2325" spans="2:2" x14ac:dyDescent="0.25">
      <c r="B2325" s="19"/>
    </row>
    <row r="2326" spans="2:2" x14ac:dyDescent="0.25">
      <c r="B2326" s="19"/>
    </row>
    <row r="2327" spans="2:2" x14ac:dyDescent="0.25">
      <c r="B2327" s="19"/>
    </row>
    <row r="2328" spans="2:2" x14ac:dyDescent="0.25">
      <c r="B2328" s="19"/>
    </row>
    <row r="2329" spans="2:2" x14ac:dyDescent="0.25">
      <c r="B2329" s="19"/>
    </row>
    <row r="2330" spans="2:2" x14ac:dyDescent="0.25">
      <c r="B2330" s="19"/>
    </row>
    <row r="2331" spans="2:2" x14ac:dyDescent="0.25">
      <c r="B2331" s="19"/>
    </row>
    <row r="2332" spans="2:2" x14ac:dyDescent="0.25">
      <c r="B2332" s="19"/>
    </row>
    <row r="2333" spans="2:2" x14ac:dyDescent="0.25">
      <c r="B2333" s="19"/>
    </row>
    <row r="2334" spans="2:2" x14ac:dyDescent="0.25">
      <c r="B2334" s="19"/>
    </row>
    <row r="2335" spans="2:2" x14ac:dyDescent="0.25">
      <c r="B2335" s="19"/>
    </row>
    <row r="2336" spans="2:2" x14ac:dyDescent="0.25">
      <c r="B2336" s="19"/>
    </row>
    <row r="2337" spans="2:2" x14ac:dyDescent="0.25">
      <c r="B2337" s="19"/>
    </row>
    <row r="2338" spans="2:2" x14ac:dyDescent="0.25">
      <c r="B2338" s="19"/>
    </row>
    <row r="2339" spans="2:2" x14ac:dyDescent="0.25">
      <c r="B2339" s="19"/>
    </row>
    <row r="2340" spans="2:2" x14ac:dyDescent="0.25">
      <c r="B2340" s="19"/>
    </row>
    <row r="2341" spans="2:2" x14ac:dyDescent="0.25">
      <c r="B2341" s="19"/>
    </row>
    <row r="2342" spans="2:2" x14ac:dyDescent="0.25">
      <c r="B2342" s="19"/>
    </row>
    <row r="2343" spans="2:2" x14ac:dyDescent="0.25">
      <c r="B2343" s="19"/>
    </row>
    <row r="2344" spans="2:2" x14ac:dyDescent="0.25">
      <c r="B2344" s="19"/>
    </row>
    <row r="2345" spans="2:2" x14ac:dyDescent="0.25">
      <c r="B2345" s="19"/>
    </row>
    <row r="2346" spans="2:2" x14ac:dyDescent="0.25">
      <c r="B2346" s="19"/>
    </row>
    <row r="2347" spans="2:2" x14ac:dyDescent="0.25">
      <c r="B2347" s="19"/>
    </row>
    <row r="2348" spans="2:2" x14ac:dyDescent="0.25">
      <c r="B2348" s="19"/>
    </row>
    <row r="2349" spans="2:2" x14ac:dyDescent="0.25">
      <c r="B2349" s="19"/>
    </row>
    <row r="2350" spans="2:2" x14ac:dyDescent="0.25">
      <c r="B2350" s="19"/>
    </row>
    <row r="2351" spans="2:2" x14ac:dyDescent="0.25">
      <c r="B2351" s="19"/>
    </row>
    <row r="2352" spans="2:2" x14ac:dyDescent="0.25">
      <c r="B2352" s="19"/>
    </row>
    <row r="2353" spans="2:2" x14ac:dyDescent="0.25">
      <c r="B2353" s="19"/>
    </row>
    <row r="2354" spans="2:2" x14ac:dyDescent="0.25">
      <c r="B2354" s="19"/>
    </row>
    <row r="2355" spans="2:2" x14ac:dyDescent="0.25">
      <c r="B2355" s="19"/>
    </row>
    <row r="2356" spans="2:2" x14ac:dyDescent="0.25">
      <c r="B2356" s="19"/>
    </row>
    <row r="2357" spans="2:2" x14ac:dyDescent="0.25">
      <c r="B2357" s="19"/>
    </row>
    <row r="2358" spans="2:2" x14ac:dyDescent="0.25">
      <c r="B2358" s="19"/>
    </row>
    <row r="2359" spans="2:2" x14ac:dyDescent="0.25">
      <c r="B2359" s="19"/>
    </row>
    <row r="2360" spans="2:2" x14ac:dyDescent="0.25">
      <c r="B2360" s="19"/>
    </row>
    <row r="2361" spans="2:2" x14ac:dyDescent="0.25">
      <c r="B2361" s="19"/>
    </row>
    <row r="2362" spans="2:2" x14ac:dyDescent="0.25">
      <c r="B2362" s="19"/>
    </row>
    <row r="2363" spans="2:2" x14ac:dyDescent="0.25">
      <c r="B2363" s="19"/>
    </row>
    <row r="2364" spans="2:2" x14ac:dyDescent="0.25">
      <c r="B2364" s="19"/>
    </row>
    <row r="2365" spans="2:2" x14ac:dyDescent="0.25">
      <c r="B2365" s="19"/>
    </row>
    <row r="2366" spans="2:2" x14ac:dyDescent="0.25">
      <c r="B2366" s="19"/>
    </row>
    <row r="2367" spans="2:2" x14ac:dyDescent="0.25">
      <c r="B2367" s="19"/>
    </row>
    <row r="2368" spans="2:2" x14ac:dyDescent="0.25">
      <c r="B2368" s="19"/>
    </row>
    <row r="2369" spans="2:2" x14ac:dyDescent="0.25">
      <c r="B2369" s="19"/>
    </row>
    <row r="2370" spans="2:2" x14ac:dyDescent="0.25">
      <c r="B2370" s="19"/>
    </row>
    <row r="2371" spans="2:2" x14ac:dyDescent="0.25">
      <c r="B2371" s="19"/>
    </row>
    <row r="2372" spans="2:2" x14ac:dyDescent="0.25">
      <c r="B2372" s="19"/>
    </row>
    <row r="2373" spans="2:2" x14ac:dyDescent="0.25">
      <c r="B2373" s="19"/>
    </row>
    <row r="2374" spans="2:2" x14ac:dyDescent="0.25">
      <c r="B2374" s="19"/>
    </row>
    <row r="2375" spans="2:2" x14ac:dyDescent="0.25">
      <c r="B2375" s="19"/>
    </row>
    <row r="2376" spans="2:2" x14ac:dyDescent="0.25">
      <c r="B2376" s="19"/>
    </row>
    <row r="2377" spans="2:2" x14ac:dyDescent="0.25">
      <c r="B2377" s="19"/>
    </row>
    <row r="2378" spans="2:2" x14ac:dyDescent="0.25">
      <c r="B2378" s="19"/>
    </row>
    <row r="2379" spans="2:2" x14ac:dyDescent="0.25">
      <c r="B2379" s="19"/>
    </row>
    <row r="2380" spans="2:2" x14ac:dyDescent="0.25">
      <c r="B2380" s="19"/>
    </row>
    <row r="2381" spans="2:2" x14ac:dyDescent="0.25">
      <c r="B2381" s="19"/>
    </row>
    <row r="2382" spans="2:2" x14ac:dyDescent="0.25">
      <c r="B2382" s="19"/>
    </row>
    <row r="2383" spans="2:2" x14ac:dyDescent="0.25">
      <c r="B2383" s="19"/>
    </row>
    <row r="2384" spans="2:2" x14ac:dyDescent="0.25">
      <c r="B2384" s="19"/>
    </row>
    <row r="2385" spans="2:2" x14ac:dyDescent="0.25">
      <c r="B2385" s="19"/>
    </row>
    <row r="2386" spans="2:2" x14ac:dyDescent="0.25">
      <c r="B2386" s="19"/>
    </row>
    <row r="2387" spans="2:2" x14ac:dyDescent="0.25">
      <c r="B2387" s="19"/>
    </row>
    <row r="2388" spans="2:2" x14ac:dyDescent="0.25">
      <c r="B2388" s="19"/>
    </row>
    <row r="2389" spans="2:2" x14ac:dyDescent="0.25">
      <c r="B2389" s="19"/>
    </row>
    <row r="2390" spans="2:2" x14ac:dyDescent="0.25">
      <c r="B2390" s="19"/>
    </row>
    <row r="2391" spans="2:2" x14ac:dyDescent="0.25">
      <c r="B2391" s="19"/>
    </row>
    <row r="2392" spans="2:2" x14ac:dyDescent="0.25">
      <c r="B2392" s="19"/>
    </row>
    <row r="2393" spans="2:2" x14ac:dyDescent="0.25">
      <c r="B2393" s="19"/>
    </row>
    <row r="2394" spans="2:2" x14ac:dyDescent="0.25">
      <c r="B2394" s="19"/>
    </row>
    <row r="2395" spans="2:2" x14ac:dyDescent="0.25">
      <c r="B2395" s="19"/>
    </row>
    <row r="2396" spans="2:2" x14ac:dyDescent="0.25">
      <c r="B2396" s="19"/>
    </row>
    <row r="2397" spans="2:2" x14ac:dyDescent="0.25">
      <c r="B2397" s="19"/>
    </row>
    <row r="2398" spans="2:2" x14ac:dyDescent="0.25">
      <c r="B2398" s="19"/>
    </row>
    <row r="2399" spans="2:2" x14ac:dyDescent="0.25">
      <c r="B2399" s="19"/>
    </row>
    <row r="2400" spans="2:2" x14ac:dyDescent="0.25">
      <c r="B2400" s="19"/>
    </row>
    <row r="2401" spans="2:2" x14ac:dyDescent="0.25">
      <c r="B2401" s="19"/>
    </row>
    <row r="2402" spans="2:2" x14ac:dyDescent="0.25">
      <c r="B2402" s="19"/>
    </row>
    <row r="2403" spans="2:2" x14ac:dyDescent="0.25">
      <c r="B2403" s="19"/>
    </row>
    <row r="2404" spans="2:2" x14ac:dyDescent="0.25">
      <c r="B2404" s="19"/>
    </row>
    <row r="2405" spans="2:2" x14ac:dyDescent="0.25">
      <c r="B2405" s="19"/>
    </row>
    <row r="2406" spans="2:2" x14ac:dyDescent="0.25">
      <c r="B2406" s="19"/>
    </row>
    <row r="2407" spans="2:2" x14ac:dyDescent="0.25">
      <c r="B2407" s="19"/>
    </row>
    <row r="2408" spans="2:2" x14ac:dyDescent="0.25">
      <c r="B2408" s="19"/>
    </row>
    <row r="2409" spans="2:2" x14ac:dyDescent="0.25">
      <c r="B2409" s="19"/>
    </row>
    <row r="2410" spans="2:2" x14ac:dyDescent="0.25">
      <c r="B2410" s="19"/>
    </row>
    <row r="2411" spans="2:2" x14ac:dyDescent="0.25">
      <c r="B2411" s="19"/>
    </row>
    <row r="2412" spans="2:2" x14ac:dyDescent="0.25">
      <c r="B2412" s="19"/>
    </row>
    <row r="2413" spans="2:2" x14ac:dyDescent="0.25">
      <c r="B2413" s="19"/>
    </row>
    <row r="2414" spans="2:2" x14ac:dyDescent="0.25">
      <c r="B2414" s="19"/>
    </row>
    <row r="2415" spans="2:2" x14ac:dyDescent="0.25">
      <c r="B2415" s="19"/>
    </row>
    <row r="2416" spans="2:2" x14ac:dyDescent="0.25">
      <c r="B2416" s="19"/>
    </row>
    <row r="2417" spans="2:2" x14ac:dyDescent="0.25">
      <c r="B2417" s="19"/>
    </row>
    <row r="2418" spans="2:2" x14ac:dyDescent="0.25">
      <c r="B2418" s="19"/>
    </row>
    <row r="2419" spans="2:2" x14ac:dyDescent="0.25">
      <c r="B2419" s="19"/>
    </row>
    <row r="2420" spans="2:2" x14ac:dyDescent="0.25">
      <c r="B2420" s="19"/>
    </row>
    <row r="2421" spans="2:2" x14ac:dyDescent="0.25">
      <c r="B2421" s="19"/>
    </row>
    <row r="2422" spans="2:2" x14ac:dyDescent="0.25">
      <c r="B2422" s="19"/>
    </row>
    <row r="2423" spans="2:2" x14ac:dyDescent="0.25">
      <c r="B2423" s="19"/>
    </row>
    <row r="2424" spans="2:2" x14ac:dyDescent="0.25">
      <c r="B2424" s="19"/>
    </row>
    <row r="2425" spans="2:2" x14ac:dyDescent="0.25">
      <c r="B2425" s="19"/>
    </row>
    <row r="2426" spans="2:2" x14ac:dyDescent="0.25">
      <c r="B2426" s="19"/>
    </row>
    <row r="2427" spans="2:2" x14ac:dyDescent="0.25">
      <c r="B2427" s="19"/>
    </row>
    <row r="2428" spans="2:2" x14ac:dyDescent="0.25">
      <c r="B2428" s="19"/>
    </row>
    <row r="2429" spans="2:2" x14ac:dyDescent="0.25">
      <c r="B2429" s="19"/>
    </row>
    <row r="2430" spans="2:2" x14ac:dyDescent="0.25">
      <c r="B2430" s="19"/>
    </row>
    <row r="2431" spans="2:2" x14ac:dyDescent="0.25">
      <c r="B2431" s="19"/>
    </row>
    <row r="2432" spans="2:2" x14ac:dyDescent="0.25">
      <c r="B2432" s="19"/>
    </row>
    <row r="2433" spans="2:2" x14ac:dyDescent="0.25">
      <c r="B2433" s="19"/>
    </row>
    <row r="2715" spans="2:2" x14ac:dyDescent="0.25">
      <c r="B2715" s="19"/>
    </row>
    <row r="2716" spans="2:2" x14ac:dyDescent="0.25">
      <c r="B2716" s="19"/>
    </row>
    <row r="2717" spans="2:2" x14ac:dyDescent="0.25">
      <c r="B2717" s="19"/>
    </row>
    <row r="2718" spans="2:2" x14ac:dyDescent="0.25">
      <c r="B2718" s="19"/>
    </row>
    <row r="2719" spans="2:2" x14ac:dyDescent="0.25">
      <c r="B2719" s="19"/>
    </row>
    <row r="2720" spans="2:2" x14ac:dyDescent="0.25">
      <c r="B2720" s="19"/>
    </row>
    <row r="2721" spans="2:2" x14ac:dyDescent="0.25">
      <c r="B2721" s="19"/>
    </row>
    <row r="2722" spans="2:2" x14ac:dyDescent="0.25">
      <c r="B2722" s="19"/>
    </row>
    <row r="2723" spans="2:2" x14ac:dyDescent="0.25">
      <c r="B2723" s="19"/>
    </row>
    <row r="2724" spans="2:2" x14ac:dyDescent="0.25">
      <c r="B2724" s="19"/>
    </row>
    <row r="2725" spans="2:2" x14ac:dyDescent="0.25">
      <c r="B2725" s="19"/>
    </row>
    <row r="2726" spans="2:2" x14ac:dyDescent="0.25">
      <c r="B2726" s="19"/>
    </row>
    <row r="2727" spans="2:2" x14ac:dyDescent="0.25">
      <c r="B2727" s="19"/>
    </row>
    <row r="2728" spans="2:2" x14ac:dyDescent="0.25">
      <c r="B2728" s="19"/>
    </row>
    <row r="2729" spans="2:2" x14ac:dyDescent="0.25">
      <c r="B2729" s="19"/>
    </row>
    <row r="2730" spans="2:2" x14ac:dyDescent="0.25">
      <c r="B2730" s="19"/>
    </row>
    <row r="2731" spans="2:2" x14ac:dyDescent="0.25">
      <c r="B2731" s="19"/>
    </row>
    <row r="2732" spans="2:2" x14ac:dyDescent="0.25">
      <c r="B2732" s="19"/>
    </row>
    <row r="2733" spans="2:2" x14ac:dyDescent="0.25">
      <c r="B2733" s="19"/>
    </row>
    <row r="2734" spans="2:2" x14ac:dyDescent="0.25">
      <c r="B2734" s="19"/>
    </row>
    <row r="2735" spans="2:2" x14ac:dyDescent="0.25">
      <c r="B2735" s="19"/>
    </row>
    <row r="2736" spans="2:2" x14ac:dyDescent="0.25">
      <c r="B2736" s="19"/>
    </row>
    <row r="2737" spans="2:2" x14ac:dyDescent="0.25">
      <c r="B2737" s="19"/>
    </row>
    <row r="2738" spans="2:2" x14ac:dyDescent="0.25">
      <c r="B2738" s="19"/>
    </row>
    <row r="2739" spans="2:2" x14ac:dyDescent="0.25">
      <c r="B2739" s="19"/>
    </row>
    <row r="2740" spans="2:2" x14ac:dyDescent="0.25">
      <c r="B2740" s="19"/>
    </row>
    <row r="2741" spans="2:2" x14ac:dyDescent="0.25">
      <c r="B2741" s="19"/>
    </row>
    <row r="2742" spans="2:2" x14ac:dyDescent="0.25">
      <c r="B2742" s="19"/>
    </row>
    <row r="2743" spans="2:2" x14ac:dyDescent="0.25">
      <c r="B2743" s="19"/>
    </row>
    <row r="2744" spans="2:2" x14ac:dyDescent="0.25">
      <c r="B2744" s="19"/>
    </row>
    <row r="2745" spans="2:2" x14ac:dyDescent="0.25">
      <c r="B2745" s="19"/>
    </row>
    <row r="2746" spans="2:2" x14ac:dyDescent="0.25">
      <c r="B2746" s="19"/>
    </row>
    <row r="2747" spans="2:2" x14ac:dyDescent="0.25">
      <c r="B2747" s="19"/>
    </row>
    <row r="2748" spans="2:2" x14ac:dyDescent="0.25">
      <c r="B2748" s="19"/>
    </row>
    <row r="2749" spans="2:2" x14ac:dyDescent="0.25">
      <c r="B2749" s="19"/>
    </row>
    <row r="2750" spans="2:2" x14ac:dyDescent="0.25">
      <c r="B2750" s="19"/>
    </row>
    <row r="2751" spans="2:2" x14ac:dyDescent="0.25">
      <c r="B2751" s="19"/>
    </row>
    <row r="2752" spans="2:2" x14ac:dyDescent="0.25">
      <c r="B2752" s="19"/>
    </row>
    <row r="2753" spans="2:2" x14ac:dyDescent="0.25">
      <c r="B2753" s="19"/>
    </row>
    <row r="2754" spans="2:2" x14ac:dyDescent="0.25">
      <c r="B2754" s="19"/>
    </row>
    <row r="2755" spans="2:2" x14ac:dyDescent="0.25">
      <c r="B2755" s="19"/>
    </row>
    <row r="2756" spans="2:2" x14ac:dyDescent="0.25">
      <c r="B2756" s="19"/>
    </row>
    <row r="2757" spans="2:2" x14ac:dyDescent="0.25">
      <c r="B2757" s="19"/>
    </row>
    <row r="2758" spans="2:2" x14ac:dyDescent="0.25">
      <c r="B2758" s="19"/>
    </row>
    <row r="2759" spans="2:2" x14ac:dyDescent="0.25">
      <c r="B2759" s="19"/>
    </row>
    <row r="2760" spans="2:2" x14ac:dyDescent="0.25">
      <c r="B2760" s="19"/>
    </row>
    <row r="2761" spans="2:2" x14ac:dyDescent="0.25">
      <c r="B2761" s="19"/>
    </row>
    <row r="2762" spans="2:2" x14ac:dyDescent="0.25">
      <c r="B2762" s="19"/>
    </row>
    <row r="2763" spans="2:2" x14ac:dyDescent="0.25">
      <c r="B2763" s="19"/>
    </row>
    <row r="2764" spans="2:2" x14ac:dyDescent="0.25">
      <c r="B2764" s="19"/>
    </row>
    <row r="2765" spans="2:2" x14ac:dyDescent="0.25">
      <c r="B2765" s="19"/>
    </row>
    <row r="2766" spans="2:2" x14ac:dyDescent="0.25">
      <c r="B2766" s="19"/>
    </row>
    <row r="2767" spans="2:2" x14ac:dyDescent="0.25">
      <c r="B2767" s="19"/>
    </row>
    <row r="2768" spans="2:2" x14ac:dyDescent="0.25">
      <c r="B2768" s="19"/>
    </row>
    <row r="2769" spans="2:2" x14ac:dyDescent="0.25">
      <c r="B2769" s="19"/>
    </row>
    <row r="2770" spans="2:2" x14ac:dyDescent="0.25">
      <c r="B2770" s="19"/>
    </row>
    <row r="2771" spans="2:2" x14ac:dyDescent="0.25">
      <c r="B2771" s="19"/>
    </row>
    <row r="2772" spans="2:2" x14ac:dyDescent="0.25">
      <c r="B2772" s="19"/>
    </row>
    <row r="2773" spans="2:2" x14ac:dyDescent="0.25">
      <c r="B2773" s="19"/>
    </row>
    <row r="2774" spans="2:2" x14ac:dyDescent="0.25">
      <c r="B2774" s="19"/>
    </row>
    <row r="2775" spans="2:2" x14ac:dyDescent="0.25">
      <c r="B2775" s="19"/>
    </row>
    <row r="2776" spans="2:2" x14ac:dyDescent="0.25">
      <c r="B2776" s="19"/>
    </row>
    <row r="2777" spans="2:2" x14ac:dyDescent="0.25">
      <c r="B2777" s="19"/>
    </row>
    <row r="2778" spans="2:2" x14ac:dyDescent="0.25">
      <c r="B2778" s="19"/>
    </row>
    <row r="2779" spans="2:2" x14ac:dyDescent="0.25">
      <c r="B2779" s="19"/>
    </row>
    <row r="2780" spans="2:2" x14ac:dyDescent="0.25">
      <c r="B2780" s="19"/>
    </row>
    <row r="2781" spans="2:2" x14ac:dyDescent="0.25">
      <c r="B2781" s="19"/>
    </row>
    <row r="2782" spans="2:2" x14ac:dyDescent="0.25">
      <c r="B2782" s="19"/>
    </row>
    <row r="2783" spans="2:2" x14ac:dyDescent="0.25">
      <c r="B2783" s="19"/>
    </row>
    <row r="2784" spans="2:2" x14ac:dyDescent="0.25">
      <c r="B2784" s="19"/>
    </row>
    <row r="2785" spans="2:2" x14ac:dyDescent="0.25">
      <c r="B2785" s="19"/>
    </row>
    <row r="2786" spans="2:2" x14ac:dyDescent="0.25">
      <c r="B2786" s="19"/>
    </row>
    <row r="2787" spans="2:2" x14ac:dyDescent="0.25">
      <c r="B2787" s="19"/>
    </row>
    <row r="2788" spans="2:2" x14ac:dyDescent="0.25">
      <c r="B2788" s="19"/>
    </row>
    <row r="2789" spans="2:2" x14ac:dyDescent="0.25">
      <c r="B2789" s="19"/>
    </row>
    <row r="2790" spans="2:2" x14ac:dyDescent="0.25">
      <c r="B2790" s="19"/>
    </row>
    <row r="2791" spans="2:2" x14ac:dyDescent="0.25">
      <c r="B2791" s="19"/>
    </row>
    <row r="2792" spans="2:2" x14ac:dyDescent="0.25">
      <c r="B2792" s="19"/>
    </row>
    <row r="2793" spans="2:2" x14ac:dyDescent="0.25">
      <c r="B2793" s="19"/>
    </row>
    <row r="2794" spans="2:2" x14ac:dyDescent="0.25">
      <c r="B2794" s="19"/>
    </row>
    <row r="2795" spans="2:2" x14ac:dyDescent="0.25">
      <c r="B2795" s="19"/>
    </row>
    <row r="2796" spans="2:2" x14ac:dyDescent="0.25">
      <c r="B2796" s="19"/>
    </row>
    <row r="2797" spans="2:2" x14ac:dyDescent="0.25">
      <c r="B2797" s="19"/>
    </row>
    <row r="2798" spans="2:2" x14ac:dyDescent="0.25">
      <c r="B2798" s="19"/>
    </row>
    <row r="2799" spans="2:2" x14ac:dyDescent="0.25">
      <c r="B2799" s="19"/>
    </row>
    <row r="2800" spans="2:2" x14ac:dyDescent="0.25">
      <c r="B2800" s="19"/>
    </row>
    <row r="2801" spans="2:2" x14ac:dyDescent="0.25">
      <c r="B2801" s="19"/>
    </row>
    <row r="2802" spans="2:2" x14ac:dyDescent="0.25">
      <c r="B2802" s="19"/>
    </row>
    <row r="2803" spans="2:2" x14ac:dyDescent="0.25">
      <c r="B2803" s="19"/>
    </row>
    <row r="2804" spans="2:2" x14ac:dyDescent="0.25">
      <c r="B2804" s="19"/>
    </row>
    <row r="2805" spans="2:2" x14ac:dyDescent="0.25">
      <c r="B2805" s="19"/>
    </row>
    <row r="2806" spans="2:2" x14ac:dyDescent="0.25">
      <c r="B2806" s="19"/>
    </row>
    <row r="2807" spans="2:2" x14ac:dyDescent="0.25">
      <c r="B2807" s="19"/>
    </row>
    <row r="2808" spans="2:2" x14ac:dyDescent="0.25">
      <c r="B2808" s="19"/>
    </row>
    <row r="2809" spans="2:2" x14ac:dyDescent="0.25">
      <c r="B2809" s="19"/>
    </row>
    <row r="2810" spans="2:2" x14ac:dyDescent="0.25">
      <c r="B2810" s="19"/>
    </row>
    <row r="2811" spans="2:2" x14ac:dyDescent="0.25">
      <c r="B2811" s="19"/>
    </row>
    <row r="2812" spans="2:2" x14ac:dyDescent="0.25">
      <c r="B2812" s="19"/>
    </row>
    <row r="2813" spans="2:2" x14ac:dyDescent="0.25">
      <c r="B2813" s="19"/>
    </row>
    <row r="2814" spans="2:2" x14ac:dyDescent="0.25">
      <c r="B2814" s="19"/>
    </row>
    <row r="2815" spans="2:2" x14ac:dyDescent="0.25">
      <c r="B2815" s="19"/>
    </row>
    <row r="2816" spans="2:2" x14ac:dyDescent="0.25">
      <c r="B2816" s="19"/>
    </row>
    <row r="2817" spans="2:2" x14ac:dyDescent="0.25">
      <c r="B2817" s="19"/>
    </row>
    <row r="2818" spans="2:2" x14ac:dyDescent="0.25">
      <c r="B2818" s="19"/>
    </row>
    <row r="2819" spans="2:2" x14ac:dyDescent="0.25">
      <c r="B2819" s="19"/>
    </row>
    <row r="2820" spans="2:2" x14ac:dyDescent="0.25">
      <c r="B2820" s="19"/>
    </row>
    <row r="2821" spans="2:2" x14ac:dyDescent="0.25">
      <c r="B2821" s="19"/>
    </row>
    <row r="2822" spans="2:2" x14ac:dyDescent="0.25">
      <c r="B2822" s="19"/>
    </row>
    <row r="2823" spans="2:2" x14ac:dyDescent="0.25">
      <c r="B2823" s="19"/>
    </row>
    <row r="2824" spans="2:2" x14ac:dyDescent="0.25">
      <c r="B2824" s="19"/>
    </row>
    <row r="2825" spans="2:2" x14ac:dyDescent="0.25">
      <c r="B2825" s="19"/>
    </row>
    <row r="2826" spans="2:2" x14ac:dyDescent="0.25">
      <c r="B2826" s="19"/>
    </row>
    <row r="2827" spans="2:2" x14ac:dyDescent="0.25">
      <c r="B2827" s="19"/>
    </row>
    <row r="2828" spans="2:2" x14ac:dyDescent="0.25">
      <c r="B2828" s="19"/>
    </row>
    <row r="2829" spans="2:2" x14ac:dyDescent="0.25">
      <c r="B2829" s="19"/>
    </row>
    <row r="2830" spans="2:2" x14ac:dyDescent="0.25">
      <c r="B2830" s="19"/>
    </row>
    <row r="2831" spans="2:2" x14ac:dyDescent="0.25">
      <c r="B2831" s="19"/>
    </row>
    <row r="2832" spans="2:2" x14ac:dyDescent="0.25">
      <c r="B2832" s="19"/>
    </row>
    <row r="2833" spans="2:2" x14ac:dyDescent="0.25">
      <c r="B2833" s="19"/>
    </row>
    <row r="2834" spans="2:2" x14ac:dyDescent="0.25">
      <c r="B2834" s="19"/>
    </row>
    <row r="2835" spans="2:2" x14ac:dyDescent="0.25">
      <c r="B2835" s="19"/>
    </row>
    <row r="2836" spans="2:2" x14ac:dyDescent="0.25">
      <c r="B2836" s="19"/>
    </row>
    <row r="2837" spans="2:2" x14ac:dyDescent="0.25">
      <c r="B2837" s="19"/>
    </row>
    <row r="2838" spans="2:2" x14ac:dyDescent="0.25">
      <c r="B2838" s="19"/>
    </row>
    <row r="2839" spans="2:2" x14ac:dyDescent="0.25">
      <c r="B2839" s="19"/>
    </row>
    <row r="2840" spans="2:2" x14ac:dyDescent="0.25">
      <c r="B2840" s="19"/>
    </row>
    <row r="2841" spans="2:2" x14ac:dyDescent="0.25">
      <c r="B2841" s="19"/>
    </row>
    <row r="2842" spans="2:2" x14ac:dyDescent="0.25">
      <c r="B2842" s="19"/>
    </row>
    <row r="2843" spans="2:2" x14ac:dyDescent="0.25">
      <c r="B2843" s="19"/>
    </row>
    <row r="2844" spans="2:2" x14ac:dyDescent="0.25">
      <c r="B2844" s="19"/>
    </row>
    <row r="2845" spans="2:2" x14ac:dyDescent="0.25">
      <c r="B2845" s="19"/>
    </row>
    <row r="2846" spans="2:2" x14ac:dyDescent="0.25">
      <c r="B2846" s="19"/>
    </row>
    <row r="2847" spans="2:2" x14ac:dyDescent="0.25">
      <c r="B2847" s="19"/>
    </row>
    <row r="2848" spans="2:2" x14ac:dyDescent="0.25">
      <c r="B2848" s="19"/>
    </row>
    <row r="2849" spans="2:2" x14ac:dyDescent="0.25">
      <c r="B2849" s="19"/>
    </row>
    <row r="2850" spans="2:2" x14ac:dyDescent="0.25">
      <c r="B2850" s="19"/>
    </row>
    <row r="2851" spans="2:2" x14ac:dyDescent="0.25">
      <c r="B2851" s="19"/>
    </row>
    <row r="2852" spans="2:2" x14ac:dyDescent="0.25">
      <c r="B2852" s="19"/>
    </row>
    <row r="2853" spans="2:2" x14ac:dyDescent="0.25">
      <c r="B2853" s="19"/>
    </row>
    <row r="2854" spans="2:2" x14ac:dyDescent="0.25">
      <c r="B2854" s="19"/>
    </row>
    <row r="2855" spans="2:2" x14ac:dyDescent="0.25">
      <c r="B2855" s="19"/>
    </row>
    <row r="2856" spans="2:2" x14ac:dyDescent="0.25">
      <c r="B2856" s="19"/>
    </row>
    <row r="2857" spans="2:2" x14ac:dyDescent="0.25">
      <c r="B2857" s="19"/>
    </row>
    <row r="2858" spans="2:2" x14ac:dyDescent="0.25">
      <c r="B2858" s="19"/>
    </row>
    <row r="2859" spans="2:2" x14ac:dyDescent="0.25">
      <c r="B2859" s="19"/>
    </row>
    <row r="2860" spans="2:2" x14ac:dyDescent="0.25">
      <c r="B2860" s="19"/>
    </row>
    <row r="2861" spans="2:2" x14ac:dyDescent="0.25">
      <c r="B2861" s="19"/>
    </row>
    <row r="2862" spans="2:2" x14ac:dyDescent="0.25">
      <c r="B2862" s="19"/>
    </row>
    <row r="2863" spans="2:2" x14ac:dyDescent="0.25">
      <c r="B2863" s="19"/>
    </row>
    <row r="2864" spans="2:2" x14ac:dyDescent="0.25">
      <c r="B2864" s="19"/>
    </row>
    <row r="2865" spans="2:2" x14ac:dyDescent="0.25">
      <c r="B2865" s="19"/>
    </row>
    <row r="2866" spans="2:2" x14ac:dyDescent="0.25">
      <c r="B2866" s="19"/>
    </row>
    <row r="2867" spans="2:2" x14ac:dyDescent="0.25">
      <c r="B2867" s="19"/>
    </row>
    <row r="2868" spans="2:2" x14ac:dyDescent="0.25">
      <c r="B2868" s="19"/>
    </row>
    <row r="2869" spans="2:2" x14ac:dyDescent="0.25">
      <c r="B2869" s="19"/>
    </row>
    <row r="2870" spans="2:2" x14ac:dyDescent="0.25">
      <c r="B2870" s="19"/>
    </row>
    <row r="2871" spans="2:2" x14ac:dyDescent="0.25">
      <c r="B2871" s="19"/>
    </row>
    <row r="2872" spans="2:2" x14ac:dyDescent="0.25">
      <c r="B2872" s="19"/>
    </row>
    <row r="2873" spans="2:2" x14ac:dyDescent="0.25">
      <c r="B2873" s="19"/>
    </row>
    <row r="2874" spans="2:2" x14ac:dyDescent="0.25">
      <c r="B2874" s="19"/>
    </row>
    <row r="2875" spans="2:2" x14ac:dyDescent="0.25">
      <c r="B2875" s="19"/>
    </row>
    <row r="2876" spans="2:2" x14ac:dyDescent="0.25">
      <c r="B2876" s="19"/>
    </row>
    <row r="2877" spans="2:2" x14ac:dyDescent="0.25">
      <c r="B2877" s="19"/>
    </row>
    <row r="2878" spans="2:2" x14ac:dyDescent="0.25">
      <c r="B2878" s="19"/>
    </row>
    <row r="2879" spans="2:2" x14ac:dyDescent="0.25">
      <c r="B2879" s="19"/>
    </row>
    <row r="2880" spans="2:2" x14ac:dyDescent="0.25">
      <c r="B2880" s="19"/>
    </row>
    <row r="2881" spans="2:2" x14ac:dyDescent="0.25">
      <c r="B2881" s="19"/>
    </row>
    <row r="2882" spans="2:2" x14ac:dyDescent="0.25">
      <c r="B2882" s="19"/>
    </row>
    <row r="2883" spans="2:2" x14ac:dyDescent="0.25">
      <c r="B2883" s="19"/>
    </row>
    <row r="2884" spans="2:2" x14ac:dyDescent="0.25">
      <c r="B2884" s="19"/>
    </row>
    <row r="2885" spans="2:2" x14ac:dyDescent="0.25">
      <c r="B2885" s="19"/>
    </row>
    <row r="2886" spans="2:2" x14ac:dyDescent="0.25">
      <c r="B2886" s="19"/>
    </row>
    <row r="2887" spans="2:2" x14ac:dyDescent="0.25">
      <c r="B2887" s="19"/>
    </row>
    <row r="2888" spans="2:2" x14ac:dyDescent="0.25">
      <c r="B2888" s="19"/>
    </row>
    <row r="2889" spans="2:2" x14ac:dyDescent="0.25">
      <c r="B2889" s="19"/>
    </row>
    <row r="2890" spans="2:2" x14ac:dyDescent="0.25">
      <c r="B2890" s="19"/>
    </row>
    <row r="2891" spans="2:2" x14ac:dyDescent="0.25">
      <c r="B2891" s="19"/>
    </row>
    <row r="2892" spans="2:2" x14ac:dyDescent="0.25">
      <c r="B2892" s="19"/>
    </row>
    <row r="2893" spans="2:2" x14ac:dyDescent="0.25">
      <c r="B2893" s="19"/>
    </row>
    <row r="2894" spans="2:2" x14ac:dyDescent="0.25">
      <c r="B2894" s="19"/>
    </row>
    <row r="2895" spans="2:2" x14ac:dyDescent="0.25">
      <c r="B2895" s="19"/>
    </row>
    <row r="2896" spans="2:2" x14ac:dyDescent="0.25">
      <c r="B2896" s="19"/>
    </row>
    <row r="2897" spans="2:2" x14ac:dyDescent="0.25">
      <c r="B2897" s="19"/>
    </row>
    <row r="2898" spans="2:2" x14ac:dyDescent="0.25">
      <c r="B2898" s="19"/>
    </row>
    <row r="2899" spans="2:2" x14ac:dyDescent="0.25">
      <c r="B2899" s="19"/>
    </row>
    <row r="2900" spans="2:2" x14ac:dyDescent="0.25">
      <c r="B2900" s="19"/>
    </row>
    <row r="2901" spans="2:2" x14ac:dyDescent="0.25">
      <c r="B2901" s="19"/>
    </row>
    <row r="2902" spans="2:2" x14ac:dyDescent="0.25">
      <c r="B2902" s="19"/>
    </row>
    <row r="2903" spans="2:2" x14ac:dyDescent="0.25">
      <c r="B2903" s="19"/>
    </row>
    <row r="2904" spans="2:2" x14ac:dyDescent="0.25">
      <c r="B2904" s="19"/>
    </row>
    <row r="2905" spans="2:2" x14ac:dyDescent="0.25">
      <c r="B2905" s="19"/>
    </row>
    <row r="2906" spans="2:2" x14ac:dyDescent="0.25">
      <c r="B2906" s="19"/>
    </row>
    <row r="2907" spans="2:2" x14ac:dyDescent="0.25">
      <c r="B2907" s="19"/>
    </row>
    <row r="2908" spans="2:2" x14ac:dyDescent="0.25">
      <c r="B2908" s="19"/>
    </row>
    <row r="2909" spans="2:2" x14ac:dyDescent="0.25">
      <c r="B2909" s="19"/>
    </row>
    <row r="2910" spans="2:2" x14ac:dyDescent="0.25">
      <c r="B2910" s="19"/>
    </row>
    <row r="2911" spans="2:2" x14ac:dyDescent="0.25">
      <c r="B2911" s="19"/>
    </row>
    <row r="2912" spans="2:2" x14ac:dyDescent="0.25">
      <c r="B2912" s="19"/>
    </row>
    <row r="2913" spans="2:2" x14ac:dyDescent="0.25">
      <c r="B2913" s="19"/>
    </row>
    <row r="2914" spans="2:2" x14ac:dyDescent="0.25">
      <c r="B2914" s="19"/>
    </row>
    <row r="2915" spans="2:2" x14ac:dyDescent="0.25">
      <c r="B2915" s="19"/>
    </row>
    <row r="2916" spans="2:2" x14ac:dyDescent="0.25">
      <c r="B2916" s="19"/>
    </row>
    <row r="2917" spans="2:2" x14ac:dyDescent="0.25">
      <c r="B2917" s="19"/>
    </row>
    <row r="2918" spans="2:2" x14ac:dyDescent="0.25">
      <c r="B2918" s="19"/>
    </row>
    <row r="2919" spans="2:2" x14ac:dyDescent="0.25">
      <c r="B2919" s="19"/>
    </row>
    <row r="2920" spans="2:2" x14ac:dyDescent="0.25">
      <c r="B2920" s="19"/>
    </row>
    <row r="2921" spans="2:2" x14ac:dyDescent="0.25">
      <c r="B2921" s="19"/>
    </row>
    <row r="2922" spans="2:2" x14ac:dyDescent="0.25">
      <c r="B2922" s="19"/>
    </row>
    <row r="2923" spans="2:2" x14ac:dyDescent="0.25">
      <c r="B2923" s="19"/>
    </row>
    <row r="2924" spans="2:2" x14ac:dyDescent="0.25">
      <c r="B2924" s="19"/>
    </row>
    <row r="2925" spans="2:2" x14ac:dyDescent="0.25">
      <c r="B2925" s="19"/>
    </row>
    <row r="2926" spans="2:2" x14ac:dyDescent="0.25">
      <c r="B2926" s="19"/>
    </row>
    <row r="2927" spans="2:2" x14ac:dyDescent="0.25">
      <c r="B2927" s="19"/>
    </row>
    <row r="2928" spans="2:2" x14ac:dyDescent="0.25">
      <c r="B2928" s="19"/>
    </row>
    <row r="2929" spans="2:2" x14ac:dyDescent="0.25">
      <c r="B2929" s="19"/>
    </row>
    <row r="2930" spans="2:2" x14ac:dyDescent="0.25">
      <c r="B2930" s="19"/>
    </row>
    <row r="2931" spans="2:2" x14ac:dyDescent="0.25">
      <c r="B2931" s="19"/>
    </row>
    <row r="2932" spans="2:2" x14ac:dyDescent="0.25">
      <c r="B2932" s="19"/>
    </row>
    <row r="2933" spans="2:2" x14ac:dyDescent="0.25">
      <c r="B2933" s="19"/>
    </row>
    <row r="2934" spans="2:2" x14ac:dyDescent="0.25">
      <c r="B2934" s="19"/>
    </row>
    <row r="2935" spans="2:2" x14ac:dyDescent="0.25">
      <c r="B2935" s="19"/>
    </row>
    <row r="2936" spans="2:2" x14ac:dyDescent="0.25">
      <c r="B2936" s="19"/>
    </row>
    <row r="2937" spans="2:2" x14ac:dyDescent="0.25">
      <c r="B2937" s="19"/>
    </row>
    <row r="2938" spans="2:2" x14ac:dyDescent="0.25">
      <c r="B2938" s="19"/>
    </row>
    <row r="2939" spans="2:2" x14ac:dyDescent="0.25">
      <c r="B2939" s="19"/>
    </row>
    <row r="2940" spans="2:2" x14ac:dyDescent="0.25">
      <c r="B2940" s="19"/>
    </row>
    <row r="2941" spans="2:2" x14ac:dyDescent="0.25">
      <c r="B2941" s="19"/>
    </row>
    <row r="2942" spans="2:2" x14ac:dyDescent="0.25">
      <c r="B2942" s="19"/>
    </row>
    <row r="2943" spans="2:2" x14ac:dyDescent="0.25">
      <c r="B2943" s="19"/>
    </row>
    <row r="2944" spans="2:2" x14ac:dyDescent="0.25">
      <c r="B2944" s="19"/>
    </row>
    <row r="2945" spans="2:2" x14ac:dyDescent="0.25">
      <c r="B2945" s="19"/>
    </row>
    <row r="2946" spans="2:2" x14ac:dyDescent="0.25">
      <c r="B2946" s="19"/>
    </row>
    <row r="2947" spans="2:2" x14ac:dyDescent="0.25">
      <c r="B2947" s="19"/>
    </row>
    <row r="2948" spans="2:2" x14ac:dyDescent="0.25">
      <c r="B2948" s="19"/>
    </row>
    <row r="2949" spans="2:2" x14ac:dyDescent="0.25">
      <c r="B2949" s="19"/>
    </row>
    <row r="2950" spans="2:2" x14ac:dyDescent="0.25">
      <c r="B2950" s="19"/>
    </row>
    <row r="2951" spans="2:2" x14ac:dyDescent="0.25">
      <c r="B2951" s="19"/>
    </row>
    <row r="2952" spans="2:2" x14ac:dyDescent="0.25">
      <c r="B2952" s="19"/>
    </row>
    <row r="2953" spans="2:2" x14ac:dyDescent="0.25">
      <c r="B2953" s="19"/>
    </row>
    <row r="2954" spans="2:2" x14ac:dyDescent="0.25">
      <c r="B2954" s="19"/>
    </row>
    <row r="2955" spans="2:2" x14ac:dyDescent="0.25">
      <c r="B2955" s="19"/>
    </row>
    <row r="2956" spans="2:2" x14ac:dyDescent="0.25">
      <c r="B2956" s="19"/>
    </row>
    <row r="2957" spans="2:2" x14ac:dyDescent="0.25">
      <c r="B2957" s="19"/>
    </row>
    <row r="2958" spans="2:2" x14ac:dyDescent="0.25">
      <c r="B2958" s="19"/>
    </row>
    <row r="2959" spans="2:2" x14ac:dyDescent="0.25">
      <c r="B2959" s="19"/>
    </row>
    <row r="2960" spans="2:2" x14ac:dyDescent="0.25">
      <c r="B2960" s="19"/>
    </row>
    <row r="2961" spans="2:2" x14ac:dyDescent="0.25">
      <c r="B2961" s="19"/>
    </row>
    <row r="2962" spans="2:2" x14ac:dyDescent="0.25">
      <c r="B2962" s="19"/>
    </row>
    <row r="2963" spans="2:2" x14ac:dyDescent="0.25">
      <c r="B2963" s="19"/>
    </row>
    <row r="2964" spans="2:2" x14ac:dyDescent="0.25">
      <c r="B2964" s="19"/>
    </row>
    <row r="2965" spans="2:2" x14ac:dyDescent="0.25">
      <c r="B2965" s="19"/>
    </row>
    <row r="2966" spans="2:2" x14ac:dyDescent="0.25">
      <c r="B2966" s="19"/>
    </row>
    <row r="2967" spans="2:2" x14ac:dyDescent="0.25">
      <c r="B2967" s="19"/>
    </row>
    <row r="2968" spans="2:2" x14ac:dyDescent="0.25">
      <c r="B2968" s="19"/>
    </row>
    <row r="2969" spans="2:2" x14ac:dyDescent="0.25">
      <c r="B2969" s="19"/>
    </row>
    <row r="2970" spans="2:2" x14ac:dyDescent="0.25">
      <c r="B2970" s="19"/>
    </row>
    <row r="2971" spans="2:2" x14ac:dyDescent="0.25">
      <c r="B2971" s="19"/>
    </row>
    <row r="2972" spans="2:2" x14ac:dyDescent="0.25">
      <c r="B2972" s="19"/>
    </row>
    <row r="2973" spans="2:2" x14ac:dyDescent="0.25">
      <c r="B2973" s="19"/>
    </row>
    <row r="2974" spans="2:2" x14ac:dyDescent="0.25">
      <c r="B2974" s="19"/>
    </row>
    <row r="2975" spans="2:2" x14ac:dyDescent="0.25">
      <c r="B2975" s="19"/>
    </row>
    <row r="2976" spans="2:2" x14ac:dyDescent="0.25">
      <c r="B2976" s="19"/>
    </row>
    <row r="2977" spans="2:2" x14ac:dyDescent="0.25">
      <c r="B2977" s="19"/>
    </row>
    <row r="2978" spans="2:2" x14ac:dyDescent="0.25">
      <c r="B2978" s="19"/>
    </row>
    <row r="2979" spans="2:2" x14ac:dyDescent="0.25">
      <c r="B2979" s="19"/>
    </row>
    <row r="2980" spans="2:2" x14ac:dyDescent="0.25">
      <c r="B2980" s="19"/>
    </row>
    <row r="2981" spans="2:2" x14ac:dyDescent="0.25">
      <c r="B2981" s="19"/>
    </row>
    <row r="2982" spans="2:2" x14ac:dyDescent="0.25">
      <c r="B2982" s="19"/>
    </row>
    <row r="2983" spans="2:2" x14ac:dyDescent="0.25">
      <c r="B2983" s="19"/>
    </row>
    <row r="2984" spans="2:2" x14ac:dyDescent="0.25">
      <c r="B2984" s="19"/>
    </row>
    <row r="2985" spans="2:2" x14ac:dyDescent="0.25">
      <c r="B2985" s="19"/>
    </row>
    <row r="2986" spans="2:2" x14ac:dyDescent="0.25">
      <c r="B2986" s="19"/>
    </row>
    <row r="2987" spans="2:2" x14ac:dyDescent="0.25">
      <c r="B2987" s="19"/>
    </row>
    <row r="2988" spans="2:2" x14ac:dyDescent="0.25">
      <c r="B2988" s="19"/>
    </row>
    <row r="2989" spans="2:2" x14ac:dyDescent="0.25">
      <c r="B2989" s="19"/>
    </row>
    <row r="2990" spans="2:2" x14ac:dyDescent="0.25">
      <c r="B2990" s="19"/>
    </row>
    <row r="2991" spans="2:2" x14ac:dyDescent="0.25">
      <c r="B2991" s="19"/>
    </row>
    <row r="2992" spans="2:2" x14ac:dyDescent="0.25">
      <c r="B2992" s="19"/>
    </row>
    <row r="2993" spans="2:2" x14ac:dyDescent="0.25">
      <c r="B2993" s="19"/>
    </row>
    <row r="2994" spans="2:2" x14ac:dyDescent="0.25">
      <c r="B2994" s="19"/>
    </row>
    <row r="2995" spans="2:2" x14ac:dyDescent="0.25">
      <c r="B2995" s="19"/>
    </row>
    <row r="2996" spans="2:2" x14ac:dyDescent="0.25">
      <c r="B2996" s="19"/>
    </row>
    <row r="2997" spans="2:2" x14ac:dyDescent="0.25">
      <c r="B2997" s="19"/>
    </row>
    <row r="2998" spans="2:2" x14ac:dyDescent="0.25">
      <c r="B2998" s="19"/>
    </row>
    <row r="2999" spans="2:2" x14ac:dyDescent="0.25">
      <c r="B2999" s="19"/>
    </row>
    <row r="3000" spans="2:2" x14ac:dyDescent="0.25">
      <c r="B3000" s="19"/>
    </row>
    <row r="3001" spans="2:2" x14ac:dyDescent="0.25">
      <c r="B3001" s="19"/>
    </row>
    <row r="3002" spans="2:2" x14ac:dyDescent="0.25">
      <c r="B3002" s="19"/>
    </row>
    <row r="3003" spans="2:2" x14ac:dyDescent="0.25">
      <c r="B3003" s="19"/>
    </row>
    <row r="3004" spans="2:2" x14ac:dyDescent="0.25">
      <c r="B3004" s="19"/>
    </row>
    <row r="3005" spans="2:2" x14ac:dyDescent="0.25">
      <c r="B3005" s="19"/>
    </row>
    <row r="3006" spans="2:2" x14ac:dyDescent="0.25">
      <c r="B3006" s="19"/>
    </row>
    <row r="3007" spans="2:2" x14ac:dyDescent="0.25">
      <c r="B3007" s="19"/>
    </row>
    <row r="3008" spans="2:2" x14ac:dyDescent="0.25">
      <c r="B3008" s="19"/>
    </row>
    <row r="3009" spans="2:2" x14ac:dyDescent="0.25">
      <c r="B3009" s="19"/>
    </row>
    <row r="3010" spans="2:2" x14ac:dyDescent="0.25">
      <c r="B3010" s="19"/>
    </row>
    <row r="3011" spans="2:2" x14ac:dyDescent="0.25">
      <c r="B3011" s="19"/>
    </row>
    <row r="3012" spans="2:2" x14ac:dyDescent="0.25">
      <c r="B3012" s="19"/>
    </row>
    <row r="3013" spans="2:2" x14ac:dyDescent="0.25">
      <c r="B3013" s="19"/>
    </row>
    <row r="3014" spans="2:2" x14ac:dyDescent="0.25">
      <c r="B3014" s="19"/>
    </row>
    <row r="3015" spans="2:2" x14ac:dyDescent="0.25">
      <c r="B3015" s="19"/>
    </row>
    <row r="3016" spans="2:2" x14ac:dyDescent="0.25">
      <c r="B3016" s="19"/>
    </row>
    <row r="3017" spans="2:2" x14ac:dyDescent="0.25">
      <c r="B3017" s="19"/>
    </row>
    <row r="3018" spans="2:2" x14ac:dyDescent="0.25">
      <c r="B3018" s="19"/>
    </row>
    <row r="3019" spans="2:2" x14ac:dyDescent="0.25">
      <c r="B3019" s="19"/>
    </row>
    <row r="3020" spans="2:2" x14ac:dyDescent="0.25">
      <c r="B3020" s="19"/>
    </row>
    <row r="3021" spans="2:2" x14ac:dyDescent="0.25">
      <c r="B3021" s="19"/>
    </row>
    <row r="3022" spans="2:2" x14ac:dyDescent="0.25">
      <c r="B3022" s="19"/>
    </row>
    <row r="3023" spans="2:2" x14ac:dyDescent="0.25">
      <c r="B3023" s="19"/>
    </row>
    <row r="3024" spans="2:2" x14ac:dyDescent="0.25">
      <c r="B3024" s="19"/>
    </row>
    <row r="3025" spans="2:2" x14ac:dyDescent="0.25">
      <c r="B3025" s="19"/>
    </row>
    <row r="3026" spans="2:2" x14ac:dyDescent="0.25">
      <c r="B3026" s="19"/>
    </row>
    <row r="3027" spans="2:2" x14ac:dyDescent="0.25">
      <c r="B3027" s="19"/>
    </row>
    <row r="3028" spans="2:2" x14ac:dyDescent="0.25">
      <c r="B3028" s="19"/>
    </row>
    <row r="3029" spans="2:2" x14ac:dyDescent="0.25">
      <c r="B3029" s="19"/>
    </row>
    <row r="3030" spans="2:2" x14ac:dyDescent="0.25">
      <c r="B3030" s="19"/>
    </row>
    <row r="3031" spans="2:2" x14ac:dyDescent="0.25">
      <c r="B3031" s="19"/>
    </row>
    <row r="3032" spans="2:2" x14ac:dyDescent="0.25">
      <c r="B3032" s="19"/>
    </row>
    <row r="3033" spans="2:2" x14ac:dyDescent="0.25">
      <c r="B3033" s="19"/>
    </row>
    <row r="3034" spans="2:2" x14ac:dyDescent="0.25">
      <c r="B3034" s="19"/>
    </row>
    <row r="3035" spans="2:2" x14ac:dyDescent="0.25">
      <c r="B3035" s="19"/>
    </row>
    <row r="3036" spans="2:2" x14ac:dyDescent="0.25">
      <c r="B3036" s="19"/>
    </row>
    <row r="3037" spans="2:2" x14ac:dyDescent="0.25">
      <c r="B3037" s="19"/>
    </row>
    <row r="3038" spans="2:2" x14ac:dyDescent="0.25">
      <c r="B3038" s="19"/>
    </row>
    <row r="3039" spans="2:2" x14ac:dyDescent="0.25">
      <c r="B3039" s="19"/>
    </row>
    <row r="3040" spans="2:2" x14ac:dyDescent="0.25">
      <c r="B3040" s="19"/>
    </row>
    <row r="3041" spans="2:2" x14ac:dyDescent="0.25">
      <c r="B3041" s="19"/>
    </row>
    <row r="3042" spans="2:2" x14ac:dyDescent="0.25">
      <c r="B3042" s="19"/>
    </row>
    <row r="3387" spans="2:2" x14ac:dyDescent="0.25">
      <c r="B3387" s="19"/>
    </row>
    <row r="3388" spans="2:2" x14ac:dyDescent="0.25">
      <c r="B3388" s="19"/>
    </row>
    <row r="3389" spans="2:2" x14ac:dyDescent="0.25">
      <c r="B3389" s="19"/>
    </row>
    <row r="3390" spans="2:2" x14ac:dyDescent="0.25">
      <c r="B3390" s="19"/>
    </row>
    <row r="3391" spans="2:2" x14ac:dyDescent="0.25">
      <c r="B3391" s="19"/>
    </row>
    <row r="3392" spans="2:2" x14ac:dyDescent="0.25">
      <c r="B3392" s="19"/>
    </row>
    <row r="3393" spans="2:2" x14ac:dyDescent="0.25">
      <c r="B3393" s="19"/>
    </row>
    <row r="3394" spans="2:2" x14ac:dyDescent="0.25">
      <c r="B3394" s="19"/>
    </row>
    <row r="3395" spans="2:2" x14ac:dyDescent="0.25">
      <c r="B3395" s="19"/>
    </row>
    <row r="3396" spans="2:2" x14ac:dyDescent="0.25">
      <c r="B3396" s="19"/>
    </row>
    <row r="3397" spans="2:2" x14ac:dyDescent="0.25">
      <c r="B3397" s="19"/>
    </row>
    <row r="3398" spans="2:2" x14ac:dyDescent="0.25">
      <c r="B3398" s="19"/>
    </row>
    <row r="3399" spans="2:2" x14ac:dyDescent="0.25">
      <c r="B3399" s="19"/>
    </row>
    <row r="3400" spans="2:2" x14ac:dyDescent="0.25">
      <c r="B3400" s="19"/>
    </row>
    <row r="3401" spans="2:2" x14ac:dyDescent="0.25">
      <c r="B3401" s="19"/>
    </row>
    <row r="3402" spans="2:2" x14ac:dyDescent="0.25">
      <c r="B3402" s="19"/>
    </row>
    <row r="3403" spans="2:2" x14ac:dyDescent="0.25">
      <c r="B3403" s="19"/>
    </row>
    <row r="3404" spans="2:2" x14ac:dyDescent="0.25">
      <c r="B3404" s="19"/>
    </row>
    <row r="3405" spans="2:2" x14ac:dyDescent="0.25">
      <c r="B3405" s="19"/>
    </row>
    <row r="3406" spans="2:2" x14ac:dyDescent="0.25">
      <c r="B3406" s="19"/>
    </row>
    <row r="3407" spans="2:2" x14ac:dyDescent="0.25">
      <c r="B3407" s="19"/>
    </row>
    <row r="3408" spans="2:2" x14ac:dyDescent="0.25">
      <c r="B3408" s="19"/>
    </row>
    <row r="3409" spans="2:2" x14ac:dyDescent="0.25">
      <c r="B3409" s="19"/>
    </row>
    <row r="3410" spans="2:2" x14ac:dyDescent="0.25">
      <c r="B3410" s="19"/>
    </row>
    <row r="3411" spans="2:2" x14ac:dyDescent="0.25">
      <c r="B3411" s="19"/>
    </row>
    <row r="3412" spans="2:2" x14ac:dyDescent="0.25">
      <c r="B3412" s="19"/>
    </row>
    <row r="3413" spans="2:2" x14ac:dyDescent="0.25">
      <c r="B3413" s="19"/>
    </row>
    <row r="3414" spans="2:2" x14ac:dyDescent="0.25">
      <c r="B3414" s="19"/>
    </row>
    <row r="3415" spans="2:2" x14ac:dyDescent="0.25">
      <c r="B3415" s="19"/>
    </row>
    <row r="3416" spans="2:2" x14ac:dyDescent="0.25">
      <c r="B3416" s="19"/>
    </row>
    <row r="3417" spans="2:2" x14ac:dyDescent="0.25">
      <c r="B3417" s="19"/>
    </row>
    <row r="3418" spans="2:2" x14ac:dyDescent="0.25">
      <c r="B3418" s="19"/>
    </row>
    <row r="3419" spans="2:2" x14ac:dyDescent="0.25">
      <c r="B3419" s="19"/>
    </row>
    <row r="3420" spans="2:2" x14ac:dyDescent="0.25">
      <c r="B3420" s="19"/>
    </row>
    <row r="3421" spans="2:2" x14ac:dyDescent="0.25">
      <c r="B3421" s="19"/>
    </row>
    <row r="3422" spans="2:2" x14ac:dyDescent="0.25">
      <c r="B3422" s="19"/>
    </row>
    <row r="3423" spans="2:2" x14ac:dyDescent="0.25">
      <c r="B3423" s="19"/>
    </row>
    <row r="3424" spans="2:2" x14ac:dyDescent="0.25">
      <c r="B3424" s="19"/>
    </row>
    <row r="3425" spans="2:2" x14ac:dyDescent="0.25">
      <c r="B3425" s="19"/>
    </row>
    <row r="3426" spans="2:2" x14ac:dyDescent="0.25">
      <c r="B3426" s="19"/>
    </row>
    <row r="3427" spans="2:2" x14ac:dyDescent="0.25">
      <c r="B3427" s="19"/>
    </row>
    <row r="3428" spans="2:2" x14ac:dyDescent="0.25">
      <c r="B3428" s="19"/>
    </row>
    <row r="3429" spans="2:2" x14ac:dyDescent="0.25">
      <c r="B3429" s="19"/>
    </row>
    <row r="3430" spans="2:2" x14ac:dyDescent="0.25">
      <c r="B3430" s="19"/>
    </row>
    <row r="3431" spans="2:2" x14ac:dyDescent="0.25">
      <c r="B3431" s="19"/>
    </row>
    <row r="3432" spans="2:2" x14ac:dyDescent="0.25">
      <c r="B3432" s="19"/>
    </row>
    <row r="3433" spans="2:2" x14ac:dyDescent="0.25">
      <c r="B3433" s="19"/>
    </row>
    <row r="3434" spans="2:2" x14ac:dyDescent="0.25">
      <c r="B3434" s="19"/>
    </row>
    <row r="3435" spans="2:2" x14ac:dyDescent="0.25">
      <c r="B3435" s="19"/>
    </row>
    <row r="3436" spans="2:2" x14ac:dyDescent="0.25">
      <c r="B3436" s="19"/>
    </row>
    <row r="3437" spans="2:2" x14ac:dyDescent="0.25">
      <c r="B3437" s="19"/>
    </row>
    <row r="3438" spans="2:2" x14ac:dyDescent="0.25">
      <c r="B3438" s="19"/>
    </row>
    <row r="3439" spans="2:2" x14ac:dyDescent="0.25">
      <c r="B3439" s="19"/>
    </row>
    <row r="3440" spans="2:2" x14ac:dyDescent="0.25">
      <c r="B3440" s="19"/>
    </row>
    <row r="3441" spans="2:2" x14ac:dyDescent="0.25">
      <c r="B3441" s="19"/>
    </row>
    <row r="3442" spans="2:2" x14ac:dyDescent="0.25">
      <c r="B3442" s="19"/>
    </row>
    <row r="3443" spans="2:2" x14ac:dyDescent="0.25">
      <c r="B3443" s="19"/>
    </row>
    <row r="3444" spans="2:2" x14ac:dyDescent="0.25">
      <c r="B3444" s="19"/>
    </row>
    <row r="3445" spans="2:2" x14ac:dyDescent="0.25">
      <c r="B3445" s="19"/>
    </row>
    <row r="3446" spans="2:2" x14ac:dyDescent="0.25">
      <c r="B3446" s="19"/>
    </row>
    <row r="3447" spans="2:2" x14ac:dyDescent="0.25">
      <c r="B3447" s="19"/>
    </row>
    <row r="3448" spans="2:2" x14ac:dyDescent="0.25">
      <c r="B3448" s="19"/>
    </row>
    <row r="3449" spans="2:2" x14ac:dyDescent="0.25">
      <c r="B3449" s="19"/>
    </row>
    <row r="3450" spans="2:2" x14ac:dyDescent="0.25">
      <c r="B3450" s="19"/>
    </row>
    <row r="3451" spans="2:2" x14ac:dyDescent="0.25">
      <c r="B3451" s="19"/>
    </row>
    <row r="3452" spans="2:2" x14ac:dyDescent="0.25">
      <c r="B3452" s="19"/>
    </row>
    <row r="3453" spans="2:2" x14ac:dyDescent="0.25">
      <c r="B3453" s="19"/>
    </row>
    <row r="3454" spans="2:2" x14ac:dyDescent="0.25">
      <c r="B3454" s="19"/>
    </row>
    <row r="3455" spans="2:2" x14ac:dyDescent="0.25">
      <c r="B3455" s="19"/>
    </row>
    <row r="3456" spans="2:2" x14ac:dyDescent="0.25">
      <c r="B3456" s="19"/>
    </row>
    <row r="3457" spans="2:2" x14ac:dyDescent="0.25">
      <c r="B3457" s="19"/>
    </row>
    <row r="3458" spans="2:2" x14ac:dyDescent="0.25">
      <c r="B3458" s="19"/>
    </row>
    <row r="3459" spans="2:2" x14ac:dyDescent="0.25">
      <c r="B3459" s="19"/>
    </row>
    <row r="3460" spans="2:2" x14ac:dyDescent="0.25">
      <c r="B3460" s="19"/>
    </row>
    <row r="3461" spans="2:2" x14ac:dyDescent="0.25">
      <c r="B3461" s="19"/>
    </row>
    <row r="3462" spans="2:2" x14ac:dyDescent="0.25">
      <c r="B3462" s="19"/>
    </row>
    <row r="3463" spans="2:2" x14ac:dyDescent="0.25">
      <c r="B3463" s="19"/>
    </row>
    <row r="3464" spans="2:2" x14ac:dyDescent="0.25">
      <c r="B3464" s="19"/>
    </row>
    <row r="3465" spans="2:2" x14ac:dyDescent="0.25">
      <c r="B3465" s="19"/>
    </row>
    <row r="3466" spans="2:2" x14ac:dyDescent="0.25">
      <c r="B3466" s="19"/>
    </row>
    <row r="3467" spans="2:2" x14ac:dyDescent="0.25">
      <c r="B3467" s="19"/>
    </row>
    <row r="3468" spans="2:2" x14ac:dyDescent="0.25">
      <c r="B3468" s="19"/>
    </row>
    <row r="3469" spans="2:2" x14ac:dyDescent="0.25">
      <c r="B3469" s="19"/>
    </row>
    <row r="3470" spans="2:2" x14ac:dyDescent="0.25">
      <c r="B3470" s="19"/>
    </row>
    <row r="3471" spans="2:2" x14ac:dyDescent="0.25">
      <c r="B3471" s="19"/>
    </row>
    <row r="3472" spans="2:2" x14ac:dyDescent="0.25">
      <c r="B3472" s="19"/>
    </row>
    <row r="3473" spans="2:2" x14ac:dyDescent="0.25">
      <c r="B3473" s="19"/>
    </row>
    <row r="3474" spans="2:2" x14ac:dyDescent="0.25">
      <c r="B3474" s="19"/>
    </row>
    <row r="3475" spans="2:2" x14ac:dyDescent="0.25">
      <c r="B3475" s="19"/>
    </row>
    <row r="3476" spans="2:2" x14ac:dyDescent="0.25">
      <c r="B3476" s="19"/>
    </row>
    <row r="3477" spans="2:2" x14ac:dyDescent="0.25">
      <c r="B3477" s="19"/>
    </row>
    <row r="3478" spans="2:2" x14ac:dyDescent="0.25">
      <c r="B3478" s="19"/>
    </row>
    <row r="3479" spans="2:2" x14ac:dyDescent="0.25">
      <c r="B3479" s="19"/>
    </row>
    <row r="3480" spans="2:2" x14ac:dyDescent="0.25">
      <c r="B3480" s="19"/>
    </row>
    <row r="3481" spans="2:2" x14ac:dyDescent="0.25">
      <c r="B3481" s="19"/>
    </row>
    <row r="3482" spans="2:2" x14ac:dyDescent="0.25">
      <c r="B3482" s="19"/>
    </row>
    <row r="3483" spans="2:2" x14ac:dyDescent="0.25">
      <c r="B3483" s="19"/>
    </row>
    <row r="3484" spans="2:2" x14ac:dyDescent="0.25">
      <c r="B3484" s="19"/>
    </row>
    <row r="3485" spans="2:2" x14ac:dyDescent="0.25">
      <c r="B3485" s="19"/>
    </row>
    <row r="3486" spans="2:2" x14ac:dyDescent="0.25">
      <c r="B3486" s="19"/>
    </row>
    <row r="3487" spans="2:2" x14ac:dyDescent="0.25">
      <c r="B3487" s="19"/>
    </row>
    <row r="3488" spans="2:2" x14ac:dyDescent="0.25">
      <c r="B3488" s="19"/>
    </row>
    <row r="3489" spans="2:2" x14ac:dyDescent="0.25">
      <c r="B3489" s="19"/>
    </row>
    <row r="3490" spans="2:2" x14ac:dyDescent="0.25">
      <c r="B3490" s="19"/>
    </row>
    <row r="3491" spans="2:2" x14ac:dyDescent="0.25">
      <c r="B3491" s="19"/>
    </row>
    <row r="3492" spans="2:2" x14ac:dyDescent="0.25">
      <c r="B3492" s="19"/>
    </row>
    <row r="3493" spans="2:2" x14ac:dyDescent="0.25">
      <c r="B3493" s="19"/>
    </row>
    <row r="3494" spans="2:2" x14ac:dyDescent="0.25">
      <c r="B3494" s="19"/>
    </row>
    <row r="3495" spans="2:2" x14ac:dyDescent="0.25">
      <c r="B3495" s="19"/>
    </row>
    <row r="3496" spans="2:2" x14ac:dyDescent="0.25">
      <c r="B3496" s="19"/>
    </row>
    <row r="3497" spans="2:2" x14ac:dyDescent="0.25">
      <c r="B3497" s="19"/>
    </row>
    <row r="3498" spans="2:2" x14ac:dyDescent="0.25">
      <c r="B3498" s="19"/>
    </row>
    <row r="3499" spans="2:2" x14ac:dyDescent="0.25">
      <c r="B3499" s="19"/>
    </row>
    <row r="3500" spans="2:2" x14ac:dyDescent="0.25">
      <c r="B3500" s="19"/>
    </row>
    <row r="3501" spans="2:2" x14ac:dyDescent="0.25">
      <c r="B3501" s="19"/>
    </row>
    <row r="3502" spans="2:2" x14ac:dyDescent="0.25">
      <c r="B3502" s="19"/>
    </row>
    <row r="3503" spans="2:2" x14ac:dyDescent="0.25">
      <c r="B3503" s="19"/>
    </row>
    <row r="3504" spans="2:2" x14ac:dyDescent="0.25">
      <c r="B3504" s="19"/>
    </row>
    <row r="3505" spans="2:2" x14ac:dyDescent="0.25">
      <c r="B3505" s="19"/>
    </row>
    <row r="3506" spans="2:2" x14ac:dyDescent="0.25">
      <c r="B3506" s="19"/>
    </row>
    <row r="3507" spans="2:2" x14ac:dyDescent="0.25">
      <c r="B3507" s="19"/>
    </row>
    <row r="3508" spans="2:2" x14ac:dyDescent="0.25">
      <c r="B3508" s="19"/>
    </row>
    <row r="3509" spans="2:2" x14ac:dyDescent="0.25">
      <c r="B3509" s="19"/>
    </row>
    <row r="3510" spans="2:2" x14ac:dyDescent="0.25">
      <c r="B3510" s="19"/>
    </row>
    <row r="3511" spans="2:2" x14ac:dyDescent="0.25">
      <c r="B3511" s="19"/>
    </row>
    <row r="3512" spans="2:2" x14ac:dyDescent="0.25">
      <c r="B3512" s="19"/>
    </row>
    <row r="3513" spans="2:2" x14ac:dyDescent="0.25">
      <c r="B3513" s="19"/>
    </row>
    <row r="3514" spans="2:2" x14ac:dyDescent="0.25">
      <c r="B3514" s="19"/>
    </row>
    <row r="3515" spans="2:2" x14ac:dyDescent="0.25">
      <c r="B3515" s="19"/>
    </row>
    <row r="3516" spans="2:2" x14ac:dyDescent="0.25">
      <c r="B3516" s="19"/>
    </row>
    <row r="3517" spans="2:2" x14ac:dyDescent="0.25">
      <c r="B3517" s="19"/>
    </row>
    <row r="3518" spans="2:2" x14ac:dyDescent="0.25">
      <c r="B3518" s="19"/>
    </row>
    <row r="3519" spans="2:2" x14ac:dyDescent="0.25">
      <c r="B3519" s="19"/>
    </row>
    <row r="3520" spans="2:2" x14ac:dyDescent="0.25">
      <c r="B3520" s="19"/>
    </row>
    <row r="3521" spans="2:2" x14ac:dyDescent="0.25">
      <c r="B3521" s="19"/>
    </row>
    <row r="3522" spans="2:2" x14ac:dyDescent="0.25">
      <c r="B3522" s="19"/>
    </row>
    <row r="3523" spans="2:2" x14ac:dyDescent="0.25">
      <c r="B3523" s="19"/>
    </row>
    <row r="3524" spans="2:2" x14ac:dyDescent="0.25">
      <c r="B3524" s="19"/>
    </row>
    <row r="3525" spans="2:2" x14ac:dyDescent="0.25">
      <c r="B3525" s="19"/>
    </row>
    <row r="3526" spans="2:2" x14ac:dyDescent="0.25">
      <c r="B3526" s="19"/>
    </row>
    <row r="3527" spans="2:2" x14ac:dyDescent="0.25">
      <c r="B3527" s="19"/>
    </row>
    <row r="3528" spans="2:2" x14ac:dyDescent="0.25">
      <c r="B3528" s="19"/>
    </row>
    <row r="3529" spans="2:2" x14ac:dyDescent="0.25">
      <c r="B3529" s="19"/>
    </row>
    <row r="3530" spans="2:2" x14ac:dyDescent="0.25">
      <c r="B3530" s="19"/>
    </row>
    <row r="3531" spans="2:2" x14ac:dyDescent="0.25">
      <c r="B3531" s="19"/>
    </row>
    <row r="3532" spans="2:2" x14ac:dyDescent="0.25">
      <c r="B3532" s="19"/>
    </row>
    <row r="3533" spans="2:2" x14ac:dyDescent="0.25">
      <c r="B3533" s="19"/>
    </row>
    <row r="3534" spans="2:2" x14ac:dyDescent="0.25">
      <c r="B3534" s="19"/>
    </row>
    <row r="3535" spans="2:2" x14ac:dyDescent="0.25">
      <c r="B3535" s="19"/>
    </row>
    <row r="3536" spans="2:2" x14ac:dyDescent="0.25">
      <c r="B3536" s="19"/>
    </row>
    <row r="3537" spans="2:2" x14ac:dyDescent="0.25">
      <c r="B3537" s="19"/>
    </row>
    <row r="3538" spans="2:2" x14ac:dyDescent="0.25">
      <c r="B3538" s="19"/>
    </row>
    <row r="3539" spans="2:2" x14ac:dyDescent="0.25">
      <c r="B3539" s="19"/>
    </row>
    <row r="3540" spans="2:2" x14ac:dyDescent="0.25">
      <c r="B3540" s="19"/>
    </row>
    <row r="3541" spans="2:2" x14ac:dyDescent="0.25">
      <c r="B3541" s="19"/>
    </row>
    <row r="3542" spans="2:2" x14ac:dyDescent="0.25">
      <c r="B3542" s="19"/>
    </row>
    <row r="3543" spans="2:2" x14ac:dyDescent="0.25">
      <c r="B3543" s="19"/>
    </row>
    <row r="3544" spans="2:2" x14ac:dyDescent="0.25">
      <c r="B3544" s="19"/>
    </row>
    <row r="3545" spans="2:2" x14ac:dyDescent="0.25">
      <c r="B3545" s="19"/>
    </row>
    <row r="3546" spans="2:2" x14ac:dyDescent="0.25">
      <c r="B3546" s="19"/>
    </row>
    <row r="3547" spans="2:2" x14ac:dyDescent="0.25">
      <c r="B3547" s="19"/>
    </row>
    <row r="3548" spans="2:2" x14ac:dyDescent="0.25">
      <c r="B3548" s="19"/>
    </row>
    <row r="3549" spans="2:2" x14ac:dyDescent="0.25">
      <c r="B3549" s="19"/>
    </row>
    <row r="3550" spans="2:2" x14ac:dyDescent="0.25">
      <c r="B3550" s="19"/>
    </row>
    <row r="3551" spans="2:2" x14ac:dyDescent="0.25">
      <c r="B3551" s="19"/>
    </row>
    <row r="3552" spans="2:2" x14ac:dyDescent="0.25">
      <c r="B3552" s="19"/>
    </row>
    <row r="3553" spans="2:2" x14ac:dyDescent="0.25">
      <c r="B3553" s="19"/>
    </row>
    <row r="3554" spans="2:2" x14ac:dyDescent="0.25">
      <c r="B3554" s="19"/>
    </row>
    <row r="3555" spans="2:2" x14ac:dyDescent="0.25">
      <c r="B3555" s="19"/>
    </row>
    <row r="3556" spans="2:2" x14ac:dyDescent="0.25">
      <c r="B3556" s="19"/>
    </row>
    <row r="3557" spans="2:2" x14ac:dyDescent="0.25">
      <c r="B3557" s="19"/>
    </row>
    <row r="3558" spans="2:2" x14ac:dyDescent="0.25">
      <c r="B3558" s="19"/>
    </row>
    <row r="3559" spans="2:2" x14ac:dyDescent="0.25">
      <c r="B3559" s="19"/>
    </row>
    <row r="3560" spans="2:2" x14ac:dyDescent="0.25">
      <c r="B3560" s="19"/>
    </row>
    <row r="3561" spans="2:2" x14ac:dyDescent="0.25">
      <c r="B3561" s="19"/>
    </row>
    <row r="3562" spans="2:2" x14ac:dyDescent="0.25">
      <c r="B3562" s="19"/>
    </row>
    <row r="3563" spans="2:2" x14ac:dyDescent="0.25">
      <c r="B3563" s="19"/>
    </row>
    <row r="3564" spans="2:2" x14ac:dyDescent="0.25">
      <c r="B3564" s="19"/>
    </row>
    <row r="3565" spans="2:2" x14ac:dyDescent="0.25">
      <c r="B3565" s="19"/>
    </row>
    <row r="3566" spans="2:2" x14ac:dyDescent="0.25">
      <c r="B3566" s="19"/>
    </row>
    <row r="3567" spans="2:2" x14ac:dyDescent="0.25">
      <c r="B3567" s="19"/>
    </row>
    <row r="3568" spans="2:2" x14ac:dyDescent="0.25">
      <c r="B3568" s="19"/>
    </row>
    <row r="3569" spans="2:2" x14ac:dyDescent="0.25">
      <c r="B3569" s="19"/>
    </row>
    <row r="3570" spans="2:2" x14ac:dyDescent="0.25">
      <c r="B3570" s="19"/>
    </row>
    <row r="3571" spans="2:2" x14ac:dyDescent="0.25">
      <c r="B3571" s="19"/>
    </row>
    <row r="3572" spans="2:2" x14ac:dyDescent="0.25">
      <c r="B3572" s="19"/>
    </row>
    <row r="3573" spans="2:2" x14ac:dyDescent="0.25">
      <c r="B3573" s="19"/>
    </row>
    <row r="3574" spans="2:2" x14ac:dyDescent="0.25">
      <c r="B3574" s="19"/>
    </row>
    <row r="3575" spans="2:2" x14ac:dyDescent="0.25">
      <c r="B3575" s="19"/>
    </row>
    <row r="3576" spans="2:2" x14ac:dyDescent="0.25">
      <c r="B3576" s="19"/>
    </row>
    <row r="3577" spans="2:2" x14ac:dyDescent="0.25">
      <c r="B3577" s="19"/>
    </row>
    <row r="3578" spans="2:2" x14ac:dyDescent="0.25">
      <c r="B3578" s="19"/>
    </row>
    <row r="3579" spans="2:2" x14ac:dyDescent="0.25">
      <c r="B3579" s="19"/>
    </row>
    <row r="3580" spans="2:2" x14ac:dyDescent="0.25">
      <c r="B3580" s="19"/>
    </row>
    <row r="3581" spans="2:2" x14ac:dyDescent="0.25">
      <c r="B3581" s="19"/>
    </row>
    <row r="3582" spans="2:2" x14ac:dyDescent="0.25">
      <c r="B3582" s="19"/>
    </row>
    <row r="3583" spans="2:2" x14ac:dyDescent="0.25">
      <c r="B3583" s="19"/>
    </row>
    <row r="3584" spans="2:2" x14ac:dyDescent="0.25">
      <c r="B3584" s="19"/>
    </row>
    <row r="3585" spans="2:2" x14ac:dyDescent="0.25">
      <c r="B3585" s="19"/>
    </row>
    <row r="3586" spans="2:2" x14ac:dyDescent="0.25">
      <c r="B3586" s="19"/>
    </row>
    <row r="3587" spans="2:2" x14ac:dyDescent="0.25">
      <c r="B3587" s="19"/>
    </row>
    <row r="3588" spans="2:2" x14ac:dyDescent="0.25">
      <c r="B3588" s="19"/>
    </row>
    <row r="3589" spans="2:2" x14ac:dyDescent="0.25">
      <c r="B3589" s="19"/>
    </row>
    <row r="3590" spans="2:2" x14ac:dyDescent="0.25">
      <c r="B3590" s="19"/>
    </row>
    <row r="3591" spans="2:2" x14ac:dyDescent="0.25">
      <c r="B3591" s="19"/>
    </row>
    <row r="3592" spans="2:2" x14ac:dyDescent="0.25">
      <c r="B3592" s="19"/>
    </row>
    <row r="3593" spans="2:2" x14ac:dyDescent="0.25">
      <c r="B3593" s="19"/>
    </row>
    <row r="3594" spans="2:2" x14ac:dyDescent="0.25">
      <c r="B3594" s="19"/>
    </row>
    <row r="3595" spans="2:2" x14ac:dyDescent="0.25">
      <c r="B3595" s="19"/>
    </row>
    <row r="3596" spans="2:2" x14ac:dyDescent="0.25">
      <c r="B3596" s="19"/>
    </row>
    <row r="3597" spans="2:2" x14ac:dyDescent="0.25">
      <c r="B3597" s="19"/>
    </row>
    <row r="3598" spans="2:2" x14ac:dyDescent="0.25">
      <c r="B3598" s="19"/>
    </row>
    <row r="3599" spans="2:2" x14ac:dyDescent="0.25">
      <c r="B3599" s="19"/>
    </row>
    <row r="3600" spans="2:2" x14ac:dyDescent="0.25">
      <c r="B3600" s="19"/>
    </row>
    <row r="3601" spans="2:2" x14ac:dyDescent="0.25">
      <c r="B3601" s="19"/>
    </row>
    <row r="3602" spans="2:2" x14ac:dyDescent="0.25">
      <c r="B3602" s="19"/>
    </row>
    <row r="3603" spans="2:2" x14ac:dyDescent="0.25">
      <c r="B3603" s="19"/>
    </row>
    <row r="3604" spans="2:2" x14ac:dyDescent="0.25">
      <c r="B3604" s="19"/>
    </row>
    <row r="3605" spans="2:2" x14ac:dyDescent="0.25">
      <c r="B3605" s="19"/>
    </row>
    <row r="3606" spans="2:2" x14ac:dyDescent="0.25">
      <c r="B3606" s="19"/>
    </row>
    <row r="3607" spans="2:2" x14ac:dyDescent="0.25">
      <c r="B3607" s="19"/>
    </row>
    <row r="3608" spans="2:2" x14ac:dyDescent="0.25">
      <c r="B3608" s="19"/>
    </row>
    <row r="3609" spans="2:2" x14ac:dyDescent="0.25">
      <c r="B3609" s="19"/>
    </row>
    <row r="3610" spans="2:2" x14ac:dyDescent="0.25">
      <c r="B3610" s="19"/>
    </row>
    <row r="3611" spans="2:2" x14ac:dyDescent="0.25">
      <c r="B3611" s="19"/>
    </row>
    <row r="3612" spans="2:2" x14ac:dyDescent="0.25">
      <c r="B3612" s="19"/>
    </row>
    <row r="3613" spans="2:2" x14ac:dyDescent="0.25">
      <c r="B3613" s="19"/>
    </row>
    <row r="3614" spans="2:2" x14ac:dyDescent="0.25">
      <c r="B3614" s="19"/>
    </row>
    <row r="3615" spans="2:2" x14ac:dyDescent="0.25">
      <c r="B3615" s="19"/>
    </row>
    <row r="3616" spans="2:2" x14ac:dyDescent="0.25">
      <c r="B3616" s="19"/>
    </row>
    <row r="3617" spans="2:2" x14ac:dyDescent="0.25">
      <c r="B3617" s="19"/>
    </row>
    <row r="3618" spans="2:2" x14ac:dyDescent="0.25">
      <c r="B3618" s="19"/>
    </row>
    <row r="3619" spans="2:2" x14ac:dyDescent="0.25">
      <c r="B3619" s="19"/>
    </row>
    <row r="3620" spans="2:2" x14ac:dyDescent="0.25">
      <c r="B3620" s="19"/>
    </row>
    <row r="3621" spans="2:2" x14ac:dyDescent="0.25">
      <c r="B3621" s="19"/>
    </row>
    <row r="3622" spans="2:2" x14ac:dyDescent="0.25">
      <c r="B3622" s="19"/>
    </row>
    <row r="3623" spans="2:2" x14ac:dyDescent="0.25">
      <c r="B3623" s="19"/>
    </row>
    <row r="3624" spans="2:2" x14ac:dyDescent="0.25">
      <c r="B3624" s="19"/>
    </row>
    <row r="3625" spans="2:2" x14ac:dyDescent="0.25">
      <c r="B3625" s="19"/>
    </row>
    <row r="3626" spans="2:2" x14ac:dyDescent="0.25">
      <c r="B3626" s="19"/>
    </row>
    <row r="3627" spans="2:2" x14ac:dyDescent="0.25">
      <c r="B3627" s="19"/>
    </row>
    <row r="3628" spans="2:2" x14ac:dyDescent="0.25">
      <c r="B3628" s="19"/>
    </row>
    <row r="3629" spans="2:2" x14ac:dyDescent="0.25">
      <c r="B3629" s="19"/>
    </row>
    <row r="3630" spans="2:2" x14ac:dyDescent="0.25">
      <c r="B3630" s="19"/>
    </row>
    <row r="3631" spans="2:2" x14ac:dyDescent="0.25">
      <c r="B3631" s="19"/>
    </row>
    <row r="3632" spans="2:2" x14ac:dyDescent="0.25">
      <c r="B3632" s="19"/>
    </row>
    <row r="3633" spans="2:2" x14ac:dyDescent="0.25">
      <c r="B3633" s="19"/>
    </row>
    <row r="3634" spans="2:2" x14ac:dyDescent="0.25">
      <c r="B3634" s="19"/>
    </row>
    <row r="3635" spans="2:2" x14ac:dyDescent="0.25">
      <c r="B3635" s="19"/>
    </row>
    <row r="3636" spans="2:2" x14ac:dyDescent="0.25">
      <c r="B3636" s="19"/>
    </row>
    <row r="3637" spans="2:2" x14ac:dyDescent="0.25">
      <c r="B3637" s="19"/>
    </row>
    <row r="3638" spans="2:2" x14ac:dyDescent="0.25">
      <c r="B3638" s="19"/>
    </row>
    <row r="3639" spans="2:2" x14ac:dyDescent="0.25">
      <c r="B3639" s="19"/>
    </row>
    <row r="3640" spans="2:2" x14ac:dyDescent="0.25">
      <c r="B3640" s="19"/>
    </row>
    <row r="3641" spans="2:2" x14ac:dyDescent="0.25">
      <c r="B3641" s="19"/>
    </row>
    <row r="3642" spans="2:2" x14ac:dyDescent="0.25">
      <c r="B3642" s="19"/>
    </row>
    <row r="3643" spans="2:2" x14ac:dyDescent="0.25">
      <c r="B3643" s="19"/>
    </row>
    <row r="3644" spans="2:2" x14ac:dyDescent="0.25">
      <c r="B3644" s="19"/>
    </row>
    <row r="3645" spans="2:2" x14ac:dyDescent="0.25">
      <c r="B3645" s="19"/>
    </row>
    <row r="3646" spans="2:2" x14ac:dyDescent="0.25">
      <c r="B3646" s="19"/>
    </row>
    <row r="3647" spans="2:2" x14ac:dyDescent="0.25">
      <c r="B3647" s="19"/>
    </row>
    <row r="3648" spans="2:2" x14ac:dyDescent="0.25">
      <c r="B3648" s="19"/>
    </row>
    <row r="3649" spans="2:2" x14ac:dyDescent="0.25">
      <c r="B3649" s="19"/>
    </row>
    <row r="3650" spans="2:2" x14ac:dyDescent="0.25">
      <c r="B3650" s="19"/>
    </row>
    <row r="3651" spans="2:2" x14ac:dyDescent="0.25">
      <c r="B3651" s="19"/>
    </row>
    <row r="3652" spans="2:2" x14ac:dyDescent="0.25">
      <c r="B3652" s="19"/>
    </row>
    <row r="3653" spans="2:2" x14ac:dyDescent="0.25">
      <c r="B3653" s="19"/>
    </row>
    <row r="3654" spans="2:2" x14ac:dyDescent="0.25">
      <c r="B3654" s="19"/>
    </row>
    <row r="3655" spans="2:2" x14ac:dyDescent="0.25">
      <c r="B3655" s="19"/>
    </row>
    <row r="3656" spans="2:2" x14ac:dyDescent="0.25">
      <c r="B3656" s="19"/>
    </row>
    <row r="3657" spans="2:2" x14ac:dyDescent="0.25">
      <c r="B3657" s="19"/>
    </row>
    <row r="3658" spans="2:2" x14ac:dyDescent="0.25">
      <c r="B3658" s="19"/>
    </row>
    <row r="3659" spans="2:2" x14ac:dyDescent="0.25">
      <c r="B3659" s="19"/>
    </row>
    <row r="3660" spans="2:2" x14ac:dyDescent="0.25">
      <c r="B3660" s="19"/>
    </row>
    <row r="3661" spans="2:2" x14ac:dyDescent="0.25">
      <c r="B3661" s="19"/>
    </row>
    <row r="3662" spans="2:2" x14ac:dyDescent="0.25">
      <c r="B3662" s="19"/>
    </row>
    <row r="3663" spans="2:2" x14ac:dyDescent="0.25">
      <c r="B3663" s="19"/>
    </row>
    <row r="3664" spans="2:2" x14ac:dyDescent="0.25">
      <c r="B3664" s="19"/>
    </row>
    <row r="3665" spans="2:2" x14ac:dyDescent="0.25">
      <c r="B3665" s="19"/>
    </row>
    <row r="3666" spans="2:2" x14ac:dyDescent="0.25">
      <c r="B3666" s="19"/>
    </row>
    <row r="3667" spans="2:2" x14ac:dyDescent="0.25">
      <c r="B3667" s="19"/>
    </row>
    <row r="3668" spans="2:2" x14ac:dyDescent="0.25">
      <c r="B3668" s="19"/>
    </row>
    <row r="3669" spans="2:2" x14ac:dyDescent="0.25">
      <c r="B3669" s="19"/>
    </row>
    <row r="3670" spans="2:2" x14ac:dyDescent="0.25">
      <c r="B3670" s="19"/>
    </row>
    <row r="3671" spans="2:2" x14ac:dyDescent="0.25">
      <c r="B3671" s="19"/>
    </row>
    <row r="3672" spans="2:2" x14ac:dyDescent="0.25">
      <c r="B3672" s="19"/>
    </row>
    <row r="3673" spans="2:2" x14ac:dyDescent="0.25">
      <c r="B3673" s="19"/>
    </row>
    <row r="3674" spans="2:2" x14ac:dyDescent="0.25">
      <c r="B3674" s="19"/>
    </row>
    <row r="3675" spans="2:2" x14ac:dyDescent="0.25">
      <c r="B3675" s="19"/>
    </row>
    <row r="3676" spans="2:2" x14ac:dyDescent="0.25">
      <c r="B3676" s="19"/>
    </row>
    <row r="3677" spans="2:2" x14ac:dyDescent="0.25">
      <c r="B3677" s="19"/>
    </row>
    <row r="3678" spans="2:2" x14ac:dyDescent="0.25">
      <c r="B3678" s="19"/>
    </row>
    <row r="3679" spans="2:2" x14ac:dyDescent="0.25">
      <c r="B3679" s="19"/>
    </row>
    <row r="3680" spans="2:2" x14ac:dyDescent="0.25">
      <c r="B3680" s="19"/>
    </row>
    <row r="3681" spans="2:2" x14ac:dyDescent="0.25">
      <c r="B3681" s="19"/>
    </row>
    <row r="3682" spans="2:2" x14ac:dyDescent="0.25">
      <c r="B3682" s="19"/>
    </row>
    <row r="3683" spans="2:2" x14ac:dyDescent="0.25">
      <c r="B3683" s="19"/>
    </row>
    <row r="3684" spans="2:2" x14ac:dyDescent="0.25">
      <c r="B3684" s="19"/>
    </row>
    <row r="3685" spans="2:2" x14ac:dyDescent="0.25">
      <c r="B3685" s="19"/>
    </row>
    <row r="3686" spans="2:2" x14ac:dyDescent="0.25">
      <c r="B3686" s="19"/>
    </row>
    <row r="3687" spans="2:2" x14ac:dyDescent="0.25">
      <c r="B3687" s="19"/>
    </row>
    <row r="3688" spans="2:2" x14ac:dyDescent="0.25">
      <c r="B3688" s="19"/>
    </row>
    <row r="3689" spans="2:2" x14ac:dyDescent="0.25">
      <c r="B3689" s="19"/>
    </row>
    <row r="3690" spans="2:2" x14ac:dyDescent="0.25">
      <c r="B3690" s="19"/>
    </row>
    <row r="3691" spans="2:2" x14ac:dyDescent="0.25">
      <c r="B3691" s="19"/>
    </row>
    <row r="3692" spans="2:2" x14ac:dyDescent="0.25">
      <c r="B3692" s="19"/>
    </row>
    <row r="3693" spans="2:2" x14ac:dyDescent="0.25">
      <c r="B3693" s="19"/>
    </row>
    <row r="3694" spans="2:2" x14ac:dyDescent="0.25">
      <c r="B3694" s="19"/>
    </row>
    <row r="3695" spans="2:2" x14ac:dyDescent="0.25">
      <c r="B3695" s="19"/>
    </row>
    <row r="3696" spans="2:2" x14ac:dyDescent="0.25">
      <c r="B3696" s="19"/>
    </row>
    <row r="3697" spans="2:2" x14ac:dyDescent="0.25">
      <c r="B3697" s="19"/>
    </row>
    <row r="3698" spans="2:2" x14ac:dyDescent="0.25">
      <c r="B3698" s="19"/>
    </row>
    <row r="3699" spans="2:2" x14ac:dyDescent="0.25">
      <c r="B3699" s="19"/>
    </row>
    <row r="3700" spans="2:2" x14ac:dyDescent="0.25">
      <c r="B3700" s="19"/>
    </row>
    <row r="3701" spans="2:2" x14ac:dyDescent="0.25">
      <c r="B3701" s="19"/>
    </row>
    <row r="3702" spans="2:2" x14ac:dyDescent="0.25">
      <c r="B3702" s="19"/>
    </row>
    <row r="3703" spans="2:2" x14ac:dyDescent="0.25">
      <c r="B3703" s="19"/>
    </row>
    <row r="3704" spans="2:2" x14ac:dyDescent="0.25">
      <c r="B3704" s="19"/>
    </row>
    <row r="3705" spans="2:2" x14ac:dyDescent="0.25">
      <c r="B3705" s="19"/>
    </row>
    <row r="3706" spans="2:2" x14ac:dyDescent="0.25">
      <c r="B3706" s="19"/>
    </row>
    <row r="3707" spans="2:2" x14ac:dyDescent="0.25">
      <c r="B3707" s="19"/>
    </row>
    <row r="3708" spans="2:2" x14ac:dyDescent="0.25">
      <c r="B3708" s="19"/>
    </row>
    <row r="3709" spans="2:2" x14ac:dyDescent="0.25">
      <c r="B3709" s="19"/>
    </row>
    <row r="3710" spans="2:2" x14ac:dyDescent="0.25">
      <c r="B3710" s="19"/>
    </row>
    <row r="3711" spans="2:2" x14ac:dyDescent="0.25">
      <c r="B3711" s="19"/>
    </row>
    <row r="3712" spans="2:2" x14ac:dyDescent="0.25">
      <c r="B3712" s="19"/>
    </row>
    <row r="3713" spans="2:2" x14ac:dyDescent="0.25">
      <c r="B3713" s="19"/>
    </row>
    <row r="3714" spans="2:2" x14ac:dyDescent="0.25">
      <c r="B3714" s="19"/>
    </row>
    <row r="3715" spans="2:2" x14ac:dyDescent="0.25">
      <c r="B3715" s="19"/>
    </row>
    <row r="3716" spans="2:2" x14ac:dyDescent="0.25">
      <c r="B3716" s="19"/>
    </row>
    <row r="3717" spans="2:2" x14ac:dyDescent="0.25">
      <c r="B3717" s="19"/>
    </row>
    <row r="3718" spans="2:2" x14ac:dyDescent="0.25">
      <c r="B3718" s="19"/>
    </row>
    <row r="3719" spans="2:2" x14ac:dyDescent="0.25">
      <c r="B3719" s="19"/>
    </row>
    <row r="3720" spans="2:2" x14ac:dyDescent="0.25">
      <c r="B3720" s="19"/>
    </row>
    <row r="3721" spans="2:2" x14ac:dyDescent="0.25">
      <c r="B3721" s="19"/>
    </row>
    <row r="3722" spans="2:2" x14ac:dyDescent="0.25">
      <c r="B3722" s="19"/>
    </row>
    <row r="3723" spans="2:2" x14ac:dyDescent="0.25">
      <c r="B3723" s="19"/>
    </row>
    <row r="3724" spans="2:2" x14ac:dyDescent="0.25">
      <c r="B3724" s="19"/>
    </row>
    <row r="3725" spans="2:2" x14ac:dyDescent="0.25">
      <c r="B3725" s="19"/>
    </row>
    <row r="3726" spans="2:2" x14ac:dyDescent="0.25">
      <c r="B3726" s="19"/>
    </row>
    <row r="3727" spans="2:2" x14ac:dyDescent="0.25">
      <c r="B3727" s="19"/>
    </row>
    <row r="3728" spans="2:2" x14ac:dyDescent="0.25">
      <c r="B3728" s="19"/>
    </row>
    <row r="3729" spans="2:2" x14ac:dyDescent="0.25">
      <c r="B3729" s="19"/>
    </row>
    <row r="3730" spans="2:2" x14ac:dyDescent="0.25">
      <c r="B3730" s="19"/>
    </row>
    <row r="3731" spans="2:2" x14ac:dyDescent="0.25">
      <c r="B3731" s="19"/>
    </row>
    <row r="3732" spans="2:2" x14ac:dyDescent="0.25">
      <c r="B3732" s="19"/>
    </row>
    <row r="3733" spans="2:2" x14ac:dyDescent="0.25">
      <c r="B3733" s="19"/>
    </row>
    <row r="3734" spans="2:2" x14ac:dyDescent="0.25">
      <c r="B3734" s="19"/>
    </row>
    <row r="3735" spans="2:2" x14ac:dyDescent="0.25">
      <c r="B3735" s="19"/>
    </row>
    <row r="3736" spans="2:2" x14ac:dyDescent="0.25">
      <c r="B3736" s="19"/>
    </row>
    <row r="3737" spans="2:2" x14ac:dyDescent="0.25">
      <c r="B3737" s="19"/>
    </row>
    <row r="3738" spans="2:2" x14ac:dyDescent="0.25">
      <c r="B3738" s="19"/>
    </row>
    <row r="3739" spans="2:2" x14ac:dyDescent="0.25">
      <c r="B3739" s="19"/>
    </row>
    <row r="3740" spans="2:2" x14ac:dyDescent="0.25">
      <c r="B3740" s="19"/>
    </row>
    <row r="3741" spans="2:2" x14ac:dyDescent="0.25">
      <c r="B3741" s="19"/>
    </row>
    <row r="3742" spans="2:2" x14ac:dyDescent="0.25">
      <c r="B3742" s="19"/>
    </row>
    <row r="3743" spans="2:2" x14ac:dyDescent="0.25">
      <c r="B3743" s="19"/>
    </row>
    <row r="3744" spans="2:2" x14ac:dyDescent="0.25">
      <c r="B3744" s="19"/>
    </row>
    <row r="3745" spans="2:2" x14ac:dyDescent="0.25">
      <c r="B3745" s="19"/>
    </row>
    <row r="3746" spans="2:2" x14ac:dyDescent="0.25">
      <c r="B3746" s="19"/>
    </row>
    <row r="3747" spans="2:2" x14ac:dyDescent="0.25">
      <c r="B3747" s="19"/>
    </row>
    <row r="3748" spans="2:2" x14ac:dyDescent="0.25">
      <c r="B3748" s="19"/>
    </row>
    <row r="3749" spans="2:2" x14ac:dyDescent="0.25">
      <c r="B3749" s="19"/>
    </row>
    <row r="3750" spans="2:2" x14ac:dyDescent="0.25">
      <c r="B3750" s="19"/>
    </row>
    <row r="3751" spans="2:2" x14ac:dyDescent="0.25">
      <c r="B3751" s="19"/>
    </row>
    <row r="3752" spans="2:2" x14ac:dyDescent="0.25">
      <c r="B3752" s="19"/>
    </row>
    <row r="3753" spans="2:2" x14ac:dyDescent="0.25">
      <c r="B3753" s="19"/>
    </row>
    <row r="3754" spans="2:2" x14ac:dyDescent="0.25">
      <c r="B3754" s="19"/>
    </row>
    <row r="3755" spans="2:2" x14ac:dyDescent="0.25">
      <c r="B3755" s="19"/>
    </row>
    <row r="3756" spans="2:2" x14ac:dyDescent="0.25">
      <c r="B3756" s="19"/>
    </row>
    <row r="3757" spans="2:2" x14ac:dyDescent="0.25">
      <c r="B3757" s="19"/>
    </row>
    <row r="3758" spans="2:2" x14ac:dyDescent="0.25">
      <c r="B3758" s="19"/>
    </row>
    <row r="3759" spans="2:2" x14ac:dyDescent="0.25">
      <c r="B3759" s="19"/>
    </row>
    <row r="3760" spans="2:2" x14ac:dyDescent="0.25">
      <c r="B3760" s="19"/>
    </row>
    <row r="3761" spans="2:2" x14ac:dyDescent="0.25">
      <c r="B3761" s="19"/>
    </row>
    <row r="3762" spans="2:2" x14ac:dyDescent="0.25">
      <c r="B3762" s="19"/>
    </row>
    <row r="3763" spans="2:2" x14ac:dyDescent="0.25">
      <c r="B3763" s="19"/>
    </row>
    <row r="3764" spans="2:2" x14ac:dyDescent="0.25">
      <c r="B3764" s="19"/>
    </row>
    <row r="3765" spans="2:2" x14ac:dyDescent="0.25">
      <c r="B3765" s="19"/>
    </row>
    <row r="3766" spans="2:2" x14ac:dyDescent="0.25">
      <c r="B3766" s="19"/>
    </row>
    <row r="3767" spans="2:2" x14ac:dyDescent="0.25">
      <c r="B3767" s="19"/>
    </row>
    <row r="3768" spans="2:2" x14ac:dyDescent="0.25">
      <c r="B3768" s="19"/>
    </row>
    <row r="3769" spans="2:2" x14ac:dyDescent="0.25">
      <c r="B3769" s="19"/>
    </row>
    <row r="3770" spans="2:2" x14ac:dyDescent="0.25">
      <c r="B3770" s="19"/>
    </row>
    <row r="3771" spans="2:2" x14ac:dyDescent="0.25">
      <c r="B3771" s="19"/>
    </row>
    <row r="3772" spans="2:2" x14ac:dyDescent="0.25">
      <c r="B3772" s="19"/>
    </row>
    <row r="3773" spans="2:2" x14ac:dyDescent="0.25">
      <c r="B3773" s="19"/>
    </row>
    <row r="3774" spans="2:2" x14ac:dyDescent="0.25">
      <c r="B3774" s="19"/>
    </row>
    <row r="3775" spans="2:2" x14ac:dyDescent="0.25">
      <c r="B3775" s="19"/>
    </row>
    <row r="3776" spans="2:2" x14ac:dyDescent="0.25">
      <c r="B3776" s="19"/>
    </row>
    <row r="3777" spans="2:2" x14ac:dyDescent="0.25">
      <c r="B3777" s="19"/>
    </row>
    <row r="3778" spans="2:2" x14ac:dyDescent="0.25">
      <c r="B3778" s="19"/>
    </row>
    <row r="3779" spans="2:2" x14ac:dyDescent="0.25">
      <c r="B3779" s="19"/>
    </row>
    <row r="3780" spans="2:2" x14ac:dyDescent="0.25">
      <c r="B3780" s="19"/>
    </row>
    <row r="3781" spans="2:2" x14ac:dyDescent="0.25">
      <c r="B3781" s="19"/>
    </row>
    <row r="3782" spans="2:2" x14ac:dyDescent="0.25">
      <c r="B3782" s="19"/>
    </row>
    <row r="3783" spans="2:2" x14ac:dyDescent="0.25">
      <c r="B3783" s="19"/>
    </row>
    <row r="3784" spans="2:2" x14ac:dyDescent="0.25">
      <c r="B3784" s="19"/>
    </row>
    <row r="3785" spans="2:2" x14ac:dyDescent="0.25">
      <c r="B3785" s="19"/>
    </row>
    <row r="3786" spans="2:2" x14ac:dyDescent="0.25">
      <c r="B3786" s="19"/>
    </row>
    <row r="3787" spans="2:2" x14ac:dyDescent="0.25">
      <c r="B3787" s="19"/>
    </row>
    <row r="3788" spans="2:2" x14ac:dyDescent="0.25">
      <c r="B3788" s="19"/>
    </row>
    <row r="3789" spans="2:2" x14ac:dyDescent="0.25">
      <c r="B3789" s="19"/>
    </row>
    <row r="3790" spans="2:2" x14ac:dyDescent="0.25">
      <c r="B3790" s="19"/>
    </row>
    <row r="3791" spans="2:2" x14ac:dyDescent="0.25">
      <c r="B3791" s="19"/>
    </row>
    <row r="3792" spans="2:2" x14ac:dyDescent="0.25">
      <c r="B3792" s="19"/>
    </row>
    <row r="3793" spans="2:2" x14ac:dyDescent="0.25">
      <c r="B3793" s="19"/>
    </row>
    <row r="3794" spans="2:2" x14ac:dyDescent="0.25">
      <c r="B3794" s="19"/>
    </row>
    <row r="3795" spans="2:2" x14ac:dyDescent="0.25">
      <c r="B3795" s="19"/>
    </row>
    <row r="3796" spans="2:2" x14ac:dyDescent="0.25">
      <c r="B3796" s="19"/>
    </row>
    <row r="3797" spans="2:2" x14ac:dyDescent="0.25">
      <c r="B3797" s="19"/>
    </row>
    <row r="3798" spans="2:2" x14ac:dyDescent="0.25">
      <c r="B3798" s="19"/>
    </row>
    <row r="3799" spans="2:2" x14ac:dyDescent="0.25">
      <c r="B3799" s="19"/>
    </row>
    <row r="3800" spans="2:2" x14ac:dyDescent="0.25">
      <c r="B3800" s="19"/>
    </row>
    <row r="3801" spans="2:2" x14ac:dyDescent="0.25">
      <c r="B3801" s="19"/>
    </row>
    <row r="3802" spans="2:2" x14ac:dyDescent="0.25">
      <c r="B3802" s="19"/>
    </row>
    <row r="3803" spans="2:2" x14ac:dyDescent="0.25">
      <c r="B3803" s="19"/>
    </row>
    <row r="3804" spans="2:2" x14ac:dyDescent="0.25">
      <c r="B3804" s="19"/>
    </row>
    <row r="3805" spans="2:2" x14ac:dyDescent="0.25">
      <c r="B3805" s="19"/>
    </row>
    <row r="3806" spans="2:2" x14ac:dyDescent="0.25">
      <c r="B3806" s="19"/>
    </row>
    <row r="3807" spans="2:2" x14ac:dyDescent="0.25">
      <c r="B3807" s="19"/>
    </row>
    <row r="3808" spans="2:2" x14ac:dyDescent="0.25">
      <c r="B3808" s="19"/>
    </row>
    <row r="3809" spans="2:2" x14ac:dyDescent="0.25">
      <c r="B3809" s="19"/>
    </row>
    <row r="3810" spans="2:2" x14ac:dyDescent="0.25">
      <c r="B3810" s="19"/>
    </row>
    <row r="3811" spans="2:2" x14ac:dyDescent="0.25">
      <c r="B3811" s="19"/>
    </row>
    <row r="3812" spans="2:2" x14ac:dyDescent="0.25">
      <c r="B3812" s="19"/>
    </row>
    <row r="3813" spans="2:2" x14ac:dyDescent="0.25">
      <c r="B3813" s="19"/>
    </row>
    <row r="3814" spans="2:2" x14ac:dyDescent="0.25">
      <c r="B3814" s="19"/>
    </row>
    <row r="3815" spans="2:2" x14ac:dyDescent="0.25">
      <c r="B3815" s="19"/>
    </row>
    <row r="3816" spans="2:2" x14ac:dyDescent="0.25">
      <c r="B3816" s="19"/>
    </row>
    <row r="3817" spans="2:2" x14ac:dyDescent="0.25">
      <c r="B3817" s="19"/>
    </row>
    <row r="3818" spans="2:2" x14ac:dyDescent="0.25">
      <c r="B3818" s="19"/>
    </row>
    <row r="3819" spans="2:2" x14ac:dyDescent="0.25">
      <c r="B3819" s="19"/>
    </row>
    <row r="3820" spans="2:2" x14ac:dyDescent="0.25">
      <c r="B3820" s="19"/>
    </row>
    <row r="3821" spans="2:2" x14ac:dyDescent="0.25">
      <c r="B3821" s="19"/>
    </row>
    <row r="3822" spans="2:2" x14ac:dyDescent="0.25">
      <c r="B3822" s="19"/>
    </row>
    <row r="3823" spans="2:2" x14ac:dyDescent="0.25">
      <c r="B3823" s="19"/>
    </row>
    <row r="3824" spans="2:2" x14ac:dyDescent="0.25">
      <c r="B3824" s="19"/>
    </row>
    <row r="3825" spans="2:2" x14ac:dyDescent="0.25">
      <c r="B3825" s="19"/>
    </row>
    <row r="3826" spans="2:2" x14ac:dyDescent="0.25">
      <c r="B3826" s="19"/>
    </row>
    <row r="3827" spans="2:2" x14ac:dyDescent="0.25">
      <c r="B3827" s="19"/>
    </row>
    <row r="3828" spans="2:2" x14ac:dyDescent="0.25">
      <c r="B3828" s="19"/>
    </row>
    <row r="3829" spans="2:2" x14ac:dyDescent="0.25">
      <c r="B3829" s="19"/>
    </row>
    <row r="3830" spans="2:2" x14ac:dyDescent="0.25">
      <c r="B3830" s="19"/>
    </row>
    <row r="3831" spans="2:2" x14ac:dyDescent="0.25">
      <c r="B3831" s="19"/>
    </row>
    <row r="3832" spans="2:2" x14ac:dyDescent="0.25">
      <c r="B3832" s="19"/>
    </row>
    <row r="3833" spans="2:2" x14ac:dyDescent="0.25">
      <c r="B3833" s="19"/>
    </row>
    <row r="3834" spans="2:2" x14ac:dyDescent="0.25">
      <c r="B3834" s="19"/>
    </row>
    <row r="3835" spans="2:2" x14ac:dyDescent="0.25">
      <c r="B3835" s="19"/>
    </row>
    <row r="4121" spans="2:2" x14ac:dyDescent="0.25">
      <c r="B4121" s="19"/>
    </row>
    <row r="4122" spans="2:2" x14ac:dyDescent="0.25">
      <c r="B4122" s="19"/>
    </row>
    <row r="4123" spans="2:2" x14ac:dyDescent="0.25">
      <c r="B4123" s="19"/>
    </row>
    <row r="4124" spans="2:2" x14ac:dyDescent="0.25">
      <c r="B4124" s="19"/>
    </row>
    <row r="4125" spans="2:2" x14ac:dyDescent="0.25">
      <c r="B4125" s="19"/>
    </row>
    <row r="4126" spans="2:2" x14ac:dyDescent="0.25">
      <c r="B4126" s="19"/>
    </row>
    <row r="4127" spans="2:2" x14ac:dyDescent="0.25">
      <c r="B4127" s="19"/>
    </row>
    <row r="4128" spans="2:2" x14ac:dyDescent="0.25">
      <c r="B4128" s="19"/>
    </row>
    <row r="4129" spans="2:2" x14ac:dyDescent="0.25">
      <c r="B4129" s="19"/>
    </row>
    <row r="4130" spans="2:2" x14ac:dyDescent="0.25">
      <c r="B4130" s="19"/>
    </row>
    <row r="4131" spans="2:2" x14ac:dyDescent="0.25">
      <c r="B4131" s="19"/>
    </row>
    <row r="4132" spans="2:2" x14ac:dyDescent="0.25">
      <c r="B4132" s="19"/>
    </row>
    <row r="4133" spans="2:2" x14ac:dyDescent="0.25">
      <c r="B4133" s="19"/>
    </row>
    <row r="4134" spans="2:2" x14ac:dyDescent="0.25">
      <c r="B4134" s="19"/>
    </row>
    <row r="4135" spans="2:2" x14ac:dyDescent="0.25">
      <c r="B4135" s="19"/>
    </row>
    <row r="4136" spans="2:2" x14ac:dyDescent="0.25">
      <c r="B4136" s="19"/>
    </row>
    <row r="4137" spans="2:2" x14ac:dyDescent="0.25">
      <c r="B4137" s="19"/>
    </row>
    <row r="4138" spans="2:2" x14ac:dyDescent="0.25">
      <c r="B4138" s="19"/>
    </row>
    <row r="4139" spans="2:2" x14ac:dyDescent="0.25">
      <c r="B4139" s="19"/>
    </row>
    <row r="4140" spans="2:2" x14ac:dyDescent="0.25">
      <c r="B4140" s="19"/>
    </row>
    <row r="4141" spans="2:2" x14ac:dyDescent="0.25">
      <c r="B4141" s="19"/>
    </row>
    <row r="4142" spans="2:2" x14ac:dyDescent="0.25">
      <c r="B4142" s="19"/>
    </row>
    <row r="4143" spans="2:2" x14ac:dyDescent="0.25">
      <c r="B4143" s="19"/>
    </row>
    <row r="4144" spans="2:2" x14ac:dyDescent="0.25">
      <c r="B4144" s="19"/>
    </row>
    <row r="4145" spans="2:2" x14ac:dyDescent="0.25">
      <c r="B4145" s="19"/>
    </row>
    <row r="4146" spans="2:2" x14ac:dyDescent="0.25">
      <c r="B4146" s="19"/>
    </row>
    <row r="4147" spans="2:2" x14ac:dyDescent="0.25">
      <c r="B4147" s="19"/>
    </row>
    <row r="4148" spans="2:2" x14ac:dyDescent="0.25">
      <c r="B4148" s="19"/>
    </row>
    <row r="4149" spans="2:2" x14ac:dyDescent="0.25">
      <c r="B4149" s="19"/>
    </row>
    <row r="4150" spans="2:2" x14ac:dyDescent="0.25">
      <c r="B4150" s="19"/>
    </row>
    <row r="4151" spans="2:2" x14ac:dyDescent="0.25">
      <c r="B4151" s="19"/>
    </row>
    <row r="4152" spans="2:2" x14ac:dyDescent="0.25">
      <c r="B4152" s="19"/>
    </row>
    <row r="4153" spans="2:2" x14ac:dyDescent="0.25">
      <c r="B4153" s="19"/>
    </row>
    <row r="4154" spans="2:2" x14ac:dyDescent="0.25">
      <c r="B4154" s="19"/>
    </row>
    <row r="4155" spans="2:2" x14ac:dyDescent="0.25">
      <c r="B4155" s="19"/>
    </row>
    <row r="4156" spans="2:2" x14ac:dyDescent="0.25">
      <c r="B4156" s="19"/>
    </row>
    <row r="4157" spans="2:2" x14ac:dyDescent="0.25">
      <c r="B4157" s="19"/>
    </row>
    <row r="4158" spans="2:2" x14ac:dyDescent="0.25">
      <c r="B4158" s="19"/>
    </row>
    <row r="4159" spans="2:2" x14ac:dyDescent="0.25">
      <c r="B4159" s="19"/>
    </row>
    <row r="4160" spans="2:2" x14ac:dyDescent="0.25">
      <c r="B4160" s="19"/>
    </row>
    <row r="4161" spans="2:2" x14ac:dyDescent="0.25">
      <c r="B4161" s="19"/>
    </row>
    <row r="4162" spans="2:2" x14ac:dyDescent="0.25">
      <c r="B4162" s="19"/>
    </row>
    <row r="4163" spans="2:2" x14ac:dyDescent="0.25">
      <c r="B4163" s="19"/>
    </row>
    <row r="4164" spans="2:2" x14ac:dyDescent="0.25">
      <c r="B4164" s="19"/>
    </row>
    <row r="4165" spans="2:2" x14ac:dyDescent="0.25">
      <c r="B4165" s="19"/>
    </row>
    <row r="4166" spans="2:2" x14ac:dyDescent="0.25">
      <c r="B4166" s="19"/>
    </row>
    <row r="4167" spans="2:2" x14ac:dyDescent="0.25">
      <c r="B4167" s="19"/>
    </row>
    <row r="4168" spans="2:2" x14ac:dyDescent="0.25">
      <c r="B4168" s="19"/>
    </row>
    <row r="4169" spans="2:2" x14ac:dyDescent="0.25">
      <c r="B4169" s="19"/>
    </row>
    <row r="4170" spans="2:2" x14ac:dyDescent="0.25">
      <c r="B4170" s="19"/>
    </row>
    <row r="4171" spans="2:2" x14ac:dyDescent="0.25">
      <c r="B4171" s="19"/>
    </row>
    <row r="4172" spans="2:2" x14ac:dyDescent="0.25">
      <c r="B4172" s="19"/>
    </row>
    <row r="4173" spans="2:2" x14ac:dyDescent="0.25">
      <c r="B4173" s="19"/>
    </row>
    <row r="4174" spans="2:2" x14ac:dyDescent="0.25">
      <c r="B4174" s="19"/>
    </row>
    <row r="4175" spans="2:2" x14ac:dyDescent="0.25">
      <c r="B4175" s="19"/>
    </row>
    <row r="4176" spans="2:2" x14ac:dyDescent="0.25">
      <c r="B4176" s="19"/>
    </row>
    <row r="4177" spans="2:2" x14ac:dyDescent="0.25">
      <c r="B4177" s="19"/>
    </row>
    <row r="4178" spans="2:2" x14ac:dyDescent="0.25">
      <c r="B4178" s="19"/>
    </row>
    <row r="4179" spans="2:2" x14ac:dyDescent="0.25">
      <c r="B4179" s="19"/>
    </row>
    <row r="4180" spans="2:2" x14ac:dyDescent="0.25">
      <c r="B4180" s="19"/>
    </row>
    <row r="4181" spans="2:2" x14ac:dyDescent="0.25">
      <c r="B4181" s="19"/>
    </row>
    <row r="4182" spans="2:2" x14ac:dyDescent="0.25">
      <c r="B4182" s="19"/>
    </row>
    <row r="4183" spans="2:2" x14ac:dyDescent="0.25">
      <c r="B4183" s="19"/>
    </row>
    <row r="4184" spans="2:2" x14ac:dyDescent="0.25">
      <c r="B4184" s="19"/>
    </row>
    <row r="4185" spans="2:2" x14ac:dyDescent="0.25">
      <c r="B4185" s="19"/>
    </row>
    <row r="4186" spans="2:2" x14ac:dyDescent="0.25">
      <c r="B4186" s="19"/>
    </row>
    <row r="4187" spans="2:2" x14ac:dyDescent="0.25">
      <c r="B4187" s="19"/>
    </row>
    <row r="4188" spans="2:2" x14ac:dyDescent="0.25">
      <c r="B4188" s="19"/>
    </row>
    <row r="4189" spans="2:2" x14ac:dyDescent="0.25">
      <c r="B4189" s="19"/>
    </row>
    <row r="4190" spans="2:2" x14ac:dyDescent="0.25">
      <c r="B4190" s="19"/>
    </row>
    <row r="4191" spans="2:2" x14ac:dyDescent="0.25">
      <c r="B4191" s="19"/>
    </row>
    <row r="4192" spans="2:2" x14ac:dyDescent="0.25">
      <c r="B4192" s="19"/>
    </row>
    <row r="4193" spans="2:2" x14ac:dyDescent="0.25">
      <c r="B4193" s="19"/>
    </row>
    <row r="4194" spans="2:2" x14ac:dyDescent="0.25">
      <c r="B4194" s="19"/>
    </row>
    <row r="4195" spans="2:2" x14ac:dyDescent="0.25">
      <c r="B4195" s="19"/>
    </row>
    <row r="4196" spans="2:2" x14ac:dyDescent="0.25">
      <c r="B4196" s="19"/>
    </row>
    <row r="4197" spans="2:2" x14ac:dyDescent="0.25">
      <c r="B4197" s="19"/>
    </row>
    <row r="4198" spans="2:2" x14ac:dyDescent="0.25">
      <c r="B4198" s="19"/>
    </row>
    <row r="4199" spans="2:2" x14ac:dyDescent="0.25">
      <c r="B4199" s="19"/>
    </row>
    <row r="4200" spans="2:2" x14ac:dyDescent="0.25">
      <c r="B4200" s="19"/>
    </row>
    <row r="4201" spans="2:2" x14ac:dyDescent="0.25">
      <c r="B4201" s="19"/>
    </row>
    <row r="4202" spans="2:2" x14ac:dyDescent="0.25">
      <c r="B4202" s="19"/>
    </row>
    <row r="4203" spans="2:2" x14ac:dyDescent="0.25">
      <c r="B4203" s="19"/>
    </row>
    <row r="4204" spans="2:2" x14ac:dyDescent="0.25">
      <c r="B4204" s="19"/>
    </row>
    <row r="4205" spans="2:2" x14ac:dyDescent="0.25">
      <c r="B4205" s="19"/>
    </row>
    <row r="4206" spans="2:2" x14ac:dyDescent="0.25">
      <c r="B4206" s="19"/>
    </row>
    <row r="4207" spans="2:2" x14ac:dyDescent="0.25">
      <c r="B4207" s="19"/>
    </row>
    <row r="4208" spans="2:2" x14ac:dyDescent="0.25">
      <c r="B4208" s="19"/>
    </row>
    <row r="4209" spans="2:2" x14ac:dyDescent="0.25">
      <c r="B4209" s="19"/>
    </row>
    <row r="4210" spans="2:2" x14ac:dyDescent="0.25">
      <c r="B4210" s="19"/>
    </row>
    <row r="4211" spans="2:2" x14ac:dyDescent="0.25">
      <c r="B4211" s="19"/>
    </row>
    <row r="4212" spans="2:2" x14ac:dyDescent="0.25">
      <c r="B4212" s="19"/>
    </row>
    <row r="4213" spans="2:2" x14ac:dyDescent="0.25">
      <c r="B4213" s="19"/>
    </row>
    <row r="4214" spans="2:2" x14ac:dyDescent="0.25">
      <c r="B4214" s="19"/>
    </row>
    <row r="4215" spans="2:2" x14ac:dyDescent="0.25">
      <c r="B4215" s="19"/>
    </row>
    <row r="4216" spans="2:2" x14ac:dyDescent="0.25">
      <c r="B4216" s="19"/>
    </row>
    <row r="4217" spans="2:2" x14ac:dyDescent="0.25">
      <c r="B4217" s="19"/>
    </row>
    <row r="4218" spans="2:2" x14ac:dyDescent="0.25">
      <c r="B4218" s="19"/>
    </row>
    <row r="4219" spans="2:2" x14ac:dyDescent="0.25">
      <c r="B4219" s="19"/>
    </row>
    <row r="4220" spans="2:2" x14ac:dyDescent="0.25">
      <c r="B4220" s="19"/>
    </row>
    <row r="4221" spans="2:2" x14ac:dyDescent="0.25">
      <c r="B4221" s="19"/>
    </row>
    <row r="4222" spans="2:2" x14ac:dyDescent="0.25">
      <c r="B4222" s="19"/>
    </row>
    <row r="4223" spans="2:2" x14ac:dyDescent="0.25">
      <c r="B4223" s="19"/>
    </row>
    <row r="4224" spans="2:2" x14ac:dyDescent="0.25">
      <c r="B4224" s="19"/>
    </row>
    <row r="4225" spans="2:2" x14ac:dyDescent="0.25">
      <c r="B4225" s="19"/>
    </row>
    <row r="4226" spans="2:2" x14ac:dyDescent="0.25">
      <c r="B4226" s="19"/>
    </row>
    <row r="4227" spans="2:2" x14ac:dyDescent="0.25">
      <c r="B4227" s="19"/>
    </row>
    <row r="4228" spans="2:2" x14ac:dyDescent="0.25">
      <c r="B4228" s="19"/>
    </row>
    <row r="4229" spans="2:2" x14ac:dyDescent="0.25">
      <c r="B4229" s="19"/>
    </row>
    <row r="4230" spans="2:2" x14ac:dyDescent="0.25">
      <c r="B4230" s="19"/>
    </row>
    <row r="4231" spans="2:2" x14ac:dyDescent="0.25">
      <c r="B4231" s="19"/>
    </row>
    <row r="4232" spans="2:2" x14ac:dyDescent="0.25">
      <c r="B4232" s="19"/>
    </row>
    <row r="4233" spans="2:2" x14ac:dyDescent="0.25">
      <c r="B4233" s="19"/>
    </row>
    <row r="4234" spans="2:2" x14ac:dyDescent="0.25">
      <c r="B4234" s="19"/>
    </row>
    <row r="4235" spans="2:2" x14ac:dyDescent="0.25">
      <c r="B4235" s="19"/>
    </row>
    <row r="4236" spans="2:2" x14ac:dyDescent="0.25">
      <c r="B4236" s="19"/>
    </row>
    <row r="4237" spans="2:2" x14ac:dyDescent="0.25">
      <c r="B4237" s="19"/>
    </row>
    <row r="4238" spans="2:2" x14ac:dyDescent="0.25">
      <c r="B4238" s="19"/>
    </row>
    <row r="4239" spans="2:2" x14ac:dyDescent="0.25">
      <c r="B4239" s="19"/>
    </row>
    <row r="4240" spans="2:2" x14ac:dyDescent="0.25">
      <c r="B4240" s="19"/>
    </row>
    <row r="4241" spans="2:2" x14ac:dyDescent="0.25">
      <c r="B4241" s="19"/>
    </row>
    <row r="4242" spans="2:2" x14ac:dyDescent="0.25">
      <c r="B4242" s="19"/>
    </row>
    <row r="4243" spans="2:2" x14ac:dyDescent="0.25">
      <c r="B4243" s="19"/>
    </row>
    <row r="4244" spans="2:2" x14ac:dyDescent="0.25">
      <c r="B4244" s="19"/>
    </row>
    <row r="4245" spans="2:2" x14ac:dyDescent="0.25">
      <c r="B4245" s="19"/>
    </row>
    <row r="4246" spans="2:2" x14ac:dyDescent="0.25">
      <c r="B4246" s="19"/>
    </row>
    <row r="4247" spans="2:2" x14ac:dyDescent="0.25">
      <c r="B4247" s="19"/>
    </row>
    <row r="4248" spans="2:2" x14ac:dyDescent="0.25">
      <c r="B4248" s="19"/>
    </row>
    <row r="4249" spans="2:2" x14ac:dyDescent="0.25">
      <c r="B4249" s="19"/>
    </row>
    <row r="4250" spans="2:2" x14ac:dyDescent="0.25">
      <c r="B4250" s="19"/>
    </row>
    <row r="4251" spans="2:2" x14ac:dyDescent="0.25">
      <c r="B4251" s="19"/>
    </row>
    <row r="4252" spans="2:2" x14ac:dyDescent="0.25">
      <c r="B4252" s="19"/>
    </row>
    <row r="4253" spans="2:2" x14ac:dyDescent="0.25">
      <c r="B4253" s="19"/>
    </row>
    <row r="4254" spans="2:2" x14ac:dyDescent="0.25">
      <c r="B4254" s="19"/>
    </row>
    <row r="4255" spans="2:2" x14ac:dyDescent="0.25">
      <c r="B4255" s="19"/>
    </row>
    <row r="4256" spans="2:2" x14ac:dyDescent="0.25">
      <c r="B4256" s="19"/>
    </row>
    <row r="4257" spans="2:2" x14ac:dyDescent="0.25">
      <c r="B4257" s="19"/>
    </row>
    <row r="4258" spans="2:2" x14ac:dyDescent="0.25">
      <c r="B4258" s="19"/>
    </row>
    <row r="4259" spans="2:2" x14ac:dyDescent="0.25">
      <c r="B4259" s="19"/>
    </row>
    <row r="4260" spans="2:2" x14ac:dyDescent="0.25">
      <c r="B4260" s="19"/>
    </row>
    <row r="4261" spans="2:2" x14ac:dyDescent="0.25">
      <c r="B4261" s="19"/>
    </row>
    <row r="4262" spans="2:2" x14ac:dyDescent="0.25">
      <c r="B4262" s="19"/>
    </row>
    <row r="4263" spans="2:2" x14ac:dyDescent="0.25">
      <c r="B4263" s="19"/>
    </row>
    <row r="4264" spans="2:2" x14ac:dyDescent="0.25">
      <c r="B4264" s="19"/>
    </row>
    <row r="4265" spans="2:2" x14ac:dyDescent="0.25">
      <c r="B4265" s="19"/>
    </row>
    <row r="4266" spans="2:2" x14ac:dyDescent="0.25">
      <c r="B4266" s="19"/>
    </row>
    <row r="4267" spans="2:2" x14ac:dyDescent="0.25">
      <c r="B4267" s="19"/>
    </row>
    <row r="4268" spans="2:2" x14ac:dyDescent="0.25">
      <c r="B4268" s="19"/>
    </row>
    <row r="4269" spans="2:2" x14ac:dyDescent="0.25">
      <c r="B4269" s="19"/>
    </row>
    <row r="4270" spans="2:2" x14ac:dyDescent="0.25">
      <c r="B4270" s="19"/>
    </row>
    <row r="4271" spans="2:2" x14ac:dyDescent="0.25">
      <c r="B4271" s="19"/>
    </row>
    <row r="4272" spans="2:2" x14ac:dyDescent="0.25">
      <c r="B4272" s="19"/>
    </row>
    <row r="4273" spans="2:2" x14ac:dyDescent="0.25">
      <c r="B4273" s="19"/>
    </row>
    <row r="4274" spans="2:2" x14ac:dyDescent="0.25">
      <c r="B4274" s="19"/>
    </row>
    <row r="4275" spans="2:2" x14ac:dyDescent="0.25">
      <c r="B4275" s="19"/>
    </row>
    <row r="4276" spans="2:2" x14ac:dyDescent="0.25">
      <c r="B4276" s="19"/>
    </row>
    <row r="4277" spans="2:2" x14ac:dyDescent="0.25">
      <c r="B4277" s="19"/>
    </row>
    <row r="4278" spans="2:2" x14ac:dyDescent="0.25">
      <c r="B4278" s="19"/>
    </row>
    <row r="4279" spans="2:2" x14ac:dyDescent="0.25">
      <c r="B4279" s="19"/>
    </row>
    <row r="4280" spans="2:2" x14ac:dyDescent="0.25">
      <c r="B4280" s="19"/>
    </row>
    <row r="4281" spans="2:2" x14ac:dyDescent="0.25">
      <c r="B4281" s="19"/>
    </row>
    <row r="4282" spans="2:2" x14ac:dyDescent="0.25">
      <c r="B4282" s="19"/>
    </row>
    <row r="4283" spans="2:2" x14ac:dyDescent="0.25">
      <c r="B4283" s="19"/>
    </row>
    <row r="4284" spans="2:2" x14ac:dyDescent="0.25">
      <c r="B4284" s="19"/>
    </row>
    <row r="4285" spans="2:2" x14ac:dyDescent="0.25">
      <c r="B4285" s="19"/>
    </row>
    <row r="4286" spans="2:2" x14ac:dyDescent="0.25">
      <c r="B4286" s="19"/>
    </row>
    <row r="4287" spans="2:2" x14ac:dyDescent="0.25">
      <c r="B4287" s="19"/>
    </row>
    <row r="4288" spans="2:2" x14ac:dyDescent="0.25">
      <c r="B4288" s="19"/>
    </row>
    <row r="4289" spans="2:2" x14ac:dyDescent="0.25">
      <c r="B4289" s="19"/>
    </row>
    <row r="4290" spans="2:2" x14ac:dyDescent="0.25">
      <c r="B4290" s="19"/>
    </row>
    <row r="4291" spans="2:2" x14ac:dyDescent="0.25">
      <c r="B4291" s="19"/>
    </row>
    <row r="4292" spans="2:2" x14ac:dyDescent="0.25">
      <c r="B4292" s="19"/>
    </row>
    <row r="4293" spans="2:2" x14ac:dyDescent="0.25">
      <c r="B4293" s="19"/>
    </row>
    <row r="4294" spans="2:2" x14ac:dyDescent="0.25">
      <c r="B4294" s="19"/>
    </row>
    <row r="4295" spans="2:2" x14ac:dyDescent="0.25">
      <c r="B4295" s="19"/>
    </row>
    <row r="4296" spans="2:2" x14ac:dyDescent="0.25">
      <c r="B4296" s="19"/>
    </row>
    <row r="4297" spans="2:2" x14ac:dyDescent="0.25">
      <c r="B4297" s="19"/>
    </row>
    <row r="4298" spans="2:2" x14ac:dyDescent="0.25">
      <c r="B4298" s="19"/>
    </row>
    <row r="4299" spans="2:2" x14ac:dyDescent="0.25">
      <c r="B4299" s="19"/>
    </row>
    <row r="4300" spans="2:2" x14ac:dyDescent="0.25">
      <c r="B4300" s="19"/>
    </row>
    <row r="4301" spans="2:2" x14ac:dyDescent="0.25">
      <c r="B4301" s="19"/>
    </row>
    <row r="4302" spans="2:2" x14ac:dyDescent="0.25">
      <c r="B4302" s="19"/>
    </row>
    <row r="4303" spans="2:2" x14ac:dyDescent="0.25">
      <c r="B4303" s="19"/>
    </row>
    <row r="4304" spans="2:2" x14ac:dyDescent="0.25">
      <c r="B4304" s="19"/>
    </row>
    <row r="4305" spans="2:2" x14ac:dyDescent="0.25">
      <c r="B4305" s="19"/>
    </row>
    <row r="4306" spans="2:2" x14ac:dyDescent="0.25">
      <c r="B4306" s="19"/>
    </row>
    <row r="4307" spans="2:2" x14ac:dyDescent="0.25">
      <c r="B4307" s="19"/>
    </row>
    <row r="4308" spans="2:2" x14ac:dyDescent="0.25">
      <c r="B4308" s="19"/>
    </row>
    <row r="4309" spans="2:2" x14ac:dyDescent="0.25">
      <c r="B4309" s="19"/>
    </row>
    <row r="4310" spans="2:2" x14ac:dyDescent="0.25">
      <c r="B4310" s="19"/>
    </row>
    <row r="4311" spans="2:2" x14ac:dyDescent="0.25">
      <c r="B4311" s="19"/>
    </row>
    <row r="4312" spans="2:2" x14ac:dyDescent="0.25">
      <c r="B4312" s="19"/>
    </row>
    <row r="4313" spans="2:2" x14ac:dyDescent="0.25">
      <c r="B4313" s="19"/>
    </row>
    <row r="4314" spans="2:2" x14ac:dyDescent="0.25">
      <c r="B4314" s="19"/>
    </row>
    <row r="4315" spans="2:2" x14ac:dyDescent="0.25">
      <c r="B4315" s="19"/>
    </row>
    <row r="4316" spans="2:2" x14ac:dyDescent="0.25">
      <c r="B4316" s="19"/>
    </row>
    <row r="4317" spans="2:2" x14ac:dyDescent="0.25">
      <c r="B4317" s="19"/>
    </row>
    <row r="4318" spans="2:2" x14ac:dyDescent="0.25">
      <c r="B4318" s="19"/>
    </row>
    <row r="4319" spans="2:2" x14ac:dyDescent="0.25">
      <c r="B4319" s="19"/>
    </row>
    <row r="4320" spans="2:2" x14ac:dyDescent="0.25">
      <c r="B4320" s="19"/>
    </row>
    <row r="4321" spans="2:2" x14ac:dyDescent="0.25">
      <c r="B4321" s="19"/>
    </row>
    <row r="4322" spans="2:2" x14ac:dyDescent="0.25">
      <c r="B4322" s="19"/>
    </row>
    <row r="4323" spans="2:2" x14ac:dyDescent="0.25">
      <c r="B4323" s="19"/>
    </row>
    <row r="4324" spans="2:2" x14ac:dyDescent="0.25">
      <c r="B4324" s="19"/>
    </row>
    <row r="4325" spans="2:2" x14ac:dyDescent="0.25">
      <c r="B4325" s="19"/>
    </row>
    <row r="4326" spans="2:2" x14ac:dyDescent="0.25">
      <c r="B4326" s="19"/>
    </row>
    <row r="4327" spans="2:2" x14ac:dyDescent="0.25">
      <c r="B4327" s="19"/>
    </row>
    <row r="4328" spans="2:2" x14ac:dyDescent="0.25">
      <c r="B4328" s="19"/>
    </row>
    <row r="4329" spans="2:2" x14ac:dyDescent="0.25">
      <c r="B4329" s="19"/>
    </row>
    <row r="4330" spans="2:2" x14ac:dyDescent="0.25">
      <c r="B4330" s="19"/>
    </row>
    <row r="4331" spans="2:2" x14ac:dyDescent="0.25">
      <c r="B4331" s="19"/>
    </row>
    <row r="4332" spans="2:2" x14ac:dyDescent="0.25">
      <c r="B4332" s="19"/>
    </row>
    <row r="4333" spans="2:2" x14ac:dyDescent="0.25">
      <c r="B4333" s="19"/>
    </row>
    <row r="4334" spans="2:2" x14ac:dyDescent="0.25">
      <c r="B4334" s="19"/>
    </row>
    <row r="4335" spans="2:2" x14ac:dyDescent="0.25">
      <c r="B4335" s="19"/>
    </row>
    <row r="4336" spans="2:2" x14ac:dyDescent="0.25">
      <c r="B4336" s="19"/>
    </row>
    <row r="4337" spans="2:2" x14ac:dyDescent="0.25">
      <c r="B4337" s="19"/>
    </row>
    <row r="4338" spans="2:2" x14ac:dyDescent="0.25">
      <c r="B4338" s="19"/>
    </row>
    <row r="4339" spans="2:2" x14ac:dyDescent="0.25">
      <c r="B4339" s="19"/>
    </row>
    <row r="4340" spans="2:2" x14ac:dyDescent="0.25">
      <c r="B4340" s="19"/>
    </row>
    <row r="4341" spans="2:2" x14ac:dyDescent="0.25">
      <c r="B4341" s="19"/>
    </row>
    <row r="4342" spans="2:2" x14ac:dyDescent="0.25">
      <c r="B4342" s="19"/>
    </row>
    <row r="4343" spans="2:2" x14ac:dyDescent="0.25">
      <c r="B4343" s="19"/>
    </row>
    <row r="4344" spans="2:2" x14ac:dyDescent="0.25">
      <c r="B4344" s="19"/>
    </row>
    <row r="4345" spans="2:2" x14ac:dyDescent="0.25">
      <c r="B4345" s="19"/>
    </row>
    <row r="4346" spans="2:2" x14ac:dyDescent="0.25">
      <c r="B4346" s="19"/>
    </row>
    <row r="4347" spans="2:2" x14ac:dyDescent="0.25">
      <c r="B4347" s="19"/>
    </row>
    <row r="4348" spans="2:2" x14ac:dyDescent="0.25">
      <c r="B4348" s="19"/>
    </row>
    <row r="4349" spans="2:2" x14ac:dyDescent="0.25">
      <c r="B4349" s="19"/>
    </row>
    <row r="4350" spans="2:2" x14ac:dyDescent="0.25">
      <c r="B4350" s="19"/>
    </row>
    <row r="4351" spans="2:2" x14ac:dyDescent="0.25">
      <c r="B4351" s="19"/>
    </row>
    <row r="4352" spans="2:2" x14ac:dyDescent="0.25">
      <c r="B4352" s="19"/>
    </row>
    <row r="4353" spans="2:2" x14ac:dyDescent="0.25">
      <c r="B4353" s="19"/>
    </row>
    <row r="4354" spans="2:2" x14ac:dyDescent="0.25">
      <c r="B4354" s="19"/>
    </row>
    <row r="4355" spans="2:2" x14ac:dyDescent="0.25">
      <c r="B4355" s="19"/>
    </row>
    <row r="4356" spans="2:2" x14ac:dyDescent="0.25">
      <c r="B4356" s="19"/>
    </row>
    <row r="4357" spans="2:2" x14ac:dyDescent="0.25">
      <c r="B4357" s="19"/>
    </row>
    <row r="4358" spans="2:2" x14ac:dyDescent="0.25">
      <c r="B4358" s="19"/>
    </row>
    <row r="4359" spans="2:2" x14ac:dyDescent="0.25">
      <c r="B4359" s="19"/>
    </row>
    <row r="4360" spans="2:2" x14ac:dyDescent="0.25">
      <c r="B4360" s="19"/>
    </row>
    <row r="4361" spans="2:2" x14ac:dyDescent="0.25">
      <c r="B4361" s="19"/>
    </row>
    <row r="4362" spans="2:2" x14ac:dyDescent="0.25">
      <c r="B4362" s="19"/>
    </row>
    <row r="4363" spans="2:2" x14ac:dyDescent="0.25">
      <c r="B4363" s="19"/>
    </row>
    <row r="4364" spans="2:2" x14ac:dyDescent="0.25">
      <c r="B4364" s="19"/>
    </row>
    <row r="4365" spans="2:2" x14ac:dyDescent="0.25">
      <c r="B4365" s="19"/>
    </row>
    <row r="4366" spans="2:2" x14ac:dyDescent="0.25">
      <c r="B4366" s="19"/>
    </row>
    <row r="4367" spans="2:2" x14ac:dyDescent="0.25">
      <c r="B4367" s="19"/>
    </row>
    <row r="4368" spans="2:2" x14ac:dyDescent="0.25">
      <c r="B4368" s="19"/>
    </row>
    <row r="4369" spans="2:2" x14ac:dyDescent="0.25">
      <c r="B4369" s="19"/>
    </row>
    <row r="4370" spans="2:2" x14ac:dyDescent="0.25">
      <c r="B4370" s="19"/>
    </row>
    <row r="4371" spans="2:2" x14ac:dyDescent="0.25">
      <c r="B4371" s="19"/>
    </row>
    <row r="4372" spans="2:2" x14ac:dyDescent="0.25">
      <c r="B4372" s="19"/>
    </row>
    <row r="4373" spans="2:2" x14ac:dyDescent="0.25">
      <c r="B4373" s="19"/>
    </row>
    <row r="4374" spans="2:2" x14ac:dyDescent="0.25">
      <c r="B4374" s="19"/>
    </row>
    <row r="4375" spans="2:2" x14ac:dyDescent="0.25">
      <c r="B4375" s="19"/>
    </row>
    <row r="4376" spans="2:2" x14ac:dyDescent="0.25">
      <c r="B4376" s="19"/>
    </row>
    <row r="4377" spans="2:2" x14ac:dyDescent="0.25">
      <c r="B4377" s="19"/>
    </row>
    <row r="4378" spans="2:2" x14ac:dyDescent="0.25">
      <c r="B4378" s="19"/>
    </row>
    <row r="4379" spans="2:2" x14ac:dyDescent="0.25">
      <c r="B4379" s="19"/>
    </row>
    <row r="4380" spans="2:2" x14ac:dyDescent="0.25">
      <c r="B4380" s="19"/>
    </row>
    <row r="4381" spans="2:2" x14ac:dyDescent="0.25">
      <c r="B4381" s="19"/>
    </row>
    <row r="4382" spans="2:2" x14ac:dyDescent="0.25">
      <c r="B4382" s="19"/>
    </row>
    <row r="4383" spans="2:2" x14ac:dyDescent="0.25">
      <c r="B4383" s="19"/>
    </row>
    <row r="4384" spans="2:2" x14ac:dyDescent="0.25">
      <c r="B4384" s="19"/>
    </row>
    <row r="4385" spans="2:2" x14ac:dyDescent="0.25">
      <c r="B4385" s="19"/>
    </row>
    <row r="4386" spans="2:2" x14ac:dyDescent="0.25">
      <c r="B4386" s="19"/>
    </row>
    <row r="4387" spans="2:2" x14ac:dyDescent="0.25">
      <c r="B4387" s="19"/>
    </row>
    <row r="4388" spans="2:2" x14ac:dyDescent="0.25">
      <c r="B4388" s="19"/>
    </row>
    <row r="4389" spans="2:2" x14ac:dyDescent="0.25">
      <c r="B4389" s="19"/>
    </row>
    <row r="4390" spans="2:2" x14ac:dyDescent="0.25">
      <c r="B4390" s="19"/>
    </row>
    <row r="4391" spans="2:2" x14ac:dyDescent="0.25">
      <c r="B4391" s="19"/>
    </row>
    <row r="4392" spans="2:2" x14ac:dyDescent="0.25">
      <c r="B4392" s="19"/>
    </row>
    <row r="4393" spans="2:2" x14ac:dyDescent="0.25">
      <c r="B4393" s="19"/>
    </row>
    <row r="4394" spans="2:2" x14ac:dyDescent="0.25">
      <c r="B4394" s="19"/>
    </row>
    <row r="4395" spans="2:2" x14ac:dyDescent="0.25">
      <c r="B4395" s="19"/>
    </row>
    <row r="4396" spans="2:2" x14ac:dyDescent="0.25">
      <c r="B4396" s="19"/>
    </row>
    <row r="4397" spans="2:2" x14ac:dyDescent="0.25">
      <c r="B4397" s="19"/>
    </row>
    <row r="4398" spans="2:2" x14ac:dyDescent="0.25">
      <c r="B4398" s="19"/>
    </row>
    <row r="4399" spans="2:2" x14ac:dyDescent="0.25">
      <c r="B4399" s="19"/>
    </row>
    <row r="4400" spans="2:2" x14ac:dyDescent="0.25">
      <c r="B4400" s="19"/>
    </row>
    <row r="4401" spans="2:2" x14ac:dyDescent="0.25">
      <c r="B4401" s="19"/>
    </row>
    <row r="4402" spans="2:2" x14ac:dyDescent="0.25">
      <c r="B4402" s="19"/>
    </row>
    <row r="4403" spans="2:2" x14ac:dyDescent="0.25">
      <c r="B4403" s="19"/>
    </row>
    <row r="4404" spans="2:2" x14ac:dyDescent="0.25">
      <c r="B4404" s="19"/>
    </row>
    <row r="4405" spans="2:2" x14ac:dyDescent="0.25">
      <c r="B4405" s="19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1BE5-CAB9-4929-8EB5-59B622E128B9}">
  <dimension ref="A1:AI216"/>
  <sheetViews>
    <sheetView topLeftCell="AC1" zoomScaleNormal="100" workbookViewId="0">
      <selection activeCell="AM6" sqref="AM6:BC16"/>
    </sheetView>
  </sheetViews>
  <sheetFormatPr defaultRowHeight="12.75" x14ac:dyDescent="0.2"/>
  <cols>
    <col min="1" max="1" width="9.140625" style="66"/>
    <col min="2" max="2" width="10.5703125" style="66" bestFit="1" customWidth="1"/>
    <col min="3" max="6" width="9.140625" style="66"/>
    <col min="7" max="7" width="9.140625" style="67"/>
    <col min="8" max="8" width="9.140625" style="66"/>
    <col min="9" max="9" width="9.140625" style="68"/>
    <col min="10" max="10" width="9.140625" style="66"/>
    <col min="11" max="11" width="9.140625" style="68"/>
    <col min="12" max="12" width="9.140625" style="66"/>
    <col min="13" max="13" width="12.28515625" style="67" bestFit="1" customWidth="1"/>
    <col min="14" max="14" width="12.28515625" style="68" bestFit="1" customWidth="1"/>
    <col min="15" max="15" width="11.42578125" style="66" bestFit="1" customWidth="1"/>
    <col min="16" max="16" width="12.28515625" style="67" bestFit="1" customWidth="1"/>
    <col min="17" max="17" width="16" style="66" bestFit="1" customWidth="1"/>
    <col min="18" max="21" width="9.140625" style="66"/>
    <col min="22" max="22" width="13.7109375" style="66" bestFit="1" customWidth="1"/>
    <col min="23" max="24" width="9.140625" style="66"/>
    <col min="25" max="25" width="9.140625" style="67"/>
    <col min="26" max="26" width="9.140625" style="66"/>
    <col min="27" max="27" width="9.140625" style="68"/>
    <col min="28" max="28" width="9.140625" style="66"/>
    <col min="29" max="29" width="13.7109375" style="68" bestFit="1" customWidth="1"/>
    <col min="30" max="30" width="9.140625" style="66"/>
    <col min="31" max="31" width="9.140625" style="67"/>
    <col min="32" max="33" width="9.140625" style="66"/>
    <col min="34" max="34" width="9.140625" style="67"/>
    <col min="35" max="35" width="9.140625" style="66"/>
    <col min="36" max="39" width="9.140625" style="21"/>
    <col min="40" max="40" width="21.140625" style="21" bestFit="1" customWidth="1"/>
    <col min="41" max="16384" width="9.140625" style="21"/>
  </cols>
  <sheetData>
    <row r="1" spans="1:35" x14ac:dyDescent="0.2">
      <c r="B1" s="23">
        <v>17</v>
      </c>
      <c r="C1" s="23">
        <v>18</v>
      </c>
      <c r="D1" s="23">
        <v>19</v>
      </c>
      <c r="E1" s="23">
        <v>20</v>
      </c>
      <c r="F1" s="23">
        <v>28</v>
      </c>
      <c r="G1" s="29">
        <v>22</v>
      </c>
      <c r="H1" s="23">
        <v>23</v>
      </c>
      <c r="I1" s="25">
        <v>24</v>
      </c>
      <c r="J1" s="23">
        <v>25</v>
      </c>
      <c r="K1" s="25">
        <v>26</v>
      </c>
      <c r="L1" s="23">
        <v>27</v>
      </c>
      <c r="M1" s="29">
        <v>21</v>
      </c>
      <c r="N1" s="25">
        <v>29</v>
      </c>
      <c r="O1" s="23">
        <v>30</v>
      </c>
      <c r="P1" s="29">
        <v>31</v>
      </c>
      <c r="Q1" s="23">
        <v>32</v>
      </c>
      <c r="T1" s="66">
        <v>17</v>
      </c>
      <c r="U1" s="66">
        <v>18</v>
      </c>
      <c r="V1" s="66">
        <v>19</v>
      </c>
      <c r="W1" s="66">
        <v>20</v>
      </c>
      <c r="X1" s="66">
        <v>28</v>
      </c>
      <c r="Y1" s="67">
        <v>22</v>
      </c>
      <c r="Z1" s="66">
        <v>23</v>
      </c>
      <c r="AA1" s="68">
        <v>24</v>
      </c>
      <c r="AB1" s="66">
        <v>25</v>
      </c>
      <c r="AC1" s="68">
        <v>26</v>
      </c>
      <c r="AD1" s="66">
        <v>27</v>
      </c>
      <c r="AE1" s="67">
        <v>21</v>
      </c>
      <c r="AF1" s="66">
        <v>29</v>
      </c>
      <c r="AG1" s="66">
        <v>30</v>
      </c>
      <c r="AH1" s="67">
        <v>31</v>
      </c>
      <c r="AI1" s="66">
        <v>32</v>
      </c>
    </row>
    <row r="2" spans="1:35" x14ac:dyDescent="0.2">
      <c r="T2" s="66">
        <f>SUM(B4:B98)</f>
        <v>242</v>
      </c>
      <c r="U2" s="66">
        <f>SUM(C4:C98)</f>
        <v>333</v>
      </c>
      <c r="V2" s="66">
        <f t="shared" ref="V2:AH2" si="0">SUM(D4:D216)</f>
        <v>135</v>
      </c>
      <c r="W2" s="66">
        <f t="shared" si="0"/>
        <v>567</v>
      </c>
      <c r="X2" s="66">
        <f t="shared" si="0"/>
        <v>668</v>
      </c>
      <c r="Y2" s="67">
        <f t="shared" si="0"/>
        <v>90</v>
      </c>
      <c r="Z2" s="66">
        <f t="shared" si="0"/>
        <v>238</v>
      </c>
      <c r="AA2" s="68">
        <f t="shared" si="0"/>
        <v>85</v>
      </c>
      <c r="AB2" s="66">
        <f t="shared" si="0"/>
        <v>150</v>
      </c>
      <c r="AC2" s="68">
        <f t="shared" si="0"/>
        <v>171</v>
      </c>
      <c r="AD2" s="66">
        <f t="shared" si="0"/>
        <v>314</v>
      </c>
      <c r="AE2" s="67">
        <f t="shared" si="0"/>
        <v>127</v>
      </c>
      <c r="AF2" s="66">
        <f t="shared" si="0"/>
        <v>139</v>
      </c>
      <c r="AG2" s="66">
        <f t="shared" si="0"/>
        <v>137</v>
      </c>
      <c r="AH2" s="67">
        <f t="shared" si="0"/>
        <v>0</v>
      </c>
      <c r="AI2" s="66">
        <f>SUM(Q4:Q216)</f>
        <v>333</v>
      </c>
    </row>
    <row r="3" spans="1:35" x14ac:dyDescent="0.2">
      <c r="A3" s="66" t="s">
        <v>52</v>
      </c>
      <c r="B3" s="66" t="s">
        <v>26</v>
      </c>
      <c r="C3" s="66" t="s">
        <v>18</v>
      </c>
      <c r="D3" s="66" t="s">
        <v>53</v>
      </c>
      <c r="E3" s="66" t="s">
        <v>21</v>
      </c>
      <c r="F3" s="66" t="s">
        <v>22</v>
      </c>
      <c r="G3" s="67" t="s">
        <v>54</v>
      </c>
      <c r="H3" s="66" t="s">
        <v>27</v>
      </c>
      <c r="I3" s="68" t="s">
        <v>55</v>
      </c>
      <c r="J3" s="66" t="s">
        <v>28</v>
      </c>
      <c r="K3" s="68" t="s">
        <v>56</v>
      </c>
      <c r="L3" s="66" t="s">
        <v>29</v>
      </c>
      <c r="M3" s="67" t="s">
        <v>57</v>
      </c>
      <c r="N3" s="68" t="s">
        <v>58</v>
      </c>
      <c r="O3" s="66" t="s">
        <v>31</v>
      </c>
      <c r="P3" s="67" t="s">
        <v>59</v>
      </c>
      <c r="Q3" s="66" t="s">
        <v>60</v>
      </c>
      <c r="S3" s="66" t="s">
        <v>25</v>
      </c>
      <c r="T3" s="66" t="s">
        <v>26</v>
      </c>
      <c r="U3" s="66" t="s">
        <v>18</v>
      </c>
      <c r="V3" s="66" t="s">
        <v>20</v>
      </c>
      <c r="W3" s="66" t="s">
        <v>21</v>
      </c>
      <c r="X3" s="66" t="s">
        <v>22</v>
      </c>
      <c r="Y3" s="67" t="s">
        <v>40</v>
      </c>
      <c r="Z3" s="66" t="s">
        <v>41</v>
      </c>
      <c r="AA3" s="68" t="s">
        <v>42</v>
      </c>
      <c r="AB3" s="66" t="s">
        <v>43</v>
      </c>
      <c r="AC3" s="68" t="s">
        <v>44</v>
      </c>
      <c r="AD3" s="66" t="s">
        <v>29</v>
      </c>
      <c r="AE3" s="67" t="s">
        <v>46</v>
      </c>
      <c r="AF3" s="66" t="s">
        <v>62</v>
      </c>
      <c r="AG3" s="66" t="s">
        <v>48</v>
      </c>
      <c r="AH3" s="67" t="s">
        <v>32</v>
      </c>
      <c r="AI3" s="66" t="s">
        <v>49</v>
      </c>
    </row>
    <row r="4" spans="1:35" x14ac:dyDescent="0.2">
      <c r="A4" s="66">
        <v>1</v>
      </c>
      <c r="B4" s="66">
        <v>0</v>
      </c>
      <c r="C4" s="66">
        <v>0</v>
      </c>
      <c r="D4" s="66">
        <v>0</v>
      </c>
      <c r="E4" s="66">
        <v>0</v>
      </c>
      <c r="F4" s="66">
        <v>0</v>
      </c>
      <c r="G4" s="67">
        <v>0</v>
      </c>
      <c r="H4" s="66">
        <v>0</v>
      </c>
      <c r="I4" s="68">
        <v>0</v>
      </c>
      <c r="J4" s="66">
        <v>0</v>
      </c>
      <c r="L4" s="66">
        <v>0</v>
      </c>
      <c r="M4" s="67">
        <v>0</v>
      </c>
      <c r="O4" s="66">
        <v>0</v>
      </c>
      <c r="Q4" s="66">
        <v>0</v>
      </c>
      <c r="S4" s="66">
        <v>1</v>
      </c>
      <c r="T4" s="66">
        <f>100-(B4/T2*100)</f>
        <v>100</v>
      </c>
      <c r="U4" s="66">
        <f t="shared" ref="U4:W4" si="1">100-(C4/U2*100)</f>
        <v>100</v>
      </c>
      <c r="V4" s="66">
        <f t="shared" si="1"/>
        <v>100</v>
      </c>
      <c r="W4" s="66">
        <f t="shared" si="1"/>
        <v>100</v>
      </c>
      <c r="X4" s="66">
        <f>100-(F4/X2*100)</f>
        <v>100</v>
      </c>
      <c r="Y4" s="67">
        <f t="shared" ref="Y4" si="2">100-(G4/Y2*100)</f>
        <v>100</v>
      </c>
      <c r="Z4" s="66">
        <f>100-(H4/Z2*100)</f>
        <v>100</v>
      </c>
      <c r="AA4" s="68">
        <f t="shared" ref="AA4:AC4" si="3">100-(I4/AA2*100)</f>
        <v>100</v>
      </c>
      <c r="AB4" s="66">
        <f t="shared" si="3"/>
        <v>100</v>
      </c>
      <c r="AC4" s="68">
        <f t="shared" si="3"/>
        <v>100</v>
      </c>
      <c r="AD4" s="66">
        <f>100-(L4/AD2*100)</f>
        <v>100</v>
      </c>
      <c r="AE4" s="67">
        <f t="shared" ref="AE4:AF4" si="4">100-(M4/AE2*100)</f>
        <v>100</v>
      </c>
      <c r="AF4" s="66">
        <f t="shared" si="4"/>
        <v>100</v>
      </c>
      <c r="AG4" s="66">
        <f>100-(O4/AG2*100)</f>
        <v>100</v>
      </c>
      <c r="AH4" s="67" t="e">
        <f>100-(P4/AH2*100)</f>
        <v>#DIV/0!</v>
      </c>
      <c r="AI4" s="66">
        <f>100-(Q4/AI2*100)</f>
        <v>100</v>
      </c>
    </row>
    <row r="5" spans="1:35" x14ac:dyDescent="0.2">
      <c r="A5" s="66">
        <v>2</v>
      </c>
      <c r="B5" s="66">
        <v>0</v>
      </c>
      <c r="C5" s="66">
        <v>0</v>
      </c>
      <c r="D5" s="66">
        <v>0</v>
      </c>
      <c r="E5" s="66">
        <v>0</v>
      </c>
      <c r="F5" s="66">
        <v>0</v>
      </c>
      <c r="G5" s="67">
        <v>0</v>
      </c>
      <c r="H5" s="66">
        <v>0</v>
      </c>
      <c r="I5" s="68">
        <v>0</v>
      </c>
      <c r="J5" s="66">
        <v>0</v>
      </c>
      <c r="L5" s="66">
        <v>0</v>
      </c>
      <c r="M5" s="67">
        <v>0</v>
      </c>
      <c r="O5" s="66">
        <v>0</v>
      </c>
      <c r="Q5" s="66">
        <v>0</v>
      </c>
      <c r="S5" s="66">
        <v>2</v>
      </c>
      <c r="T5" s="66">
        <f>T4-(B5/$T$2*100)</f>
        <v>100</v>
      </c>
      <c r="U5" s="66">
        <f>U4-(C5/$U$2*100)</f>
        <v>100</v>
      </c>
      <c r="V5" s="66">
        <f>V4-(D5/$V$2*100)</f>
        <v>100</v>
      </c>
      <c r="W5" s="66">
        <f>W4-(E5/$W$2*100)</f>
        <v>100</v>
      </c>
      <c r="X5" s="66">
        <f>X4-(F5/$X$2*100)</f>
        <v>100</v>
      </c>
      <c r="Y5" s="67">
        <f>Y4-(G5/$Y$2*100)</f>
        <v>100</v>
      </c>
      <c r="Z5" s="66">
        <f>Z4-(H5/$Z$2*100)</f>
        <v>100</v>
      </c>
      <c r="AA5" s="68">
        <f>AA4-(I5/$AA$2*100)</f>
        <v>100</v>
      </c>
      <c r="AB5" s="66">
        <f>AB4-(J5/$AB$2*100)</f>
        <v>100</v>
      </c>
      <c r="AC5" s="68">
        <f>AC4-(K5/$AC$2*100)</f>
        <v>100</v>
      </c>
      <c r="AD5" s="66">
        <f>AD4-(L5/$AD$2*100)</f>
        <v>100</v>
      </c>
      <c r="AE5" s="67">
        <f>AE4-(M5/$AE$2*100)</f>
        <v>100</v>
      </c>
      <c r="AF5" s="66">
        <f>AF4-(N5/$AF$2*100)</f>
        <v>100</v>
      </c>
      <c r="AG5" s="66">
        <f>AG4-(O5/$AG$2*100)</f>
        <v>100</v>
      </c>
      <c r="AH5" s="67" t="e">
        <f>AH4-(P5/$AH$2*100)</f>
        <v>#DIV/0!</v>
      </c>
      <c r="AI5" s="66">
        <f t="shared" ref="AI5:AI68" si="5">AI4-(Q5/$AI$2*100)</f>
        <v>100</v>
      </c>
    </row>
    <row r="6" spans="1:35" x14ac:dyDescent="0.2">
      <c r="A6" s="66">
        <v>3</v>
      </c>
      <c r="B6" s="66">
        <v>0</v>
      </c>
      <c r="C6" s="66">
        <v>0</v>
      </c>
      <c r="D6" s="66">
        <v>0</v>
      </c>
      <c r="E6" s="66">
        <v>0</v>
      </c>
      <c r="F6" s="66">
        <v>0</v>
      </c>
      <c r="G6" s="67">
        <v>0</v>
      </c>
      <c r="H6" s="66">
        <v>0</v>
      </c>
      <c r="I6" s="68">
        <v>0</v>
      </c>
      <c r="J6" s="66">
        <v>0</v>
      </c>
      <c r="L6" s="66">
        <v>0</v>
      </c>
      <c r="M6" s="67">
        <v>0</v>
      </c>
      <c r="O6" s="66">
        <v>0</v>
      </c>
      <c r="Q6" s="66">
        <v>0</v>
      </c>
      <c r="S6" s="66">
        <v>3</v>
      </c>
      <c r="T6" s="66">
        <f t="shared" ref="T6:T69" si="6">T5-(B6/$T$2*100)</f>
        <v>100</v>
      </c>
      <c r="U6" s="66">
        <f t="shared" ref="U6:U69" si="7">U5-(C6/$U$2*100)</f>
        <v>100</v>
      </c>
      <c r="V6" s="66">
        <f t="shared" ref="V6:V69" si="8">V5-(D6/$V$2*100)</f>
        <v>100</v>
      </c>
      <c r="W6" s="66">
        <f t="shared" ref="W6:W69" si="9">W5-(E6/$W$2*100)</f>
        <v>100</v>
      </c>
      <c r="X6" s="66">
        <f t="shared" ref="X6:X69" si="10">X5-(F6/$X$2*100)</f>
        <v>100</v>
      </c>
      <c r="Y6" s="67">
        <f t="shared" ref="Y6:Y69" si="11">Y5-(G6/$Y$2*100)</f>
        <v>100</v>
      </c>
      <c r="Z6" s="66">
        <f t="shared" ref="Z6:Z69" si="12">Z5-(H6/$Z$2*100)</f>
        <v>100</v>
      </c>
      <c r="AA6" s="68">
        <f t="shared" ref="AA6:AA69" si="13">AA5-(I6/$AA$2*100)</f>
        <v>100</v>
      </c>
      <c r="AB6" s="66">
        <f t="shared" ref="AB6:AB69" si="14">AB5-(J6/$AB$2*100)</f>
        <v>100</v>
      </c>
      <c r="AC6" s="68">
        <f t="shared" ref="AC6:AC69" si="15">AC5-(K6/$AC$2*100)</f>
        <v>100</v>
      </c>
      <c r="AD6" s="66">
        <f t="shared" ref="AD6:AD69" si="16">AD5-(L6/$AD$2*100)</f>
        <v>100</v>
      </c>
      <c r="AE6" s="67">
        <f t="shared" ref="AE6:AE69" si="17">AE5-(M6/$AE$2*100)</f>
        <v>100</v>
      </c>
      <c r="AG6" s="66">
        <f t="shared" ref="AG6:AG69" si="18">AG5-(O6/$AG$2*100)</f>
        <v>100</v>
      </c>
      <c r="AI6" s="66">
        <f t="shared" si="5"/>
        <v>100</v>
      </c>
    </row>
    <row r="7" spans="1:35" x14ac:dyDescent="0.2">
      <c r="A7" s="66">
        <v>4</v>
      </c>
      <c r="B7" s="66">
        <v>0</v>
      </c>
      <c r="C7" s="66">
        <v>1</v>
      </c>
      <c r="D7" s="66">
        <v>0</v>
      </c>
      <c r="E7" s="66">
        <v>0</v>
      </c>
      <c r="F7" s="66">
        <v>0</v>
      </c>
      <c r="G7" s="67">
        <v>0</v>
      </c>
      <c r="H7" s="66">
        <v>0</v>
      </c>
      <c r="I7" s="68">
        <v>0</v>
      </c>
      <c r="J7" s="66">
        <v>0</v>
      </c>
      <c r="L7" s="66">
        <v>0</v>
      </c>
      <c r="M7" s="67">
        <v>0</v>
      </c>
      <c r="O7" s="66">
        <v>0</v>
      </c>
      <c r="Q7" s="66">
        <v>0</v>
      </c>
      <c r="S7" s="66">
        <v>4</v>
      </c>
      <c r="T7" s="66">
        <f t="shared" si="6"/>
        <v>100</v>
      </c>
      <c r="U7" s="66">
        <f t="shared" si="7"/>
        <v>99.699699699699693</v>
      </c>
      <c r="V7" s="66">
        <f t="shared" si="8"/>
        <v>100</v>
      </c>
      <c r="W7" s="66">
        <f t="shared" si="9"/>
        <v>100</v>
      </c>
      <c r="X7" s="66">
        <f t="shared" si="10"/>
        <v>100</v>
      </c>
      <c r="Y7" s="67">
        <f t="shared" si="11"/>
        <v>100</v>
      </c>
      <c r="Z7" s="66">
        <f t="shared" si="12"/>
        <v>100</v>
      </c>
      <c r="AA7" s="68">
        <f t="shared" si="13"/>
        <v>100</v>
      </c>
      <c r="AB7" s="66">
        <f t="shared" si="14"/>
        <v>100</v>
      </c>
      <c r="AC7" s="68">
        <f t="shared" si="15"/>
        <v>100</v>
      </c>
      <c r="AD7" s="66">
        <f t="shared" si="16"/>
        <v>100</v>
      </c>
      <c r="AE7" s="67">
        <f t="shared" si="17"/>
        <v>100</v>
      </c>
      <c r="AG7" s="66">
        <f t="shared" si="18"/>
        <v>100</v>
      </c>
      <c r="AI7" s="66">
        <f t="shared" si="5"/>
        <v>100</v>
      </c>
    </row>
    <row r="8" spans="1:35" x14ac:dyDescent="0.2">
      <c r="A8" s="66">
        <v>5</v>
      </c>
      <c r="B8" s="66">
        <v>0</v>
      </c>
      <c r="C8" s="66">
        <v>0</v>
      </c>
      <c r="D8" s="66">
        <v>0</v>
      </c>
      <c r="E8" s="66">
        <v>2</v>
      </c>
      <c r="F8" s="66">
        <v>0</v>
      </c>
      <c r="G8" s="67">
        <v>0</v>
      </c>
      <c r="H8" s="66">
        <v>1</v>
      </c>
      <c r="I8" s="68">
        <v>0</v>
      </c>
      <c r="J8" s="66">
        <v>0</v>
      </c>
      <c r="L8" s="66">
        <v>0</v>
      </c>
      <c r="M8" s="67">
        <v>0</v>
      </c>
      <c r="N8" s="68">
        <v>1</v>
      </c>
      <c r="O8" s="66">
        <v>0</v>
      </c>
      <c r="Q8" s="66">
        <v>0</v>
      </c>
      <c r="S8" s="66">
        <v>5</v>
      </c>
      <c r="T8" s="66">
        <f t="shared" si="6"/>
        <v>100</v>
      </c>
      <c r="U8" s="66">
        <f t="shared" si="7"/>
        <v>99.699699699699693</v>
      </c>
      <c r="V8" s="66">
        <f t="shared" si="8"/>
        <v>100</v>
      </c>
      <c r="W8" s="66">
        <f t="shared" si="9"/>
        <v>99.647266313932974</v>
      </c>
      <c r="X8" s="66">
        <f t="shared" si="10"/>
        <v>100</v>
      </c>
      <c r="Y8" s="67">
        <f t="shared" si="11"/>
        <v>100</v>
      </c>
      <c r="Z8" s="66">
        <f t="shared" si="12"/>
        <v>99.579831932773104</v>
      </c>
      <c r="AA8" s="68">
        <f t="shared" si="13"/>
        <v>100</v>
      </c>
      <c r="AB8" s="66">
        <f t="shared" si="14"/>
        <v>100</v>
      </c>
      <c r="AC8" s="68">
        <f t="shared" si="15"/>
        <v>100</v>
      </c>
      <c r="AD8" s="66">
        <f t="shared" si="16"/>
        <v>100</v>
      </c>
      <c r="AE8" s="67">
        <f t="shared" si="17"/>
        <v>100</v>
      </c>
      <c r="AG8" s="66">
        <f t="shared" si="18"/>
        <v>100</v>
      </c>
      <c r="AI8" s="66">
        <f t="shared" si="5"/>
        <v>100</v>
      </c>
    </row>
    <row r="9" spans="1:35" x14ac:dyDescent="0.2">
      <c r="A9" s="66">
        <v>6</v>
      </c>
      <c r="B9" s="66">
        <v>0</v>
      </c>
      <c r="C9" s="66">
        <v>0</v>
      </c>
      <c r="D9" s="66">
        <v>0</v>
      </c>
      <c r="E9" s="66">
        <v>2</v>
      </c>
      <c r="F9" s="66">
        <v>0</v>
      </c>
      <c r="G9" s="67">
        <v>0</v>
      </c>
      <c r="H9" s="66">
        <v>0</v>
      </c>
      <c r="I9" s="68">
        <v>0</v>
      </c>
      <c r="J9" s="66">
        <v>0</v>
      </c>
      <c r="L9" s="66">
        <v>0</v>
      </c>
      <c r="M9" s="67">
        <v>0</v>
      </c>
      <c r="O9" s="66">
        <v>0</v>
      </c>
      <c r="Q9" s="66">
        <v>0</v>
      </c>
      <c r="S9" s="66">
        <v>6</v>
      </c>
      <c r="T9" s="66">
        <f t="shared" si="6"/>
        <v>100</v>
      </c>
      <c r="U9" s="66">
        <f t="shared" si="7"/>
        <v>99.699699699699693</v>
      </c>
      <c r="V9" s="66">
        <f t="shared" si="8"/>
        <v>100</v>
      </c>
      <c r="W9" s="66">
        <f t="shared" si="9"/>
        <v>99.294532627865948</v>
      </c>
      <c r="X9" s="66">
        <f t="shared" si="10"/>
        <v>100</v>
      </c>
      <c r="Y9" s="67">
        <f t="shared" si="11"/>
        <v>100</v>
      </c>
      <c r="Z9" s="66">
        <f t="shared" si="12"/>
        <v>99.579831932773104</v>
      </c>
      <c r="AA9" s="68">
        <f t="shared" si="13"/>
        <v>100</v>
      </c>
      <c r="AB9" s="66">
        <f t="shared" si="14"/>
        <v>100</v>
      </c>
      <c r="AC9" s="68">
        <f t="shared" si="15"/>
        <v>100</v>
      </c>
      <c r="AD9" s="66">
        <f t="shared" si="16"/>
        <v>100</v>
      </c>
      <c r="AE9" s="67">
        <f t="shared" si="17"/>
        <v>100</v>
      </c>
      <c r="AG9" s="66">
        <f t="shared" si="18"/>
        <v>100</v>
      </c>
      <c r="AI9" s="66">
        <f t="shared" si="5"/>
        <v>100</v>
      </c>
    </row>
    <row r="10" spans="1:35" x14ac:dyDescent="0.2">
      <c r="A10" s="66">
        <v>7</v>
      </c>
      <c r="B10" s="66">
        <v>0</v>
      </c>
      <c r="C10" s="66">
        <v>0</v>
      </c>
      <c r="D10" s="66">
        <v>0</v>
      </c>
      <c r="E10" s="66">
        <v>5</v>
      </c>
      <c r="F10" s="66">
        <v>1</v>
      </c>
      <c r="G10" s="67">
        <v>0</v>
      </c>
      <c r="H10" s="66">
        <v>0</v>
      </c>
      <c r="I10" s="68">
        <v>0</v>
      </c>
      <c r="J10" s="66">
        <v>0</v>
      </c>
      <c r="L10" s="66">
        <v>0</v>
      </c>
      <c r="M10" s="67">
        <v>0</v>
      </c>
      <c r="O10" s="66">
        <v>0</v>
      </c>
      <c r="Q10" s="66">
        <v>0</v>
      </c>
      <c r="S10" s="66">
        <v>7</v>
      </c>
      <c r="T10" s="66">
        <f t="shared" si="6"/>
        <v>100</v>
      </c>
      <c r="U10" s="66">
        <f t="shared" si="7"/>
        <v>99.699699699699693</v>
      </c>
      <c r="V10" s="66">
        <f t="shared" si="8"/>
        <v>100</v>
      </c>
      <c r="W10" s="66">
        <f t="shared" si="9"/>
        <v>98.412698412698404</v>
      </c>
      <c r="X10" s="66">
        <f t="shared" si="10"/>
        <v>99.850299401197603</v>
      </c>
      <c r="Y10" s="67">
        <f t="shared" si="11"/>
        <v>100</v>
      </c>
      <c r="Z10" s="66">
        <f t="shared" si="12"/>
        <v>99.579831932773104</v>
      </c>
      <c r="AA10" s="68">
        <f t="shared" si="13"/>
        <v>100</v>
      </c>
      <c r="AB10" s="66">
        <f t="shared" si="14"/>
        <v>100</v>
      </c>
      <c r="AC10" s="68">
        <f t="shared" si="15"/>
        <v>100</v>
      </c>
      <c r="AD10" s="66">
        <f t="shared" si="16"/>
        <v>100</v>
      </c>
      <c r="AE10" s="67">
        <f t="shared" si="17"/>
        <v>100</v>
      </c>
      <c r="AG10" s="66">
        <f t="shared" si="18"/>
        <v>100</v>
      </c>
      <c r="AI10" s="66">
        <f t="shared" si="5"/>
        <v>100</v>
      </c>
    </row>
    <row r="11" spans="1:35" x14ac:dyDescent="0.2">
      <c r="A11" s="66">
        <v>8</v>
      </c>
      <c r="B11" s="66">
        <v>0</v>
      </c>
      <c r="C11" s="66">
        <v>0</v>
      </c>
      <c r="D11" s="66">
        <v>0</v>
      </c>
      <c r="E11" s="66">
        <v>1</v>
      </c>
      <c r="F11" s="66">
        <v>1</v>
      </c>
      <c r="G11" s="67">
        <v>2</v>
      </c>
      <c r="H11" s="66">
        <v>0</v>
      </c>
      <c r="I11" s="68">
        <v>0</v>
      </c>
      <c r="J11" s="66">
        <v>0</v>
      </c>
      <c r="L11" s="66">
        <v>0</v>
      </c>
      <c r="M11" s="67">
        <v>3</v>
      </c>
      <c r="O11" s="66">
        <v>0</v>
      </c>
      <c r="Q11" s="66">
        <v>0</v>
      </c>
      <c r="S11" s="66">
        <v>8</v>
      </c>
      <c r="T11" s="66">
        <f t="shared" si="6"/>
        <v>100</v>
      </c>
      <c r="U11" s="66">
        <f t="shared" si="7"/>
        <v>99.699699699699693</v>
      </c>
      <c r="V11" s="66">
        <f t="shared" si="8"/>
        <v>100</v>
      </c>
      <c r="W11" s="66">
        <f t="shared" si="9"/>
        <v>98.236331569664898</v>
      </c>
      <c r="X11" s="66">
        <f t="shared" si="10"/>
        <v>99.700598802395206</v>
      </c>
      <c r="Y11" s="67">
        <f t="shared" si="11"/>
        <v>97.777777777777771</v>
      </c>
      <c r="Z11" s="66">
        <f t="shared" si="12"/>
        <v>99.579831932773104</v>
      </c>
      <c r="AA11" s="68">
        <f t="shared" si="13"/>
        <v>100</v>
      </c>
      <c r="AB11" s="66">
        <f t="shared" si="14"/>
        <v>100</v>
      </c>
      <c r="AC11" s="68">
        <f t="shared" si="15"/>
        <v>100</v>
      </c>
      <c r="AD11" s="66">
        <f t="shared" si="16"/>
        <v>100</v>
      </c>
      <c r="AE11" s="67">
        <f t="shared" si="17"/>
        <v>97.637795275590548</v>
      </c>
      <c r="AG11" s="66">
        <f t="shared" si="18"/>
        <v>100</v>
      </c>
      <c r="AI11" s="66">
        <f t="shared" si="5"/>
        <v>100</v>
      </c>
    </row>
    <row r="12" spans="1:35" x14ac:dyDescent="0.2">
      <c r="A12" s="66">
        <v>9</v>
      </c>
      <c r="B12" s="66">
        <v>0</v>
      </c>
      <c r="C12" s="66">
        <v>0</v>
      </c>
      <c r="D12" s="66">
        <v>0</v>
      </c>
      <c r="E12" s="66">
        <v>1</v>
      </c>
      <c r="F12" s="66">
        <v>3</v>
      </c>
      <c r="G12" s="67">
        <v>0</v>
      </c>
      <c r="H12" s="66">
        <v>3</v>
      </c>
      <c r="I12" s="68">
        <v>0</v>
      </c>
      <c r="J12" s="66">
        <v>0</v>
      </c>
      <c r="L12" s="66">
        <v>1</v>
      </c>
      <c r="M12" s="67">
        <v>0</v>
      </c>
      <c r="O12" s="66">
        <v>0</v>
      </c>
      <c r="Q12" s="66">
        <v>0</v>
      </c>
      <c r="S12" s="66">
        <v>9</v>
      </c>
      <c r="T12" s="66">
        <f t="shared" si="6"/>
        <v>100</v>
      </c>
      <c r="U12" s="66">
        <f t="shared" si="7"/>
        <v>99.699699699699693</v>
      </c>
      <c r="V12" s="66">
        <f t="shared" si="8"/>
        <v>100</v>
      </c>
      <c r="W12" s="66">
        <f t="shared" si="9"/>
        <v>98.059964726631392</v>
      </c>
      <c r="X12" s="66">
        <f t="shared" si="10"/>
        <v>99.251497005988014</v>
      </c>
      <c r="Y12" s="67">
        <f t="shared" si="11"/>
        <v>97.777777777777771</v>
      </c>
      <c r="Z12" s="66">
        <f t="shared" si="12"/>
        <v>98.319327731092429</v>
      </c>
      <c r="AA12" s="68">
        <f t="shared" si="13"/>
        <v>100</v>
      </c>
      <c r="AB12" s="66">
        <f t="shared" si="14"/>
        <v>100</v>
      </c>
      <c r="AC12" s="68">
        <f t="shared" si="15"/>
        <v>100</v>
      </c>
      <c r="AD12" s="66">
        <f t="shared" si="16"/>
        <v>99.681528662420376</v>
      </c>
      <c r="AE12" s="67">
        <f t="shared" si="17"/>
        <v>97.637795275590548</v>
      </c>
      <c r="AG12" s="66">
        <f t="shared" si="18"/>
        <v>100</v>
      </c>
      <c r="AI12" s="66">
        <f t="shared" si="5"/>
        <v>100</v>
      </c>
    </row>
    <row r="13" spans="1:35" x14ac:dyDescent="0.2">
      <c r="A13" s="66">
        <v>10</v>
      </c>
      <c r="B13" s="66">
        <v>0</v>
      </c>
      <c r="C13" s="66">
        <v>0</v>
      </c>
      <c r="D13" s="66">
        <v>0</v>
      </c>
      <c r="E13" s="66">
        <v>0</v>
      </c>
      <c r="F13" s="66">
        <v>0</v>
      </c>
      <c r="G13" s="67">
        <v>0</v>
      </c>
      <c r="H13" s="66">
        <v>0</v>
      </c>
      <c r="I13" s="68">
        <v>0</v>
      </c>
      <c r="J13" s="66">
        <v>0</v>
      </c>
      <c r="L13" s="66">
        <v>0</v>
      </c>
      <c r="M13" s="67">
        <v>0</v>
      </c>
      <c r="N13" s="68">
        <v>1</v>
      </c>
      <c r="O13" s="66">
        <v>0</v>
      </c>
      <c r="Q13" s="66">
        <v>0</v>
      </c>
      <c r="S13" s="66">
        <v>10</v>
      </c>
      <c r="T13" s="66">
        <f t="shared" si="6"/>
        <v>100</v>
      </c>
      <c r="U13" s="66">
        <f t="shared" si="7"/>
        <v>99.699699699699693</v>
      </c>
      <c r="V13" s="66">
        <f t="shared" si="8"/>
        <v>100</v>
      </c>
      <c r="W13" s="66">
        <f t="shared" si="9"/>
        <v>98.059964726631392</v>
      </c>
      <c r="X13" s="66">
        <f t="shared" si="10"/>
        <v>99.251497005988014</v>
      </c>
      <c r="Y13" s="67">
        <f t="shared" si="11"/>
        <v>97.777777777777771</v>
      </c>
      <c r="Z13" s="66">
        <f t="shared" si="12"/>
        <v>98.319327731092429</v>
      </c>
      <c r="AA13" s="68">
        <f t="shared" si="13"/>
        <v>100</v>
      </c>
      <c r="AB13" s="66">
        <f t="shared" si="14"/>
        <v>100</v>
      </c>
      <c r="AC13" s="68">
        <f t="shared" si="15"/>
        <v>100</v>
      </c>
      <c r="AD13" s="66">
        <f t="shared" si="16"/>
        <v>99.681528662420376</v>
      </c>
      <c r="AE13" s="67">
        <f t="shared" si="17"/>
        <v>97.637795275590548</v>
      </c>
      <c r="AG13" s="66">
        <f t="shared" si="18"/>
        <v>100</v>
      </c>
      <c r="AI13" s="66">
        <f t="shared" si="5"/>
        <v>100</v>
      </c>
    </row>
    <row r="14" spans="1:35" x14ac:dyDescent="0.2">
      <c r="A14" s="66">
        <v>11</v>
      </c>
      <c r="B14" s="66">
        <v>0</v>
      </c>
      <c r="C14" s="66">
        <v>2</v>
      </c>
      <c r="D14" s="66">
        <v>1</v>
      </c>
      <c r="E14" s="66">
        <v>0</v>
      </c>
      <c r="F14" s="66">
        <v>0</v>
      </c>
      <c r="G14" s="67">
        <v>0</v>
      </c>
      <c r="H14" s="66">
        <v>0</v>
      </c>
      <c r="I14" s="68">
        <v>0</v>
      </c>
      <c r="J14" s="66">
        <v>0</v>
      </c>
      <c r="L14" s="66">
        <v>0</v>
      </c>
      <c r="M14" s="67">
        <v>0</v>
      </c>
      <c r="O14" s="66">
        <v>0</v>
      </c>
      <c r="Q14" s="66">
        <v>0</v>
      </c>
      <c r="S14" s="66">
        <v>11</v>
      </c>
      <c r="T14" s="66">
        <f t="shared" si="6"/>
        <v>100</v>
      </c>
      <c r="U14" s="66">
        <f t="shared" si="7"/>
        <v>99.099099099099092</v>
      </c>
      <c r="V14" s="66">
        <f t="shared" si="8"/>
        <v>99.259259259259252</v>
      </c>
      <c r="W14" s="66">
        <f t="shared" si="9"/>
        <v>98.059964726631392</v>
      </c>
      <c r="X14" s="66">
        <f t="shared" si="10"/>
        <v>99.251497005988014</v>
      </c>
      <c r="Y14" s="67">
        <f t="shared" si="11"/>
        <v>97.777777777777771</v>
      </c>
      <c r="Z14" s="66">
        <f t="shared" si="12"/>
        <v>98.319327731092429</v>
      </c>
      <c r="AA14" s="68">
        <f t="shared" si="13"/>
        <v>100</v>
      </c>
      <c r="AB14" s="66">
        <f t="shared" si="14"/>
        <v>100</v>
      </c>
      <c r="AC14" s="68">
        <f t="shared" si="15"/>
        <v>100</v>
      </c>
      <c r="AD14" s="66">
        <f t="shared" si="16"/>
        <v>99.681528662420376</v>
      </c>
      <c r="AE14" s="67">
        <f t="shared" si="17"/>
        <v>97.637795275590548</v>
      </c>
      <c r="AG14" s="66">
        <f t="shared" si="18"/>
        <v>100</v>
      </c>
      <c r="AI14" s="66">
        <f t="shared" si="5"/>
        <v>100</v>
      </c>
    </row>
    <row r="15" spans="1:35" x14ac:dyDescent="0.2">
      <c r="A15" s="66">
        <v>12</v>
      </c>
      <c r="B15" s="66">
        <v>0</v>
      </c>
      <c r="C15" s="66">
        <v>0</v>
      </c>
      <c r="D15" s="66">
        <v>0</v>
      </c>
      <c r="E15" s="66">
        <v>0</v>
      </c>
      <c r="F15" s="66">
        <v>0</v>
      </c>
      <c r="G15" s="67">
        <v>0</v>
      </c>
      <c r="H15" s="66">
        <v>0</v>
      </c>
      <c r="I15" s="68">
        <v>0</v>
      </c>
      <c r="J15" s="66">
        <v>0</v>
      </c>
      <c r="L15" s="66">
        <v>0</v>
      </c>
      <c r="M15" s="67">
        <v>0</v>
      </c>
      <c r="N15" s="68">
        <v>1</v>
      </c>
      <c r="O15" s="66">
        <v>1</v>
      </c>
      <c r="Q15" s="66">
        <v>0</v>
      </c>
      <c r="S15" s="66">
        <v>12</v>
      </c>
      <c r="T15" s="66">
        <f t="shared" si="6"/>
        <v>100</v>
      </c>
      <c r="U15" s="66">
        <f t="shared" si="7"/>
        <v>99.099099099099092</v>
      </c>
      <c r="V15" s="66">
        <f t="shared" si="8"/>
        <v>99.259259259259252</v>
      </c>
      <c r="W15" s="66">
        <f t="shared" si="9"/>
        <v>98.059964726631392</v>
      </c>
      <c r="X15" s="66">
        <f t="shared" si="10"/>
        <v>99.251497005988014</v>
      </c>
      <c r="Y15" s="67">
        <f t="shared" si="11"/>
        <v>97.777777777777771</v>
      </c>
      <c r="Z15" s="66">
        <f t="shared" si="12"/>
        <v>98.319327731092429</v>
      </c>
      <c r="AA15" s="68">
        <f t="shared" si="13"/>
        <v>100</v>
      </c>
      <c r="AB15" s="66">
        <f t="shared" si="14"/>
        <v>100</v>
      </c>
      <c r="AC15" s="68">
        <f t="shared" si="15"/>
        <v>100</v>
      </c>
      <c r="AD15" s="66">
        <f t="shared" si="16"/>
        <v>99.681528662420376</v>
      </c>
      <c r="AE15" s="67">
        <f t="shared" si="17"/>
        <v>97.637795275590548</v>
      </c>
      <c r="AG15" s="66">
        <f t="shared" si="18"/>
        <v>99.270072992700733</v>
      </c>
      <c r="AI15" s="66">
        <f t="shared" si="5"/>
        <v>100</v>
      </c>
    </row>
    <row r="16" spans="1:35" x14ac:dyDescent="0.2">
      <c r="A16" s="66">
        <v>13</v>
      </c>
      <c r="B16" s="66">
        <v>0</v>
      </c>
      <c r="C16" s="66">
        <v>0</v>
      </c>
      <c r="D16" s="66">
        <v>0</v>
      </c>
      <c r="E16" s="66">
        <v>0</v>
      </c>
      <c r="F16" s="66">
        <v>0</v>
      </c>
      <c r="G16" s="67">
        <v>0</v>
      </c>
      <c r="H16" s="66">
        <v>0</v>
      </c>
      <c r="I16" s="68">
        <v>0</v>
      </c>
      <c r="J16" s="66">
        <v>0</v>
      </c>
      <c r="L16" s="66">
        <v>0</v>
      </c>
      <c r="M16" s="67">
        <v>0</v>
      </c>
      <c r="O16" s="66">
        <v>0</v>
      </c>
      <c r="Q16" s="66">
        <v>0</v>
      </c>
      <c r="S16" s="66">
        <v>13</v>
      </c>
      <c r="T16" s="66">
        <f t="shared" si="6"/>
        <v>100</v>
      </c>
      <c r="U16" s="66">
        <f t="shared" si="7"/>
        <v>99.099099099099092</v>
      </c>
      <c r="V16" s="66">
        <f t="shared" si="8"/>
        <v>99.259259259259252</v>
      </c>
      <c r="W16" s="66">
        <f t="shared" si="9"/>
        <v>98.059964726631392</v>
      </c>
      <c r="X16" s="66">
        <f t="shared" si="10"/>
        <v>99.251497005988014</v>
      </c>
      <c r="Y16" s="67">
        <f t="shared" si="11"/>
        <v>97.777777777777771</v>
      </c>
      <c r="Z16" s="66">
        <f t="shared" si="12"/>
        <v>98.319327731092429</v>
      </c>
      <c r="AA16" s="68">
        <f t="shared" si="13"/>
        <v>100</v>
      </c>
      <c r="AB16" s="66">
        <f t="shared" si="14"/>
        <v>100</v>
      </c>
      <c r="AC16" s="68">
        <f t="shared" si="15"/>
        <v>100</v>
      </c>
      <c r="AD16" s="66">
        <f t="shared" si="16"/>
        <v>99.681528662420376</v>
      </c>
      <c r="AE16" s="67">
        <f t="shared" si="17"/>
        <v>97.637795275590548</v>
      </c>
      <c r="AG16" s="66">
        <f t="shared" si="18"/>
        <v>99.270072992700733</v>
      </c>
      <c r="AI16" s="66">
        <f t="shared" si="5"/>
        <v>100</v>
      </c>
    </row>
    <row r="17" spans="1:35" x14ac:dyDescent="0.2">
      <c r="A17" s="66">
        <v>14</v>
      </c>
      <c r="B17" s="66">
        <v>0</v>
      </c>
      <c r="C17" s="66">
        <v>0</v>
      </c>
      <c r="D17" s="66">
        <v>1</v>
      </c>
      <c r="E17" s="66">
        <v>1</v>
      </c>
      <c r="F17" s="66">
        <v>3</v>
      </c>
      <c r="G17" s="67">
        <v>0</v>
      </c>
      <c r="H17" s="66">
        <v>0</v>
      </c>
      <c r="I17" s="68">
        <v>2</v>
      </c>
      <c r="J17" s="66">
        <v>0</v>
      </c>
      <c r="L17" s="66">
        <v>0</v>
      </c>
      <c r="M17" s="67">
        <v>0</v>
      </c>
      <c r="O17" s="66">
        <v>0</v>
      </c>
      <c r="Q17" s="66">
        <v>0</v>
      </c>
      <c r="S17" s="66">
        <v>14</v>
      </c>
      <c r="T17" s="66">
        <f t="shared" si="6"/>
        <v>100</v>
      </c>
      <c r="U17" s="66">
        <f t="shared" si="7"/>
        <v>99.099099099099092</v>
      </c>
      <c r="V17" s="66">
        <f t="shared" si="8"/>
        <v>98.518518518518505</v>
      </c>
      <c r="W17" s="66">
        <f t="shared" si="9"/>
        <v>97.883597883597886</v>
      </c>
      <c r="X17" s="66">
        <f t="shared" si="10"/>
        <v>98.802395209580823</v>
      </c>
      <c r="Y17" s="67">
        <f t="shared" si="11"/>
        <v>97.777777777777771</v>
      </c>
      <c r="Z17" s="66">
        <f t="shared" si="12"/>
        <v>98.319327731092429</v>
      </c>
      <c r="AA17" s="68">
        <f t="shared" si="13"/>
        <v>97.647058823529406</v>
      </c>
      <c r="AB17" s="66">
        <f t="shared" si="14"/>
        <v>100</v>
      </c>
      <c r="AC17" s="68">
        <f t="shared" si="15"/>
        <v>100</v>
      </c>
      <c r="AD17" s="66">
        <f t="shared" si="16"/>
        <v>99.681528662420376</v>
      </c>
      <c r="AE17" s="67">
        <f t="shared" si="17"/>
        <v>97.637795275590548</v>
      </c>
      <c r="AG17" s="66">
        <f t="shared" si="18"/>
        <v>99.270072992700733</v>
      </c>
      <c r="AI17" s="66">
        <f t="shared" si="5"/>
        <v>100</v>
      </c>
    </row>
    <row r="18" spans="1:35" x14ac:dyDescent="0.2">
      <c r="A18" s="66">
        <v>15</v>
      </c>
      <c r="B18" s="66">
        <v>0</v>
      </c>
      <c r="C18" s="66">
        <v>0</v>
      </c>
      <c r="D18" s="66">
        <v>0</v>
      </c>
      <c r="E18" s="66">
        <v>0</v>
      </c>
      <c r="F18" s="66">
        <v>0</v>
      </c>
      <c r="G18" s="67">
        <v>1</v>
      </c>
      <c r="H18" s="66">
        <v>0</v>
      </c>
      <c r="I18" s="68">
        <v>0</v>
      </c>
      <c r="J18" s="66">
        <v>0</v>
      </c>
      <c r="L18" s="66">
        <v>0</v>
      </c>
      <c r="M18" s="67">
        <v>0</v>
      </c>
      <c r="O18" s="66">
        <v>0</v>
      </c>
      <c r="Q18" s="66">
        <v>0</v>
      </c>
      <c r="S18" s="66">
        <v>15</v>
      </c>
      <c r="T18" s="66">
        <f t="shared" si="6"/>
        <v>100</v>
      </c>
      <c r="U18" s="66">
        <f t="shared" si="7"/>
        <v>99.099099099099092</v>
      </c>
      <c r="V18" s="66">
        <f t="shared" si="8"/>
        <v>98.518518518518505</v>
      </c>
      <c r="W18" s="66">
        <f t="shared" si="9"/>
        <v>97.883597883597886</v>
      </c>
      <c r="X18" s="66">
        <f t="shared" si="10"/>
        <v>98.802395209580823</v>
      </c>
      <c r="Y18" s="67">
        <f t="shared" si="11"/>
        <v>96.666666666666657</v>
      </c>
      <c r="Z18" s="66">
        <f t="shared" si="12"/>
        <v>98.319327731092429</v>
      </c>
      <c r="AA18" s="68">
        <f t="shared" si="13"/>
        <v>97.647058823529406</v>
      </c>
      <c r="AB18" s="66">
        <f t="shared" si="14"/>
        <v>100</v>
      </c>
      <c r="AC18" s="68">
        <f t="shared" si="15"/>
        <v>100</v>
      </c>
      <c r="AD18" s="66">
        <f t="shared" si="16"/>
        <v>99.681528662420376</v>
      </c>
      <c r="AE18" s="67">
        <f t="shared" si="17"/>
        <v>97.637795275590548</v>
      </c>
      <c r="AG18" s="66">
        <f t="shared" si="18"/>
        <v>99.270072992700733</v>
      </c>
      <c r="AI18" s="66">
        <f t="shared" si="5"/>
        <v>100</v>
      </c>
    </row>
    <row r="19" spans="1:35" x14ac:dyDescent="0.2">
      <c r="A19" s="66">
        <v>16</v>
      </c>
      <c r="B19" s="66">
        <v>0</v>
      </c>
      <c r="C19" s="66">
        <v>0</v>
      </c>
      <c r="D19" s="66">
        <v>0</v>
      </c>
      <c r="E19" s="66">
        <v>0</v>
      </c>
      <c r="F19" s="66">
        <v>0</v>
      </c>
      <c r="G19" s="67">
        <v>0</v>
      </c>
      <c r="H19" s="66">
        <v>1</v>
      </c>
      <c r="I19" s="68">
        <v>0</v>
      </c>
      <c r="J19" s="66">
        <v>0</v>
      </c>
      <c r="L19" s="66">
        <v>0</v>
      </c>
      <c r="M19" s="67">
        <v>0</v>
      </c>
      <c r="N19" s="68">
        <v>1</v>
      </c>
      <c r="O19" s="66">
        <v>0</v>
      </c>
      <c r="Q19" s="66">
        <v>0</v>
      </c>
      <c r="S19" s="66">
        <v>16</v>
      </c>
      <c r="T19" s="66">
        <f t="shared" si="6"/>
        <v>100</v>
      </c>
      <c r="U19" s="66">
        <f t="shared" si="7"/>
        <v>99.099099099099092</v>
      </c>
      <c r="V19" s="66">
        <f t="shared" si="8"/>
        <v>98.518518518518505</v>
      </c>
      <c r="W19" s="66">
        <f t="shared" si="9"/>
        <v>97.883597883597886</v>
      </c>
      <c r="X19" s="66">
        <f t="shared" si="10"/>
        <v>98.802395209580823</v>
      </c>
      <c r="Y19" s="67">
        <f t="shared" si="11"/>
        <v>96.666666666666657</v>
      </c>
      <c r="Z19" s="66">
        <f t="shared" si="12"/>
        <v>97.899159663865532</v>
      </c>
      <c r="AA19" s="68">
        <f t="shared" si="13"/>
        <v>97.647058823529406</v>
      </c>
      <c r="AB19" s="66">
        <f t="shared" si="14"/>
        <v>100</v>
      </c>
      <c r="AC19" s="68">
        <f t="shared" si="15"/>
        <v>100</v>
      </c>
      <c r="AD19" s="66">
        <f t="shared" si="16"/>
        <v>99.681528662420376</v>
      </c>
      <c r="AE19" s="67">
        <f t="shared" si="17"/>
        <v>97.637795275590548</v>
      </c>
      <c r="AG19" s="66">
        <f t="shared" si="18"/>
        <v>99.270072992700733</v>
      </c>
      <c r="AI19" s="66">
        <f t="shared" si="5"/>
        <v>100</v>
      </c>
    </row>
    <row r="20" spans="1:35" x14ac:dyDescent="0.2">
      <c r="A20" s="66">
        <v>17</v>
      </c>
      <c r="B20" s="66">
        <v>0</v>
      </c>
      <c r="C20" s="66">
        <v>0</v>
      </c>
      <c r="D20" s="66">
        <v>1</v>
      </c>
      <c r="E20" s="66">
        <v>0</v>
      </c>
      <c r="F20" s="66">
        <v>0</v>
      </c>
      <c r="G20" s="67">
        <v>0</v>
      </c>
      <c r="H20" s="66">
        <v>0</v>
      </c>
      <c r="I20" s="68">
        <v>0</v>
      </c>
      <c r="J20" s="66">
        <v>1</v>
      </c>
      <c r="L20" s="66">
        <v>1</v>
      </c>
      <c r="M20" s="67">
        <v>0</v>
      </c>
      <c r="O20" s="66">
        <v>0</v>
      </c>
      <c r="Q20" s="66">
        <v>0</v>
      </c>
      <c r="S20" s="66">
        <v>17</v>
      </c>
      <c r="T20" s="66">
        <f t="shared" si="6"/>
        <v>100</v>
      </c>
      <c r="U20" s="66">
        <f t="shared" si="7"/>
        <v>99.099099099099092</v>
      </c>
      <c r="V20" s="66">
        <f t="shared" si="8"/>
        <v>97.777777777777757</v>
      </c>
      <c r="W20" s="66">
        <f t="shared" si="9"/>
        <v>97.883597883597886</v>
      </c>
      <c r="X20" s="66">
        <f t="shared" si="10"/>
        <v>98.802395209580823</v>
      </c>
      <c r="Y20" s="67">
        <f t="shared" si="11"/>
        <v>96.666666666666657</v>
      </c>
      <c r="Z20" s="66">
        <f t="shared" si="12"/>
        <v>97.899159663865532</v>
      </c>
      <c r="AA20" s="68">
        <f t="shared" si="13"/>
        <v>97.647058823529406</v>
      </c>
      <c r="AB20" s="66">
        <f t="shared" si="14"/>
        <v>99.333333333333329</v>
      </c>
      <c r="AC20" s="68">
        <f t="shared" si="15"/>
        <v>100</v>
      </c>
      <c r="AD20" s="66">
        <f t="shared" si="16"/>
        <v>99.363057324840753</v>
      </c>
      <c r="AE20" s="67">
        <f t="shared" si="17"/>
        <v>97.637795275590548</v>
      </c>
      <c r="AG20" s="66">
        <f t="shared" si="18"/>
        <v>99.270072992700733</v>
      </c>
      <c r="AI20" s="66">
        <f t="shared" si="5"/>
        <v>100</v>
      </c>
    </row>
    <row r="21" spans="1:35" x14ac:dyDescent="0.2">
      <c r="A21" s="66">
        <v>18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7">
        <v>0</v>
      </c>
      <c r="H21" s="66">
        <v>0</v>
      </c>
      <c r="I21" s="68">
        <v>0</v>
      </c>
      <c r="J21" s="66">
        <v>0</v>
      </c>
      <c r="L21" s="66">
        <v>2</v>
      </c>
      <c r="M21" s="67">
        <v>0</v>
      </c>
      <c r="O21" s="66">
        <v>0</v>
      </c>
      <c r="Q21" s="66">
        <v>0</v>
      </c>
      <c r="S21" s="66">
        <v>18</v>
      </c>
      <c r="T21" s="66">
        <f t="shared" si="6"/>
        <v>100</v>
      </c>
      <c r="U21" s="66">
        <f t="shared" si="7"/>
        <v>99.099099099099092</v>
      </c>
      <c r="V21" s="66">
        <f t="shared" si="8"/>
        <v>97.777777777777757</v>
      </c>
      <c r="W21" s="66">
        <f t="shared" si="9"/>
        <v>97.883597883597886</v>
      </c>
      <c r="X21" s="66">
        <f t="shared" si="10"/>
        <v>98.802395209580823</v>
      </c>
      <c r="Y21" s="67">
        <f t="shared" si="11"/>
        <v>96.666666666666657</v>
      </c>
      <c r="Z21" s="66">
        <f t="shared" si="12"/>
        <v>97.899159663865532</v>
      </c>
      <c r="AA21" s="68">
        <f t="shared" si="13"/>
        <v>97.647058823529406</v>
      </c>
      <c r="AB21" s="66">
        <f t="shared" si="14"/>
        <v>99.333333333333329</v>
      </c>
      <c r="AC21" s="68">
        <f t="shared" si="15"/>
        <v>100</v>
      </c>
      <c r="AD21" s="66">
        <f t="shared" si="16"/>
        <v>98.72611464968152</v>
      </c>
      <c r="AE21" s="67">
        <f t="shared" si="17"/>
        <v>97.637795275590548</v>
      </c>
      <c r="AG21" s="66">
        <f t="shared" si="18"/>
        <v>99.270072992700733</v>
      </c>
      <c r="AI21" s="66">
        <f t="shared" si="5"/>
        <v>100</v>
      </c>
    </row>
    <row r="22" spans="1:35" x14ac:dyDescent="0.2">
      <c r="A22" s="66">
        <v>19</v>
      </c>
      <c r="B22" s="66">
        <v>0</v>
      </c>
      <c r="C22" s="66">
        <v>1</v>
      </c>
      <c r="D22" s="66">
        <v>0</v>
      </c>
      <c r="E22" s="66">
        <v>1</v>
      </c>
      <c r="F22" s="66">
        <v>0</v>
      </c>
      <c r="G22" s="67">
        <v>0</v>
      </c>
      <c r="H22" s="66">
        <v>1</v>
      </c>
      <c r="I22" s="68">
        <v>0</v>
      </c>
      <c r="J22" s="66">
        <v>1</v>
      </c>
      <c r="L22" s="66">
        <v>0</v>
      </c>
      <c r="M22" s="67">
        <v>0</v>
      </c>
      <c r="N22" s="68">
        <v>1</v>
      </c>
      <c r="O22" s="66">
        <v>0</v>
      </c>
      <c r="Q22" s="66">
        <v>0</v>
      </c>
      <c r="S22" s="66">
        <v>19</v>
      </c>
      <c r="T22" s="66">
        <f t="shared" si="6"/>
        <v>100</v>
      </c>
      <c r="U22" s="66">
        <f t="shared" si="7"/>
        <v>98.798798798798785</v>
      </c>
      <c r="V22" s="66">
        <f t="shared" si="8"/>
        <v>97.777777777777757</v>
      </c>
      <c r="W22" s="66">
        <f t="shared" si="9"/>
        <v>97.70723104056438</v>
      </c>
      <c r="X22" s="66">
        <f t="shared" si="10"/>
        <v>98.802395209580823</v>
      </c>
      <c r="Y22" s="67">
        <f t="shared" si="11"/>
        <v>96.666666666666657</v>
      </c>
      <c r="Z22" s="66">
        <f t="shared" si="12"/>
        <v>97.478991596638636</v>
      </c>
      <c r="AA22" s="68">
        <f t="shared" si="13"/>
        <v>97.647058823529406</v>
      </c>
      <c r="AB22" s="66">
        <f t="shared" si="14"/>
        <v>98.666666666666657</v>
      </c>
      <c r="AC22" s="68">
        <f t="shared" si="15"/>
        <v>100</v>
      </c>
      <c r="AD22" s="66">
        <f t="shared" si="16"/>
        <v>98.72611464968152</v>
      </c>
      <c r="AE22" s="67">
        <f t="shared" si="17"/>
        <v>97.637795275590548</v>
      </c>
      <c r="AG22" s="66">
        <f t="shared" si="18"/>
        <v>99.270072992700733</v>
      </c>
      <c r="AI22" s="66">
        <f t="shared" si="5"/>
        <v>100</v>
      </c>
    </row>
    <row r="23" spans="1:35" x14ac:dyDescent="0.2">
      <c r="A23" s="66">
        <v>20</v>
      </c>
      <c r="B23" s="66">
        <v>0</v>
      </c>
      <c r="C23" s="66">
        <v>0</v>
      </c>
      <c r="D23" s="66">
        <v>0</v>
      </c>
      <c r="E23" s="66">
        <v>0</v>
      </c>
      <c r="F23" s="66">
        <v>0</v>
      </c>
      <c r="G23" s="67">
        <v>0</v>
      </c>
      <c r="H23" s="66">
        <v>0</v>
      </c>
      <c r="I23" s="68">
        <v>0</v>
      </c>
      <c r="J23" s="66">
        <v>0</v>
      </c>
      <c r="L23" s="66">
        <v>1</v>
      </c>
      <c r="M23" s="67">
        <v>0</v>
      </c>
      <c r="O23" s="66">
        <v>0</v>
      </c>
      <c r="Q23" s="66">
        <v>2</v>
      </c>
      <c r="S23" s="66">
        <v>20</v>
      </c>
      <c r="T23" s="66">
        <f t="shared" si="6"/>
        <v>100</v>
      </c>
      <c r="U23" s="66">
        <f t="shared" si="7"/>
        <v>98.798798798798785</v>
      </c>
      <c r="V23" s="66">
        <f t="shared" si="8"/>
        <v>97.777777777777757</v>
      </c>
      <c r="W23" s="66">
        <f t="shared" si="9"/>
        <v>97.70723104056438</v>
      </c>
      <c r="X23" s="66">
        <f t="shared" si="10"/>
        <v>98.802395209580823</v>
      </c>
      <c r="Y23" s="67">
        <f t="shared" si="11"/>
        <v>96.666666666666657</v>
      </c>
      <c r="Z23" s="66">
        <f t="shared" si="12"/>
        <v>97.478991596638636</v>
      </c>
      <c r="AA23" s="68">
        <f t="shared" si="13"/>
        <v>97.647058823529406</v>
      </c>
      <c r="AB23" s="66">
        <f t="shared" si="14"/>
        <v>98.666666666666657</v>
      </c>
      <c r="AC23" s="68">
        <f t="shared" si="15"/>
        <v>100</v>
      </c>
      <c r="AD23" s="66">
        <f t="shared" si="16"/>
        <v>98.407643312101897</v>
      </c>
      <c r="AE23" s="67">
        <f t="shared" si="17"/>
        <v>97.637795275590548</v>
      </c>
      <c r="AG23" s="66">
        <f t="shared" si="18"/>
        <v>99.270072992700733</v>
      </c>
      <c r="AI23" s="66">
        <f t="shared" si="5"/>
        <v>99.3993993993994</v>
      </c>
    </row>
    <row r="24" spans="1:35" x14ac:dyDescent="0.2">
      <c r="A24" s="66">
        <v>21</v>
      </c>
      <c r="B24" s="66">
        <v>0</v>
      </c>
      <c r="C24" s="66">
        <v>0</v>
      </c>
      <c r="D24" s="66">
        <v>0</v>
      </c>
      <c r="E24" s="66">
        <v>0</v>
      </c>
      <c r="F24" s="66">
        <v>1</v>
      </c>
      <c r="G24" s="67">
        <v>0</v>
      </c>
      <c r="H24" s="66">
        <v>0</v>
      </c>
      <c r="I24" s="68">
        <v>0</v>
      </c>
      <c r="J24" s="66">
        <v>0</v>
      </c>
      <c r="L24" s="66">
        <v>1</v>
      </c>
      <c r="M24" s="67">
        <v>0</v>
      </c>
      <c r="O24" s="66">
        <v>0</v>
      </c>
      <c r="Q24" s="66">
        <v>0</v>
      </c>
      <c r="S24" s="66">
        <v>21</v>
      </c>
      <c r="T24" s="66">
        <f t="shared" si="6"/>
        <v>100</v>
      </c>
      <c r="U24" s="66">
        <f t="shared" si="7"/>
        <v>98.798798798798785</v>
      </c>
      <c r="V24" s="66">
        <f t="shared" si="8"/>
        <v>97.777777777777757</v>
      </c>
      <c r="W24" s="66">
        <f t="shared" si="9"/>
        <v>97.70723104056438</v>
      </c>
      <c r="X24" s="66">
        <f t="shared" si="10"/>
        <v>98.652694610778425</v>
      </c>
      <c r="Y24" s="67">
        <f t="shared" si="11"/>
        <v>96.666666666666657</v>
      </c>
      <c r="Z24" s="66">
        <f t="shared" si="12"/>
        <v>97.478991596638636</v>
      </c>
      <c r="AA24" s="68">
        <f t="shared" si="13"/>
        <v>97.647058823529406</v>
      </c>
      <c r="AB24" s="66">
        <f t="shared" si="14"/>
        <v>98.666666666666657</v>
      </c>
      <c r="AC24" s="68">
        <f t="shared" si="15"/>
        <v>100</v>
      </c>
      <c r="AD24" s="66">
        <f t="shared" si="16"/>
        <v>98.089171974522273</v>
      </c>
      <c r="AE24" s="67">
        <f t="shared" si="17"/>
        <v>97.637795275590548</v>
      </c>
      <c r="AG24" s="66">
        <f t="shared" si="18"/>
        <v>99.270072992700733</v>
      </c>
      <c r="AI24" s="66">
        <f t="shared" si="5"/>
        <v>99.3993993993994</v>
      </c>
    </row>
    <row r="25" spans="1:35" x14ac:dyDescent="0.2">
      <c r="A25" s="66">
        <v>22</v>
      </c>
      <c r="B25" s="66">
        <v>0</v>
      </c>
      <c r="C25" s="66">
        <v>0</v>
      </c>
      <c r="D25" s="66">
        <v>0</v>
      </c>
      <c r="E25" s="66">
        <v>2</v>
      </c>
      <c r="F25" s="66">
        <v>2</v>
      </c>
      <c r="G25" s="67">
        <v>1</v>
      </c>
      <c r="H25" s="66">
        <v>0</v>
      </c>
      <c r="I25" s="68">
        <v>0</v>
      </c>
      <c r="J25" s="66">
        <v>0</v>
      </c>
      <c r="K25" s="68">
        <v>1</v>
      </c>
      <c r="L25" s="66">
        <v>0</v>
      </c>
      <c r="M25" s="67">
        <v>0</v>
      </c>
      <c r="O25" s="66">
        <v>1</v>
      </c>
      <c r="Q25" s="66">
        <v>0</v>
      </c>
      <c r="S25" s="66">
        <v>22</v>
      </c>
      <c r="T25" s="66">
        <f t="shared" si="6"/>
        <v>100</v>
      </c>
      <c r="U25" s="66">
        <f t="shared" si="7"/>
        <v>98.798798798798785</v>
      </c>
      <c r="V25" s="66">
        <f t="shared" si="8"/>
        <v>97.777777777777757</v>
      </c>
      <c r="W25" s="66">
        <f t="shared" si="9"/>
        <v>97.354497354497354</v>
      </c>
      <c r="X25" s="66">
        <f t="shared" si="10"/>
        <v>98.353293413173631</v>
      </c>
      <c r="Y25" s="67">
        <f>Y24-(G25/$Y$2*100)</f>
        <v>95.555555555555543</v>
      </c>
      <c r="Z25" s="66">
        <f t="shared" si="12"/>
        <v>97.478991596638636</v>
      </c>
      <c r="AA25" s="68">
        <f t="shared" si="13"/>
        <v>97.647058823529406</v>
      </c>
      <c r="AB25" s="66">
        <f t="shared" si="14"/>
        <v>98.666666666666657</v>
      </c>
      <c r="AC25" s="68">
        <f t="shared" si="15"/>
        <v>99.415204678362571</v>
      </c>
      <c r="AD25" s="66">
        <f t="shared" si="16"/>
        <v>98.089171974522273</v>
      </c>
      <c r="AE25" s="67">
        <f t="shared" si="17"/>
        <v>97.637795275590548</v>
      </c>
      <c r="AG25" s="66">
        <f t="shared" si="18"/>
        <v>98.540145985401466</v>
      </c>
      <c r="AI25" s="66">
        <f t="shared" si="5"/>
        <v>99.3993993993994</v>
      </c>
    </row>
    <row r="26" spans="1:35" x14ac:dyDescent="0.2">
      <c r="A26" s="66">
        <v>23</v>
      </c>
      <c r="B26" s="66">
        <v>0</v>
      </c>
      <c r="C26" s="66">
        <v>0</v>
      </c>
      <c r="D26" s="66">
        <v>0</v>
      </c>
      <c r="E26" s="66">
        <v>3</v>
      </c>
      <c r="F26" s="66">
        <v>0</v>
      </c>
      <c r="G26" s="67">
        <v>0</v>
      </c>
      <c r="H26" s="66">
        <v>0</v>
      </c>
      <c r="I26" s="68">
        <v>0</v>
      </c>
      <c r="J26" s="66">
        <v>0</v>
      </c>
      <c r="L26" s="66">
        <v>0</v>
      </c>
      <c r="M26" s="67">
        <v>0</v>
      </c>
      <c r="O26" s="66">
        <v>0</v>
      </c>
      <c r="Q26" s="66">
        <v>0</v>
      </c>
      <c r="S26" s="66">
        <v>23</v>
      </c>
      <c r="T26" s="66">
        <f t="shared" si="6"/>
        <v>100</v>
      </c>
      <c r="U26" s="66">
        <f t="shared" si="7"/>
        <v>98.798798798798785</v>
      </c>
      <c r="V26" s="66">
        <f t="shared" si="8"/>
        <v>97.777777777777757</v>
      </c>
      <c r="W26" s="66">
        <f t="shared" si="9"/>
        <v>96.825396825396822</v>
      </c>
      <c r="X26" s="66">
        <f t="shared" si="10"/>
        <v>98.353293413173631</v>
      </c>
      <c r="Y26" s="67">
        <f t="shared" si="11"/>
        <v>95.555555555555543</v>
      </c>
      <c r="Z26" s="66">
        <f t="shared" si="12"/>
        <v>97.478991596638636</v>
      </c>
      <c r="AA26" s="68">
        <f t="shared" si="13"/>
        <v>97.647058823529406</v>
      </c>
      <c r="AB26" s="66">
        <f t="shared" si="14"/>
        <v>98.666666666666657</v>
      </c>
      <c r="AC26" s="68">
        <f t="shared" si="15"/>
        <v>99.415204678362571</v>
      </c>
      <c r="AD26" s="66">
        <f t="shared" si="16"/>
        <v>98.089171974522273</v>
      </c>
      <c r="AE26" s="67">
        <f t="shared" si="17"/>
        <v>97.637795275590548</v>
      </c>
      <c r="AG26" s="66">
        <f t="shared" si="18"/>
        <v>98.540145985401466</v>
      </c>
      <c r="AI26" s="66">
        <f t="shared" si="5"/>
        <v>99.3993993993994</v>
      </c>
    </row>
    <row r="27" spans="1:35" x14ac:dyDescent="0.2">
      <c r="A27" s="66">
        <v>24</v>
      </c>
      <c r="B27" s="66">
        <v>0</v>
      </c>
      <c r="C27" s="66">
        <v>1</v>
      </c>
      <c r="D27" s="66">
        <v>0</v>
      </c>
      <c r="E27" s="66">
        <v>0</v>
      </c>
      <c r="F27" s="66">
        <v>1</v>
      </c>
      <c r="G27" s="67">
        <v>0</v>
      </c>
      <c r="H27" s="66">
        <v>0</v>
      </c>
      <c r="I27" s="68">
        <v>0</v>
      </c>
      <c r="J27" s="66">
        <v>0</v>
      </c>
      <c r="L27" s="66">
        <v>0</v>
      </c>
      <c r="M27" s="67">
        <v>0</v>
      </c>
      <c r="O27" s="66">
        <v>0</v>
      </c>
      <c r="Q27" s="66">
        <v>0</v>
      </c>
      <c r="S27" s="66">
        <v>24</v>
      </c>
      <c r="T27" s="66">
        <f t="shared" si="6"/>
        <v>100</v>
      </c>
      <c r="U27" s="66">
        <f t="shared" si="7"/>
        <v>98.498498498498478</v>
      </c>
      <c r="V27" s="66">
        <f t="shared" si="8"/>
        <v>97.777777777777757</v>
      </c>
      <c r="W27" s="66">
        <f t="shared" si="9"/>
        <v>96.825396825396822</v>
      </c>
      <c r="X27" s="66">
        <f t="shared" si="10"/>
        <v>98.203592814371234</v>
      </c>
      <c r="Y27" s="67">
        <f t="shared" si="11"/>
        <v>95.555555555555543</v>
      </c>
      <c r="Z27" s="66">
        <f t="shared" si="12"/>
        <v>97.478991596638636</v>
      </c>
      <c r="AA27" s="68">
        <f t="shared" si="13"/>
        <v>97.647058823529406</v>
      </c>
      <c r="AB27" s="66">
        <f t="shared" si="14"/>
        <v>98.666666666666657</v>
      </c>
      <c r="AC27" s="68">
        <f t="shared" si="15"/>
        <v>99.415204678362571</v>
      </c>
      <c r="AD27" s="66">
        <f t="shared" si="16"/>
        <v>98.089171974522273</v>
      </c>
      <c r="AE27" s="67">
        <f t="shared" si="17"/>
        <v>97.637795275590548</v>
      </c>
      <c r="AG27" s="66">
        <f t="shared" si="18"/>
        <v>98.540145985401466</v>
      </c>
      <c r="AI27" s="66">
        <f t="shared" si="5"/>
        <v>99.3993993993994</v>
      </c>
    </row>
    <row r="28" spans="1:35" x14ac:dyDescent="0.2">
      <c r="A28" s="66">
        <v>25</v>
      </c>
      <c r="B28" s="66">
        <v>0</v>
      </c>
      <c r="C28" s="66">
        <v>0</v>
      </c>
      <c r="D28" s="66">
        <v>0</v>
      </c>
      <c r="E28" s="66">
        <v>4</v>
      </c>
      <c r="F28" s="66">
        <v>3</v>
      </c>
      <c r="G28" s="67">
        <v>0</v>
      </c>
      <c r="H28" s="66">
        <v>0</v>
      </c>
      <c r="I28" s="68">
        <v>0</v>
      </c>
      <c r="J28" s="66">
        <v>1</v>
      </c>
      <c r="L28" s="66">
        <v>0</v>
      </c>
      <c r="M28" s="67">
        <v>0</v>
      </c>
      <c r="O28" s="66">
        <v>0</v>
      </c>
      <c r="Q28" s="66">
        <v>0</v>
      </c>
      <c r="S28" s="66">
        <v>25</v>
      </c>
      <c r="T28" s="66">
        <f t="shared" si="6"/>
        <v>100</v>
      </c>
      <c r="U28" s="66">
        <f t="shared" si="7"/>
        <v>98.498498498498478</v>
      </c>
      <c r="V28" s="66">
        <f t="shared" si="8"/>
        <v>97.777777777777757</v>
      </c>
      <c r="W28" s="66">
        <f t="shared" si="9"/>
        <v>96.119929453262785</v>
      </c>
      <c r="X28" s="66">
        <f t="shared" si="10"/>
        <v>97.754491017964042</v>
      </c>
      <c r="Y28" s="67">
        <f t="shared" si="11"/>
        <v>95.555555555555543</v>
      </c>
      <c r="Z28" s="66">
        <f t="shared" si="12"/>
        <v>97.478991596638636</v>
      </c>
      <c r="AA28" s="68">
        <f t="shared" si="13"/>
        <v>97.647058823529406</v>
      </c>
      <c r="AB28" s="66">
        <f t="shared" si="14"/>
        <v>97.999999999999986</v>
      </c>
      <c r="AC28" s="68">
        <f t="shared" si="15"/>
        <v>99.415204678362571</v>
      </c>
      <c r="AD28" s="66">
        <f t="shared" si="16"/>
        <v>98.089171974522273</v>
      </c>
      <c r="AE28" s="67">
        <f t="shared" si="17"/>
        <v>97.637795275590548</v>
      </c>
      <c r="AG28" s="66">
        <f t="shared" si="18"/>
        <v>98.540145985401466</v>
      </c>
      <c r="AI28" s="66">
        <f t="shared" si="5"/>
        <v>99.3993993993994</v>
      </c>
    </row>
    <row r="29" spans="1:35" x14ac:dyDescent="0.2">
      <c r="A29" s="66">
        <v>26</v>
      </c>
      <c r="B29" s="66">
        <v>0</v>
      </c>
      <c r="C29" s="66">
        <v>0</v>
      </c>
      <c r="D29" s="66">
        <v>0</v>
      </c>
      <c r="E29" s="66">
        <v>0</v>
      </c>
      <c r="F29" s="66">
        <v>0</v>
      </c>
      <c r="G29" s="67">
        <v>0</v>
      </c>
      <c r="H29" s="66">
        <v>0</v>
      </c>
      <c r="I29" s="68">
        <v>0</v>
      </c>
      <c r="J29" s="66">
        <v>0</v>
      </c>
      <c r="L29" s="66">
        <v>1</v>
      </c>
      <c r="M29" s="67">
        <v>0</v>
      </c>
      <c r="O29" s="66">
        <v>0</v>
      </c>
      <c r="Q29" s="66">
        <v>0</v>
      </c>
      <c r="S29" s="66">
        <v>26</v>
      </c>
      <c r="T29" s="66">
        <f t="shared" si="6"/>
        <v>100</v>
      </c>
      <c r="U29" s="66">
        <f t="shared" si="7"/>
        <v>98.498498498498478</v>
      </c>
      <c r="V29" s="66">
        <f t="shared" si="8"/>
        <v>97.777777777777757</v>
      </c>
      <c r="W29" s="66">
        <f t="shared" si="9"/>
        <v>96.119929453262785</v>
      </c>
      <c r="X29" s="66">
        <f t="shared" si="10"/>
        <v>97.754491017964042</v>
      </c>
      <c r="Y29" s="67">
        <f t="shared" si="11"/>
        <v>95.555555555555543</v>
      </c>
      <c r="Z29" s="66">
        <f t="shared" si="12"/>
        <v>97.478991596638636</v>
      </c>
      <c r="AA29" s="68">
        <f t="shared" si="13"/>
        <v>97.647058823529406</v>
      </c>
      <c r="AB29" s="66">
        <f t="shared" si="14"/>
        <v>97.999999999999986</v>
      </c>
      <c r="AC29" s="68">
        <f t="shared" si="15"/>
        <v>99.415204678362571</v>
      </c>
      <c r="AD29" s="66">
        <f t="shared" si="16"/>
        <v>97.770700636942649</v>
      </c>
      <c r="AE29" s="67">
        <f t="shared" si="17"/>
        <v>97.637795275590548</v>
      </c>
      <c r="AG29" s="66">
        <f t="shared" si="18"/>
        <v>98.540145985401466</v>
      </c>
      <c r="AI29" s="66">
        <f t="shared" si="5"/>
        <v>99.3993993993994</v>
      </c>
    </row>
    <row r="30" spans="1:35" x14ac:dyDescent="0.2">
      <c r="A30" s="66">
        <v>27</v>
      </c>
      <c r="B30" s="66">
        <v>0</v>
      </c>
      <c r="C30" s="66">
        <v>1</v>
      </c>
      <c r="D30" s="66">
        <v>0</v>
      </c>
      <c r="E30" s="66">
        <v>0</v>
      </c>
      <c r="F30" s="66">
        <v>0</v>
      </c>
      <c r="G30" s="67">
        <v>0</v>
      </c>
      <c r="H30" s="66">
        <v>0</v>
      </c>
      <c r="I30" s="68">
        <v>0</v>
      </c>
      <c r="J30" s="66">
        <v>0</v>
      </c>
      <c r="L30" s="66">
        <v>0</v>
      </c>
      <c r="M30" s="67">
        <v>0</v>
      </c>
      <c r="O30" s="66">
        <v>0</v>
      </c>
      <c r="Q30" s="66">
        <v>0</v>
      </c>
      <c r="S30" s="66">
        <v>27</v>
      </c>
      <c r="T30" s="66">
        <f t="shared" si="6"/>
        <v>100</v>
      </c>
      <c r="U30" s="66">
        <f t="shared" si="7"/>
        <v>98.19819819819817</v>
      </c>
      <c r="V30" s="66">
        <f t="shared" si="8"/>
        <v>97.777777777777757</v>
      </c>
      <c r="W30" s="66">
        <f t="shared" si="9"/>
        <v>96.119929453262785</v>
      </c>
      <c r="X30" s="66">
        <f t="shared" si="10"/>
        <v>97.754491017964042</v>
      </c>
      <c r="Y30" s="67">
        <f t="shared" si="11"/>
        <v>95.555555555555543</v>
      </c>
      <c r="Z30" s="66">
        <f t="shared" si="12"/>
        <v>97.478991596638636</v>
      </c>
      <c r="AA30" s="68">
        <f t="shared" si="13"/>
        <v>97.647058823529406</v>
      </c>
      <c r="AB30" s="66">
        <f t="shared" si="14"/>
        <v>97.999999999999986</v>
      </c>
      <c r="AC30" s="68">
        <f t="shared" si="15"/>
        <v>99.415204678362571</v>
      </c>
      <c r="AD30" s="66">
        <f t="shared" si="16"/>
        <v>97.770700636942649</v>
      </c>
      <c r="AE30" s="67">
        <f t="shared" si="17"/>
        <v>97.637795275590548</v>
      </c>
      <c r="AG30" s="66">
        <f t="shared" si="18"/>
        <v>98.540145985401466</v>
      </c>
      <c r="AI30" s="66">
        <f t="shared" si="5"/>
        <v>99.3993993993994</v>
      </c>
    </row>
    <row r="31" spans="1:35" x14ac:dyDescent="0.2">
      <c r="A31" s="66">
        <v>28</v>
      </c>
      <c r="B31" s="66">
        <v>0</v>
      </c>
      <c r="C31" s="66">
        <v>0</v>
      </c>
      <c r="D31" s="66">
        <v>0</v>
      </c>
      <c r="E31" s="66">
        <v>4</v>
      </c>
      <c r="F31" s="66">
        <v>1</v>
      </c>
      <c r="G31" s="67">
        <v>0</v>
      </c>
      <c r="H31" s="66">
        <v>0</v>
      </c>
      <c r="I31" s="68">
        <v>1</v>
      </c>
      <c r="J31" s="66">
        <v>0</v>
      </c>
      <c r="L31" s="66">
        <v>0</v>
      </c>
      <c r="M31" s="67">
        <v>0</v>
      </c>
      <c r="O31" s="66">
        <v>0</v>
      </c>
      <c r="Q31" s="66">
        <v>0</v>
      </c>
      <c r="S31" s="66">
        <v>28</v>
      </c>
      <c r="T31" s="66">
        <f t="shared" si="6"/>
        <v>100</v>
      </c>
      <c r="U31" s="66">
        <f t="shared" si="7"/>
        <v>98.19819819819817</v>
      </c>
      <c r="V31" s="66">
        <f t="shared" si="8"/>
        <v>97.777777777777757</v>
      </c>
      <c r="W31" s="66">
        <f t="shared" si="9"/>
        <v>95.414462081128747</v>
      </c>
      <c r="X31" s="66">
        <f t="shared" si="10"/>
        <v>97.604790419161645</v>
      </c>
      <c r="Y31" s="67">
        <f t="shared" si="11"/>
        <v>95.555555555555543</v>
      </c>
      <c r="Z31" s="66">
        <f t="shared" si="12"/>
        <v>97.478991596638636</v>
      </c>
      <c r="AA31" s="68">
        <f t="shared" si="13"/>
        <v>96.470588235294116</v>
      </c>
      <c r="AB31" s="66">
        <f t="shared" si="14"/>
        <v>97.999999999999986</v>
      </c>
      <c r="AC31" s="68">
        <f t="shared" si="15"/>
        <v>99.415204678362571</v>
      </c>
      <c r="AD31" s="66">
        <f t="shared" si="16"/>
        <v>97.770700636942649</v>
      </c>
      <c r="AE31" s="67">
        <f t="shared" si="17"/>
        <v>97.637795275590548</v>
      </c>
      <c r="AG31" s="66">
        <f t="shared" si="18"/>
        <v>98.540145985401466</v>
      </c>
      <c r="AI31" s="66">
        <f t="shared" si="5"/>
        <v>99.3993993993994</v>
      </c>
    </row>
    <row r="32" spans="1:35" x14ac:dyDescent="0.2">
      <c r="A32" s="66">
        <v>29</v>
      </c>
      <c r="B32" s="66">
        <v>0</v>
      </c>
      <c r="C32" s="66">
        <v>0</v>
      </c>
      <c r="D32" s="66">
        <v>0</v>
      </c>
      <c r="E32" s="66">
        <v>3</v>
      </c>
      <c r="F32" s="66">
        <v>1</v>
      </c>
      <c r="G32" s="67">
        <v>13</v>
      </c>
      <c r="H32" s="66">
        <v>0</v>
      </c>
      <c r="I32" s="68">
        <v>0</v>
      </c>
      <c r="J32" s="66">
        <v>0</v>
      </c>
      <c r="L32" s="66">
        <v>0</v>
      </c>
      <c r="M32" s="67">
        <v>6</v>
      </c>
      <c r="O32" s="66">
        <v>0</v>
      </c>
      <c r="Q32" s="66">
        <v>0</v>
      </c>
      <c r="S32" s="66">
        <v>29</v>
      </c>
      <c r="T32" s="66">
        <f t="shared" si="6"/>
        <v>100</v>
      </c>
      <c r="U32" s="66">
        <f t="shared" si="7"/>
        <v>98.19819819819817</v>
      </c>
      <c r="V32" s="66">
        <f t="shared" si="8"/>
        <v>97.777777777777757</v>
      </c>
      <c r="W32" s="66">
        <f t="shared" si="9"/>
        <v>94.885361552028215</v>
      </c>
      <c r="X32" s="66">
        <f t="shared" si="10"/>
        <v>97.455089820359248</v>
      </c>
      <c r="Y32" s="67">
        <f t="shared" si="11"/>
        <v>81.1111111111111</v>
      </c>
      <c r="Z32" s="66">
        <f t="shared" si="12"/>
        <v>97.478991596638636</v>
      </c>
      <c r="AA32" s="68">
        <f t="shared" si="13"/>
        <v>96.470588235294116</v>
      </c>
      <c r="AB32" s="66">
        <f t="shared" si="14"/>
        <v>97.999999999999986</v>
      </c>
      <c r="AC32" s="68">
        <f t="shared" si="15"/>
        <v>99.415204678362571</v>
      </c>
      <c r="AD32" s="66">
        <f t="shared" si="16"/>
        <v>97.770700636942649</v>
      </c>
      <c r="AE32" s="67">
        <f t="shared" si="17"/>
        <v>92.913385826771645</v>
      </c>
      <c r="AG32" s="66">
        <f t="shared" si="18"/>
        <v>98.540145985401466</v>
      </c>
      <c r="AI32" s="66">
        <f t="shared" si="5"/>
        <v>99.3993993993994</v>
      </c>
    </row>
    <row r="33" spans="1:35" x14ac:dyDescent="0.2">
      <c r="A33" s="66">
        <v>30</v>
      </c>
      <c r="B33" s="66">
        <v>0</v>
      </c>
      <c r="C33" s="66">
        <v>0</v>
      </c>
      <c r="D33" s="66">
        <v>0</v>
      </c>
      <c r="E33" s="66">
        <v>6</v>
      </c>
      <c r="F33" s="66">
        <v>0</v>
      </c>
      <c r="G33" s="67">
        <v>0</v>
      </c>
      <c r="H33" s="66">
        <v>1</v>
      </c>
      <c r="I33" s="68">
        <v>0</v>
      </c>
      <c r="J33" s="66">
        <v>1</v>
      </c>
      <c r="L33" s="66">
        <v>1</v>
      </c>
      <c r="M33" s="67">
        <v>0</v>
      </c>
      <c r="O33" s="66">
        <v>0</v>
      </c>
      <c r="Q33" s="66">
        <v>0</v>
      </c>
      <c r="S33" s="66">
        <v>30</v>
      </c>
      <c r="T33" s="66">
        <f t="shared" si="6"/>
        <v>100</v>
      </c>
      <c r="U33" s="66">
        <f t="shared" si="7"/>
        <v>98.19819819819817</v>
      </c>
      <c r="V33" s="66">
        <f t="shared" si="8"/>
        <v>97.777777777777757</v>
      </c>
      <c r="W33" s="66">
        <f t="shared" si="9"/>
        <v>93.827160493827151</v>
      </c>
      <c r="X33" s="66">
        <f t="shared" si="10"/>
        <v>97.455089820359248</v>
      </c>
      <c r="Y33" s="67">
        <f t="shared" si="11"/>
        <v>81.1111111111111</v>
      </c>
      <c r="Z33" s="66">
        <f t="shared" si="12"/>
        <v>97.05882352941174</v>
      </c>
      <c r="AA33" s="68">
        <f t="shared" si="13"/>
        <v>96.470588235294116</v>
      </c>
      <c r="AB33" s="66">
        <f t="shared" si="14"/>
        <v>97.333333333333314</v>
      </c>
      <c r="AC33" s="68">
        <f t="shared" si="15"/>
        <v>99.415204678362571</v>
      </c>
      <c r="AD33" s="66">
        <f t="shared" si="16"/>
        <v>97.452229299363026</v>
      </c>
      <c r="AE33" s="67">
        <f t="shared" si="17"/>
        <v>92.913385826771645</v>
      </c>
      <c r="AG33" s="66">
        <f t="shared" si="18"/>
        <v>98.540145985401466</v>
      </c>
      <c r="AI33" s="66">
        <f t="shared" si="5"/>
        <v>99.3993993993994</v>
      </c>
    </row>
    <row r="34" spans="1:35" x14ac:dyDescent="0.2">
      <c r="A34" s="66">
        <v>31</v>
      </c>
      <c r="B34" s="66">
        <v>0</v>
      </c>
      <c r="C34" s="66">
        <v>2</v>
      </c>
      <c r="D34" s="66">
        <v>0</v>
      </c>
      <c r="E34" s="66">
        <v>7</v>
      </c>
      <c r="F34" s="66">
        <v>2</v>
      </c>
      <c r="G34" s="67">
        <v>0</v>
      </c>
      <c r="H34" s="66">
        <v>0</v>
      </c>
      <c r="I34" s="68">
        <v>0</v>
      </c>
      <c r="J34" s="66">
        <v>0</v>
      </c>
      <c r="L34" s="66">
        <v>0</v>
      </c>
      <c r="M34" s="67">
        <v>0</v>
      </c>
      <c r="O34" s="66">
        <v>0</v>
      </c>
      <c r="Q34" s="66">
        <v>0</v>
      </c>
      <c r="S34" s="66">
        <v>31</v>
      </c>
      <c r="T34" s="66">
        <f t="shared" si="6"/>
        <v>100</v>
      </c>
      <c r="U34" s="66">
        <f t="shared" si="7"/>
        <v>97.59759759759757</v>
      </c>
      <c r="V34" s="66">
        <f t="shared" si="8"/>
        <v>97.777777777777757</v>
      </c>
      <c r="W34" s="66">
        <f t="shared" si="9"/>
        <v>92.592592592592581</v>
      </c>
      <c r="X34" s="66">
        <f t="shared" si="10"/>
        <v>97.155688622754454</v>
      </c>
      <c r="Y34" s="67">
        <f t="shared" si="11"/>
        <v>81.1111111111111</v>
      </c>
      <c r="Z34" s="66">
        <f t="shared" si="12"/>
        <v>97.05882352941174</v>
      </c>
      <c r="AA34" s="68">
        <f t="shared" si="13"/>
        <v>96.470588235294116</v>
      </c>
      <c r="AB34" s="66">
        <f t="shared" si="14"/>
        <v>97.333333333333314</v>
      </c>
      <c r="AC34" s="68">
        <f t="shared" si="15"/>
        <v>99.415204678362571</v>
      </c>
      <c r="AD34" s="66">
        <f t="shared" si="16"/>
        <v>97.452229299363026</v>
      </c>
      <c r="AE34" s="67">
        <f t="shared" si="17"/>
        <v>92.913385826771645</v>
      </c>
      <c r="AG34" s="66">
        <f t="shared" si="18"/>
        <v>98.540145985401466</v>
      </c>
      <c r="AI34" s="66">
        <f t="shared" si="5"/>
        <v>99.3993993993994</v>
      </c>
    </row>
    <row r="35" spans="1:35" x14ac:dyDescent="0.2">
      <c r="A35" s="66">
        <v>32</v>
      </c>
      <c r="B35" s="66">
        <v>0</v>
      </c>
      <c r="C35" s="66">
        <v>0</v>
      </c>
      <c r="D35" s="66">
        <v>0</v>
      </c>
      <c r="E35" s="66">
        <v>6</v>
      </c>
      <c r="F35" s="66">
        <v>0</v>
      </c>
      <c r="G35" s="67">
        <v>2</v>
      </c>
      <c r="H35" s="66">
        <v>0</v>
      </c>
      <c r="I35" s="68">
        <v>0</v>
      </c>
      <c r="J35" s="66">
        <v>0</v>
      </c>
      <c r="K35" s="68">
        <v>2</v>
      </c>
      <c r="L35" s="66">
        <v>2</v>
      </c>
      <c r="M35" s="67">
        <v>1</v>
      </c>
      <c r="O35" s="66">
        <v>1</v>
      </c>
      <c r="Q35" s="66">
        <v>0</v>
      </c>
      <c r="S35" s="66">
        <v>32</v>
      </c>
      <c r="T35" s="66">
        <f t="shared" si="6"/>
        <v>100</v>
      </c>
      <c r="U35" s="66">
        <f t="shared" si="7"/>
        <v>97.59759759759757</v>
      </c>
      <c r="V35" s="66">
        <f t="shared" si="8"/>
        <v>97.777777777777757</v>
      </c>
      <c r="W35" s="66">
        <f t="shared" si="9"/>
        <v>91.534391534391517</v>
      </c>
      <c r="X35" s="66">
        <f t="shared" si="10"/>
        <v>97.155688622754454</v>
      </c>
      <c r="Y35" s="67">
        <f t="shared" si="11"/>
        <v>78.888888888888872</v>
      </c>
      <c r="Z35" s="66">
        <f t="shared" si="12"/>
        <v>97.05882352941174</v>
      </c>
      <c r="AA35" s="68">
        <f t="shared" si="13"/>
        <v>96.470588235294116</v>
      </c>
      <c r="AB35" s="66">
        <f t="shared" si="14"/>
        <v>97.333333333333314</v>
      </c>
      <c r="AC35" s="68">
        <f t="shared" si="15"/>
        <v>98.245614035087712</v>
      </c>
      <c r="AD35" s="66">
        <f t="shared" si="16"/>
        <v>96.815286624203793</v>
      </c>
      <c r="AE35" s="67">
        <f t="shared" si="17"/>
        <v>92.12598425196849</v>
      </c>
      <c r="AG35" s="66">
        <f t="shared" si="18"/>
        <v>97.810218978102199</v>
      </c>
      <c r="AI35" s="66">
        <f t="shared" si="5"/>
        <v>99.3993993993994</v>
      </c>
    </row>
    <row r="36" spans="1:35" x14ac:dyDescent="0.2">
      <c r="A36" s="66">
        <v>33</v>
      </c>
      <c r="B36" s="66">
        <v>0</v>
      </c>
      <c r="C36" s="66">
        <v>0</v>
      </c>
      <c r="D36" s="66">
        <v>0</v>
      </c>
      <c r="E36" s="66">
        <v>4</v>
      </c>
      <c r="F36" s="66">
        <v>0</v>
      </c>
      <c r="G36" s="67">
        <v>0</v>
      </c>
      <c r="H36" s="66">
        <v>3</v>
      </c>
      <c r="I36" s="68">
        <v>0</v>
      </c>
      <c r="J36" s="66">
        <v>0</v>
      </c>
      <c r="L36" s="66">
        <v>3</v>
      </c>
      <c r="M36" s="67">
        <v>0</v>
      </c>
      <c r="O36" s="66">
        <v>0</v>
      </c>
      <c r="Q36" s="66">
        <v>0</v>
      </c>
      <c r="S36" s="66">
        <v>33</v>
      </c>
      <c r="T36" s="66">
        <f t="shared" si="6"/>
        <v>100</v>
      </c>
      <c r="U36" s="66">
        <f t="shared" si="7"/>
        <v>97.59759759759757</v>
      </c>
      <c r="V36" s="66">
        <f t="shared" si="8"/>
        <v>97.777777777777757</v>
      </c>
      <c r="W36" s="66">
        <f t="shared" si="9"/>
        <v>90.828924162257479</v>
      </c>
      <c r="X36" s="66">
        <f t="shared" si="10"/>
        <v>97.155688622754454</v>
      </c>
      <c r="Y36" s="67">
        <f t="shared" si="11"/>
        <v>78.888888888888872</v>
      </c>
      <c r="Z36" s="66">
        <f t="shared" si="12"/>
        <v>95.798319327731065</v>
      </c>
      <c r="AA36" s="68">
        <f t="shared" si="13"/>
        <v>96.470588235294116</v>
      </c>
      <c r="AB36" s="66">
        <f t="shared" si="14"/>
        <v>97.333333333333314</v>
      </c>
      <c r="AC36" s="68">
        <f t="shared" si="15"/>
        <v>98.245614035087712</v>
      </c>
      <c r="AD36" s="66">
        <f t="shared" si="16"/>
        <v>95.859872611464937</v>
      </c>
      <c r="AE36" s="67">
        <f t="shared" si="17"/>
        <v>92.12598425196849</v>
      </c>
      <c r="AG36" s="66">
        <f t="shared" si="18"/>
        <v>97.810218978102199</v>
      </c>
      <c r="AI36" s="66">
        <f t="shared" si="5"/>
        <v>99.3993993993994</v>
      </c>
    </row>
    <row r="37" spans="1:35" x14ac:dyDescent="0.2">
      <c r="A37" s="66">
        <v>34</v>
      </c>
      <c r="B37" s="66">
        <v>0</v>
      </c>
      <c r="C37" s="66">
        <v>0</v>
      </c>
      <c r="D37" s="66">
        <v>0</v>
      </c>
      <c r="E37" s="66">
        <v>7</v>
      </c>
      <c r="F37" s="66">
        <v>0</v>
      </c>
      <c r="G37" s="67">
        <v>0</v>
      </c>
      <c r="H37" s="66">
        <v>0</v>
      </c>
      <c r="I37" s="68">
        <v>0</v>
      </c>
      <c r="J37" s="66">
        <v>1</v>
      </c>
      <c r="L37" s="66">
        <v>1</v>
      </c>
      <c r="M37" s="67">
        <v>0</v>
      </c>
      <c r="O37" s="66">
        <v>0</v>
      </c>
      <c r="Q37" s="66">
        <v>0</v>
      </c>
      <c r="S37" s="66">
        <v>34</v>
      </c>
      <c r="T37" s="66">
        <f t="shared" si="6"/>
        <v>100</v>
      </c>
      <c r="U37" s="66">
        <f t="shared" si="7"/>
        <v>97.59759759759757</v>
      </c>
      <c r="V37" s="66">
        <f t="shared" si="8"/>
        <v>97.777777777777757</v>
      </c>
      <c r="W37" s="66">
        <f t="shared" si="9"/>
        <v>89.594356261022909</v>
      </c>
      <c r="X37" s="66">
        <f t="shared" si="10"/>
        <v>97.155688622754454</v>
      </c>
      <c r="Y37" s="67">
        <f t="shared" si="11"/>
        <v>78.888888888888872</v>
      </c>
      <c r="Z37" s="66">
        <f t="shared" si="12"/>
        <v>95.798319327731065</v>
      </c>
      <c r="AA37" s="68">
        <f t="shared" si="13"/>
        <v>96.470588235294116</v>
      </c>
      <c r="AB37" s="66">
        <f t="shared" si="14"/>
        <v>96.666666666666643</v>
      </c>
      <c r="AC37" s="68">
        <f t="shared" si="15"/>
        <v>98.245614035087712</v>
      </c>
      <c r="AD37" s="66">
        <f t="shared" si="16"/>
        <v>95.541401273885313</v>
      </c>
      <c r="AE37" s="67">
        <f t="shared" si="17"/>
        <v>92.12598425196849</v>
      </c>
      <c r="AG37" s="66">
        <f t="shared" si="18"/>
        <v>97.810218978102199</v>
      </c>
      <c r="AI37" s="66">
        <f t="shared" si="5"/>
        <v>99.3993993993994</v>
      </c>
    </row>
    <row r="38" spans="1:35" x14ac:dyDescent="0.2">
      <c r="A38" s="66">
        <v>35</v>
      </c>
      <c r="B38" s="66">
        <v>0</v>
      </c>
      <c r="C38" s="66">
        <v>0</v>
      </c>
      <c r="D38" s="66">
        <v>0</v>
      </c>
      <c r="E38" s="66">
        <v>13</v>
      </c>
      <c r="F38" s="66">
        <v>4</v>
      </c>
      <c r="G38" s="67">
        <v>0</v>
      </c>
      <c r="H38" s="66">
        <v>0</v>
      </c>
      <c r="I38" s="68">
        <v>0</v>
      </c>
      <c r="J38" s="66">
        <v>0</v>
      </c>
      <c r="K38" s="68">
        <v>2</v>
      </c>
      <c r="L38" s="66">
        <v>6</v>
      </c>
      <c r="M38" s="67">
        <v>0</v>
      </c>
      <c r="O38" s="66">
        <v>0</v>
      </c>
      <c r="Q38" s="66">
        <v>0</v>
      </c>
      <c r="S38" s="66">
        <v>35</v>
      </c>
      <c r="T38" s="66">
        <f t="shared" si="6"/>
        <v>100</v>
      </c>
      <c r="U38" s="66">
        <f t="shared" si="7"/>
        <v>97.59759759759757</v>
      </c>
      <c r="V38" s="66">
        <f t="shared" si="8"/>
        <v>97.777777777777757</v>
      </c>
      <c r="W38" s="66">
        <f t="shared" si="9"/>
        <v>87.30158730158729</v>
      </c>
      <c r="X38" s="66">
        <f t="shared" si="10"/>
        <v>96.556886227544879</v>
      </c>
      <c r="Y38" s="67">
        <f t="shared" si="11"/>
        <v>78.888888888888872</v>
      </c>
      <c r="Z38" s="66">
        <f t="shared" si="12"/>
        <v>95.798319327731065</v>
      </c>
      <c r="AA38" s="68">
        <f t="shared" si="13"/>
        <v>96.470588235294116</v>
      </c>
      <c r="AB38" s="66">
        <f t="shared" si="14"/>
        <v>96.666666666666643</v>
      </c>
      <c r="AC38" s="68">
        <f t="shared" si="15"/>
        <v>97.076023391812853</v>
      </c>
      <c r="AD38" s="66">
        <f t="shared" si="16"/>
        <v>93.6305732484076</v>
      </c>
      <c r="AE38" s="67">
        <f t="shared" si="17"/>
        <v>92.12598425196849</v>
      </c>
      <c r="AG38" s="66">
        <f t="shared" si="18"/>
        <v>97.810218978102199</v>
      </c>
      <c r="AI38" s="66">
        <f t="shared" si="5"/>
        <v>99.3993993993994</v>
      </c>
    </row>
    <row r="39" spans="1:35" x14ac:dyDescent="0.2">
      <c r="A39" s="66">
        <v>36</v>
      </c>
      <c r="B39" s="66">
        <v>0</v>
      </c>
      <c r="C39" s="66">
        <v>0</v>
      </c>
      <c r="D39" s="66">
        <v>0</v>
      </c>
      <c r="E39" s="66">
        <v>18</v>
      </c>
      <c r="F39" s="66">
        <v>7</v>
      </c>
      <c r="G39" s="67">
        <v>0</v>
      </c>
      <c r="H39" s="66">
        <v>0</v>
      </c>
      <c r="I39" s="68">
        <v>0</v>
      </c>
      <c r="J39" s="66">
        <v>0</v>
      </c>
      <c r="L39" s="66">
        <v>2</v>
      </c>
      <c r="M39" s="67">
        <v>0</v>
      </c>
      <c r="O39" s="66">
        <v>1</v>
      </c>
      <c r="Q39" s="66">
        <v>0</v>
      </c>
      <c r="S39" s="66">
        <v>36</v>
      </c>
      <c r="T39" s="66">
        <f t="shared" si="6"/>
        <v>100</v>
      </c>
      <c r="U39" s="66">
        <f t="shared" si="7"/>
        <v>97.59759759759757</v>
      </c>
      <c r="V39" s="66">
        <f t="shared" si="8"/>
        <v>97.777777777777757</v>
      </c>
      <c r="W39" s="66">
        <f t="shared" si="9"/>
        <v>84.126984126984112</v>
      </c>
      <c r="X39" s="66">
        <f t="shared" si="10"/>
        <v>95.508982035928113</v>
      </c>
      <c r="Y39" s="67">
        <f>Y38-(G39/$Y$2*100)</f>
        <v>78.888888888888872</v>
      </c>
      <c r="Z39" s="66">
        <f t="shared" si="12"/>
        <v>95.798319327731065</v>
      </c>
      <c r="AA39" s="68">
        <f t="shared" si="13"/>
        <v>96.470588235294116</v>
      </c>
      <c r="AB39" s="66">
        <f t="shared" si="14"/>
        <v>96.666666666666643</v>
      </c>
      <c r="AC39" s="68">
        <f t="shared" si="15"/>
        <v>97.076023391812853</v>
      </c>
      <c r="AD39" s="66">
        <f t="shared" si="16"/>
        <v>92.993630573248367</v>
      </c>
      <c r="AE39" s="67">
        <f t="shared" si="17"/>
        <v>92.12598425196849</v>
      </c>
      <c r="AG39" s="66">
        <f t="shared" si="18"/>
        <v>97.080291970802932</v>
      </c>
      <c r="AI39" s="66">
        <f t="shared" si="5"/>
        <v>99.3993993993994</v>
      </c>
    </row>
    <row r="40" spans="1:35" x14ac:dyDescent="0.2">
      <c r="A40" s="66">
        <v>37</v>
      </c>
      <c r="B40" s="66">
        <v>0</v>
      </c>
      <c r="C40" s="66">
        <v>1</v>
      </c>
      <c r="D40" s="66">
        <v>0</v>
      </c>
      <c r="E40" s="66">
        <v>13</v>
      </c>
      <c r="F40" s="66">
        <v>0</v>
      </c>
      <c r="G40" s="67">
        <v>0</v>
      </c>
      <c r="H40" s="66">
        <v>0</v>
      </c>
      <c r="I40" s="68">
        <v>1</v>
      </c>
      <c r="J40" s="66">
        <v>0</v>
      </c>
      <c r="L40" s="66">
        <v>2</v>
      </c>
      <c r="M40" s="67">
        <v>0</v>
      </c>
      <c r="O40" s="66">
        <v>0</v>
      </c>
      <c r="Q40" s="66">
        <v>0</v>
      </c>
      <c r="S40" s="66">
        <v>37</v>
      </c>
      <c r="T40" s="66">
        <f t="shared" si="6"/>
        <v>100</v>
      </c>
      <c r="U40" s="66">
        <f t="shared" si="7"/>
        <v>97.297297297297263</v>
      </c>
      <c r="V40" s="66">
        <f t="shared" si="8"/>
        <v>97.777777777777757</v>
      </c>
      <c r="W40" s="66">
        <f t="shared" si="9"/>
        <v>81.834215167548493</v>
      </c>
      <c r="X40" s="66">
        <f t="shared" si="10"/>
        <v>95.508982035928113</v>
      </c>
      <c r="Y40" s="67">
        <f t="shared" si="11"/>
        <v>78.888888888888872</v>
      </c>
      <c r="Z40" s="66">
        <f t="shared" si="12"/>
        <v>95.798319327731065</v>
      </c>
      <c r="AA40" s="68">
        <f t="shared" si="13"/>
        <v>95.294117647058826</v>
      </c>
      <c r="AB40" s="66">
        <f t="shared" si="14"/>
        <v>96.666666666666643</v>
      </c>
      <c r="AC40" s="68">
        <f t="shared" si="15"/>
        <v>97.076023391812853</v>
      </c>
      <c r="AD40" s="66">
        <f t="shared" si="16"/>
        <v>92.356687898089135</v>
      </c>
      <c r="AE40" s="67">
        <f t="shared" si="17"/>
        <v>92.12598425196849</v>
      </c>
      <c r="AG40" s="66">
        <f t="shared" si="18"/>
        <v>97.080291970802932</v>
      </c>
      <c r="AI40" s="66">
        <f t="shared" si="5"/>
        <v>99.3993993993994</v>
      </c>
    </row>
    <row r="41" spans="1:35" x14ac:dyDescent="0.2">
      <c r="A41" s="66">
        <v>38</v>
      </c>
      <c r="B41" s="66">
        <v>0</v>
      </c>
      <c r="C41" s="66">
        <v>2</v>
      </c>
      <c r="D41" s="66">
        <v>0</v>
      </c>
      <c r="E41" s="66">
        <v>16</v>
      </c>
      <c r="F41" s="66">
        <v>10</v>
      </c>
      <c r="G41" s="67">
        <v>0</v>
      </c>
      <c r="H41" s="66">
        <v>0</v>
      </c>
      <c r="I41" s="68">
        <v>0</v>
      </c>
      <c r="J41" s="66">
        <v>0</v>
      </c>
      <c r="L41" s="66">
        <v>2</v>
      </c>
      <c r="M41" s="67">
        <v>0</v>
      </c>
      <c r="O41" s="66">
        <v>0</v>
      </c>
      <c r="Q41" s="66">
        <v>0</v>
      </c>
      <c r="S41" s="66">
        <v>38</v>
      </c>
      <c r="T41" s="66">
        <f t="shared" si="6"/>
        <v>100</v>
      </c>
      <c r="U41" s="66">
        <f t="shared" si="7"/>
        <v>96.696696696696662</v>
      </c>
      <c r="V41" s="66">
        <f t="shared" si="8"/>
        <v>97.777777777777757</v>
      </c>
      <c r="W41" s="66">
        <f t="shared" si="9"/>
        <v>79.012345679012341</v>
      </c>
      <c r="X41" s="66">
        <f t="shared" si="10"/>
        <v>94.011976047904156</v>
      </c>
      <c r="Y41" s="67">
        <f t="shared" si="11"/>
        <v>78.888888888888872</v>
      </c>
      <c r="Z41" s="66">
        <f t="shared" si="12"/>
        <v>95.798319327731065</v>
      </c>
      <c r="AA41" s="68">
        <f t="shared" si="13"/>
        <v>95.294117647058826</v>
      </c>
      <c r="AB41" s="66">
        <f t="shared" si="14"/>
        <v>96.666666666666643</v>
      </c>
      <c r="AC41" s="68">
        <f t="shared" si="15"/>
        <v>97.076023391812853</v>
      </c>
      <c r="AD41" s="66">
        <f t="shared" si="16"/>
        <v>91.719745222929902</v>
      </c>
      <c r="AE41" s="67">
        <f t="shared" si="17"/>
        <v>92.12598425196849</v>
      </c>
      <c r="AG41" s="66">
        <f t="shared" si="18"/>
        <v>97.080291970802932</v>
      </c>
      <c r="AI41" s="66">
        <f t="shared" si="5"/>
        <v>99.3993993993994</v>
      </c>
    </row>
    <row r="42" spans="1:35" x14ac:dyDescent="0.2">
      <c r="A42" s="66">
        <v>39</v>
      </c>
      <c r="B42" s="66">
        <v>1</v>
      </c>
      <c r="C42" s="66">
        <v>2</v>
      </c>
      <c r="D42" s="66">
        <v>0</v>
      </c>
      <c r="E42" s="66">
        <v>8</v>
      </c>
      <c r="F42" s="66">
        <v>9</v>
      </c>
      <c r="G42" s="67">
        <v>1</v>
      </c>
      <c r="H42" s="66">
        <v>0</v>
      </c>
      <c r="I42" s="68">
        <v>0</v>
      </c>
      <c r="J42" s="66">
        <v>2</v>
      </c>
      <c r="L42" s="66">
        <v>9</v>
      </c>
      <c r="M42" s="67">
        <v>0</v>
      </c>
      <c r="O42" s="66">
        <v>1</v>
      </c>
      <c r="Q42" s="66">
        <v>1</v>
      </c>
      <c r="S42" s="66">
        <v>39</v>
      </c>
      <c r="T42" s="66">
        <f t="shared" si="6"/>
        <v>99.586776859504127</v>
      </c>
      <c r="U42" s="66">
        <f t="shared" si="7"/>
        <v>96.096096096096062</v>
      </c>
      <c r="V42" s="66">
        <f t="shared" si="8"/>
        <v>97.777777777777757</v>
      </c>
      <c r="W42" s="66">
        <f t="shared" si="9"/>
        <v>77.601410934744266</v>
      </c>
      <c r="X42" s="66">
        <f t="shared" si="10"/>
        <v>92.664670658682596</v>
      </c>
      <c r="Y42" s="67">
        <f t="shared" si="11"/>
        <v>77.777777777777757</v>
      </c>
      <c r="Z42" s="66">
        <f t="shared" si="12"/>
        <v>95.798319327731065</v>
      </c>
      <c r="AA42" s="68">
        <f t="shared" si="13"/>
        <v>95.294117647058826</v>
      </c>
      <c r="AB42" s="66">
        <f t="shared" si="14"/>
        <v>95.333333333333314</v>
      </c>
      <c r="AC42" s="68">
        <f t="shared" si="15"/>
        <v>97.076023391812853</v>
      </c>
      <c r="AD42" s="66">
        <f t="shared" si="16"/>
        <v>88.853503184713347</v>
      </c>
      <c r="AE42" s="67">
        <f t="shared" si="17"/>
        <v>92.12598425196849</v>
      </c>
      <c r="AG42" s="66">
        <f t="shared" si="18"/>
        <v>96.350364963503665</v>
      </c>
      <c r="AI42" s="66">
        <f t="shared" si="5"/>
        <v>99.099099099099092</v>
      </c>
    </row>
    <row r="43" spans="1:35" x14ac:dyDescent="0.2">
      <c r="A43" s="66">
        <v>40</v>
      </c>
      <c r="B43" s="66">
        <v>0</v>
      </c>
      <c r="C43" s="66">
        <v>1</v>
      </c>
      <c r="D43" s="66">
        <v>0</v>
      </c>
      <c r="E43" s="66">
        <v>7</v>
      </c>
      <c r="F43" s="66">
        <v>2</v>
      </c>
      <c r="G43" s="67">
        <v>0</v>
      </c>
      <c r="H43" s="66">
        <v>1</v>
      </c>
      <c r="I43" s="68">
        <v>0</v>
      </c>
      <c r="J43" s="66">
        <v>1</v>
      </c>
      <c r="L43" s="66">
        <v>5</v>
      </c>
      <c r="M43" s="67">
        <v>0</v>
      </c>
      <c r="O43" s="66">
        <v>0</v>
      </c>
      <c r="Q43" s="66">
        <v>0</v>
      </c>
      <c r="S43" s="66">
        <v>40</v>
      </c>
      <c r="T43" s="66">
        <f t="shared" si="6"/>
        <v>99.586776859504127</v>
      </c>
      <c r="U43" s="66">
        <f t="shared" si="7"/>
        <v>95.795795795795755</v>
      </c>
      <c r="V43" s="66">
        <f t="shared" si="8"/>
        <v>97.777777777777757</v>
      </c>
      <c r="W43" s="66">
        <f t="shared" si="9"/>
        <v>76.366843033509696</v>
      </c>
      <c r="X43" s="66">
        <f t="shared" si="10"/>
        <v>92.365269461077801</v>
      </c>
      <c r="Y43" s="67">
        <f t="shared" si="11"/>
        <v>77.777777777777757</v>
      </c>
      <c r="Z43" s="66">
        <f t="shared" si="12"/>
        <v>95.378151260504168</v>
      </c>
      <c r="AA43" s="68">
        <f t="shared" si="13"/>
        <v>95.294117647058826</v>
      </c>
      <c r="AB43" s="66">
        <f t="shared" si="14"/>
        <v>94.666666666666643</v>
      </c>
      <c r="AC43" s="68">
        <f t="shared" si="15"/>
        <v>97.076023391812853</v>
      </c>
      <c r="AD43" s="66">
        <f t="shared" si="16"/>
        <v>87.261146496815257</v>
      </c>
      <c r="AE43" s="67">
        <f t="shared" si="17"/>
        <v>92.12598425196849</v>
      </c>
      <c r="AG43" s="66">
        <f t="shared" si="18"/>
        <v>96.350364963503665</v>
      </c>
      <c r="AI43" s="66">
        <f t="shared" si="5"/>
        <v>99.099099099099092</v>
      </c>
    </row>
    <row r="44" spans="1:35" x14ac:dyDescent="0.2">
      <c r="A44" s="66">
        <v>41</v>
      </c>
      <c r="B44" s="66">
        <v>0</v>
      </c>
      <c r="C44" s="66">
        <v>4</v>
      </c>
      <c r="D44" s="66">
        <v>0</v>
      </c>
      <c r="E44" s="66">
        <v>6</v>
      </c>
      <c r="F44" s="66">
        <v>3</v>
      </c>
      <c r="G44" s="67">
        <v>0</v>
      </c>
      <c r="H44" s="66">
        <v>0</v>
      </c>
      <c r="I44" s="68">
        <v>0</v>
      </c>
      <c r="J44" s="66">
        <v>0</v>
      </c>
      <c r="L44" s="66">
        <v>4</v>
      </c>
      <c r="M44" s="67">
        <v>0</v>
      </c>
      <c r="O44" s="66">
        <v>0</v>
      </c>
      <c r="Q44" s="66">
        <v>0</v>
      </c>
      <c r="S44" s="66">
        <v>41</v>
      </c>
      <c r="T44" s="66">
        <f t="shared" si="6"/>
        <v>99.586776859504127</v>
      </c>
      <c r="U44" s="66">
        <f t="shared" si="7"/>
        <v>94.594594594594554</v>
      </c>
      <c r="V44" s="66">
        <f t="shared" si="8"/>
        <v>97.777777777777757</v>
      </c>
      <c r="W44" s="66">
        <f t="shared" si="9"/>
        <v>75.308641975308632</v>
      </c>
      <c r="X44" s="66">
        <f t="shared" si="10"/>
        <v>91.91616766467061</v>
      </c>
      <c r="Y44" s="67">
        <f t="shared" si="11"/>
        <v>77.777777777777757</v>
      </c>
      <c r="Z44" s="66">
        <f t="shared" si="12"/>
        <v>95.378151260504168</v>
      </c>
      <c r="AA44" s="68">
        <f t="shared" si="13"/>
        <v>95.294117647058826</v>
      </c>
      <c r="AB44" s="66">
        <f t="shared" si="14"/>
        <v>94.666666666666643</v>
      </c>
      <c r="AC44" s="68">
        <f t="shared" si="15"/>
        <v>97.076023391812853</v>
      </c>
      <c r="AD44" s="66">
        <f t="shared" si="16"/>
        <v>85.987261146496792</v>
      </c>
      <c r="AE44" s="67">
        <f t="shared" si="17"/>
        <v>92.12598425196849</v>
      </c>
      <c r="AG44" s="66">
        <f t="shared" si="18"/>
        <v>96.350364963503665</v>
      </c>
      <c r="AI44" s="66">
        <f t="shared" si="5"/>
        <v>99.099099099099092</v>
      </c>
    </row>
    <row r="45" spans="1:35" x14ac:dyDescent="0.2">
      <c r="A45" s="66">
        <v>42</v>
      </c>
      <c r="B45" s="66">
        <v>0</v>
      </c>
      <c r="C45" s="66">
        <v>1</v>
      </c>
      <c r="D45" s="66">
        <v>0</v>
      </c>
      <c r="E45" s="66">
        <v>13</v>
      </c>
      <c r="F45" s="66">
        <v>20</v>
      </c>
      <c r="G45" s="67">
        <v>0</v>
      </c>
      <c r="H45" s="66">
        <v>0</v>
      </c>
      <c r="I45" s="68">
        <v>1</v>
      </c>
      <c r="J45" s="66">
        <v>2</v>
      </c>
      <c r="K45" s="68">
        <v>1</v>
      </c>
      <c r="L45" s="66">
        <v>0</v>
      </c>
      <c r="M45" s="67">
        <v>0</v>
      </c>
      <c r="O45" s="66">
        <v>0</v>
      </c>
      <c r="Q45" s="66">
        <v>0</v>
      </c>
      <c r="S45" s="66">
        <v>42</v>
      </c>
      <c r="T45" s="66">
        <f t="shared" si="6"/>
        <v>99.586776859504127</v>
      </c>
      <c r="U45" s="66">
        <f t="shared" si="7"/>
        <v>94.294294294294247</v>
      </c>
      <c r="V45" s="66">
        <f t="shared" si="8"/>
        <v>97.777777777777757</v>
      </c>
      <c r="W45" s="66">
        <f t="shared" si="9"/>
        <v>73.015873015873012</v>
      </c>
      <c r="X45" s="66">
        <f t="shared" si="10"/>
        <v>88.922155688622709</v>
      </c>
      <c r="Y45" s="67">
        <f t="shared" si="11"/>
        <v>77.777777777777757</v>
      </c>
      <c r="Z45" s="66">
        <f t="shared" si="12"/>
        <v>95.378151260504168</v>
      </c>
      <c r="AA45" s="68">
        <f t="shared" si="13"/>
        <v>94.117647058823536</v>
      </c>
      <c r="AB45" s="66">
        <f t="shared" si="14"/>
        <v>93.333333333333314</v>
      </c>
      <c r="AC45" s="68">
        <f t="shared" si="15"/>
        <v>96.491228070175424</v>
      </c>
      <c r="AD45" s="66">
        <f t="shared" si="16"/>
        <v>85.987261146496792</v>
      </c>
      <c r="AE45" s="67">
        <f t="shared" si="17"/>
        <v>92.12598425196849</v>
      </c>
      <c r="AG45" s="66">
        <f t="shared" si="18"/>
        <v>96.350364963503665</v>
      </c>
      <c r="AI45" s="66">
        <f t="shared" si="5"/>
        <v>99.099099099099092</v>
      </c>
    </row>
    <row r="46" spans="1:35" x14ac:dyDescent="0.2">
      <c r="A46" s="66">
        <v>43</v>
      </c>
      <c r="B46" s="66">
        <v>1</v>
      </c>
      <c r="C46" s="66">
        <v>1</v>
      </c>
      <c r="D46" s="66">
        <v>0</v>
      </c>
      <c r="E46" s="66">
        <v>21</v>
      </c>
      <c r="F46" s="66">
        <v>12</v>
      </c>
      <c r="G46" s="67">
        <v>0</v>
      </c>
      <c r="H46" s="66">
        <v>1</v>
      </c>
      <c r="I46" s="68">
        <v>0</v>
      </c>
      <c r="J46" s="66">
        <v>1</v>
      </c>
      <c r="K46" s="68">
        <v>1</v>
      </c>
      <c r="L46" s="66">
        <v>9</v>
      </c>
      <c r="M46" s="67">
        <v>1</v>
      </c>
      <c r="O46" s="66">
        <v>0</v>
      </c>
      <c r="Q46" s="66">
        <v>1</v>
      </c>
      <c r="S46" s="66">
        <v>43</v>
      </c>
      <c r="T46" s="66">
        <f t="shared" si="6"/>
        <v>99.173553719008254</v>
      </c>
      <c r="U46" s="66">
        <f t="shared" si="7"/>
        <v>93.993993993993939</v>
      </c>
      <c r="V46" s="66">
        <f t="shared" si="8"/>
        <v>97.777777777777757</v>
      </c>
      <c r="W46" s="66">
        <f t="shared" si="9"/>
        <v>69.312169312169303</v>
      </c>
      <c r="X46" s="66">
        <f t="shared" si="10"/>
        <v>87.125748502993972</v>
      </c>
      <c r="Y46" s="67">
        <f t="shared" si="11"/>
        <v>77.777777777777757</v>
      </c>
      <c r="Z46" s="66">
        <f t="shared" si="12"/>
        <v>94.957983193277272</v>
      </c>
      <c r="AA46" s="68">
        <f t="shared" si="13"/>
        <v>94.117647058823536</v>
      </c>
      <c r="AB46" s="66">
        <f t="shared" si="14"/>
        <v>92.666666666666643</v>
      </c>
      <c r="AC46" s="68">
        <f t="shared" si="15"/>
        <v>95.906432748537995</v>
      </c>
      <c r="AD46" s="66">
        <f t="shared" si="16"/>
        <v>83.121019108280237</v>
      </c>
      <c r="AE46" s="67">
        <f t="shared" si="17"/>
        <v>91.338582677165334</v>
      </c>
      <c r="AG46" s="66">
        <f t="shared" si="18"/>
        <v>96.350364963503665</v>
      </c>
      <c r="AI46" s="66">
        <f t="shared" si="5"/>
        <v>98.798798798798785</v>
      </c>
    </row>
    <row r="47" spans="1:35" x14ac:dyDescent="0.2">
      <c r="A47" s="66">
        <v>44</v>
      </c>
      <c r="B47" s="66">
        <v>0</v>
      </c>
      <c r="C47" s="66">
        <v>6</v>
      </c>
      <c r="D47" s="66">
        <v>0</v>
      </c>
      <c r="E47" s="66">
        <v>23</v>
      </c>
      <c r="F47" s="66">
        <v>14</v>
      </c>
      <c r="G47" s="67">
        <v>0</v>
      </c>
      <c r="H47" s="66">
        <v>0</v>
      </c>
      <c r="I47" s="68">
        <v>0</v>
      </c>
      <c r="J47" s="66">
        <v>0</v>
      </c>
      <c r="L47" s="66">
        <v>12</v>
      </c>
      <c r="M47" s="67">
        <v>0</v>
      </c>
      <c r="O47" s="66">
        <v>0</v>
      </c>
      <c r="Q47" s="66">
        <v>0</v>
      </c>
      <c r="S47" s="66">
        <v>44</v>
      </c>
      <c r="T47" s="66">
        <f t="shared" si="6"/>
        <v>99.173553719008254</v>
      </c>
      <c r="U47" s="66">
        <f t="shared" si="7"/>
        <v>92.192192192192138</v>
      </c>
      <c r="V47" s="66">
        <f t="shared" si="8"/>
        <v>97.777777777777757</v>
      </c>
      <c r="W47" s="66">
        <f t="shared" si="9"/>
        <v>65.255731922398581</v>
      </c>
      <c r="X47" s="66">
        <f t="shared" si="10"/>
        <v>85.02994011976044</v>
      </c>
      <c r="Y47" s="67">
        <f t="shared" si="11"/>
        <v>77.777777777777757</v>
      </c>
      <c r="Z47" s="66">
        <f t="shared" si="12"/>
        <v>94.957983193277272</v>
      </c>
      <c r="AA47" s="68">
        <f t="shared" si="13"/>
        <v>94.117647058823536</v>
      </c>
      <c r="AB47" s="66">
        <f t="shared" si="14"/>
        <v>92.666666666666643</v>
      </c>
      <c r="AC47" s="68">
        <f t="shared" si="15"/>
        <v>95.906432748537995</v>
      </c>
      <c r="AD47" s="66">
        <f t="shared" si="16"/>
        <v>79.299363057324825</v>
      </c>
      <c r="AE47" s="67">
        <f t="shared" si="17"/>
        <v>91.338582677165334</v>
      </c>
      <c r="AG47" s="66">
        <f t="shared" si="18"/>
        <v>96.350364963503665</v>
      </c>
      <c r="AI47" s="66">
        <f t="shared" si="5"/>
        <v>98.798798798798785</v>
      </c>
    </row>
    <row r="48" spans="1:35" x14ac:dyDescent="0.2">
      <c r="A48" s="66">
        <v>45</v>
      </c>
      <c r="B48" s="66">
        <v>0</v>
      </c>
      <c r="C48" s="66">
        <v>1</v>
      </c>
      <c r="D48" s="66">
        <v>0</v>
      </c>
      <c r="E48" s="66">
        <v>16</v>
      </c>
      <c r="F48" s="66">
        <v>9</v>
      </c>
      <c r="G48" s="67">
        <v>0</v>
      </c>
      <c r="H48" s="66">
        <v>0</v>
      </c>
      <c r="I48" s="68">
        <v>0</v>
      </c>
      <c r="J48" s="66">
        <v>0</v>
      </c>
      <c r="K48" s="68">
        <v>2</v>
      </c>
      <c r="L48" s="66">
        <v>0</v>
      </c>
      <c r="M48" s="67">
        <v>0</v>
      </c>
      <c r="O48" s="66">
        <v>0</v>
      </c>
      <c r="Q48" s="66">
        <v>0</v>
      </c>
      <c r="S48" s="66">
        <v>45</v>
      </c>
      <c r="T48" s="66">
        <f t="shared" si="6"/>
        <v>99.173553719008254</v>
      </c>
      <c r="U48" s="66">
        <f t="shared" si="7"/>
        <v>91.891891891891831</v>
      </c>
      <c r="V48" s="66">
        <f t="shared" si="8"/>
        <v>97.777777777777757</v>
      </c>
      <c r="W48" s="66">
        <f t="shared" si="9"/>
        <v>62.43386243386243</v>
      </c>
      <c r="X48" s="66">
        <f t="shared" si="10"/>
        <v>83.682634730538879</v>
      </c>
      <c r="Y48" s="67">
        <f t="shared" si="11"/>
        <v>77.777777777777757</v>
      </c>
      <c r="Z48" s="66">
        <f t="shared" si="12"/>
        <v>94.957983193277272</v>
      </c>
      <c r="AA48" s="68">
        <f t="shared" si="13"/>
        <v>94.117647058823536</v>
      </c>
      <c r="AB48" s="66">
        <f t="shared" si="14"/>
        <v>92.666666666666643</v>
      </c>
      <c r="AC48" s="68">
        <f t="shared" si="15"/>
        <v>94.736842105263136</v>
      </c>
      <c r="AD48" s="66">
        <f t="shared" si="16"/>
        <v>79.299363057324825</v>
      </c>
      <c r="AE48" s="67">
        <f t="shared" si="17"/>
        <v>91.338582677165334</v>
      </c>
      <c r="AG48" s="66">
        <f t="shared" si="18"/>
        <v>96.350364963503665</v>
      </c>
      <c r="AI48" s="66">
        <f t="shared" si="5"/>
        <v>98.798798798798785</v>
      </c>
    </row>
    <row r="49" spans="1:35" x14ac:dyDescent="0.2">
      <c r="A49" s="66">
        <v>46</v>
      </c>
      <c r="B49" s="66">
        <v>0</v>
      </c>
      <c r="C49" s="66">
        <v>4</v>
      </c>
      <c r="D49" s="66">
        <v>0</v>
      </c>
      <c r="E49" s="66">
        <v>7</v>
      </c>
      <c r="F49" s="66">
        <v>11</v>
      </c>
      <c r="G49" s="67">
        <v>0</v>
      </c>
      <c r="H49" s="66">
        <v>0</v>
      </c>
      <c r="I49" s="68">
        <v>1</v>
      </c>
      <c r="J49" s="66">
        <v>7</v>
      </c>
      <c r="L49" s="66">
        <v>12</v>
      </c>
      <c r="M49" s="67">
        <v>1</v>
      </c>
      <c r="O49" s="66">
        <v>1</v>
      </c>
      <c r="Q49" s="66">
        <v>0</v>
      </c>
      <c r="S49" s="66">
        <v>46</v>
      </c>
      <c r="T49" s="66">
        <f t="shared" si="6"/>
        <v>99.173553719008254</v>
      </c>
      <c r="U49" s="66">
        <f t="shared" si="7"/>
        <v>90.69069069069063</v>
      </c>
      <c r="V49" s="66">
        <f t="shared" si="8"/>
        <v>97.777777777777757</v>
      </c>
      <c r="W49" s="66">
        <f t="shared" si="9"/>
        <v>61.19929453262786</v>
      </c>
      <c r="X49" s="66">
        <f t="shared" si="10"/>
        <v>82.035928143712539</v>
      </c>
      <c r="Y49" s="67">
        <f t="shared" si="11"/>
        <v>77.777777777777757</v>
      </c>
      <c r="Z49" s="66">
        <f t="shared" si="12"/>
        <v>94.957983193277272</v>
      </c>
      <c r="AA49" s="68">
        <f t="shared" si="13"/>
        <v>92.941176470588246</v>
      </c>
      <c r="AB49" s="66">
        <f t="shared" si="14"/>
        <v>87.999999999999972</v>
      </c>
      <c r="AC49" s="68">
        <f t="shared" si="15"/>
        <v>94.736842105263136</v>
      </c>
      <c r="AD49" s="66">
        <f t="shared" si="16"/>
        <v>75.477707006369414</v>
      </c>
      <c r="AE49" s="67">
        <f t="shared" si="17"/>
        <v>90.551181102362179</v>
      </c>
      <c r="AG49" s="66">
        <f t="shared" si="18"/>
        <v>95.620437956204398</v>
      </c>
      <c r="AI49" s="66">
        <f t="shared" si="5"/>
        <v>98.798798798798785</v>
      </c>
    </row>
    <row r="50" spans="1:35" x14ac:dyDescent="0.2">
      <c r="A50" s="66">
        <v>47</v>
      </c>
      <c r="B50" s="66">
        <v>0</v>
      </c>
      <c r="C50" s="66">
        <v>10</v>
      </c>
      <c r="D50" s="66">
        <v>0</v>
      </c>
      <c r="E50" s="66">
        <v>11</v>
      </c>
      <c r="F50" s="66">
        <v>2</v>
      </c>
      <c r="G50" s="67">
        <v>0</v>
      </c>
      <c r="H50" s="66">
        <v>1</v>
      </c>
      <c r="I50" s="68">
        <v>0</v>
      </c>
      <c r="J50" s="66">
        <v>0</v>
      </c>
      <c r="L50" s="66">
        <v>11</v>
      </c>
      <c r="M50" s="67">
        <v>0</v>
      </c>
      <c r="O50" s="66">
        <v>0</v>
      </c>
      <c r="Q50" s="66">
        <v>0</v>
      </c>
      <c r="S50" s="66">
        <v>47</v>
      </c>
      <c r="T50" s="66">
        <f t="shared" si="6"/>
        <v>99.173553719008254</v>
      </c>
      <c r="U50" s="66">
        <f t="shared" si="7"/>
        <v>87.687687687687628</v>
      </c>
      <c r="V50" s="66">
        <f t="shared" si="8"/>
        <v>97.777777777777757</v>
      </c>
      <c r="W50" s="66">
        <f t="shared" si="9"/>
        <v>59.259259259259252</v>
      </c>
      <c r="X50" s="66">
        <f t="shared" si="10"/>
        <v>81.736526946107745</v>
      </c>
      <c r="Y50" s="67">
        <f t="shared" si="11"/>
        <v>77.777777777777757</v>
      </c>
      <c r="Z50" s="66">
        <f t="shared" si="12"/>
        <v>94.537815126050376</v>
      </c>
      <c r="AA50" s="68">
        <f t="shared" si="13"/>
        <v>92.941176470588246</v>
      </c>
      <c r="AB50" s="66">
        <f t="shared" si="14"/>
        <v>87.999999999999972</v>
      </c>
      <c r="AC50" s="68">
        <f t="shared" si="15"/>
        <v>94.736842105263136</v>
      </c>
      <c r="AD50" s="66">
        <f t="shared" si="16"/>
        <v>71.974522292993612</v>
      </c>
      <c r="AE50" s="67">
        <f t="shared" si="17"/>
        <v>90.551181102362179</v>
      </c>
      <c r="AG50" s="66">
        <f t="shared" si="18"/>
        <v>95.620437956204398</v>
      </c>
      <c r="AI50" s="66">
        <f t="shared" si="5"/>
        <v>98.798798798798785</v>
      </c>
    </row>
    <row r="51" spans="1:35" x14ac:dyDescent="0.2">
      <c r="A51" s="66">
        <v>48</v>
      </c>
      <c r="B51" s="66">
        <v>0</v>
      </c>
      <c r="C51" s="66">
        <v>6</v>
      </c>
      <c r="D51" s="66">
        <v>0</v>
      </c>
      <c r="E51" s="66">
        <v>25</v>
      </c>
      <c r="F51" s="66">
        <v>1</v>
      </c>
      <c r="G51" s="67">
        <v>0</v>
      </c>
      <c r="H51" s="66">
        <v>1</v>
      </c>
      <c r="I51" s="68">
        <v>0</v>
      </c>
      <c r="J51" s="66">
        <v>2</v>
      </c>
      <c r="L51" s="66">
        <v>10</v>
      </c>
      <c r="M51" s="67">
        <v>0</v>
      </c>
      <c r="O51" s="66">
        <v>1</v>
      </c>
      <c r="Q51" s="66">
        <v>2</v>
      </c>
      <c r="S51" s="66">
        <v>48</v>
      </c>
      <c r="T51" s="66">
        <f t="shared" si="6"/>
        <v>99.173553719008254</v>
      </c>
      <c r="U51" s="66">
        <f t="shared" si="7"/>
        <v>85.885885885885827</v>
      </c>
      <c r="V51" s="66">
        <f t="shared" si="8"/>
        <v>97.777777777777757</v>
      </c>
      <c r="W51" s="66">
        <f t="shared" si="9"/>
        <v>54.850088183421512</v>
      </c>
      <c r="X51" s="66">
        <f t="shared" si="10"/>
        <v>81.586826347305347</v>
      </c>
      <c r="Y51" s="67">
        <f t="shared" si="11"/>
        <v>77.777777777777757</v>
      </c>
      <c r="Z51" s="66">
        <f t="shared" si="12"/>
        <v>94.117647058823479</v>
      </c>
      <c r="AA51" s="68">
        <f t="shared" si="13"/>
        <v>92.941176470588246</v>
      </c>
      <c r="AB51" s="66">
        <f t="shared" si="14"/>
        <v>86.666666666666643</v>
      </c>
      <c r="AC51" s="68">
        <f t="shared" si="15"/>
        <v>94.736842105263136</v>
      </c>
      <c r="AD51" s="66">
        <f t="shared" si="16"/>
        <v>68.789808917197433</v>
      </c>
      <c r="AE51" s="67">
        <f t="shared" si="17"/>
        <v>90.551181102362179</v>
      </c>
      <c r="AG51" s="66">
        <f t="shared" si="18"/>
        <v>94.890510948905131</v>
      </c>
      <c r="AI51" s="66">
        <f t="shared" si="5"/>
        <v>98.198198198198185</v>
      </c>
    </row>
    <row r="52" spans="1:35" x14ac:dyDescent="0.2">
      <c r="A52" s="66">
        <v>49</v>
      </c>
      <c r="B52" s="66">
        <v>0</v>
      </c>
      <c r="C52" s="66">
        <v>4</v>
      </c>
      <c r="D52" s="66">
        <v>0</v>
      </c>
      <c r="E52" s="66">
        <v>29</v>
      </c>
      <c r="F52" s="66">
        <v>21</v>
      </c>
      <c r="G52" s="67">
        <v>0</v>
      </c>
      <c r="H52" s="66">
        <v>0</v>
      </c>
      <c r="I52" s="68">
        <v>1</v>
      </c>
      <c r="J52" s="66">
        <v>0</v>
      </c>
      <c r="L52" s="66">
        <v>2</v>
      </c>
      <c r="M52" s="67">
        <v>0</v>
      </c>
      <c r="O52" s="66">
        <v>1</v>
      </c>
      <c r="Q52" s="66">
        <v>1</v>
      </c>
      <c r="S52" s="66">
        <v>49</v>
      </c>
      <c r="T52" s="66">
        <f t="shared" si="6"/>
        <v>99.173553719008254</v>
      </c>
      <c r="U52" s="66">
        <f t="shared" si="7"/>
        <v>84.684684684684626</v>
      </c>
      <c r="V52" s="66">
        <f t="shared" si="8"/>
        <v>97.777777777777757</v>
      </c>
      <c r="W52" s="66">
        <f t="shared" si="9"/>
        <v>49.735449735449734</v>
      </c>
      <c r="X52" s="66">
        <f t="shared" si="10"/>
        <v>78.44311377245505</v>
      </c>
      <c r="Y52" s="67">
        <f t="shared" si="11"/>
        <v>77.777777777777757</v>
      </c>
      <c r="Z52" s="66">
        <f t="shared" si="12"/>
        <v>94.117647058823479</v>
      </c>
      <c r="AA52" s="68">
        <f t="shared" si="13"/>
        <v>91.764705882352956</v>
      </c>
      <c r="AB52" s="66">
        <f t="shared" si="14"/>
        <v>86.666666666666643</v>
      </c>
      <c r="AC52" s="68">
        <f t="shared" si="15"/>
        <v>94.736842105263136</v>
      </c>
      <c r="AD52" s="66">
        <f t="shared" si="16"/>
        <v>68.152866242038201</v>
      </c>
      <c r="AE52" s="67">
        <f t="shared" si="17"/>
        <v>90.551181102362179</v>
      </c>
      <c r="AG52" s="66">
        <f t="shared" si="18"/>
        <v>94.160583941605864</v>
      </c>
      <c r="AI52" s="66">
        <f t="shared" si="5"/>
        <v>97.897897897897877</v>
      </c>
    </row>
    <row r="53" spans="1:35" x14ac:dyDescent="0.2">
      <c r="A53" s="66">
        <v>50</v>
      </c>
      <c r="B53" s="66">
        <v>3</v>
      </c>
      <c r="C53" s="66">
        <v>2</v>
      </c>
      <c r="D53" s="66">
        <v>0</v>
      </c>
      <c r="E53" s="66">
        <v>22</v>
      </c>
      <c r="F53" s="66">
        <v>20</v>
      </c>
      <c r="G53" s="67">
        <v>0</v>
      </c>
      <c r="H53" s="66">
        <v>2</v>
      </c>
      <c r="I53" s="68">
        <v>0</v>
      </c>
      <c r="J53" s="66">
        <v>1</v>
      </c>
      <c r="L53" s="66">
        <v>4</v>
      </c>
      <c r="M53" s="67">
        <v>0</v>
      </c>
      <c r="O53" s="66">
        <v>1</v>
      </c>
      <c r="Q53" s="66">
        <v>0</v>
      </c>
      <c r="S53" s="66">
        <v>50</v>
      </c>
      <c r="T53" s="66">
        <f t="shared" si="6"/>
        <v>97.933884297520649</v>
      </c>
      <c r="U53" s="66">
        <f t="shared" si="7"/>
        <v>84.084084084084026</v>
      </c>
      <c r="V53" s="66">
        <f t="shared" si="8"/>
        <v>97.777777777777757</v>
      </c>
      <c r="W53" s="66">
        <f t="shared" si="9"/>
        <v>45.855379188712519</v>
      </c>
      <c r="X53" s="66">
        <f t="shared" si="10"/>
        <v>75.449101796407149</v>
      </c>
      <c r="Y53" s="67">
        <f t="shared" si="11"/>
        <v>77.777777777777757</v>
      </c>
      <c r="Z53" s="66">
        <f t="shared" si="12"/>
        <v>93.277310924369701</v>
      </c>
      <c r="AA53" s="68">
        <f t="shared" si="13"/>
        <v>91.764705882352956</v>
      </c>
      <c r="AB53" s="66">
        <f t="shared" si="14"/>
        <v>85.999999999999972</v>
      </c>
      <c r="AC53" s="68">
        <f t="shared" si="15"/>
        <v>94.736842105263136</v>
      </c>
      <c r="AD53" s="66">
        <f t="shared" si="16"/>
        <v>66.878980891719735</v>
      </c>
      <c r="AE53" s="67">
        <f t="shared" si="17"/>
        <v>90.551181102362179</v>
      </c>
      <c r="AG53" s="66">
        <f t="shared" si="18"/>
        <v>93.430656934306597</v>
      </c>
      <c r="AI53" s="66">
        <f t="shared" si="5"/>
        <v>97.897897897897877</v>
      </c>
    </row>
    <row r="54" spans="1:35" x14ac:dyDescent="0.2">
      <c r="A54" s="66">
        <v>51</v>
      </c>
      <c r="B54" s="66">
        <v>2</v>
      </c>
      <c r="C54" s="66">
        <v>9</v>
      </c>
      <c r="D54" s="66">
        <v>0</v>
      </c>
      <c r="E54" s="66">
        <v>30</v>
      </c>
      <c r="F54" s="66">
        <v>12</v>
      </c>
      <c r="G54" s="67">
        <v>0</v>
      </c>
      <c r="H54" s="66">
        <v>2</v>
      </c>
      <c r="I54" s="68">
        <v>0</v>
      </c>
      <c r="J54" s="66">
        <v>0</v>
      </c>
      <c r="L54" s="66">
        <v>11</v>
      </c>
      <c r="M54" s="67">
        <v>5</v>
      </c>
      <c r="O54" s="66">
        <v>0</v>
      </c>
      <c r="Q54" s="66">
        <v>0</v>
      </c>
      <c r="S54" s="66">
        <v>51</v>
      </c>
      <c r="T54" s="66">
        <f t="shared" si="6"/>
        <v>97.107438016528917</v>
      </c>
      <c r="U54" s="66">
        <f t="shared" si="7"/>
        <v>81.381381381381317</v>
      </c>
      <c r="V54" s="66">
        <f t="shared" si="8"/>
        <v>97.777777777777757</v>
      </c>
      <c r="W54" s="66">
        <f t="shared" si="9"/>
        <v>40.564373897707227</v>
      </c>
      <c r="X54" s="66">
        <f t="shared" si="10"/>
        <v>73.652694610778411</v>
      </c>
      <c r="Y54" s="67">
        <f t="shared" si="11"/>
        <v>77.777777777777757</v>
      </c>
      <c r="Z54" s="66">
        <f t="shared" si="12"/>
        <v>92.436974789915922</v>
      </c>
      <c r="AA54" s="68">
        <f t="shared" si="13"/>
        <v>91.764705882352956</v>
      </c>
      <c r="AB54" s="66">
        <f t="shared" si="14"/>
        <v>85.999999999999972</v>
      </c>
      <c r="AC54" s="68">
        <f t="shared" si="15"/>
        <v>94.736842105263136</v>
      </c>
      <c r="AD54" s="66">
        <f t="shared" si="16"/>
        <v>63.37579617834394</v>
      </c>
      <c r="AE54" s="67">
        <f t="shared" si="17"/>
        <v>86.614173228346431</v>
      </c>
      <c r="AG54" s="66">
        <f t="shared" si="18"/>
        <v>93.430656934306597</v>
      </c>
      <c r="AI54" s="66">
        <f t="shared" si="5"/>
        <v>97.897897897897877</v>
      </c>
    </row>
    <row r="55" spans="1:35" x14ac:dyDescent="0.2">
      <c r="A55" s="66">
        <v>52</v>
      </c>
      <c r="B55" s="66">
        <v>1</v>
      </c>
      <c r="C55" s="66">
        <v>9</v>
      </c>
      <c r="D55" s="66">
        <v>0</v>
      </c>
      <c r="E55" s="66">
        <v>18</v>
      </c>
      <c r="F55" s="66">
        <v>11</v>
      </c>
      <c r="G55" s="67">
        <v>0</v>
      </c>
      <c r="H55" s="66">
        <v>8</v>
      </c>
      <c r="I55" s="68">
        <v>0</v>
      </c>
      <c r="J55" s="66">
        <v>0</v>
      </c>
      <c r="L55" s="66">
        <v>1</v>
      </c>
      <c r="M55" s="67">
        <v>0</v>
      </c>
      <c r="O55" s="66">
        <v>0</v>
      </c>
      <c r="Q55" s="66">
        <v>1</v>
      </c>
      <c r="S55" s="66">
        <v>52</v>
      </c>
      <c r="T55" s="66">
        <f t="shared" si="6"/>
        <v>96.694214876033044</v>
      </c>
      <c r="U55" s="66">
        <f t="shared" si="7"/>
        <v>78.678678678678608</v>
      </c>
      <c r="V55" s="66">
        <f t="shared" si="8"/>
        <v>97.777777777777757</v>
      </c>
      <c r="W55" s="66">
        <f t="shared" si="9"/>
        <v>37.38977072310405</v>
      </c>
      <c r="X55" s="66">
        <f t="shared" si="10"/>
        <v>72.005988023952057</v>
      </c>
      <c r="Y55" s="67">
        <f t="shared" si="11"/>
        <v>77.777777777777757</v>
      </c>
      <c r="Z55" s="66">
        <f t="shared" si="12"/>
        <v>89.075630252100794</v>
      </c>
      <c r="AA55" s="68">
        <f t="shared" si="13"/>
        <v>91.764705882352956</v>
      </c>
      <c r="AB55" s="66">
        <f t="shared" si="14"/>
        <v>85.999999999999972</v>
      </c>
      <c r="AC55" s="68">
        <f t="shared" si="15"/>
        <v>94.736842105263136</v>
      </c>
      <c r="AD55" s="66">
        <f t="shared" si="16"/>
        <v>63.057324840764323</v>
      </c>
      <c r="AE55" s="67">
        <f t="shared" si="17"/>
        <v>86.614173228346431</v>
      </c>
      <c r="AG55" s="66">
        <f t="shared" si="18"/>
        <v>93.430656934306597</v>
      </c>
      <c r="AI55" s="66">
        <f t="shared" si="5"/>
        <v>97.59759759759757</v>
      </c>
    </row>
    <row r="56" spans="1:35" x14ac:dyDescent="0.2">
      <c r="A56" s="66">
        <v>53</v>
      </c>
      <c r="B56" s="66">
        <v>1</v>
      </c>
      <c r="C56" s="66">
        <v>12</v>
      </c>
      <c r="D56" s="66">
        <v>0</v>
      </c>
      <c r="E56" s="66">
        <v>11</v>
      </c>
      <c r="F56" s="66">
        <v>12</v>
      </c>
      <c r="G56" s="67">
        <v>0</v>
      </c>
      <c r="H56" s="66">
        <v>0</v>
      </c>
      <c r="I56" s="68">
        <v>0</v>
      </c>
      <c r="J56" s="66">
        <v>2</v>
      </c>
      <c r="L56" s="66">
        <v>24</v>
      </c>
      <c r="M56" s="67">
        <v>0</v>
      </c>
      <c r="O56" s="66">
        <v>1</v>
      </c>
      <c r="Q56" s="66">
        <v>0</v>
      </c>
      <c r="S56" s="66">
        <v>53</v>
      </c>
      <c r="T56" s="66">
        <f t="shared" si="6"/>
        <v>96.280991735537171</v>
      </c>
      <c r="U56" s="66">
        <f t="shared" si="7"/>
        <v>75.075075075075006</v>
      </c>
      <c r="V56" s="66">
        <f t="shared" si="8"/>
        <v>97.777777777777757</v>
      </c>
      <c r="W56" s="66">
        <f t="shared" si="9"/>
        <v>35.449735449735442</v>
      </c>
      <c r="X56" s="66">
        <f t="shared" si="10"/>
        <v>70.209580838323319</v>
      </c>
      <c r="Y56" s="67">
        <f t="shared" si="11"/>
        <v>77.777777777777757</v>
      </c>
      <c r="Z56" s="66">
        <f t="shared" si="12"/>
        <v>89.075630252100794</v>
      </c>
      <c r="AA56" s="68">
        <f t="shared" si="13"/>
        <v>91.764705882352956</v>
      </c>
      <c r="AB56" s="66">
        <f t="shared" si="14"/>
        <v>84.666666666666643</v>
      </c>
      <c r="AC56" s="68">
        <f t="shared" si="15"/>
        <v>94.736842105263136</v>
      </c>
      <c r="AD56" s="66">
        <f t="shared" si="16"/>
        <v>55.414012738853494</v>
      </c>
      <c r="AE56" s="67">
        <f t="shared" si="17"/>
        <v>86.614173228346431</v>
      </c>
      <c r="AG56" s="66">
        <f t="shared" si="18"/>
        <v>92.70072992700733</v>
      </c>
      <c r="AI56" s="66">
        <f t="shared" si="5"/>
        <v>97.59759759759757</v>
      </c>
    </row>
    <row r="57" spans="1:35" x14ac:dyDescent="0.2">
      <c r="A57" s="66">
        <v>54</v>
      </c>
      <c r="B57" s="66">
        <v>0</v>
      </c>
      <c r="C57" s="66">
        <v>8</v>
      </c>
      <c r="D57" s="66">
        <v>0</v>
      </c>
      <c r="E57" s="66">
        <v>15</v>
      </c>
      <c r="F57" s="66">
        <v>6</v>
      </c>
      <c r="G57" s="67">
        <v>0</v>
      </c>
      <c r="H57" s="66">
        <v>7</v>
      </c>
      <c r="I57" s="68">
        <v>0</v>
      </c>
      <c r="J57" s="66">
        <v>1</v>
      </c>
      <c r="L57" s="66">
        <v>12</v>
      </c>
      <c r="M57" s="67">
        <v>0</v>
      </c>
      <c r="O57" s="66">
        <v>1</v>
      </c>
      <c r="Q57" s="66">
        <v>0</v>
      </c>
      <c r="S57" s="66">
        <v>54</v>
      </c>
      <c r="T57" s="66">
        <f t="shared" si="6"/>
        <v>96.280991735537171</v>
      </c>
      <c r="U57" s="66">
        <f t="shared" si="7"/>
        <v>72.672672672672604</v>
      </c>
      <c r="V57" s="66">
        <f t="shared" si="8"/>
        <v>97.777777777777757</v>
      </c>
      <c r="W57" s="66">
        <f t="shared" si="9"/>
        <v>32.804232804232797</v>
      </c>
      <c r="X57" s="66">
        <f t="shared" si="10"/>
        <v>69.31137724550895</v>
      </c>
      <c r="Y57" s="67">
        <f t="shared" si="11"/>
        <v>77.777777777777757</v>
      </c>
      <c r="Z57" s="66">
        <f t="shared" si="12"/>
        <v>86.134453781512562</v>
      </c>
      <c r="AA57" s="68">
        <f t="shared" si="13"/>
        <v>91.764705882352956</v>
      </c>
      <c r="AB57" s="66">
        <f t="shared" si="14"/>
        <v>83.999999999999972</v>
      </c>
      <c r="AC57" s="68">
        <f t="shared" si="15"/>
        <v>94.736842105263136</v>
      </c>
      <c r="AD57" s="66">
        <f t="shared" si="16"/>
        <v>51.592356687898082</v>
      </c>
      <c r="AE57" s="67">
        <f t="shared" si="17"/>
        <v>86.614173228346431</v>
      </c>
      <c r="AG57" s="66">
        <f t="shared" si="18"/>
        <v>91.970802919708063</v>
      </c>
      <c r="AI57" s="66">
        <f t="shared" si="5"/>
        <v>97.59759759759757</v>
      </c>
    </row>
    <row r="58" spans="1:35" x14ac:dyDescent="0.2">
      <c r="A58" s="66">
        <v>55</v>
      </c>
      <c r="B58" s="66">
        <v>0</v>
      </c>
      <c r="C58" s="66">
        <v>13</v>
      </c>
      <c r="D58" s="66">
        <v>0</v>
      </c>
      <c r="E58" s="66">
        <v>4</v>
      </c>
      <c r="F58" s="66">
        <v>2</v>
      </c>
      <c r="G58" s="67">
        <v>0</v>
      </c>
      <c r="H58" s="66">
        <v>1</v>
      </c>
      <c r="I58" s="68">
        <v>0</v>
      </c>
      <c r="J58" s="66">
        <v>4</v>
      </c>
      <c r="L58" s="66">
        <v>11</v>
      </c>
      <c r="M58" s="67">
        <v>0</v>
      </c>
      <c r="O58" s="66">
        <v>0</v>
      </c>
      <c r="Q58" s="66">
        <v>0</v>
      </c>
      <c r="S58" s="66">
        <v>55</v>
      </c>
      <c r="T58" s="66">
        <f t="shared" si="6"/>
        <v>96.280991735537171</v>
      </c>
      <c r="U58" s="66">
        <f t="shared" si="7"/>
        <v>68.768768768768695</v>
      </c>
      <c r="V58" s="66">
        <f t="shared" si="8"/>
        <v>97.777777777777757</v>
      </c>
      <c r="W58" s="66">
        <f t="shared" si="9"/>
        <v>32.098765432098759</v>
      </c>
      <c r="X58" s="66">
        <f t="shared" si="10"/>
        <v>69.011976047904156</v>
      </c>
      <c r="Y58" s="67">
        <f t="shared" si="11"/>
        <v>77.777777777777757</v>
      </c>
      <c r="Z58" s="66">
        <f t="shared" si="12"/>
        <v>85.714285714285666</v>
      </c>
      <c r="AA58" s="68">
        <f t="shared" si="13"/>
        <v>91.764705882352956</v>
      </c>
      <c r="AB58" s="66">
        <f t="shared" si="14"/>
        <v>81.3333333333333</v>
      </c>
      <c r="AC58" s="68">
        <f t="shared" si="15"/>
        <v>94.736842105263136</v>
      </c>
      <c r="AD58" s="66">
        <f t="shared" si="16"/>
        <v>48.089171974522287</v>
      </c>
      <c r="AE58" s="67">
        <f t="shared" si="17"/>
        <v>86.614173228346431</v>
      </c>
      <c r="AG58" s="66">
        <f t="shared" si="18"/>
        <v>91.970802919708063</v>
      </c>
      <c r="AI58" s="66">
        <f t="shared" si="5"/>
        <v>97.59759759759757</v>
      </c>
    </row>
    <row r="59" spans="1:35" x14ac:dyDescent="0.2">
      <c r="A59" s="66">
        <v>56</v>
      </c>
      <c r="B59" s="66">
        <v>5</v>
      </c>
      <c r="C59" s="66">
        <v>1</v>
      </c>
      <c r="D59" s="66">
        <v>0</v>
      </c>
      <c r="E59" s="66">
        <v>17</v>
      </c>
      <c r="F59" s="66">
        <v>40</v>
      </c>
      <c r="G59" s="67">
        <v>0</v>
      </c>
      <c r="H59" s="66">
        <v>0</v>
      </c>
      <c r="I59" s="68">
        <v>1</v>
      </c>
      <c r="J59" s="66">
        <v>2</v>
      </c>
      <c r="L59" s="66">
        <v>0</v>
      </c>
      <c r="M59" s="67">
        <v>0</v>
      </c>
      <c r="O59" s="66">
        <v>2</v>
      </c>
      <c r="Q59" s="66">
        <v>1</v>
      </c>
      <c r="S59" s="66">
        <v>56</v>
      </c>
      <c r="T59" s="66">
        <f t="shared" si="6"/>
        <v>94.214876033057834</v>
      </c>
      <c r="U59" s="66">
        <f t="shared" si="7"/>
        <v>68.468468468468387</v>
      </c>
      <c r="V59" s="66">
        <f t="shared" si="8"/>
        <v>97.777777777777757</v>
      </c>
      <c r="W59" s="66">
        <f t="shared" si="9"/>
        <v>29.100529100529094</v>
      </c>
      <c r="X59" s="66">
        <f t="shared" si="10"/>
        <v>63.023952095808347</v>
      </c>
      <c r="Y59" s="67">
        <f>Y58-(G59/$Y$2*100)</f>
        <v>77.777777777777757</v>
      </c>
      <c r="Z59" s="66">
        <f t="shared" si="12"/>
        <v>85.714285714285666</v>
      </c>
      <c r="AA59" s="68">
        <f t="shared" si="13"/>
        <v>90.588235294117666</v>
      </c>
      <c r="AB59" s="66">
        <f t="shared" si="14"/>
        <v>79.999999999999972</v>
      </c>
      <c r="AC59" s="68">
        <f t="shared" si="15"/>
        <v>94.736842105263136</v>
      </c>
      <c r="AD59" s="66">
        <f t="shared" si="16"/>
        <v>48.089171974522287</v>
      </c>
      <c r="AE59" s="67">
        <f t="shared" si="17"/>
        <v>86.614173228346431</v>
      </c>
      <c r="AG59" s="66">
        <f t="shared" si="18"/>
        <v>90.51094890510953</v>
      </c>
      <c r="AI59" s="66">
        <f t="shared" si="5"/>
        <v>97.297297297297263</v>
      </c>
    </row>
    <row r="60" spans="1:35" x14ac:dyDescent="0.2">
      <c r="A60" s="66">
        <v>57</v>
      </c>
      <c r="B60" s="66">
        <v>3</v>
      </c>
      <c r="C60" s="66">
        <v>2</v>
      </c>
      <c r="D60" s="66">
        <v>0</v>
      </c>
      <c r="E60" s="66">
        <v>13</v>
      </c>
      <c r="F60" s="66">
        <v>31</v>
      </c>
      <c r="G60" s="67">
        <v>0</v>
      </c>
      <c r="H60" s="66">
        <v>3</v>
      </c>
      <c r="I60" s="68">
        <v>0</v>
      </c>
      <c r="J60" s="66">
        <v>0</v>
      </c>
      <c r="K60" s="68">
        <v>1</v>
      </c>
      <c r="L60" s="66">
        <v>10</v>
      </c>
      <c r="M60" s="67">
        <v>0</v>
      </c>
      <c r="O60" s="66">
        <v>1</v>
      </c>
      <c r="Q60" s="66">
        <v>0</v>
      </c>
      <c r="S60" s="66">
        <v>57</v>
      </c>
      <c r="T60" s="66">
        <f t="shared" si="6"/>
        <v>92.975206611570229</v>
      </c>
      <c r="U60" s="66">
        <f t="shared" si="7"/>
        <v>67.867867867867787</v>
      </c>
      <c r="V60" s="66">
        <f t="shared" si="8"/>
        <v>97.777777777777757</v>
      </c>
      <c r="W60" s="66">
        <f>W59-(E60/$W$2*100)</f>
        <v>26.807760141093468</v>
      </c>
      <c r="X60" s="66">
        <f t="shared" si="10"/>
        <v>58.383233532934099</v>
      </c>
      <c r="Y60" s="67">
        <f t="shared" si="11"/>
        <v>77.777777777777757</v>
      </c>
      <c r="Z60" s="66">
        <f t="shared" si="12"/>
        <v>84.453781512604991</v>
      </c>
      <c r="AA60" s="68">
        <f t="shared" si="13"/>
        <v>90.588235294117666</v>
      </c>
      <c r="AB60" s="66">
        <f t="shared" si="14"/>
        <v>79.999999999999972</v>
      </c>
      <c r="AC60" s="68">
        <f t="shared" si="15"/>
        <v>94.152046783625707</v>
      </c>
      <c r="AD60" s="66">
        <f t="shared" si="16"/>
        <v>44.904458598726109</v>
      </c>
      <c r="AE60" s="67">
        <f t="shared" si="17"/>
        <v>86.614173228346431</v>
      </c>
      <c r="AG60" s="66">
        <f t="shared" si="18"/>
        <v>89.781021897810263</v>
      </c>
      <c r="AI60" s="66">
        <f t="shared" si="5"/>
        <v>97.297297297297263</v>
      </c>
    </row>
    <row r="61" spans="1:35" x14ac:dyDescent="0.2">
      <c r="A61" s="66">
        <v>58</v>
      </c>
      <c r="B61" s="66">
        <v>2</v>
      </c>
      <c r="C61" s="66">
        <v>24</v>
      </c>
      <c r="D61" s="66">
        <v>0</v>
      </c>
      <c r="E61" s="66">
        <v>20</v>
      </c>
      <c r="F61" s="66">
        <v>10</v>
      </c>
      <c r="G61" s="67">
        <v>0</v>
      </c>
      <c r="H61" s="66">
        <v>13</v>
      </c>
      <c r="I61" s="68">
        <v>0</v>
      </c>
      <c r="J61" s="66">
        <v>2</v>
      </c>
      <c r="L61" s="66">
        <v>13</v>
      </c>
      <c r="M61" s="67">
        <v>0</v>
      </c>
      <c r="O61" s="66">
        <v>0</v>
      </c>
      <c r="Q61" s="66">
        <v>1</v>
      </c>
      <c r="S61" s="66">
        <v>58</v>
      </c>
      <c r="T61" s="66">
        <f t="shared" si="6"/>
        <v>92.148760330578497</v>
      </c>
      <c r="U61" s="66">
        <f t="shared" si="7"/>
        <v>60.660660660660582</v>
      </c>
      <c r="V61" s="66">
        <f t="shared" si="8"/>
        <v>97.777777777777757</v>
      </c>
      <c r="W61" s="66">
        <f t="shared" si="9"/>
        <v>23.280423280423275</v>
      </c>
      <c r="X61" s="66">
        <f t="shared" si="10"/>
        <v>56.886227544910149</v>
      </c>
      <c r="Y61" s="67">
        <f t="shared" si="11"/>
        <v>77.777777777777757</v>
      </c>
      <c r="Z61" s="66">
        <f t="shared" si="12"/>
        <v>78.991596638655409</v>
      </c>
      <c r="AA61" s="68">
        <f t="shared" si="13"/>
        <v>90.588235294117666</v>
      </c>
      <c r="AB61" s="66">
        <f t="shared" si="14"/>
        <v>78.666666666666643</v>
      </c>
      <c r="AC61" s="68">
        <f t="shared" si="15"/>
        <v>94.152046783625707</v>
      </c>
      <c r="AD61" s="66">
        <f t="shared" si="16"/>
        <v>40.764331210191074</v>
      </c>
      <c r="AE61" s="67">
        <f t="shared" si="17"/>
        <v>86.614173228346431</v>
      </c>
      <c r="AG61" s="66">
        <f t="shared" si="18"/>
        <v>89.781021897810263</v>
      </c>
      <c r="AI61" s="66">
        <f t="shared" si="5"/>
        <v>96.996996996996955</v>
      </c>
    </row>
    <row r="62" spans="1:35" x14ac:dyDescent="0.2">
      <c r="A62" s="66">
        <v>59</v>
      </c>
      <c r="B62" s="66">
        <v>1</v>
      </c>
      <c r="C62" s="66">
        <v>7</v>
      </c>
      <c r="D62" s="66">
        <v>0</v>
      </c>
      <c r="E62" s="66">
        <v>11</v>
      </c>
      <c r="F62" s="66">
        <v>12</v>
      </c>
      <c r="G62" s="67">
        <v>0</v>
      </c>
      <c r="H62" s="66">
        <v>1</v>
      </c>
      <c r="I62" s="68">
        <v>0</v>
      </c>
      <c r="J62" s="66">
        <v>0</v>
      </c>
      <c r="L62" s="66">
        <v>11</v>
      </c>
      <c r="M62" s="67">
        <v>0</v>
      </c>
      <c r="O62" s="66">
        <v>0</v>
      </c>
      <c r="Q62" s="66">
        <v>0</v>
      </c>
      <c r="S62" s="66">
        <v>59</v>
      </c>
      <c r="T62" s="66">
        <f t="shared" si="6"/>
        <v>91.735537190082624</v>
      </c>
      <c r="U62" s="66">
        <f t="shared" si="7"/>
        <v>58.558558558558481</v>
      </c>
      <c r="V62" s="66">
        <f t="shared" si="8"/>
        <v>97.777777777777757</v>
      </c>
      <c r="W62" s="66">
        <f t="shared" si="9"/>
        <v>21.340388007054667</v>
      </c>
      <c r="X62" s="66">
        <f t="shared" si="10"/>
        <v>55.089820359281404</v>
      </c>
      <c r="Y62" s="67">
        <f>Y61-(G62/$Y$2*100)</f>
        <v>77.777777777777757</v>
      </c>
      <c r="Z62" s="66">
        <f t="shared" si="12"/>
        <v>78.571428571428513</v>
      </c>
      <c r="AA62" s="68">
        <f t="shared" si="13"/>
        <v>90.588235294117666</v>
      </c>
      <c r="AB62" s="66">
        <f t="shared" si="14"/>
        <v>78.666666666666643</v>
      </c>
      <c r="AC62" s="68">
        <f t="shared" si="15"/>
        <v>94.152046783625707</v>
      </c>
      <c r="AD62" s="66">
        <f t="shared" si="16"/>
        <v>37.261146496815279</v>
      </c>
      <c r="AE62" s="67">
        <f t="shared" si="17"/>
        <v>86.614173228346431</v>
      </c>
      <c r="AG62" s="66">
        <f t="shared" si="18"/>
        <v>89.781021897810263</v>
      </c>
      <c r="AI62" s="66">
        <f t="shared" si="5"/>
        <v>96.996996996996955</v>
      </c>
    </row>
    <row r="63" spans="1:35" x14ac:dyDescent="0.2">
      <c r="A63" s="66">
        <v>60</v>
      </c>
      <c r="B63" s="66">
        <v>1</v>
      </c>
      <c r="C63" s="66">
        <v>10</v>
      </c>
      <c r="D63" s="66">
        <v>0</v>
      </c>
      <c r="E63" s="66">
        <v>1</v>
      </c>
      <c r="F63" s="66">
        <v>15</v>
      </c>
      <c r="G63" s="67">
        <v>1</v>
      </c>
      <c r="H63" s="66">
        <v>1</v>
      </c>
      <c r="I63" s="68">
        <v>0</v>
      </c>
      <c r="J63" s="66">
        <v>4</v>
      </c>
      <c r="L63" s="66">
        <v>12</v>
      </c>
      <c r="M63" s="67">
        <v>4</v>
      </c>
      <c r="O63" s="66">
        <v>2</v>
      </c>
      <c r="Q63" s="66">
        <v>0</v>
      </c>
      <c r="S63" s="66">
        <v>60</v>
      </c>
      <c r="T63" s="66">
        <f t="shared" si="6"/>
        <v>91.322314049586751</v>
      </c>
      <c r="U63" s="66">
        <f t="shared" si="7"/>
        <v>55.555555555555479</v>
      </c>
      <c r="V63" s="66">
        <f t="shared" si="8"/>
        <v>97.777777777777757</v>
      </c>
      <c r="W63" s="66">
        <f t="shared" si="9"/>
        <v>21.164021164021158</v>
      </c>
      <c r="X63" s="66">
        <f t="shared" si="10"/>
        <v>52.844311377245475</v>
      </c>
      <c r="Y63" s="67">
        <f t="shared" si="11"/>
        <v>76.666666666666643</v>
      </c>
      <c r="Z63" s="66">
        <f t="shared" si="12"/>
        <v>78.151260504201616</v>
      </c>
      <c r="AA63" s="68">
        <f t="shared" si="13"/>
        <v>90.588235294117666</v>
      </c>
      <c r="AB63" s="66">
        <f t="shared" si="14"/>
        <v>75.999999999999972</v>
      </c>
      <c r="AC63" s="68">
        <f t="shared" si="15"/>
        <v>94.152046783625707</v>
      </c>
      <c r="AD63" s="66">
        <f t="shared" si="16"/>
        <v>33.439490445859867</v>
      </c>
      <c r="AE63" s="67">
        <f t="shared" si="17"/>
        <v>83.464566929133838</v>
      </c>
      <c r="AG63" s="66">
        <f t="shared" si="18"/>
        <v>88.321167883211729</v>
      </c>
      <c r="AI63" s="66">
        <f t="shared" si="5"/>
        <v>96.996996996996955</v>
      </c>
    </row>
    <row r="64" spans="1:35" x14ac:dyDescent="0.2">
      <c r="A64" s="66">
        <v>61</v>
      </c>
      <c r="B64" s="66">
        <v>0</v>
      </c>
      <c r="C64" s="66">
        <v>6</v>
      </c>
      <c r="D64" s="66">
        <v>0</v>
      </c>
      <c r="E64" s="66">
        <v>15</v>
      </c>
      <c r="F64" s="66">
        <v>15</v>
      </c>
      <c r="G64" s="67">
        <v>0</v>
      </c>
      <c r="H64" s="66">
        <v>9</v>
      </c>
      <c r="I64" s="68">
        <v>0</v>
      </c>
      <c r="J64" s="66">
        <v>1</v>
      </c>
      <c r="L64" s="66">
        <v>17</v>
      </c>
      <c r="M64" s="67">
        <v>0</v>
      </c>
      <c r="O64" s="66">
        <v>5</v>
      </c>
      <c r="Q64" s="66">
        <v>0</v>
      </c>
      <c r="S64" s="66">
        <v>61</v>
      </c>
      <c r="T64" s="66">
        <f t="shared" si="6"/>
        <v>91.322314049586751</v>
      </c>
      <c r="U64" s="66">
        <f t="shared" si="7"/>
        <v>53.753753753753678</v>
      </c>
      <c r="V64" s="66">
        <f t="shared" si="8"/>
        <v>97.777777777777757</v>
      </c>
      <c r="W64" s="66">
        <f t="shared" si="9"/>
        <v>18.518518518518512</v>
      </c>
      <c r="X64" s="66">
        <f t="shared" si="10"/>
        <v>50.598802395209546</v>
      </c>
      <c r="Y64" s="67">
        <f t="shared" si="11"/>
        <v>76.666666666666643</v>
      </c>
      <c r="Z64" s="66">
        <f t="shared" si="12"/>
        <v>74.369747899159606</v>
      </c>
      <c r="AA64" s="68">
        <f t="shared" si="13"/>
        <v>90.588235294117666</v>
      </c>
      <c r="AB64" s="66">
        <f t="shared" si="14"/>
        <v>75.3333333333333</v>
      </c>
      <c r="AC64" s="68">
        <f t="shared" si="15"/>
        <v>94.152046783625707</v>
      </c>
      <c r="AD64" s="66">
        <f t="shared" si="16"/>
        <v>28.025477707006363</v>
      </c>
      <c r="AE64" s="67">
        <f t="shared" si="17"/>
        <v>83.464566929133838</v>
      </c>
      <c r="AG64" s="66">
        <f t="shared" si="18"/>
        <v>84.67153284671538</v>
      </c>
      <c r="AI64" s="66">
        <f t="shared" si="5"/>
        <v>96.996996996996955</v>
      </c>
    </row>
    <row r="65" spans="1:35" x14ac:dyDescent="0.2">
      <c r="A65" s="66">
        <v>62</v>
      </c>
      <c r="B65" s="66">
        <v>0</v>
      </c>
      <c r="C65" s="66">
        <v>12</v>
      </c>
      <c r="D65" s="66">
        <v>0</v>
      </c>
      <c r="E65" s="66">
        <v>8</v>
      </c>
      <c r="F65" s="66">
        <v>8</v>
      </c>
      <c r="G65" s="67">
        <v>0</v>
      </c>
      <c r="H65" s="66">
        <v>30</v>
      </c>
      <c r="I65" s="68">
        <v>0</v>
      </c>
      <c r="J65" s="66">
        <v>6</v>
      </c>
      <c r="L65" s="66">
        <v>9</v>
      </c>
      <c r="M65" s="67">
        <v>0</v>
      </c>
      <c r="O65" s="66">
        <v>0</v>
      </c>
      <c r="Q65" s="66">
        <v>1</v>
      </c>
      <c r="S65" s="66">
        <v>62</v>
      </c>
      <c r="T65" s="66">
        <f t="shared" si="6"/>
        <v>91.322314049586751</v>
      </c>
      <c r="U65" s="66">
        <f t="shared" si="7"/>
        <v>50.150150150150075</v>
      </c>
      <c r="V65" s="66">
        <f t="shared" si="8"/>
        <v>97.777777777777757</v>
      </c>
      <c r="W65" s="66">
        <f t="shared" si="9"/>
        <v>17.107583774250436</v>
      </c>
      <c r="X65" s="66">
        <f t="shared" si="10"/>
        <v>49.401197604790383</v>
      </c>
      <c r="Y65" s="67">
        <f t="shared" si="11"/>
        <v>76.666666666666643</v>
      </c>
      <c r="Z65" s="66">
        <f t="shared" si="12"/>
        <v>61.764705882352885</v>
      </c>
      <c r="AA65" s="68">
        <f t="shared" si="13"/>
        <v>90.588235294117666</v>
      </c>
      <c r="AB65" s="66">
        <f t="shared" si="14"/>
        <v>71.3333333333333</v>
      </c>
      <c r="AC65" s="68">
        <f t="shared" si="15"/>
        <v>94.152046783625707</v>
      </c>
      <c r="AD65" s="66">
        <f t="shared" si="16"/>
        <v>25.159235668789801</v>
      </c>
      <c r="AE65" s="67">
        <f t="shared" si="17"/>
        <v>83.464566929133838</v>
      </c>
      <c r="AG65" s="66">
        <f t="shared" si="18"/>
        <v>84.67153284671538</v>
      </c>
      <c r="AI65" s="66">
        <f t="shared" si="5"/>
        <v>96.696696696696648</v>
      </c>
    </row>
    <row r="66" spans="1:35" x14ac:dyDescent="0.2">
      <c r="A66" s="66">
        <v>63</v>
      </c>
      <c r="B66" s="66">
        <v>7</v>
      </c>
      <c r="C66" s="66">
        <v>3</v>
      </c>
      <c r="D66" s="66">
        <v>0</v>
      </c>
      <c r="E66" s="66">
        <v>17</v>
      </c>
      <c r="F66" s="66">
        <v>38</v>
      </c>
      <c r="G66" s="67">
        <v>0</v>
      </c>
      <c r="H66" s="66">
        <v>5</v>
      </c>
      <c r="I66" s="68">
        <v>1</v>
      </c>
      <c r="J66" s="66">
        <v>2</v>
      </c>
      <c r="K66" s="68">
        <v>2</v>
      </c>
      <c r="L66" s="66">
        <v>7</v>
      </c>
      <c r="M66" s="67">
        <v>0</v>
      </c>
      <c r="O66" s="66">
        <v>0</v>
      </c>
      <c r="Q66" s="66">
        <v>0</v>
      </c>
      <c r="S66" s="66">
        <v>63</v>
      </c>
      <c r="T66" s="66">
        <f t="shared" si="6"/>
        <v>88.429752066115682</v>
      </c>
      <c r="U66" s="66">
        <f t="shared" si="7"/>
        <v>49.249249249249175</v>
      </c>
      <c r="V66" s="66">
        <f t="shared" si="8"/>
        <v>97.777777777777757</v>
      </c>
      <c r="W66" s="66">
        <f t="shared" si="9"/>
        <v>14.109347442680772</v>
      </c>
      <c r="X66" s="66">
        <f t="shared" si="10"/>
        <v>43.712574850299362</v>
      </c>
      <c r="Y66" s="67">
        <f t="shared" si="11"/>
        <v>76.666666666666643</v>
      </c>
      <c r="Z66" s="66">
        <f t="shared" si="12"/>
        <v>59.663865546218432</v>
      </c>
      <c r="AA66" s="68">
        <f t="shared" si="13"/>
        <v>89.411764705882376</v>
      </c>
      <c r="AB66" s="66">
        <f t="shared" si="14"/>
        <v>69.999999999999972</v>
      </c>
      <c r="AC66" s="68">
        <f t="shared" si="15"/>
        <v>92.982456140350848</v>
      </c>
      <c r="AD66" s="66">
        <f t="shared" si="16"/>
        <v>22.929936305732475</v>
      </c>
      <c r="AE66" s="67">
        <f t="shared" si="17"/>
        <v>83.464566929133838</v>
      </c>
      <c r="AG66" s="66">
        <f t="shared" si="18"/>
        <v>84.67153284671538</v>
      </c>
      <c r="AI66" s="66">
        <f t="shared" si="5"/>
        <v>96.696696696696648</v>
      </c>
    </row>
    <row r="67" spans="1:35" x14ac:dyDescent="0.2">
      <c r="A67" s="66">
        <v>64</v>
      </c>
      <c r="B67" s="66">
        <v>17</v>
      </c>
      <c r="C67" s="66">
        <v>5</v>
      </c>
      <c r="D67" s="66">
        <v>0</v>
      </c>
      <c r="E67" s="66">
        <v>12</v>
      </c>
      <c r="F67" s="66">
        <v>23</v>
      </c>
      <c r="G67" s="67">
        <v>0</v>
      </c>
      <c r="H67" s="66">
        <v>1</v>
      </c>
      <c r="I67" s="68">
        <v>0</v>
      </c>
      <c r="J67" s="66">
        <v>0</v>
      </c>
      <c r="L67" s="66">
        <v>10</v>
      </c>
      <c r="M67" s="67">
        <v>1</v>
      </c>
      <c r="O67" s="66">
        <v>1</v>
      </c>
      <c r="Q67" s="66">
        <v>0</v>
      </c>
      <c r="S67" s="66">
        <v>64</v>
      </c>
      <c r="T67" s="66">
        <f t="shared" si="6"/>
        <v>81.404958677685926</v>
      </c>
      <c r="U67" s="66">
        <f t="shared" si="7"/>
        <v>47.747747747747674</v>
      </c>
      <c r="V67" s="66">
        <f t="shared" si="8"/>
        <v>97.777777777777757</v>
      </c>
      <c r="W67" s="66">
        <f t="shared" si="9"/>
        <v>11.992945326278655</v>
      </c>
      <c r="X67" s="66">
        <f t="shared" si="10"/>
        <v>40.269461077844269</v>
      </c>
      <c r="Y67" s="67">
        <f t="shared" si="11"/>
        <v>76.666666666666643</v>
      </c>
      <c r="Z67" s="66">
        <f t="shared" si="12"/>
        <v>59.243697478991542</v>
      </c>
      <c r="AA67" s="68">
        <f t="shared" si="13"/>
        <v>89.411764705882376</v>
      </c>
      <c r="AB67" s="66">
        <f t="shared" si="14"/>
        <v>69.999999999999972</v>
      </c>
      <c r="AC67" s="68">
        <f t="shared" si="15"/>
        <v>92.982456140350848</v>
      </c>
      <c r="AD67" s="66">
        <f t="shared" si="16"/>
        <v>19.745222929936297</v>
      </c>
      <c r="AE67" s="67">
        <f t="shared" si="17"/>
        <v>82.677165354330683</v>
      </c>
      <c r="AG67" s="66">
        <f t="shared" si="18"/>
        <v>83.941605839416113</v>
      </c>
      <c r="AI67" s="66">
        <f t="shared" si="5"/>
        <v>96.696696696696648</v>
      </c>
    </row>
    <row r="68" spans="1:35" x14ac:dyDescent="0.2">
      <c r="A68" s="66">
        <v>65</v>
      </c>
      <c r="B68" s="66">
        <v>7</v>
      </c>
      <c r="C68" s="66">
        <v>13</v>
      </c>
      <c r="D68" s="66">
        <v>0</v>
      </c>
      <c r="E68" s="66">
        <v>13</v>
      </c>
      <c r="F68" s="66">
        <v>7</v>
      </c>
      <c r="G68" s="67">
        <v>0</v>
      </c>
      <c r="H68" s="66">
        <v>14</v>
      </c>
      <c r="I68" s="68">
        <v>0</v>
      </c>
      <c r="J68" s="66">
        <v>2</v>
      </c>
      <c r="L68" s="66">
        <v>13</v>
      </c>
      <c r="M68" s="67">
        <v>0</v>
      </c>
      <c r="O68" s="66">
        <v>6</v>
      </c>
      <c r="Q68" s="66">
        <v>0</v>
      </c>
      <c r="S68" s="66">
        <v>65</v>
      </c>
      <c r="T68" s="66">
        <f t="shared" si="6"/>
        <v>78.512396694214857</v>
      </c>
      <c r="U68" s="66">
        <f t="shared" si="7"/>
        <v>43.843843843843771</v>
      </c>
      <c r="V68" s="66">
        <f t="shared" si="8"/>
        <v>97.777777777777757</v>
      </c>
      <c r="W68" s="66">
        <f t="shared" si="9"/>
        <v>9.7001763668430279</v>
      </c>
      <c r="X68" s="66">
        <f t="shared" si="10"/>
        <v>39.221556886227503</v>
      </c>
      <c r="Y68" s="67">
        <f t="shared" si="11"/>
        <v>76.666666666666643</v>
      </c>
      <c r="Z68" s="66">
        <f t="shared" si="12"/>
        <v>53.361344537815071</v>
      </c>
      <c r="AA68" s="68">
        <f t="shared" si="13"/>
        <v>89.411764705882376</v>
      </c>
      <c r="AB68" s="66">
        <f t="shared" si="14"/>
        <v>68.666666666666643</v>
      </c>
      <c r="AC68" s="68">
        <f t="shared" si="15"/>
        <v>92.982456140350848</v>
      </c>
      <c r="AD68" s="66">
        <f t="shared" si="16"/>
        <v>15.605095541401266</v>
      </c>
      <c r="AE68" s="67">
        <f t="shared" si="17"/>
        <v>82.677165354330683</v>
      </c>
      <c r="AG68" s="66">
        <f t="shared" si="18"/>
        <v>79.562043795620497</v>
      </c>
      <c r="AI68" s="66">
        <f t="shared" si="5"/>
        <v>96.696696696696648</v>
      </c>
    </row>
    <row r="69" spans="1:35" x14ac:dyDescent="0.2">
      <c r="A69" s="66">
        <v>66</v>
      </c>
      <c r="B69" s="66">
        <v>4</v>
      </c>
      <c r="C69" s="66">
        <v>11</v>
      </c>
      <c r="D69" s="66">
        <v>0</v>
      </c>
      <c r="E69" s="66">
        <v>10</v>
      </c>
      <c r="F69" s="66">
        <v>25</v>
      </c>
      <c r="G69" s="67">
        <v>0</v>
      </c>
      <c r="H69" s="66">
        <v>3</v>
      </c>
      <c r="I69" s="68">
        <v>0</v>
      </c>
      <c r="J69" s="66">
        <v>1</v>
      </c>
      <c r="L69" s="66">
        <v>5</v>
      </c>
      <c r="M69" s="67">
        <v>0</v>
      </c>
      <c r="O69" s="66">
        <v>4</v>
      </c>
      <c r="Q69" s="66">
        <v>0</v>
      </c>
      <c r="S69" s="66">
        <v>66</v>
      </c>
      <c r="T69" s="66">
        <f t="shared" si="6"/>
        <v>76.859504132231379</v>
      </c>
      <c r="U69" s="66">
        <f t="shared" si="7"/>
        <v>40.540540540540469</v>
      </c>
      <c r="V69" s="66">
        <f t="shared" si="8"/>
        <v>97.777777777777757</v>
      </c>
      <c r="W69" s="66">
        <f t="shared" si="9"/>
        <v>7.9365079365079314</v>
      </c>
      <c r="X69" s="66">
        <f t="shared" si="10"/>
        <v>35.479041916167624</v>
      </c>
      <c r="Y69" s="67">
        <f t="shared" si="11"/>
        <v>76.666666666666643</v>
      </c>
      <c r="Z69" s="66">
        <f t="shared" si="12"/>
        <v>52.100840336134397</v>
      </c>
      <c r="AA69" s="68">
        <f t="shared" si="13"/>
        <v>89.411764705882376</v>
      </c>
      <c r="AB69" s="66">
        <f t="shared" si="14"/>
        <v>67.999999999999972</v>
      </c>
      <c r="AC69" s="68">
        <f t="shared" si="15"/>
        <v>92.982456140350848</v>
      </c>
      <c r="AD69" s="66">
        <f t="shared" si="16"/>
        <v>14.012738853503176</v>
      </c>
      <c r="AE69" s="67">
        <f t="shared" si="17"/>
        <v>82.677165354330683</v>
      </c>
      <c r="AG69" s="66">
        <f t="shared" si="18"/>
        <v>76.642335766423415</v>
      </c>
      <c r="AI69" s="66">
        <f t="shared" ref="AI69:AI132" si="19">AI68-(Q69/$AI$2*100)</f>
        <v>96.696696696696648</v>
      </c>
    </row>
    <row r="70" spans="1:35" x14ac:dyDescent="0.2">
      <c r="A70" s="66">
        <v>67</v>
      </c>
      <c r="B70" s="66">
        <v>4</v>
      </c>
      <c r="C70" s="66">
        <v>8</v>
      </c>
      <c r="D70" s="66">
        <v>0</v>
      </c>
      <c r="E70" s="66">
        <v>4</v>
      </c>
      <c r="F70" s="66">
        <v>6</v>
      </c>
      <c r="G70" s="67">
        <v>1</v>
      </c>
      <c r="H70" s="66">
        <v>2</v>
      </c>
      <c r="I70" s="68">
        <v>0</v>
      </c>
      <c r="J70" s="66">
        <v>13</v>
      </c>
      <c r="L70" s="66">
        <v>3</v>
      </c>
      <c r="M70" s="67">
        <v>2</v>
      </c>
      <c r="O70" s="66">
        <v>10</v>
      </c>
      <c r="Q70" s="66">
        <v>1</v>
      </c>
      <c r="S70" s="66">
        <v>67</v>
      </c>
      <c r="T70" s="66">
        <f t="shared" ref="T70:T98" si="20">T69-(B70/$T$2*100)</f>
        <v>75.206611570247901</v>
      </c>
      <c r="U70" s="66">
        <f t="shared" ref="U70:U97" si="21">U69-(C70/$U$2*100)</f>
        <v>38.138138138138068</v>
      </c>
      <c r="V70" s="66">
        <f t="shared" ref="V70:V133" si="22">V69-(D70/$V$2*100)</f>
        <v>97.777777777777757</v>
      </c>
      <c r="W70" s="66">
        <f t="shared" ref="W70:W91" si="23">W69-(E70/$W$2*100)</f>
        <v>7.2310405643738926</v>
      </c>
      <c r="X70" s="66">
        <f t="shared" ref="X70:X78" si="24">X69-(F70/$X$2*100)</f>
        <v>34.580838323353255</v>
      </c>
      <c r="Y70" s="67">
        <f t="shared" ref="Y70:Y79" si="25">Y69-(G70/$Y$2*100)</f>
        <v>75.555555555555529</v>
      </c>
      <c r="Z70" s="66">
        <f t="shared" ref="Z70:Z96" si="26">Z69-(H70/$Z$2*100)</f>
        <v>51.260504201680618</v>
      </c>
      <c r="AA70" s="68">
        <f t="shared" ref="AA70:AA133" si="27">AA69-(I70/$AA$2*100)</f>
        <v>89.411764705882376</v>
      </c>
      <c r="AB70" s="66">
        <f t="shared" ref="AB70:AB90" si="28">AB69-(J70/$AB$2*100)</f>
        <v>59.3333333333333</v>
      </c>
      <c r="AC70" s="68">
        <f t="shared" ref="AC70:AC89" si="29">AC69-(K70/$AC$2*100)</f>
        <v>92.982456140350848</v>
      </c>
      <c r="AD70" s="66">
        <f t="shared" ref="AD70:AD93" si="30">AD69-(L70/$AD$2*100)</f>
        <v>13.057324840764323</v>
      </c>
      <c r="AE70" s="67">
        <f t="shared" ref="AE70:AE133" si="31">AE69-(M70/$AE$2*100)</f>
        <v>81.102362204724386</v>
      </c>
      <c r="AG70" s="66">
        <f t="shared" ref="AG70:AG76" si="32">AG69-(O70/$AG$2*100)</f>
        <v>69.343065693430717</v>
      </c>
      <c r="AI70" s="66">
        <f t="shared" si="19"/>
        <v>96.396396396396341</v>
      </c>
    </row>
    <row r="71" spans="1:35" x14ac:dyDescent="0.2">
      <c r="A71" s="66">
        <v>68</v>
      </c>
      <c r="B71" s="66">
        <v>0</v>
      </c>
      <c r="C71" s="66">
        <v>21</v>
      </c>
      <c r="D71" s="66">
        <v>0</v>
      </c>
      <c r="E71" s="66">
        <v>0</v>
      </c>
      <c r="F71" s="66">
        <v>0</v>
      </c>
      <c r="G71" s="67">
        <v>0</v>
      </c>
      <c r="H71" s="66">
        <v>28</v>
      </c>
      <c r="I71" s="68">
        <v>0</v>
      </c>
      <c r="J71" s="66">
        <v>10</v>
      </c>
      <c r="L71" s="66">
        <v>3</v>
      </c>
      <c r="M71" s="67">
        <v>0</v>
      </c>
      <c r="O71" s="66">
        <v>5</v>
      </c>
      <c r="Q71" s="66">
        <v>0</v>
      </c>
      <c r="S71" s="66">
        <v>68</v>
      </c>
      <c r="T71" s="66">
        <f t="shared" si="20"/>
        <v>75.206611570247901</v>
      </c>
      <c r="U71" s="66">
        <f t="shared" si="21"/>
        <v>31.831831831831764</v>
      </c>
      <c r="V71" s="66">
        <f t="shared" si="22"/>
        <v>97.777777777777757</v>
      </c>
      <c r="W71" s="66">
        <f t="shared" si="23"/>
        <v>7.2310405643738926</v>
      </c>
      <c r="X71" s="66">
        <f t="shared" si="24"/>
        <v>34.580838323353255</v>
      </c>
      <c r="Y71" s="67">
        <f t="shared" si="25"/>
        <v>75.555555555555529</v>
      </c>
      <c r="Z71" s="66">
        <f t="shared" si="26"/>
        <v>39.495798319327676</v>
      </c>
      <c r="AA71" s="68">
        <f t="shared" si="27"/>
        <v>89.411764705882376</v>
      </c>
      <c r="AB71" s="66">
        <f t="shared" si="28"/>
        <v>52.666666666666636</v>
      </c>
      <c r="AC71" s="68">
        <f t="shared" si="29"/>
        <v>92.982456140350848</v>
      </c>
      <c r="AD71" s="66">
        <f t="shared" si="30"/>
        <v>12.101910828025471</v>
      </c>
      <c r="AE71" s="67">
        <f t="shared" si="31"/>
        <v>81.102362204724386</v>
      </c>
      <c r="AG71" s="66">
        <f t="shared" si="32"/>
        <v>65.693430656934368</v>
      </c>
      <c r="AI71" s="66">
        <f t="shared" si="19"/>
        <v>96.396396396396341</v>
      </c>
    </row>
    <row r="72" spans="1:35" x14ac:dyDescent="0.2">
      <c r="A72" s="66">
        <v>69</v>
      </c>
      <c r="B72" s="66">
        <v>0</v>
      </c>
      <c r="C72" s="66">
        <v>9</v>
      </c>
      <c r="D72" s="66">
        <v>0</v>
      </c>
      <c r="E72" s="66">
        <v>4</v>
      </c>
      <c r="F72" s="66">
        <v>0</v>
      </c>
      <c r="G72" s="67">
        <v>0</v>
      </c>
      <c r="H72" s="66">
        <v>1</v>
      </c>
      <c r="I72" s="68">
        <v>0</v>
      </c>
      <c r="J72" s="66">
        <v>7</v>
      </c>
      <c r="L72" s="66">
        <v>4</v>
      </c>
      <c r="M72" s="67">
        <v>0</v>
      </c>
      <c r="O72" s="66">
        <v>0</v>
      </c>
      <c r="Q72" s="66">
        <v>0</v>
      </c>
      <c r="S72" s="66">
        <v>69</v>
      </c>
      <c r="T72" s="66">
        <f t="shared" si="20"/>
        <v>75.206611570247901</v>
      </c>
      <c r="U72" s="66">
        <f t="shared" si="21"/>
        <v>29.129129129129062</v>
      </c>
      <c r="V72" s="66">
        <f t="shared" si="22"/>
        <v>97.777777777777757</v>
      </c>
      <c r="W72" s="66">
        <f t="shared" si="23"/>
        <v>6.5255731922398539</v>
      </c>
      <c r="X72" s="66">
        <f t="shared" si="24"/>
        <v>34.580838323353255</v>
      </c>
      <c r="Y72" s="67">
        <f t="shared" si="25"/>
        <v>75.555555555555529</v>
      </c>
      <c r="Z72" s="66">
        <f t="shared" si="26"/>
        <v>39.075630252100787</v>
      </c>
      <c r="AA72" s="68">
        <f t="shared" si="27"/>
        <v>89.411764705882376</v>
      </c>
      <c r="AB72" s="66">
        <f t="shared" si="28"/>
        <v>47.999999999999972</v>
      </c>
      <c r="AC72" s="68">
        <f t="shared" si="29"/>
        <v>92.982456140350848</v>
      </c>
      <c r="AD72" s="66">
        <f t="shared" si="30"/>
        <v>10.828025477707</v>
      </c>
      <c r="AE72" s="67">
        <f t="shared" si="31"/>
        <v>81.102362204724386</v>
      </c>
      <c r="AG72" s="66">
        <f t="shared" si="32"/>
        <v>65.693430656934368</v>
      </c>
      <c r="AI72" s="66">
        <f t="shared" si="19"/>
        <v>96.396396396396341</v>
      </c>
    </row>
    <row r="73" spans="1:35" x14ac:dyDescent="0.2">
      <c r="A73" s="66">
        <v>70</v>
      </c>
      <c r="B73" s="66">
        <v>7</v>
      </c>
      <c r="C73" s="66">
        <v>3</v>
      </c>
      <c r="D73" s="66">
        <v>0</v>
      </c>
      <c r="E73" s="66">
        <v>0</v>
      </c>
      <c r="F73" s="66">
        <v>26</v>
      </c>
      <c r="G73" s="67">
        <v>0</v>
      </c>
      <c r="H73" s="66">
        <v>2</v>
      </c>
      <c r="I73" s="68">
        <v>0</v>
      </c>
      <c r="J73" s="66">
        <v>3</v>
      </c>
      <c r="K73" s="68">
        <v>3</v>
      </c>
      <c r="L73" s="66">
        <v>0</v>
      </c>
      <c r="M73" s="67">
        <v>0</v>
      </c>
      <c r="O73" s="66">
        <v>6</v>
      </c>
      <c r="Q73" s="66">
        <v>2</v>
      </c>
      <c r="S73" s="66">
        <v>70</v>
      </c>
      <c r="T73" s="66">
        <f t="shared" si="20"/>
        <v>72.314049586776832</v>
      </c>
      <c r="U73" s="66">
        <f t="shared" si="21"/>
        <v>28.228228228228161</v>
      </c>
      <c r="V73" s="66">
        <f t="shared" si="22"/>
        <v>97.777777777777757</v>
      </c>
      <c r="W73" s="66">
        <f t="shared" si="23"/>
        <v>6.5255731922398539</v>
      </c>
      <c r="X73" s="66">
        <f t="shared" si="24"/>
        <v>30.688622754490979</v>
      </c>
      <c r="Y73" s="67">
        <f t="shared" si="25"/>
        <v>75.555555555555529</v>
      </c>
      <c r="Z73" s="66">
        <f t="shared" si="26"/>
        <v>38.235294117647008</v>
      </c>
      <c r="AA73" s="68">
        <f t="shared" si="27"/>
        <v>89.411764705882376</v>
      </c>
      <c r="AB73" s="66">
        <f t="shared" si="28"/>
        <v>45.999999999999972</v>
      </c>
      <c r="AC73" s="68">
        <f t="shared" si="29"/>
        <v>91.228070175438575</v>
      </c>
      <c r="AD73" s="66">
        <f t="shared" si="30"/>
        <v>10.828025477707</v>
      </c>
      <c r="AE73" s="67">
        <f t="shared" si="31"/>
        <v>81.102362204724386</v>
      </c>
      <c r="AG73" s="66">
        <f t="shared" si="32"/>
        <v>61.313868613138744</v>
      </c>
      <c r="AI73" s="66">
        <f t="shared" si="19"/>
        <v>95.79579579579574</v>
      </c>
    </row>
    <row r="74" spans="1:35" x14ac:dyDescent="0.2">
      <c r="A74" s="66">
        <v>71</v>
      </c>
      <c r="B74" s="66">
        <v>8</v>
      </c>
      <c r="C74" s="66">
        <v>7</v>
      </c>
      <c r="D74" s="66">
        <v>0</v>
      </c>
      <c r="E74" s="66">
        <v>4</v>
      </c>
      <c r="F74" s="66">
        <v>24</v>
      </c>
      <c r="G74" s="67">
        <v>0</v>
      </c>
      <c r="H74" s="66">
        <v>1</v>
      </c>
      <c r="I74" s="68">
        <v>0</v>
      </c>
      <c r="J74" s="66">
        <v>4</v>
      </c>
      <c r="L74" s="66">
        <v>0</v>
      </c>
      <c r="M74" s="67">
        <v>0</v>
      </c>
      <c r="O74" s="66">
        <v>4</v>
      </c>
      <c r="Q74" s="66">
        <v>1</v>
      </c>
      <c r="S74" s="66">
        <v>71</v>
      </c>
      <c r="T74" s="66">
        <f t="shared" si="20"/>
        <v>69.00826446280989</v>
      </c>
      <c r="U74" s="66">
        <f t="shared" si="21"/>
        <v>26.12612612612606</v>
      </c>
      <c r="V74" s="66">
        <f t="shared" si="22"/>
        <v>97.777777777777757</v>
      </c>
      <c r="W74" s="66">
        <f t="shared" si="23"/>
        <v>5.8201058201058151</v>
      </c>
      <c r="X74" s="66">
        <f t="shared" si="24"/>
        <v>27.095808383233493</v>
      </c>
      <c r="Y74" s="67">
        <f t="shared" si="25"/>
        <v>75.555555555555529</v>
      </c>
      <c r="Z74" s="66">
        <f t="shared" si="26"/>
        <v>37.815126050420119</v>
      </c>
      <c r="AA74" s="68">
        <f t="shared" si="27"/>
        <v>89.411764705882376</v>
      </c>
      <c r="AB74" s="66">
        <f t="shared" si="28"/>
        <v>43.333333333333307</v>
      </c>
      <c r="AC74" s="68">
        <f t="shared" si="29"/>
        <v>91.228070175438575</v>
      </c>
      <c r="AD74" s="66">
        <f t="shared" si="30"/>
        <v>10.828025477707</v>
      </c>
      <c r="AE74" s="67">
        <f t="shared" si="31"/>
        <v>81.102362204724386</v>
      </c>
      <c r="AG74" s="66">
        <f t="shared" si="32"/>
        <v>58.394160583941662</v>
      </c>
      <c r="AI74" s="66">
        <f t="shared" si="19"/>
        <v>95.495495495495433</v>
      </c>
    </row>
    <row r="75" spans="1:35" x14ac:dyDescent="0.2">
      <c r="A75" s="66">
        <v>72</v>
      </c>
      <c r="B75" s="66">
        <v>4</v>
      </c>
      <c r="C75" s="66">
        <v>6</v>
      </c>
      <c r="D75" s="66">
        <v>0</v>
      </c>
      <c r="E75" s="66">
        <v>10</v>
      </c>
      <c r="F75" s="66">
        <v>14</v>
      </c>
      <c r="G75" s="67">
        <v>1</v>
      </c>
      <c r="H75" s="66">
        <v>3</v>
      </c>
      <c r="I75" s="68">
        <v>1</v>
      </c>
      <c r="J75" s="66">
        <v>13</v>
      </c>
      <c r="K75" s="68">
        <v>1</v>
      </c>
      <c r="L75" s="66">
        <v>11</v>
      </c>
      <c r="M75" s="67">
        <v>2</v>
      </c>
      <c r="O75" s="66">
        <v>0</v>
      </c>
      <c r="Q75" s="66">
        <v>1</v>
      </c>
      <c r="S75" s="66">
        <v>72</v>
      </c>
      <c r="T75" s="66">
        <f t="shared" si="20"/>
        <v>67.355371900826412</v>
      </c>
      <c r="U75" s="66">
        <f t="shared" si="21"/>
        <v>24.324324324324259</v>
      </c>
      <c r="V75" s="66">
        <f t="shared" si="22"/>
        <v>97.777777777777757</v>
      </c>
      <c r="W75" s="66">
        <f t="shared" si="23"/>
        <v>4.0564373897707178</v>
      </c>
      <c r="X75" s="66">
        <f t="shared" si="24"/>
        <v>24.999999999999961</v>
      </c>
      <c r="Y75" s="67">
        <f t="shared" si="25"/>
        <v>74.444444444444414</v>
      </c>
      <c r="Z75" s="66">
        <f t="shared" si="26"/>
        <v>36.554621848739444</v>
      </c>
      <c r="AA75" s="68">
        <f t="shared" si="27"/>
        <v>88.235294117647086</v>
      </c>
      <c r="AB75" s="66">
        <f t="shared" si="28"/>
        <v>34.666666666666643</v>
      </c>
      <c r="AC75" s="68">
        <f t="shared" si="29"/>
        <v>90.643274853801145</v>
      </c>
      <c r="AD75" s="66">
        <f t="shared" si="30"/>
        <v>7.3248407643312028</v>
      </c>
      <c r="AE75" s="67">
        <f t="shared" si="31"/>
        <v>79.52755905511809</v>
      </c>
      <c r="AG75" s="66">
        <f t="shared" si="32"/>
        <v>58.394160583941662</v>
      </c>
      <c r="AI75" s="66">
        <f t="shared" si="19"/>
        <v>95.195195195195126</v>
      </c>
    </row>
    <row r="76" spans="1:35" x14ac:dyDescent="0.2">
      <c r="A76" s="66">
        <v>73</v>
      </c>
      <c r="B76" s="66">
        <v>8</v>
      </c>
      <c r="C76" s="66">
        <v>7</v>
      </c>
      <c r="D76" s="66">
        <v>0</v>
      </c>
      <c r="E76" s="66">
        <v>6</v>
      </c>
      <c r="F76" s="66">
        <v>11</v>
      </c>
      <c r="G76" s="67">
        <v>0</v>
      </c>
      <c r="H76" s="66">
        <v>32</v>
      </c>
      <c r="I76" s="68">
        <v>0</v>
      </c>
      <c r="J76" s="66">
        <v>2</v>
      </c>
      <c r="L76" s="66">
        <v>14</v>
      </c>
      <c r="M76" s="67">
        <v>0</v>
      </c>
      <c r="N76" s="68">
        <v>2</v>
      </c>
      <c r="O76" s="66">
        <v>0</v>
      </c>
      <c r="Q76" s="66">
        <v>1</v>
      </c>
      <c r="S76" s="66">
        <v>73</v>
      </c>
      <c r="T76" s="66">
        <f t="shared" si="20"/>
        <v>64.049586776859471</v>
      </c>
      <c r="U76" s="66">
        <f t="shared" si="21"/>
        <v>22.222222222222157</v>
      </c>
      <c r="V76" s="66">
        <f t="shared" si="22"/>
        <v>97.777777777777757</v>
      </c>
      <c r="W76" s="66">
        <f t="shared" si="23"/>
        <v>2.9982363315696596</v>
      </c>
      <c r="X76" s="66">
        <f t="shared" si="24"/>
        <v>23.353293413173613</v>
      </c>
      <c r="Y76" s="67">
        <f t="shared" si="25"/>
        <v>74.444444444444414</v>
      </c>
      <c r="Z76" s="66">
        <f t="shared" si="26"/>
        <v>23.109243697478938</v>
      </c>
      <c r="AA76" s="68">
        <f t="shared" si="27"/>
        <v>88.235294117647086</v>
      </c>
      <c r="AB76" s="66">
        <f t="shared" si="28"/>
        <v>33.333333333333307</v>
      </c>
      <c r="AC76" s="68">
        <f t="shared" si="29"/>
        <v>90.643274853801145</v>
      </c>
      <c r="AD76" s="66">
        <f t="shared" si="30"/>
        <v>2.8662420382165532</v>
      </c>
      <c r="AE76" s="67">
        <f t="shared" si="31"/>
        <v>79.52755905511809</v>
      </c>
      <c r="AG76" s="66">
        <f t="shared" si="32"/>
        <v>58.394160583941662</v>
      </c>
      <c r="AI76" s="66">
        <f t="shared" si="19"/>
        <v>94.894894894894819</v>
      </c>
    </row>
    <row r="77" spans="1:35" x14ac:dyDescent="0.2">
      <c r="A77" s="66">
        <v>74</v>
      </c>
      <c r="B77" s="66">
        <v>6</v>
      </c>
      <c r="C77" s="66">
        <v>8</v>
      </c>
      <c r="D77" s="66">
        <v>0</v>
      </c>
      <c r="E77" s="66">
        <v>2</v>
      </c>
      <c r="F77" s="66">
        <v>13</v>
      </c>
      <c r="G77" s="67">
        <v>0</v>
      </c>
      <c r="H77" s="66">
        <v>0</v>
      </c>
      <c r="I77" s="68">
        <v>1</v>
      </c>
      <c r="J77" s="66">
        <v>13</v>
      </c>
      <c r="L77" s="66">
        <v>1</v>
      </c>
      <c r="M77" s="67">
        <v>2</v>
      </c>
      <c r="O77" s="66">
        <v>13</v>
      </c>
      <c r="Q77" s="66">
        <v>0</v>
      </c>
      <c r="S77" s="66">
        <v>74</v>
      </c>
      <c r="T77" s="66">
        <f t="shared" si="20"/>
        <v>61.570247933884261</v>
      </c>
      <c r="U77" s="66">
        <f t="shared" si="21"/>
        <v>19.819819819819756</v>
      </c>
      <c r="V77" s="66">
        <f t="shared" si="22"/>
        <v>97.777777777777757</v>
      </c>
      <c r="W77" s="66">
        <f t="shared" si="23"/>
        <v>2.6455026455026402</v>
      </c>
      <c r="X77" s="66">
        <f t="shared" si="24"/>
        <v>21.407185628742475</v>
      </c>
      <c r="Y77" s="67">
        <f t="shared" si="25"/>
        <v>74.444444444444414</v>
      </c>
      <c r="Z77" s="66">
        <f t="shared" si="26"/>
        <v>23.109243697478938</v>
      </c>
      <c r="AA77" s="68">
        <f t="shared" si="27"/>
        <v>87.058823529411796</v>
      </c>
      <c r="AB77" s="66">
        <f t="shared" si="28"/>
        <v>24.666666666666639</v>
      </c>
      <c r="AC77" s="68">
        <f t="shared" si="29"/>
        <v>90.643274853801145</v>
      </c>
      <c r="AD77" s="66">
        <f t="shared" si="30"/>
        <v>2.5477707006369354</v>
      </c>
      <c r="AE77" s="67">
        <f t="shared" si="31"/>
        <v>77.952755905511793</v>
      </c>
      <c r="AG77" s="66">
        <f>AG76-(O77/$AG$2*100)</f>
        <v>48.905109489051156</v>
      </c>
      <c r="AI77" s="66">
        <f t="shared" si="19"/>
        <v>94.894894894894819</v>
      </c>
    </row>
    <row r="78" spans="1:35" x14ac:dyDescent="0.2">
      <c r="A78" s="66">
        <v>75</v>
      </c>
      <c r="B78" s="66">
        <v>0</v>
      </c>
      <c r="C78" s="66">
        <v>5</v>
      </c>
      <c r="D78" s="66">
        <v>0</v>
      </c>
      <c r="E78" s="66">
        <v>1</v>
      </c>
      <c r="F78" s="66">
        <v>0</v>
      </c>
      <c r="G78" s="67">
        <v>0</v>
      </c>
      <c r="H78" s="66">
        <v>7</v>
      </c>
      <c r="I78" s="68">
        <v>0</v>
      </c>
      <c r="J78" s="66">
        <v>10</v>
      </c>
      <c r="L78" s="66">
        <v>2</v>
      </c>
      <c r="M78" s="67">
        <v>0</v>
      </c>
      <c r="O78" s="66">
        <v>14</v>
      </c>
      <c r="Q78" s="66">
        <v>1</v>
      </c>
      <c r="S78" s="66">
        <v>75</v>
      </c>
      <c r="T78" s="66">
        <f t="shared" si="20"/>
        <v>61.570247933884261</v>
      </c>
      <c r="U78" s="66">
        <f t="shared" si="21"/>
        <v>18.318318318318255</v>
      </c>
      <c r="V78" s="66">
        <f t="shared" si="22"/>
        <v>97.777777777777757</v>
      </c>
      <c r="W78" s="66">
        <f t="shared" si="23"/>
        <v>2.4691358024691308</v>
      </c>
      <c r="X78" s="66">
        <f t="shared" si="24"/>
        <v>21.407185628742475</v>
      </c>
      <c r="Y78" s="67">
        <f t="shared" si="25"/>
        <v>74.444444444444414</v>
      </c>
      <c r="Z78" s="66">
        <f t="shared" si="26"/>
        <v>20.168067226890702</v>
      </c>
      <c r="AA78" s="68">
        <f t="shared" si="27"/>
        <v>87.058823529411796</v>
      </c>
      <c r="AB78" s="66">
        <f t="shared" si="28"/>
        <v>17.999999999999972</v>
      </c>
      <c r="AC78" s="68">
        <f t="shared" si="29"/>
        <v>90.643274853801145</v>
      </c>
      <c r="AD78" s="66">
        <f t="shared" si="30"/>
        <v>1.9108280254776997</v>
      </c>
      <c r="AE78" s="67">
        <f t="shared" si="31"/>
        <v>77.952755905511793</v>
      </c>
      <c r="AG78" s="66">
        <f t="shared" ref="AG78:AG98" si="33">AG77-(O78/$AG$2*100)</f>
        <v>38.686131386861376</v>
      </c>
      <c r="AI78" s="66">
        <f t="shared" si="19"/>
        <v>94.594594594594511</v>
      </c>
    </row>
    <row r="79" spans="1:35" x14ac:dyDescent="0.2">
      <c r="A79" s="66">
        <v>76</v>
      </c>
      <c r="B79" s="66">
        <v>0</v>
      </c>
      <c r="C79" s="66">
        <v>11</v>
      </c>
      <c r="D79" s="66">
        <v>0</v>
      </c>
      <c r="E79" s="66">
        <v>1</v>
      </c>
      <c r="F79" s="66">
        <v>0</v>
      </c>
      <c r="G79" s="67">
        <v>0</v>
      </c>
      <c r="H79" s="66">
        <v>3</v>
      </c>
      <c r="I79" s="68">
        <v>0</v>
      </c>
      <c r="J79" s="66">
        <v>3</v>
      </c>
      <c r="L79" s="66">
        <v>1</v>
      </c>
      <c r="M79" s="67">
        <v>0</v>
      </c>
      <c r="O79" s="66">
        <v>3</v>
      </c>
      <c r="Q79" s="66">
        <v>0</v>
      </c>
      <c r="S79" s="66">
        <v>76</v>
      </c>
      <c r="T79" s="66">
        <f t="shared" si="20"/>
        <v>61.570247933884261</v>
      </c>
      <c r="U79" s="66">
        <f t="shared" si="21"/>
        <v>15.015015015014953</v>
      </c>
      <c r="V79" s="66">
        <f t="shared" si="22"/>
        <v>97.777777777777757</v>
      </c>
      <c r="W79" s="66">
        <f t="shared" si="23"/>
        <v>2.2927689594356213</v>
      </c>
      <c r="X79" s="66">
        <f>X78-(F79/$X$2*100)</f>
        <v>21.407185628742475</v>
      </c>
      <c r="Y79" s="67">
        <f t="shared" si="25"/>
        <v>74.444444444444414</v>
      </c>
      <c r="Z79" s="66">
        <f t="shared" si="26"/>
        <v>18.907563025210031</v>
      </c>
      <c r="AA79" s="68">
        <f t="shared" si="27"/>
        <v>87.058823529411796</v>
      </c>
      <c r="AB79" s="66">
        <f t="shared" si="28"/>
        <v>15.999999999999972</v>
      </c>
      <c r="AC79" s="68">
        <f t="shared" si="29"/>
        <v>90.643274853801145</v>
      </c>
      <c r="AD79" s="66">
        <f t="shared" si="30"/>
        <v>1.5923566878980817</v>
      </c>
      <c r="AE79" s="67">
        <f t="shared" si="31"/>
        <v>77.952755905511793</v>
      </c>
      <c r="AG79" s="66">
        <f t="shared" si="33"/>
        <v>36.496350364963568</v>
      </c>
      <c r="AI79" s="66">
        <f t="shared" si="19"/>
        <v>94.594594594594511</v>
      </c>
    </row>
    <row r="80" spans="1:35" x14ac:dyDescent="0.2">
      <c r="A80" s="66">
        <v>77</v>
      </c>
      <c r="B80" s="66">
        <v>33</v>
      </c>
      <c r="C80" s="66">
        <v>1</v>
      </c>
      <c r="D80" s="66">
        <v>0</v>
      </c>
      <c r="E80" s="66">
        <v>1</v>
      </c>
      <c r="F80" s="66">
        <v>46</v>
      </c>
      <c r="G80" s="67">
        <v>0</v>
      </c>
      <c r="H80" s="66">
        <v>2</v>
      </c>
      <c r="I80" s="68">
        <v>1</v>
      </c>
      <c r="J80" s="66">
        <v>2</v>
      </c>
      <c r="K80" s="68">
        <v>1</v>
      </c>
      <c r="L80" s="66">
        <v>0</v>
      </c>
      <c r="M80" s="67">
        <v>0</v>
      </c>
      <c r="O80" s="66">
        <v>0</v>
      </c>
      <c r="Q80" s="66">
        <v>0</v>
      </c>
      <c r="S80" s="66">
        <v>77</v>
      </c>
      <c r="T80" s="66">
        <f t="shared" si="20"/>
        <v>47.933884297520628</v>
      </c>
      <c r="U80" s="66">
        <f t="shared" si="21"/>
        <v>14.714714714714653</v>
      </c>
      <c r="V80" s="66">
        <f t="shared" si="22"/>
        <v>97.777777777777757</v>
      </c>
      <c r="W80" s="66">
        <f t="shared" si="23"/>
        <v>2.1164021164021118</v>
      </c>
      <c r="X80" s="66">
        <f t="shared" ref="X80:X101" si="34">X79-(F80/$X$2*100)</f>
        <v>14.520958083832294</v>
      </c>
      <c r="Y80" s="67">
        <f>Y79-(G80/$Y$2*100)</f>
        <v>74.444444444444414</v>
      </c>
      <c r="Z80" s="66">
        <f t="shared" si="26"/>
        <v>18.067226890756249</v>
      </c>
      <c r="AA80" s="68">
        <f t="shared" si="27"/>
        <v>85.882352941176507</v>
      </c>
      <c r="AB80" s="66">
        <f t="shared" si="28"/>
        <v>14.666666666666638</v>
      </c>
      <c r="AC80" s="68">
        <f t="shared" si="29"/>
        <v>90.058479532163716</v>
      </c>
      <c r="AD80" s="66">
        <f t="shared" si="30"/>
        <v>1.5923566878980817</v>
      </c>
      <c r="AE80" s="67">
        <f t="shared" si="31"/>
        <v>77.952755905511793</v>
      </c>
      <c r="AG80" s="66">
        <f t="shared" si="33"/>
        <v>36.496350364963568</v>
      </c>
      <c r="AI80" s="66">
        <f t="shared" si="19"/>
        <v>94.594594594594511</v>
      </c>
    </row>
    <row r="81" spans="1:35" x14ac:dyDescent="0.2">
      <c r="A81" s="66">
        <v>78</v>
      </c>
      <c r="B81" s="66">
        <v>24</v>
      </c>
      <c r="C81" s="66">
        <v>6</v>
      </c>
      <c r="D81" s="66">
        <v>0</v>
      </c>
      <c r="E81" s="66">
        <v>0</v>
      </c>
      <c r="F81" s="66">
        <v>16</v>
      </c>
      <c r="G81" s="67">
        <v>5</v>
      </c>
      <c r="H81" s="66">
        <v>0</v>
      </c>
      <c r="I81" s="68">
        <v>1</v>
      </c>
      <c r="J81" s="66">
        <v>0</v>
      </c>
      <c r="L81" s="66">
        <v>0</v>
      </c>
      <c r="M81" s="67">
        <v>6</v>
      </c>
      <c r="O81" s="66">
        <v>6</v>
      </c>
      <c r="Q81" s="66">
        <v>1</v>
      </c>
      <c r="S81" s="66">
        <v>78</v>
      </c>
      <c r="T81" s="66">
        <f t="shared" si="20"/>
        <v>38.016528925619802</v>
      </c>
      <c r="U81" s="66">
        <f t="shared" si="21"/>
        <v>12.912912912912851</v>
      </c>
      <c r="V81" s="66">
        <f t="shared" si="22"/>
        <v>97.777777777777757</v>
      </c>
      <c r="W81" s="66">
        <f t="shared" si="23"/>
        <v>2.1164021164021118</v>
      </c>
      <c r="X81" s="66">
        <f t="shared" si="34"/>
        <v>12.125748502993972</v>
      </c>
      <c r="Y81" s="67">
        <f t="shared" ref="Y81:Y120" si="35">Y80-(G81/$Y$2*100)</f>
        <v>68.888888888888857</v>
      </c>
      <c r="Z81" s="66">
        <f t="shared" si="26"/>
        <v>18.067226890756249</v>
      </c>
      <c r="AA81" s="68">
        <f t="shared" si="27"/>
        <v>84.705882352941217</v>
      </c>
      <c r="AB81" s="66">
        <f t="shared" si="28"/>
        <v>14.666666666666638</v>
      </c>
      <c r="AC81" s="68">
        <f t="shared" si="29"/>
        <v>90.058479532163716</v>
      </c>
      <c r="AD81" s="66">
        <f t="shared" si="30"/>
        <v>1.5923566878980817</v>
      </c>
      <c r="AE81" s="67">
        <f t="shared" si="31"/>
        <v>73.22834645669289</v>
      </c>
      <c r="AG81" s="66">
        <f t="shared" si="33"/>
        <v>32.116788321167945</v>
      </c>
      <c r="AI81" s="66">
        <f t="shared" si="19"/>
        <v>94.294294294294204</v>
      </c>
    </row>
    <row r="82" spans="1:35" x14ac:dyDescent="0.2">
      <c r="A82" s="66">
        <v>79</v>
      </c>
      <c r="B82" s="66">
        <v>14</v>
      </c>
      <c r="C82" s="66">
        <v>6</v>
      </c>
      <c r="D82" s="66">
        <v>0</v>
      </c>
      <c r="E82" s="66">
        <v>4</v>
      </c>
      <c r="F82" s="66">
        <v>15</v>
      </c>
      <c r="G82" s="67">
        <v>0</v>
      </c>
      <c r="H82" s="66">
        <v>21</v>
      </c>
      <c r="I82" s="68">
        <v>0</v>
      </c>
      <c r="J82" s="66">
        <v>7</v>
      </c>
      <c r="L82" s="66">
        <v>0</v>
      </c>
      <c r="M82" s="67">
        <v>0</v>
      </c>
      <c r="N82" s="68">
        <v>1</v>
      </c>
      <c r="O82" s="66">
        <v>10</v>
      </c>
      <c r="Q82" s="66">
        <v>0</v>
      </c>
      <c r="S82" s="66">
        <v>79</v>
      </c>
      <c r="T82" s="66">
        <f t="shared" si="20"/>
        <v>32.231404958677651</v>
      </c>
      <c r="U82" s="66">
        <f t="shared" si="21"/>
        <v>11.11111111111105</v>
      </c>
      <c r="V82" s="66">
        <f t="shared" si="22"/>
        <v>97.777777777777757</v>
      </c>
      <c r="W82" s="66">
        <f t="shared" si="23"/>
        <v>1.4109347442680731</v>
      </c>
      <c r="X82" s="66">
        <f t="shared" si="34"/>
        <v>9.8802395209580425</v>
      </c>
      <c r="Y82" s="67">
        <f t="shared" si="35"/>
        <v>68.888888888888857</v>
      </c>
      <c r="Z82" s="66">
        <f t="shared" si="26"/>
        <v>9.2436974789915425</v>
      </c>
      <c r="AA82" s="68">
        <f t="shared" si="27"/>
        <v>84.705882352941217</v>
      </c>
      <c r="AB82" s="66">
        <f t="shared" si="28"/>
        <v>9.9999999999999716</v>
      </c>
      <c r="AC82" s="68">
        <f t="shared" si="29"/>
        <v>90.058479532163716</v>
      </c>
      <c r="AD82" s="66">
        <f t="shared" si="30"/>
        <v>1.5923566878980817</v>
      </c>
      <c r="AE82" s="67">
        <f t="shared" si="31"/>
        <v>73.22834645669289</v>
      </c>
      <c r="AG82" s="66">
        <f t="shared" si="33"/>
        <v>24.817518248175247</v>
      </c>
      <c r="AI82" s="66">
        <f t="shared" si="19"/>
        <v>94.294294294294204</v>
      </c>
    </row>
    <row r="83" spans="1:35" x14ac:dyDescent="0.2">
      <c r="A83" s="66">
        <v>80</v>
      </c>
      <c r="B83" s="66">
        <v>7</v>
      </c>
      <c r="C83" s="66">
        <v>4</v>
      </c>
      <c r="D83" s="66">
        <v>0</v>
      </c>
      <c r="E83" s="66">
        <v>6</v>
      </c>
      <c r="F83" s="66">
        <v>8</v>
      </c>
      <c r="G83" s="67">
        <v>0</v>
      </c>
      <c r="H83" s="66">
        <v>0</v>
      </c>
      <c r="I83" s="68">
        <v>0</v>
      </c>
      <c r="J83" s="66">
        <v>7</v>
      </c>
      <c r="L83" s="66">
        <v>4</v>
      </c>
      <c r="M83" s="67">
        <v>0</v>
      </c>
      <c r="O83" s="66">
        <v>0</v>
      </c>
      <c r="Q83" s="66">
        <v>0</v>
      </c>
      <c r="S83" s="66">
        <v>80</v>
      </c>
      <c r="T83" s="66">
        <f t="shared" si="20"/>
        <v>29.338842975206575</v>
      </c>
      <c r="U83" s="66">
        <f t="shared" si="21"/>
        <v>9.9099099099098495</v>
      </c>
      <c r="V83" s="66">
        <f t="shared" si="22"/>
        <v>97.777777777777757</v>
      </c>
      <c r="W83" s="66">
        <f t="shared" si="23"/>
        <v>0.35273368606701494</v>
      </c>
      <c r="X83" s="66">
        <f t="shared" si="34"/>
        <v>8.6826347305388811</v>
      </c>
      <c r="Y83" s="67">
        <f t="shared" si="35"/>
        <v>68.888888888888857</v>
      </c>
      <c r="Z83" s="66">
        <f t="shared" si="26"/>
        <v>9.2436974789915425</v>
      </c>
      <c r="AA83" s="68">
        <f t="shared" si="27"/>
        <v>84.705882352941217</v>
      </c>
      <c r="AB83" s="66">
        <f t="shared" si="28"/>
        <v>5.3333333333333046</v>
      </c>
      <c r="AC83" s="68">
        <f t="shared" si="29"/>
        <v>90.058479532163716</v>
      </c>
      <c r="AD83" s="66">
        <f t="shared" si="30"/>
        <v>0.31847133757961021</v>
      </c>
      <c r="AE83" s="67">
        <f t="shared" si="31"/>
        <v>73.22834645669289</v>
      </c>
      <c r="AG83" s="66">
        <f t="shared" si="33"/>
        <v>24.817518248175247</v>
      </c>
      <c r="AI83" s="66">
        <f t="shared" si="19"/>
        <v>94.294294294294204</v>
      </c>
    </row>
    <row r="84" spans="1:35" x14ac:dyDescent="0.2">
      <c r="A84" s="66">
        <v>81</v>
      </c>
      <c r="B84" s="66">
        <v>5</v>
      </c>
      <c r="C84" s="66">
        <v>9</v>
      </c>
      <c r="D84" s="66">
        <v>0</v>
      </c>
      <c r="E84" s="66">
        <v>0</v>
      </c>
      <c r="F84" s="66">
        <v>6</v>
      </c>
      <c r="G84" s="67">
        <v>0</v>
      </c>
      <c r="H84" s="66">
        <v>0</v>
      </c>
      <c r="I84" s="68">
        <v>0</v>
      </c>
      <c r="J84" s="66">
        <v>4</v>
      </c>
      <c r="K84" s="68">
        <v>2</v>
      </c>
      <c r="L84" s="66">
        <v>0</v>
      </c>
      <c r="M84" s="67">
        <v>1</v>
      </c>
      <c r="O84" s="66">
        <v>10</v>
      </c>
      <c r="Q84" s="66">
        <v>0</v>
      </c>
      <c r="S84" s="66">
        <v>81</v>
      </c>
      <c r="T84" s="66">
        <f t="shared" si="20"/>
        <v>27.272727272727234</v>
      </c>
      <c r="U84" s="66">
        <f t="shared" si="21"/>
        <v>7.2072072072071469</v>
      </c>
      <c r="V84" s="66">
        <f t="shared" si="22"/>
        <v>97.777777777777757</v>
      </c>
      <c r="W84" s="66">
        <f t="shared" si="23"/>
        <v>0.35273368606701494</v>
      </c>
      <c r="X84" s="66">
        <f t="shared" si="34"/>
        <v>7.7844311377245097</v>
      </c>
      <c r="Y84" s="67">
        <f t="shared" si="35"/>
        <v>68.888888888888857</v>
      </c>
      <c r="Z84" s="66">
        <f t="shared" si="26"/>
        <v>9.2436974789915425</v>
      </c>
      <c r="AA84" s="68">
        <f t="shared" si="27"/>
        <v>84.705882352941217</v>
      </c>
      <c r="AB84" s="66">
        <f t="shared" si="28"/>
        <v>2.6666666666666377</v>
      </c>
      <c r="AC84" s="68">
        <f t="shared" si="29"/>
        <v>88.888888888888857</v>
      </c>
      <c r="AD84" s="66">
        <f t="shared" si="30"/>
        <v>0.31847133757961021</v>
      </c>
      <c r="AE84" s="67">
        <f t="shared" si="31"/>
        <v>72.440944881889735</v>
      </c>
      <c r="AG84" s="66">
        <f t="shared" si="33"/>
        <v>17.518248175182549</v>
      </c>
      <c r="AI84" s="66">
        <f t="shared" si="19"/>
        <v>94.294294294294204</v>
      </c>
    </row>
    <row r="85" spans="1:35" x14ac:dyDescent="0.2">
      <c r="A85" s="66">
        <v>82</v>
      </c>
      <c r="B85" s="66">
        <v>0</v>
      </c>
      <c r="C85" s="66">
        <v>4</v>
      </c>
      <c r="D85" s="66">
        <v>0</v>
      </c>
      <c r="E85" s="66">
        <v>0</v>
      </c>
      <c r="F85" s="66">
        <v>0</v>
      </c>
      <c r="G85" s="67">
        <v>0</v>
      </c>
      <c r="H85" s="66">
        <v>13</v>
      </c>
      <c r="I85" s="68">
        <v>0</v>
      </c>
      <c r="J85" s="66">
        <v>0</v>
      </c>
      <c r="L85" s="66">
        <v>0</v>
      </c>
      <c r="M85" s="67">
        <v>0</v>
      </c>
      <c r="O85" s="66">
        <v>0</v>
      </c>
      <c r="Q85" s="66">
        <v>0</v>
      </c>
      <c r="S85" s="66">
        <v>82</v>
      </c>
      <c r="T85" s="66">
        <f t="shared" si="20"/>
        <v>27.272727272727234</v>
      </c>
      <c r="U85" s="66">
        <f t="shared" si="21"/>
        <v>6.0060060060059453</v>
      </c>
      <c r="V85" s="66">
        <f t="shared" si="22"/>
        <v>97.777777777777757</v>
      </c>
      <c r="W85" s="66">
        <f t="shared" si="23"/>
        <v>0.35273368606701494</v>
      </c>
      <c r="X85" s="66">
        <f t="shared" si="34"/>
        <v>7.7844311377245097</v>
      </c>
      <c r="Y85" s="67">
        <f t="shared" si="35"/>
        <v>68.888888888888857</v>
      </c>
      <c r="Z85" s="66">
        <f t="shared" si="26"/>
        <v>3.7815126050419625</v>
      </c>
      <c r="AA85" s="68">
        <f t="shared" si="27"/>
        <v>84.705882352941217</v>
      </c>
      <c r="AB85" s="66">
        <f t="shared" si="28"/>
        <v>2.6666666666666377</v>
      </c>
      <c r="AC85" s="68">
        <f t="shared" si="29"/>
        <v>88.888888888888857</v>
      </c>
      <c r="AD85" s="66">
        <f t="shared" si="30"/>
        <v>0.31847133757961021</v>
      </c>
      <c r="AE85" s="67">
        <f t="shared" si="31"/>
        <v>72.440944881889735</v>
      </c>
      <c r="AG85" s="66">
        <f t="shared" si="33"/>
        <v>17.518248175182549</v>
      </c>
      <c r="AI85" s="66">
        <f t="shared" si="19"/>
        <v>94.294294294294204</v>
      </c>
    </row>
    <row r="86" spans="1:35" x14ac:dyDescent="0.2">
      <c r="A86" s="66">
        <v>83</v>
      </c>
      <c r="B86" s="66">
        <v>0</v>
      </c>
      <c r="C86" s="66">
        <v>6</v>
      </c>
      <c r="D86" s="66">
        <v>0</v>
      </c>
      <c r="E86" s="66">
        <v>0</v>
      </c>
      <c r="F86" s="66">
        <v>1</v>
      </c>
      <c r="G86" s="67">
        <v>0</v>
      </c>
      <c r="H86" s="66">
        <v>2</v>
      </c>
      <c r="I86" s="68">
        <v>0</v>
      </c>
      <c r="J86" s="66">
        <v>1</v>
      </c>
      <c r="L86" s="66">
        <v>0</v>
      </c>
      <c r="M86" s="67">
        <v>0</v>
      </c>
      <c r="O86" s="66">
        <v>2</v>
      </c>
      <c r="Q86" s="66">
        <v>2</v>
      </c>
      <c r="S86" s="66">
        <v>83</v>
      </c>
      <c r="T86" s="66">
        <f t="shared" si="20"/>
        <v>27.272727272727234</v>
      </c>
      <c r="U86" s="66">
        <f t="shared" si="21"/>
        <v>4.2042042042041432</v>
      </c>
      <c r="V86" s="66">
        <f t="shared" si="22"/>
        <v>97.777777777777757</v>
      </c>
      <c r="W86" s="66">
        <f t="shared" si="23"/>
        <v>0.35273368606701494</v>
      </c>
      <c r="X86" s="66">
        <f t="shared" si="34"/>
        <v>7.6347305389221143</v>
      </c>
      <c r="Y86" s="67">
        <f t="shared" si="35"/>
        <v>68.888888888888857</v>
      </c>
      <c r="Z86" s="66">
        <f t="shared" si="26"/>
        <v>2.9411764705881809</v>
      </c>
      <c r="AA86" s="68">
        <f t="shared" si="27"/>
        <v>84.705882352941217</v>
      </c>
      <c r="AB86" s="66">
        <f t="shared" si="28"/>
        <v>1.9999999999999709</v>
      </c>
      <c r="AC86" s="68">
        <f t="shared" si="29"/>
        <v>88.888888888888857</v>
      </c>
      <c r="AD86" s="66">
        <f t="shared" si="30"/>
        <v>0.31847133757961021</v>
      </c>
      <c r="AE86" s="67">
        <f t="shared" si="31"/>
        <v>72.440944881889735</v>
      </c>
      <c r="AG86" s="66">
        <f t="shared" si="33"/>
        <v>16.058394160584008</v>
      </c>
      <c r="AI86" s="66">
        <f t="shared" si="19"/>
        <v>93.693693693693604</v>
      </c>
    </row>
    <row r="87" spans="1:35" x14ac:dyDescent="0.2">
      <c r="A87" s="66">
        <v>84</v>
      </c>
      <c r="B87" s="66">
        <v>24</v>
      </c>
      <c r="C87" s="66">
        <v>1</v>
      </c>
      <c r="D87" s="66">
        <v>1</v>
      </c>
      <c r="E87" s="66">
        <v>0</v>
      </c>
      <c r="F87" s="66">
        <v>23</v>
      </c>
      <c r="G87" s="67">
        <v>0</v>
      </c>
      <c r="H87" s="66">
        <v>0</v>
      </c>
      <c r="I87" s="68">
        <v>0</v>
      </c>
      <c r="J87" s="66">
        <v>0</v>
      </c>
      <c r="K87" s="68">
        <v>1</v>
      </c>
      <c r="L87" s="66">
        <v>0</v>
      </c>
      <c r="M87" s="67">
        <v>0</v>
      </c>
      <c r="O87" s="66">
        <v>0</v>
      </c>
      <c r="Q87" s="66">
        <v>0</v>
      </c>
      <c r="S87" s="66">
        <v>84</v>
      </c>
      <c r="T87" s="66">
        <f t="shared" si="20"/>
        <v>17.355371900826405</v>
      </c>
      <c r="U87" s="66">
        <f t="shared" si="21"/>
        <v>3.903903903903843</v>
      </c>
      <c r="V87" s="66">
        <f t="shared" si="22"/>
        <v>97.03703703703701</v>
      </c>
      <c r="W87" s="66">
        <f t="shared" si="23"/>
        <v>0.35273368606701494</v>
      </c>
      <c r="X87" s="66">
        <f t="shared" si="34"/>
        <v>4.1916167664670247</v>
      </c>
      <c r="Y87" s="67">
        <f t="shared" si="35"/>
        <v>68.888888888888857</v>
      </c>
      <c r="Z87" s="66">
        <f t="shared" si="26"/>
        <v>2.9411764705881809</v>
      </c>
      <c r="AA87" s="68">
        <f t="shared" si="27"/>
        <v>84.705882352941217</v>
      </c>
      <c r="AB87" s="66">
        <f t="shared" si="28"/>
        <v>1.9999999999999709</v>
      </c>
      <c r="AC87" s="68">
        <f t="shared" si="29"/>
        <v>88.304093567251428</v>
      </c>
      <c r="AD87" s="66">
        <f t="shared" si="30"/>
        <v>0.31847133757961021</v>
      </c>
      <c r="AE87" s="67">
        <f t="shared" si="31"/>
        <v>72.440944881889735</v>
      </c>
      <c r="AG87" s="66">
        <f t="shared" si="33"/>
        <v>16.058394160584008</v>
      </c>
      <c r="AI87" s="66">
        <f t="shared" si="19"/>
        <v>93.693693693693604</v>
      </c>
    </row>
    <row r="88" spans="1:35" x14ac:dyDescent="0.2">
      <c r="A88" s="66">
        <v>85</v>
      </c>
      <c r="B88" s="66">
        <v>10</v>
      </c>
      <c r="C88" s="66">
        <v>0</v>
      </c>
      <c r="D88" s="66">
        <v>0</v>
      </c>
      <c r="E88" s="66">
        <v>0</v>
      </c>
      <c r="F88" s="66">
        <v>9</v>
      </c>
      <c r="G88" s="67">
        <v>0</v>
      </c>
      <c r="H88" s="66">
        <v>0</v>
      </c>
      <c r="I88" s="68">
        <v>0</v>
      </c>
      <c r="J88" s="66">
        <v>0</v>
      </c>
      <c r="K88" s="68">
        <v>1</v>
      </c>
      <c r="L88" s="66">
        <v>0</v>
      </c>
      <c r="M88" s="67">
        <v>0</v>
      </c>
      <c r="O88" s="66">
        <v>5</v>
      </c>
      <c r="Q88" s="66">
        <v>1</v>
      </c>
      <c r="S88" s="66">
        <v>85</v>
      </c>
      <c r="T88" s="66">
        <f t="shared" si="20"/>
        <v>13.223140495867728</v>
      </c>
      <c r="U88" s="66">
        <f t="shared" si="21"/>
        <v>3.903903903903843</v>
      </c>
      <c r="V88" s="66">
        <f t="shared" si="22"/>
        <v>97.03703703703701</v>
      </c>
      <c r="W88" s="66">
        <f t="shared" si="23"/>
        <v>0.35273368606701494</v>
      </c>
      <c r="X88" s="66">
        <f t="shared" si="34"/>
        <v>2.844311377245468</v>
      </c>
      <c r="Y88" s="67">
        <f t="shared" si="35"/>
        <v>68.888888888888857</v>
      </c>
      <c r="Z88" s="66">
        <f t="shared" si="26"/>
        <v>2.9411764705881809</v>
      </c>
      <c r="AA88" s="68">
        <f t="shared" si="27"/>
        <v>84.705882352941217</v>
      </c>
      <c r="AB88" s="66">
        <f t="shared" si="28"/>
        <v>1.9999999999999709</v>
      </c>
      <c r="AC88" s="68">
        <f t="shared" si="29"/>
        <v>87.719298245613999</v>
      </c>
      <c r="AD88" s="66">
        <f t="shared" si="30"/>
        <v>0.31847133757961021</v>
      </c>
      <c r="AE88" s="67">
        <f t="shared" si="31"/>
        <v>72.440944881889735</v>
      </c>
      <c r="AG88" s="66">
        <f t="shared" si="33"/>
        <v>12.408759124087659</v>
      </c>
      <c r="AI88" s="66">
        <f t="shared" si="19"/>
        <v>93.393393393393296</v>
      </c>
    </row>
    <row r="89" spans="1:35" x14ac:dyDescent="0.2">
      <c r="A89" s="66">
        <v>86</v>
      </c>
      <c r="B89" s="66">
        <v>0</v>
      </c>
      <c r="C89" s="66">
        <v>4</v>
      </c>
      <c r="D89" s="66">
        <v>0</v>
      </c>
      <c r="E89" s="66">
        <v>1</v>
      </c>
      <c r="F89" s="66">
        <v>0</v>
      </c>
      <c r="G89" s="67">
        <v>0</v>
      </c>
      <c r="H89" s="66">
        <v>6</v>
      </c>
      <c r="I89" s="68">
        <v>0</v>
      </c>
      <c r="J89" s="66">
        <v>1</v>
      </c>
      <c r="L89" s="66">
        <v>0</v>
      </c>
      <c r="M89" s="67">
        <v>0</v>
      </c>
      <c r="O89" s="66">
        <v>0</v>
      </c>
      <c r="Q89" s="66">
        <v>0</v>
      </c>
      <c r="S89" s="66">
        <v>86</v>
      </c>
      <c r="T89" s="66">
        <f t="shared" si="20"/>
        <v>13.223140495867728</v>
      </c>
      <c r="U89" s="66">
        <f t="shared" si="21"/>
        <v>2.7027027027026418</v>
      </c>
      <c r="V89" s="66">
        <f t="shared" si="22"/>
        <v>97.03703703703701</v>
      </c>
      <c r="W89" s="66">
        <f t="shared" si="23"/>
        <v>0.17636684303350525</v>
      </c>
      <c r="X89" s="66">
        <f t="shared" si="34"/>
        <v>2.844311377245468</v>
      </c>
      <c r="Y89" s="67">
        <f t="shared" si="35"/>
        <v>68.888888888888857</v>
      </c>
      <c r="Z89" s="66">
        <f t="shared" si="26"/>
        <v>0.42016806722683642</v>
      </c>
      <c r="AA89" s="68">
        <f t="shared" si="27"/>
        <v>84.705882352941217</v>
      </c>
      <c r="AB89" s="66">
        <f t="shared" si="28"/>
        <v>1.3333333333333042</v>
      </c>
      <c r="AC89" s="68">
        <f t="shared" si="29"/>
        <v>87.719298245613999</v>
      </c>
      <c r="AD89" s="66">
        <f t="shared" si="30"/>
        <v>0.31847133757961021</v>
      </c>
      <c r="AE89" s="67">
        <f t="shared" si="31"/>
        <v>72.440944881889735</v>
      </c>
      <c r="AG89" s="66">
        <f t="shared" si="33"/>
        <v>12.408759124087659</v>
      </c>
      <c r="AI89" s="66">
        <f t="shared" si="19"/>
        <v>93.393393393393296</v>
      </c>
    </row>
    <row r="90" spans="1:35" x14ac:dyDescent="0.2">
      <c r="A90" s="66">
        <v>87</v>
      </c>
      <c r="B90" s="66">
        <v>0</v>
      </c>
      <c r="C90" s="66">
        <v>7</v>
      </c>
      <c r="D90" s="66">
        <v>0</v>
      </c>
      <c r="E90" s="66">
        <v>0</v>
      </c>
      <c r="F90" s="66">
        <v>0</v>
      </c>
      <c r="G90" s="67">
        <v>0</v>
      </c>
      <c r="H90" s="66">
        <v>0</v>
      </c>
      <c r="I90" s="68">
        <v>0</v>
      </c>
      <c r="J90" s="66">
        <v>0</v>
      </c>
      <c r="L90" s="66">
        <v>0</v>
      </c>
      <c r="M90" s="67">
        <v>0</v>
      </c>
      <c r="O90" s="66">
        <v>0</v>
      </c>
      <c r="Q90" s="66">
        <v>0</v>
      </c>
      <c r="S90" s="66">
        <v>87</v>
      </c>
      <c r="T90" s="66">
        <f t="shared" si="20"/>
        <v>13.223140495867728</v>
      </c>
      <c r="U90" s="66">
        <f t="shared" si="21"/>
        <v>0.60060060060053955</v>
      </c>
      <c r="V90" s="66">
        <f t="shared" si="22"/>
        <v>97.03703703703701</v>
      </c>
      <c r="W90" s="66">
        <f t="shared" si="23"/>
        <v>0.17636684303350525</v>
      </c>
      <c r="X90" s="66">
        <f t="shared" si="34"/>
        <v>2.844311377245468</v>
      </c>
      <c r="Y90" s="67">
        <f t="shared" si="35"/>
        <v>68.888888888888857</v>
      </c>
      <c r="Z90" s="66">
        <f t="shared" si="26"/>
        <v>0.42016806722683642</v>
      </c>
      <c r="AA90" s="68">
        <f t="shared" si="27"/>
        <v>84.705882352941217</v>
      </c>
      <c r="AB90" s="66">
        <f t="shared" si="28"/>
        <v>1.3333333333333042</v>
      </c>
      <c r="AC90" s="68">
        <f>AC89-(K90/$AC$2*100)</f>
        <v>87.719298245613999</v>
      </c>
      <c r="AD90" s="66">
        <f t="shared" si="30"/>
        <v>0.31847133757961021</v>
      </c>
      <c r="AE90" s="67">
        <f t="shared" si="31"/>
        <v>72.440944881889735</v>
      </c>
      <c r="AG90" s="66">
        <f t="shared" si="33"/>
        <v>12.408759124087659</v>
      </c>
      <c r="AI90" s="66">
        <f t="shared" si="19"/>
        <v>93.393393393393296</v>
      </c>
    </row>
    <row r="91" spans="1:35" x14ac:dyDescent="0.2">
      <c r="A91" s="66">
        <v>88</v>
      </c>
      <c r="B91" s="66">
        <v>14</v>
      </c>
      <c r="C91" s="66">
        <v>1</v>
      </c>
      <c r="D91" s="66">
        <v>0</v>
      </c>
      <c r="E91" s="66">
        <v>0</v>
      </c>
      <c r="F91" s="66">
        <v>5</v>
      </c>
      <c r="G91" s="67">
        <v>1</v>
      </c>
      <c r="H91" s="66">
        <v>0</v>
      </c>
      <c r="I91" s="68">
        <v>1</v>
      </c>
      <c r="J91" s="66">
        <v>0</v>
      </c>
      <c r="L91" s="66">
        <v>0</v>
      </c>
      <c r="M91" s="67">
        <v>1</v>
      </c>
      <c r="O91" s="66">
        <v>4</v>
      </c>
      <c r="Q91" s="66">
        <v>5</v>
      </c>
      <c r="S91" s="66">
        <v>88</v>
      </c>
      <c r="T91" s="66">
        <f t="shared" si="20"/>
        <v>7.4380165289255791</v>
      </c>
      <c r="U91" s="66">
        <f t="shared" si="21"/>
        <v>0.30030030030023924</v>
      </c>
      <c r="V91" s="66">
        <f t="shared" si="22"/>
        <v>97.03703703703701</v>
      </c>
      <c r="W91" s="66">
        <f t="shared" si="23"/>
        <v>0.17636684303350525</v>
      </c>
      <c r="X91" s="66">
        <f t="shared" si="34"/>
        <v>2.0958083832334919</v>
      </c>
      <c r="Y91" s="67">
        <f t="shared" si="35"/>
        <v>67.777777777777743</v>
      </c>
      <c r="Z91" s="66">
        <f t="shared" si="26"/>
        <v>0.42016806722683642</v>
      </c>
      <c r="AA91" s="68">
        <f t="shared" si="27"/>
        <v>83.529411764705927</v>
      </c>
      <c r="AB91" s="66">
        <f>AB90-(J91/$AB$2*100)</f>
        <v>1.3333333333333042</v>
      </c>
      <c r="AC91" s="68">
        <f t="shared" ref="AC91:AC118" si="36">AC90-(K91/$AC$2*100)</f>
        <v>87.719298245613999</v>
      </c>
      <c r="AD91" s="66">
        <f t="shared" si="30"/>
        <v>0.31847133757961021</v>
      </c>
      <c r="AE91" s="67">
        <f t="shared" si="31"/>
        <v>71.653543307086579</v>
      </c>
      <c r="AG91" s="66">
        <f t="shared" si="33"/>
        <v>9.4890510948905789</v>
      </c>
      <c r="AI91" s="66">
        <f t="shared" si="19"/>
        <v>91.891891891891788</v>
      </c>
    </row>
    <row r="92" spans="1:35" x14ac:dyDescent="0.2">
      <c r="A92" s="66">
        <v>89</v>
      </c>
      <c r="B92" s="66">
        <v>0</v>
      </c>
      <c r="C92" s="66">
        <v>0</v>
      </c>
      <c r="D92" s="66">
        <v>0</v>
      </c>
      <c r="E92" s="66">
        <v>0</v>
      </c>
      <c r="F92" s="66">
        <v>0</v>
      </c>
      <c r="G92" s="67">
        <v>0</v>
      </c>
      <c r="H92" s="66">
        <v>0</v>
      </c>
      <c r="I92" s="68">
        <v>0</v>
      </c>
      <c r="J92" s="66">
        <v>0</v>
      </c>
      <c r="L92" s="66">
        <v>0</v>
      </c>
      <c r="M92" s="67">
        <v>0</v>
      </c>
      <c r="O92" s="66">
        <v>6</v>
      </c>
      <c r="Q92" s="66">
        <v>0</v>
      </c>
      <c r="S92" s="66">
        <v>89</v>
      </c>
      <c r="T92" s="66">
        <f t="shared" si="20"/>
        <v>7.4380165289255791</v>
      </c>
      <c r="U92" s="66">
        <f t="shared" si="21"/>
        <v>0.30030030030023924</v>
      </c>
      <c r="V92" s="66">
        <f t="shared" si="22"/>
        <v>97.03703703703701</v>
      </c>
      <c r="W92" s="66">
        <f>W91-(E92/$W$2*100)</f>
        <v>0.17636684303350525</v>
      </c>
      <c r="X92" s="66">
        <f t="shared" si="34"/>
        <v>2.0958083832334919</v>
      </c>
      <c r="Y92" s="67">
        <f t="shared" si="35"/>
        <v>67.777777777777743</v>
      </c>
      <c r="Z92" s="66">
        <f t="shared" si="26"/>
        <v>0.42016806722683642</v>
      </c>
      <c r="AA92" s="68">
        <f t="shared" si="27"/>
        <v>83.529411764705927</v>
      </c>
      <c r="AB92" s="66">
        <f t="shared" ref="AB92:AB100" si="37">AB91-(J92/$AB$2*100)</f>
        <v>1.3333333333333042</v>
      </c>
      <c r="AC92" s="68">
        <f t="shared" si="36"/>
        <v>87.719298245613999</v>
      </c>
      <c r="AD92" s="66">
        <f t="shared" si="30"/>
        <v>0.31847133757961021</v>
      </c>
      <c r="AE92" s="67">
        <f t="shared" si="31"/>
        <v>71.653543307086579</v>
      </c>
      <c r="AG92" s="66">
        <f t="shared" si="33"/>
        <v>5.1094890510949584</v>
      </c>
      <c r="AI92" s="66">
        <f t="shared" si="19"/>
        <v>91.891891891891788</v>
      </c>
    </row>
    <row r="93" spans="1:35" x14ac:dyDescent="0.2">
      <c r="A93" s="66">
        <v>90</v>
      </c>
      <c r="B93" s="66">
        <v>0</v>
      </c>
      <c r="C93" s="66">
        <v>0</v>
      </c>
      <c r="D93" s="66">
        <v>1</v>
      </c>
      <c r="E93" s="66">
        <v>0</v>
      </c>
      <c r="F93" s="66">
        <v>0</v>
      </c>
      <c r="G93" s="67">
        <v>0</v>
      </c>
      <c r="H93" s="66">
        <v>0</v>
      </c>
      <c r="I93" s="68">
        <v>0</v>
      </c>
      <c r="J93" s="66">
        <v>0</v>
      </c>
      <c r="L93" s="66">
        <v>1</v>
      </c>
      <c r="M93" s="67">
        <v>0</v>
      </c>
      <c r="O93" s="66">
        <v>2</v>
      </c>
      <c r="Q93" s="66">
        <v>3</v>
      </c>
      <c r="S93" s="66">
        <v>90</v>
      </c>
      <c r="T93" s="66">
        <f t="shared" si="20"/>
        <v>7.4380165289255791</v>
      </c>
      <c r="U93" s="66">
        <f t="shared" si="21"/>
        <v>0.30030030030023924</v>
      </c>
      <c r="V93" s="66">
        <f t="shared" si="22"/>
        <v>96.296296296296262</v>
      </c>
      <c r="W93" s="66">
        <f t="shared" ref="W93:W95" si="38">W92-(E93/$W$2*100)</f>
        <v>0.17636684303350525</v>
      </c>
      <c r="X93" s="66">
        <f t="shared" si="34"/>
        <v>2.0958083832334919</v>
      </c>
      <c r="Y93" s="67">
        <f t="shared" si="35"/>
        <v>67.777777777777743</v>
      </c>
      <c r="Z93" s="66">
        <f t="shared" si="26"/>
        <v>0.42016806722683642</v>
      </c>
      <c r="AA93" s="68">
        <f t="shared" si="27"/>
        <v>83.529411764705927</v>
      </c>
      <c r="AB93" s="66">
        <f t="shared" si="37"/>
        <v>1.3333333333333042</v>
      </c>
      <c r="AC93" s="68">
        <f t="shared" si="36"/>
        <v>87.719298245613999</v>
      </c>
      <c r="AD93" s="66">
        <f t="shared" si="30"/>
        <v>-7.6605388699135801E-15</v>
      </c>
      <c r="AE93" s="67">
        <f t="shared" si="31"/>
        <v>71.653543307086579</v>
      </c>
      <c r="AG93" s="66">
        <f t="shared" si="33"/>
        <v>3.6496350364964183</v>
      </c>
      <c r="AI93" s="66">
        <f t="shared" si="19"/>
        <v>90.990990990990881</v>
      </c>
    </row>
    <row r="94" spans="1:35" x14ac:dyDescent="0.2">
      <c r="A94" s="66">
        <v>91</v>
      </c>
      <c r="B94" s="66">
        <v>8</v>
      </c>
      <c r="C94" s="66">
        <v>0</v>
      </c>
      <c r="D94" s="66">
        <v>1</v>
      </c>
      <c r="E94" s="66">
        <v>0</v>
      </c>
      <c r="F94" s="66">
        <v>4</v>
      </c>
      <c r="G94" s="67">
        <v>0</v>
      </c>
      <c r="H94" s="66">
        <v>0</v>
      </c>
      <c r="I94" s="68">
        <v>2</v>
      </c>
      <c r="J94" s="66">
        <v>0</v>
      </c>
      <c r="K94" s="68">
        <v>3</v>
      </c>
      <c r="M94" s="67">
        <v>1</v>
      </c>
      <c r="O94" s="66">
        <v>0</v>
      </c>
      <c r="Q94" s="66">
        <v>0</v>
      </c>
      <c r="S94" s="66">
        <v>91</v>
      </c>
      <c r="T94" s="66">
        <f t="shared" si="20"/>
        <v>4.1322314049586364</v>
      </c>
      <c r="U94" s="66">
        <f t="shared" si="21"/>
        <v>0.30030030030023924</v>
      </c>
      <c r="V94" s="66">
        <f t="shared" si="22"/>
        <v>95.555555555555515</v>
      </c>
      <c r="W94" s="66">
        <f t="shared" si="38"/>
        <v>0.17636684303350525</v>
      </c>
      <c r="X94" s="66">
        <f t="shared" si="34"/>
        <v>1.497005988023911</v>
      </c>
      <c r="Y94" s="67">
        <f t="shared" si="35"/>
        <v>67.777777777777743</v>
      </c>
      <c r="Z94" s="66">
        <f t="shared" si="26"/>
        <v>0.42016806722683642</v>
      </c>
      <c r="AA94" s="68">
        <f t="shared" si="27"/>
        <v>81.176470588235333</v>
      </c>
      <c r="AB94" s="66">
        <f t="shared" si="37"/>
        <v>1.3333333333333042</v>
      </c>
      <c r="AC94" s="68">
        <f t="shared" si="36"/>
        <v>85.964912280701725</v>
      </c>
      <c r="AE94" s="67">
        <f t="shared" si="31"/>
        <v>70.866141732283424</v>
      </c>
      <c r="AG94" s="66">
        <f t="shared" si="33"/>
        <v>3.6496350364964183</v>
      </c>
      <c r="AI94" s="66">
        <f t="shared" si="19"/>
        <v>90.990990990990881</v>
      </c>
    </row>
    <row r="95" spans="1:35" x14ac:dyDescent="0.2">
      <c r="A95" s="66">
        <v>92</v>
      </c>
      <c r="B95" s="66">
        <v>5</v>
      </c>
      <c r="C95" s="66">
        <v>0</v>
      </c>
      <c r="D95" s="66">
        <v>0</v>
      </c>
      <c r="E95" s="66">
        <v>1</v>
      </c>
      <c r="F95" s="66">
        <v>4</v>
      </c>
      <c r="G95" s="67">
        <v>0</v>
      </c>
      <c r="H95" s="66">
        <v>0</v>
      </c>
      <c r="I95" s="68">
        <v>0</v>
      </c>
      <c r="J95" s="66">
        <v>1</v>
      </c>
      <c r="M95" s="67">
        <v>2</v>
      </c>
      <c r="O95" s="66">
        <v>1</v>
      </c>
      <c r="Q95" s="66">
        <v>1</v>
      </c>
      <c r="S95" s="66">
        <v>92</v>
      </c>
      <c r="T95" s="66">
        <f t="shared" si="20"/>
        <v>2.0661157024792973</v>
      </c>
      <c r="U95" s="66">
        <f t="shared" si="21"/>
        <v>0.30030030030023924</v>
      </c>
      <c r="V95" s="66">
        <f t="shared" si="22"/>
        <v>95.555555555555515</v>
      </c>
      <c r="W95" s="66">
        <f t="shared" si="38"/>
        <v>-4.4408920985006262E-15</v>
      </c>
      <c r="X95" s="66">
        <f t="shared" si="34"/>
        <v>0.89820359281433015</v>
      </c>
      <c r="Y95" s="67">
        <f t="shared" si="35"/>
        <v>67.777777777777743</v>
      </c>
      <c r="Z95" s="66">
        <f t="shared" si="26"/>
        <v>0.42016806722683642</v>
      </c>
      <c r="AA95" s="68">
        <f t="shared" si="27"/>
        <v>81.176470588235333</v>
      </c>
      <c r="AB95" s="66">
        <f t="shared" si="37"/>
        <v>0.66666666666663743</v>
      </c>
      <c r="AC95" s="68">
        <f t="shared" si="36"/>
        <v>85.964912280701725</v>
      </c>
      <c r="AE95" s="67">
        <f t="shared" si="31"/>
        <v>69.291338582677128</v>
      </c>
      <c r="AG95" s="66">
        <f t="shared" si="33"/>
        <v>2.9197080291971482</v>
      </c>
      <c r="AI95" s="66">
        <f t="shared" si="19"/>
        <v>90.690690690690573</v>
      </c>
    </row>
    <row r="96" spans="1:35" x14ac:dyDescent="0.2">
      <c r="A96" s="66">
        <v>93</v>
      </c>
      <c r="B96" s="66">
        <v>0</v>
      </c>
      <c r="C96" s="66">
        <v>0</v>
      </c>
      <c r="D96" s="66">
        <v>0</v>
      </c>
      <c r="F96" s="66">
        <v>1</v>
      </c>
      <c r="G96" s="67">
        <v>0</v>
      </c>
      <c r="H96" s="66">
        <v>1</v>
      </c>
      <c r="I96" s="68">
        <v>0</v>
      </c>
      <c r="J96" s="66">
        <v>0</v>
      </c>
      <c r="M96" s="67">
        <v>0</v>
      </c>
      <c r="O96" s="66">
        <v>0</v>
      </c>
      <c r="Q96" s="66">
        <v>1</v>
      </c>
      <c r="S96" s="66">
        <v>93</v>
      </c>
      <c r="T96" s="66">
        <f t="shared" si="20"/>
        <v>2.0661157024792973</v>
      </c>
      <c r="U96" s="66">
        <f t="shared" si="21"/>
        <v>0.30030030030023924</v>
      </c>
      <c r="V96" s="66">
        <f t="shared" si="22"/>
        <v>95.555555555555515</v>
      </c>
      <c r="X96" s="66">
        <f t="shared" si="34"/>
        <v>0.74850299401193499</v>
      </c>
      <c r="Y96" s="67">
        <f t="shared" si="35"/>
        <v>67.777777777777743</v>
      </c>
      <c r="Z96" s="66">
        <f t="shared" si="26"/>
        <v>-5.4345417055401413E-14</v>
      </c>
      <c r="AA96" s="68">
        <f t="shared" si="27"/>
        <v>81.176470588235333</v>
      </c>
      <c r="AB96" s="66">
        <f t="shared" si="37"/>
        <v>0.66666666666663743</v>
      </c>
      <c r="AC96" s="68">
        <f t="shared" si="36"/>
        <v>85.964912280701725</v>
      </c>
      <c r="AE96" s="67">
        <f t="shared" si="31"/>
        <v>69.291338582677128</v>
      </c>
      <c r="AG96" s="66">
        <f t="shared" si="33"/>
        <v>2.9197080291971482</v>
      </c>
      <c r="AI96" s="66">
        <f t="shared" si="19"/>
        <v>90.390390390390266</v>
      </c>
    </row>
    <row r="97" spans="1:35" x14ac:dyDescent="0.2">
      <c r="A97" s="66">
        <v>94</v>
      </c>
      <c r="B97" s="66">
        <v>0</v>
      </c>
      <c r="C97" s="66">
        <v>1</v>
      </c>
      <c r="D97" s="66">
        <v>0</v>
      </c>
      <c r="F97" s="66">
        <v>0</v>
      </c>
      <c r="G97" s="67">
        <v>0</v>
      </c>
      <c r="I97" s="68">
        <v>0</v>
      </c>
      <c r="J97" s="66">
        <v>0</v>
      </c>
      <c r="M97" s="67">
        <v>1</v>
      </c>
      <c r="O97" s="66">
        <v>0</v>
      </c>
      <c r="Q97" s="66">
        <v>0</v>
      </c>
      <c r="S97" s="66">
        <v>94</v>
      </c>
      <c r="T97" s="66">
        <f t="shared" si="20"/>
        <v>2.0661157024792973</v>
      </c>
      <c r="U97" s="66">
        <f t="shared" si="21"/>
        <v>-6.106226635438361E-14</v>
      </c>
      <c r="V97" s="66">
        <f t="shared" si="22"/>
        <v>95.555555555555515</v>
      </c>
      <c r="X97" s="66">
        <f t="shared" si="34"/>
        <v>0.74850299401193499</v>
      </c>
      <c r="Y97" s="67">
        <f t="shared" si="35"/>
        <v>67.777777777777743</v>
      </c>
      <c r="AA97" s="68">
        <f t="shared" si="27"/>
        <v>81.176470588235333</v>
      </c>
      <c r="AB97" s="66">
        <f t="shared" si="37"/>
        <v>0.66666666666663743</v>
      </c>
      <c r="AC97" s="68">
        <f t="shared" si="36"/>
        <v>85.964912280701725</v>
      </c>
      <c r="AE97" s="67">
        <f t="shared" si="31"/>
        <v>68.503937007873972</v>
      </c>
      <c r="AG97" s="66">
        <f t="shared" si="33"/>
        <v>2.9197080291971482</v>
      </c>
      <c r="AI97" s="66">
        <f t="shared" si="19"/>
        <v>90.390390390390266</v>
      </c>
    </row>
    <row r="98" spans="1:35" x14ac:dyDescent="0.2">
      <c r="A98" s="66">
        <v>95</v>
      </c>
      <c r="B98" s="66">
        <v>5</v>
      </c>
      <c r="D98" s="66">
        <v>0</v>
      </c>
      <c r="F98" s="66">
        <v>2</v>
      </c>
      <c r="G98" s="67">
        <v>0</v>
      </c>
      <c r="I98" s="68">
        <v>1</v>
      </c>
      <c r="J98" s="66">
        <v>0</v>
      </c>
      <c r="M98" s="67">
        <v>1</v>
      </c>
      <c r="O98" s="66">
        <v>0</v>
      </c>
      <c r="Q98" s="66">
        <v>0</v>
      </c>
      <c r="S98" s="66">
        <v>95</v>
      </c>
      <c r="T98" s="66">
        <f t="shared" si="20"/>
        <v>-4.1744385725905886E-14</v>
      </c>
      <c r="V98" s="66">
        <f t="shared" si="22"/>
        <v>95.555555555555515</v>
      </c>
      <c r="X98" s="66">
        <f t="shared" si="34"/>
        <v>0.44910179640714454</v>
      </c>
      <c r="Y98" s="67">
        <f t="shared" si="35"/>
        <v>67.777777777777743</v>
      </c>
      <c r="AA98" s="68">
        <f t="shared" si="27"/>
        <v>80.000000000000043</v>
      </c>
      <c r="AB98" s="66">
        <f t="shared" si="37"/>
        <v>0.66666666666663743</v>
      </c>
      <c r="AC98" s="68">
        <f t="shared" si="36"/>
        <v>85.964912280701725</v>
      </c>
      <c r="AE98" s="67">
        <f t="shared" si="31"/>
        <v>67.716535433070817</v>
      </c>
      <c r="AG98" s="66">
        <f t="shared" si="33"/>
        <v>2.9197080291971482</v>
      </c>
      <c r="AI98" s="66">
        <f t="shared" si="19"/>
        <v>90.390390390390266</v>
      </c>
    </row>
    <row r="99" spans="1:35" x14ac:dyDescent="0.2">
      <c r="A99" s="66">
        <v>96</v>
      </c>
      <c r="D99" s="66">
        <v>0</v>
      </c>
      <c r="F99" s="66">
        <v>0</v>
      </c>
      <c r="G99" s="67">
        <v>0</v>
      </c>
      <c r="I99" s="68">
        <v>0</v>
      </c>
      <c r="J99" s="66">
        <v>0</v>
      </c>
      <c r="M99" s="67">
        <v>0</v>
      </c>
      <c r="O99" s="66">
        <v>3</v>
      </c>
      <c r="Q99" s="66">
        <v>0</v>
      </c>
      <c r="S99" s="66">
        <v>96</v>
      </c>
      <c r="V99" s="66">
        <f t="shared" si="22"/>
        <v>95.555555555555515</v>
      </c>
      <c r="X99" s="66">
        <f t="shared" si="34"/>
        <v>0.44910179640714454</v>
      </c>
      <c r="Y99" s="67">
        <f t="shared" si="35"/>
        <v>67.777777777777743</v>
      </c>
      <c r="AA99" s="68">
        <f t="shared" si="27"/>
        <v>80.000000000000043</v>
      </c>
      <c r="AB99" s="66">
        <f t="shared" si="37"/>
        <v>0.66666666666663743</v>
      </c>
      <c r="AC99" s="68">
        <f t="shared" si="36"/>
        <v>85.964912280701725</v>
      </c>
      <c r="AE99" s="67">
        <f t="shared" si="31"/>
        <v>67.716535433070817</v>
      </c>
      <c r="AG99" s="66">
        <f>AG98-(O99/$AG$2*100)</f>
        <v>0.72992700729933802</v>
      </c>
      <c r="AI99" s="66">
        <f t="shared" si="19"/>
        <v>90.390390390390266</v>
      </c>
    </row>
    <row r="100" spans="1:35" x14ac:dyDescent="0.2">
      <c r="A100" s="66">
        <v>97</v>
      </c>
      <c r="D100" s="66">
        <v>0</v>
      </c>
      <c r="F100" s="66">
        <v>0</v>
      </c>
      <c r="G100" s="67">
        <v>0</v>
      </c>
      <c r="I100" s="68">
        <v>0</v>
      </c>
      <c r="J100" s="66">
        <v>0</v>
      </c>
      <c r="M100" s="67">
        <v>0</v>
      </c>
      <c r="O100" s="66">
        <v>0</v>
      </c>
      <c r="Q100" s="66">
        <v>0</v>
      </c>
      <c r="S100" s="66">
        <v>97</v>
      </c>
      <c r="V100" s="66">
        <f t="shared" si="22"/>
        <v>95.555555555555515</v>
      </c>
      <c r="X100" s="66">
        <f t="shared" si="34"/>
        <v>0.44910179640714454</v>
      </c>
      <c r="Y100" s="67">
        <f>Y99-(G100/$Y$2*100)</f>
        <v>67.777777777777743</v>
      </c>
      <c r="AA100" s="68">
        <f t="shared" si="27"/>
        <v>80.000000000000043</v>
      </c>
      <c r="AB100" s="66">
        <f t="shared" si="37"/>
        <v>0.66666666666663743</v>
      </c>
      <c r="AC100" s="68">
        <f t="shared" si="36"/>
        <v>85.964912280701725</v>
      </c>
      <c r="AE100" s="67">
        <f t="shared" si="31"/>
        <v>67.716535433070817</v>
      </c>
      <c r="AG100" s="66">
        <f t="shared" ref="AG100:AG102" si="39">AG99-(O100/$AG$2*100)</f>
        <v>0.72992700729933802</v>
      </c>
      <c r="AI100" s="66">
        <f t="shared" si="19"/>
        <v>90.390390390390266</v>
      </c>
    </row>
    <row r="101" spans="1:35" x14ac:dyDescent="0.2">
      <c r="A101" s="66">
        <v>98</v>
      </c>
      <c r="D101" s="66">
        <v>0</v>
      </c>
      <c r="F101" s="66">
        <v>3</v>
      </c>
      <c r="G101" s="67">
        <v>1</v>
      </c>
      <c r="I101" s="68">
        <v>0</v>
      </c>
      <c r="J101" s="66">
        <v>0</v>
      </c>
      <c r="K101" s="68">
        <v>2</v>
      </c>
      <c r="M101" s="67">
        <v>4</v>
      </c>
      <c r="O101" s="66">
        <v>0</v>
      </c>
      <c r="Q101" s="66">
        <v>0</v>
      </c>
      <c r="S101" s="66">
        <v>98</v>
      </c>
      <c r="V101" s="66">
        <f t="shared" si="22"/>
        <v>95.555555555555515</v>
      </c>
      <c r="X101" s="66">
        <f t="shared" si="34"/>
        <v>-4.1078251911130792E-14</v>
      </c>
      <c r="Y101" s="67">
        <f t="shared" si="35"/>
        <v>66.666666666666629</v>
      </c>
      <c r="AA101" s="68">
        <f t="shared" si="27"/>
        <v>80.000000000000043</v>
      </c>
      <c r="AB101" s="66">
        <f>AB100-(J101/$AB$2*100)</f>
        <v>0.66666666666663743</v>
      </c>
      <c r="AC101" s="68">
        <f t="shared" si="36"/>
        <v>84.795321637426866</v>
      </c>
      <c r="AE101" s="67">
        <f t="shared" si="31"/>
        <v>64.566929133858224</v>
      </c>
      <c r="AG101" s="66">
        <f t="shared" si="39"/>
        <v>0.72992700729933802</v>
      </c>
      <c r="AI101" s="66">
        <f t="shared" si="19"/>
        <v>90.390390390390266</v>
      </c>
    </row>
    <row r="102" spans="1:35" x14ac:dyDescent="0.2">
      <c r="A102" s="66">
        <v>99</v>
      </c>
      <c r="D102" s="66">
        <v>0</v>
      </c>
      <c r="G102" s="67">
        <v>0</v>
      </c>
      <c r="I102" s="68">
        <v>0</v>
      </c>
      <c r="J102" s="66">
        <v>0</v>
      </c>
      <c r="M102" s="67">
        <v>1</v>
      </c>
      <c r="N102" s="68">
        <v>4</v>
      </c>
      <c r="O102" s="66">
        <v>0</v>
      </c>
      <c r="Q102" s="66">
        <v>1</v>
      </c>
      <c r="S102" s="66">
        <v>99</v>
      </c>
      <c r="V102" s="66">
        <f t="shared" si="22"/>
        <v>95.555555555555515</v>
      </c>
      <c r="Y102" s="67">
        <f t="shared" si="35"/>
        <v>66.666666666666629</v>
      </c>
      <c r="AA102" s="68">
        <f t="shared" si="27"/>
        <v>80.000000000000043</v>
      </c>
      <c r="AB102" s="66">
        <f t="shared" ref="AB102:AB103" si="40">AB101-(J102/$AB$2*100)</f>
        <v>0.66666666666663743</v>
      </c>
      <c r="AC102" s="68">
        <f t="shared" si="36"/>
        <v>84.795321637426866</v>
      </c>
      <c r="AE102" s="67">
        <f t="shared" si="31"/>
        <v>63.779527559055076</v>
      </c>
      <c r="AG102" s="66">
        <f t="shared" si="39"/>
        <v>0.72992700729933802</v>
      </c>
      <c r="AI102" s="66">
        <f t="shared" si="19"/>
        <v>90.090090090089959</v>
      </c>
    </row>
    <row r="103" spans="1:35" x14ac:dyDescent="0.2">
      <c r="A103" s="66">
        <v>100</v>
      </c>
      <c r="D103" s="66">
        <v>0</v>
      </c>
      <c r="G103" s="67">
        <v>0</v>
      </c>
      <c r="I103" s="68">
        <v>0</v>
      </c>
      <c r="J103" s="66">
        <v>1</v>
      </c>
      <c r="M103" s="67">
        <v>0</v>
      </c>
      <c r="O103" s="66">
        <v>0</v>
      </c>
      <c r="Q103" s="66">
        <v>1</v>
      </c>
      <c r="S103" s="66">
        <v>100</v>
      </c>
      <c r="V103" s="66">
        <f t="shared" si="22"/>
        <v>95.555555555555515</v>
      </c>
      <c r="Y103" s="67">
        <f t="shared" si="35"/>
        <v>66.666666666666629</v>
      </c>
      <c r="AA103" s="68">
        <f t="shared" si="27"/>
        <v>80.000000000000043</v>
      </c>
      <c r="AB103" s="66">
        <f t="shared" si="40"/>
        <v>-2.9309887850104133E-14</v>
      </c>
      <c r="AC103" s="68">
        <f t="shared" si="36"/>
        <v>84.795321637426866</v>
      </c>
      <c r="AE103" s="67">
        <f t="shared" si="31"/>
        <v>63.779527559055076</v>
      </c>
      <c r="AG103" s="66">
        <f>AG102-(O103/$AG$2*100)</f>
        <v>0.72992700729933802</v>
      </c>
      <c r="AI103" s="66">
        <f t="shared" si="19"/>
        <v>89.789789789789651</v>
      </c>
    </row>
    <row r="104" spans="1:35" x14ac:dyDescent="0.2">
      <c r="A104" s="66">
        <v>101</v>
      </c>
      <c r="D104" s="66">
        <v>0</v>
      </c>
      <c r="G104" s="67">
        <v>0</v>
      </c>
      <c r="I104" s="68">
        <v>1</v>
      </c>
      <c r="M104" s="67">
        <v>0</v>
      </c>
      <c r="O104" s="66">
        <v>0</v>
      </c>
      <c r="Q104" s="66">
        <v>1</v>
      </c>
      <c r="S104" s="66">
        <v>101</v>
      </c>
      <c r="V104" s="66">
        <f t="shared" si="22"/>
        <v>95.555555555555515</v>
      </c>
      <c r="Y104" s="67">
        <f t="shared" si="35"/>
        <v>66.666666666666629</v>
      </c>
      <c r="AA104" s="68">
        <f t="shared" si="27"/>
        <v>78.823529411764753</v>
      </c>
      <c r="AC104" s="68">
        <f t="shared" si="36"/>
        <v>84.795321637426866</v>
      </c>
      <c r="AE104" s="67">
        <f t="shared" si="31"/>
        <v>63.779527559055076</v>
      </c>
      <c r="AG104" s="66">
        <f t="shared" ref="AG104" si="41">AG103-(O104/$AG$2*100)</f>
        <v>0.72992700729933802</v>
      </c>
      <c r="AI104" s="66">
        <f t="shared" si="19"/>
        <v>89.489489489489344</v>
      </c>
    </row>
    <row r="105" spans="1:35" x14ac:dyDescent="0.2">
      <c r="A105" s="66">
        <v>102</v>
      </c>
      <c r="D105" s="66">
        <v>0</v>
      </c>
      <c r="G105" s="67">
        <v>0</v>
      </c>
      <c r="I105" s="68">
        <v>0</v>
      </c>
      <c r="M105" s="67">
        <v>5</v>
      </c>
      <c r="N105" s="68">
        <v>1</v>
      </c>
      <c r="O105" s="66">
        <v>1</v>
      </c>
      <c r="Q105" s="66">
        <v>1</v>
      </c>
      <c r="S105" s="66">
        <v>102</v>
      </c>
      <c r="V105" s="66">
        <f t="shared" si="22"/>
        <v>95.555555555555515</v>
      </c>
      <c r="Y105" s="67">
        <f t="shared" si="35"/>
        <v>66.666666666666629</v>
      </c>
      <c r="AA105" s="68">
        <f t="shared" si="27"/>
        <v>78.823529411764753</v>
      </c>
      <c r="AC105" s="68">
        <f t="shared" si="36"/>
        <v>84.795321637426866</v>
      </c>
      <c r="AE105" s="67">
        <f t="shared" si="31"/>
        <v>59.842519685039328</v>
      </c>
      <c r="AG105" s="66">
        <f>AG104-(O105/$AG$2*100)</f>
        <v>6.794564910705958E-14</v>
      </c>
      <c r="AI105" s="66">
        <f t="shared" si="19"/>
        <v>89.189189189189037</v>
      </c>
    </row>
    <row r="106" spans="1:35" x14ac:dyDescent="0.2">
      <c r="A106" s="66">
        <v>103</v>
      </c>
      <c r="D106" s="66">
        <v>1</v>
      </c>
      <c r="G106" s="67">
        <v>0</v>
      </c>
      <c r="I106" s="68">
        <v>0</v>
      </c>
      <c r="M106" s="67">
        <v>0</v>
      </c>
      <c r="N106" s="68">
        <v>1</v>
      </c>
      <c r="Q106" s="66">
        <v>1</v>
      </c>
      <c r="S106" s="66">
        <v>103</v>
      </c>
      <c r="V106" s="66">
        <f t="shared" si="22"/>
        <v>94.814814814814767</v>
      </c>
      <c r="Y106" s="67">
        <f t="shared" si="35"/>
        <v>66.666666666666629</v>
      </c>
      <c r="AA106" s="68">
        <f t="shared" si="27"/>
        <v>78.823529411764753</v>
      </c>
      <c r="AC106" s="68">
        <f t="shared" si="36"/>
        <v>84.795321637426866</v>
      </c>
      <c r="AE106" s="67">
        <f t="shared" si="31"/>
        <v>59.842519685039328</v>
      </c>
      <c r="AI106" s="66">
        <f t="shared" si="19"/>
        <v>88.888888888888729</v>
      </c>
    </row>
    <row r="107" spans="1:35" x14ac:dyDescent="0.2">
      <c r="A107" s="66">
        <v>104</v>
      </c>
      <c r="D107" s="66">
        <v>0</v>
      </c>
      <c r="G107" s="67">
        <v>0</v>
      </c>
      <c r="I107" s="68">
        <v>0</v>
      </c>
      <c r="M107" s="67">
        <v>0</v>
      </c>
      <c r="Q107" s="66">
        <v>2</v>
      </c>
      <c r="S107" s="66">
        <v>104</v>
      </c>
      <c r="V107" s="66">
        <f t="shared" si="22"/>
        <v>94.814814814814767</v>
      </c>
      <c r="Y107" s="67">
        <f t="shared" si="35"/>
        <v>66.666666666666629</v>
      </c>
      <c r="AA107" s="68">
        <f t="shared" si="27"/>
        <v>78.823529411764753</v>
      </c>
      <c r="AC107" s="68">
        <f t="shared" si="36"/>
        <v>84.795321637426866</v>
      </c>
      <c r="AE107" s="67">
        <f t="shared" si="31"/>
        <v>59.842519685039328</v>
      </c>
      <c r="AI107" s="66">
        <f t="shared" si="19"/>
        <v>88.288288288288129</v>
      </c>
    </row>
    <row r="108" spans="1:35" x14ac:dyDescent="0.2">
      <c r="A108" s="66">
        <v>105</v>
      </c>
      <c r="D108" s="66">
        <v>0</v>
      </c>
      <c r="G108" s="67">
        <v>0</v>
      </c>
      <c r="I108" s="68">
        <v>0</v>
      </c>
      <c r="K108" s="68">
        <v>2</v>
      </c>
      <c r="M108" s="67">
        <v>0</v>
      </c>
      <c r="Q108" s="66">
        <v>2</v>
      </c>
      <c r="S108" s="66">
        <v>105</v>
      </c>
      <c r="V108" s="66">
        <f t="shared" si="22"/>
        <v>94.814814814814767</v>
      </c>
      <c r="Y108" s="67">
        <f t="shared" si="35"/>
        <v>66.666666666666629</v>
      </c>
      <c r="AA108" s="68">
        <f t="shared" si="27"/>
        <v>78.823529411764753</v>
      </c>
      <c r="AC108" s="68">
        <f t="shared" si="36"/>
        <v>83.625730994152008</v>
      </c>
      <c r="AE108" s="67">
        <f t="shared" si="31"/>
        <v>59.842519685039328</v>
      </c>
      <c r="AI108" s="66">
        <f t="shared" si="19"/>
        <v>87.687687687687529</v>
      </c>
    </row>
    <row r="109" spans="1:35" x14ac:dyDescent="0.2">
      <c r="A109" s="66">
        <v>106</v>
      </c>
      <c r="D109" s="66">
        <v>0</v>
      </c>
      <c r="G109" s="67">
        <v>6</v>
      </c>
      <c r="I109" s="68">
        <v>0</v>
      </c>
      <c r="K109" s="68">
        <v>1</v>
      </c>
      <c r="M109" s="67">
        <v>22</v>
      </c>
      <c r="Q109" s="66">
        <v>0</v>
      </c>
      <c r="S109" s="66">
        <v>106</v>
      </c>
      <c r="V109" s="66">
        <f t="shared" si="22"/>
        <v>94.814814814814767</v>
      </c>
      <c r="Y109" s="67">
        <f t="shared" si="35"/>
        <v>59.999999999999964</v>
      </c>
      <c r="AA109" s="68">
        <f t="shared" si="27"/>
        <v>78.823529411764753</v>
      </c>
      <c r="AC109" s="68">
        <f t="shared" si="36"/>
        <v>83.040935672514578</v>
      </c>
      <c r="AE109" s="67">
        <f t="shared" si="31"/>
        <v>42.519685039370032</v>
      </c>
      <c r="AI109" s="66">
        <f t="shared" si="19"/>
        <v>87.687687687687529</v>
      </c>
    </row>
    <row r="110" spans="1:35" x14ac:dyDescent="0.2">
      <c r="A110" s="66">
        <v>107</v>
      </c>
      <c r="D110" s="66">
        <v>0</v>
      </c>
      <c r="G110" s="67">
        <v>0</v>
      </c>
      <c r="I110" s="68">
        <v>2</v>
      </c>
      <c r="M110" s="67">
        <v>0</v>
      </c>
      <c r="N110" s="68">
        <v>2</v>
      </c>
      <c r="Q110" s="66">
        <v>0</v>
      </c>
      <c r="S110" s="66">
        <v>107</v>
      </c>
      <c r="V110" s="66">
        <f t="shared" si="22"/>
        <v>94.814814814814767</v>
      </c>
      <c r="Y110" s="67">
        <f t="shared" si="35"/>
        <v>59.999999999999964</v>
      </c>
      <c r="AA110" s="68">
        <f t="shared" si="27"/>
        <v>76.470588235294159</v>
      </c>
      <c r="AC110" s="68">
        <f t="shared" si="36"/>
        <v>83.040935672514578</v>
      </c>
      <c r="AE110" s="67">
        <f t="shared" si="31"/>
        <v>42.519685039370032</v>
      </c>
      <c r="AI110" s="66">
        <f t="shared" si="19"/>
        <v>87.687687687687529</v>
      </c>
    </row>
    <row r="111" spans="1:35" x14ac:dyDescent="0.2">
      <c r="A111" s="66">
        <v>108</v>
      </c>
      <c r="D111" s="66">
        <v>0</v>
      </c>
      <c r="G111" s="67">
        <v>0</v>
      </c>
      <c r="I111" s="68">
        <v>0</v>
      </c>
      <c r="K111" s="68">
        <v>1</v>
      </c>
      <c r="M111" s="67">
        <v>0</v>
      </c>
      <c r="Q111" s="66">
        <v>0</v>
      </c>
      <c r="S111" s="66">
        <v>108</v>
      </c>
      <c r="V111" s="66">
        <f t="shared" si="22"/>
        <v>94.814814814814767</v>
      </c>
      <c r="Y111" s="67">
        <f t="shared" si="35"/>
        <v>59.999999999999964</v>
      </c>
      <c r="AA111" s="68">
        <f t="shared" si="27"/>
        <v>76.470588235294159</v>
      </c>
      <c r="AC111" s="68">
        <f t="shared" si="36"/>
        <v>82.456140350877149</v>
      </c>
      <c r="AE111" s="67">
        <f t="shared" si="31"/>
        <v>42.519685039370032</v>
      </c>
      <c r="AI111" s="66">
        <f t="shared" si="19"/>
        <v>87.687687687687529</v>
      </c>
    </row>
    <row r="112" spans="1:35" x14ac:dyDescent="0.2">
      <c r="A112" s="66">
        <v>109</v>
      </c>
      <c r="D112" s="66">
        <v>0</v>
      </c>
      <c r="G112" s="67">
        <v>1</v>
      </c>
      <c r="I112" s="68">
        <v>0</v>
      </c>
      <c r="M112" s="67">
        <v>18</v>
      </c>
      <c r="Q112" s="66">
        <v>0</v>
      </c>
      <c r="S112" s="66">
        <v>109</v>
      </c>
      <c r="V112" s="66">
        <f t="shared" si="22"/>
        <v>94.814814814814767</v>
      </c>
      <c r="Y112" s="67">
        <f t="shared" si="35"/>
        <v>58.88888888888885</v>
      </c>
      <c r="AA112" s="68">
        <f t="shared" si="27"/>
        <v>76.470588235294159</v>
      </c>
      <c r="AC112" s="68">
        <f t="shared" si="36"/>
        <v>82.456140350877149</v>
      </c>
      <c r="AE112" s="67">
        <f t="shared" si="31"/>
        <v>28.346456692913339</v>
      </c>
      <c r="AI112" s="66">
        <f t="shared" si="19"/>
        <v>87.687687687687529</v>
      </c>
    </row>
    <row r="113" spans="1:35" x14ac:dyDescent="0.2">
      <c r="A113" s="66">
        <v>110</v>
      </c>
      <c r="D113" s="66">
        <v>0</v>
      </c>
      <c r="G113" s="67">
        <v>0</v>
      </c>
      <c r="I113" s="68">
        <v>0</v>
      </c>
      <c r="M113" s="67">
        <v>0</v>
      </c>
      <c r="N113" s="68">
        <v>1</v>
      </c>
      <c r="Q113" s="66">
        <v>0</v>
      </c>
      <c r="S113" s="66">
        <v>110</v>
      </c>
      <c r="V113" s="66">
        <f t="shared" si="22"/>
        <v>94.814814814814767</v>
      </c>
      <c r="Y113" s="67">
        <f t="shared" si="35"/>
        <v>58.88888888888885</v>
      </c>
      <c r="AA113" s="68">
        <f t="shared" si="27"/>
        <v>76.470588235294159</v>
      </c>
      <c r="AC113" s="68">
        <f t="shared" si="36"/>
        <v>82.456140350877149</v>
      </c>
      <c r="AE113" s="67">
        <f t="shared" si="31"/>
        <v>28.346456692913339</v>
      </c>
      <c r="AI113" s="66">
        <f t="shared" si="19"/>
        <v>87.687687687687529</v>
      </c>
    </row>
    <row r="114" spans="1:35" x14ac:dyDescent="0.2">
      <c r="A114" s="66">
        <v>111</v>
      </c>
      <c r="D114" s="66">
        <v>2</v>
      </c>
      <c r="G114" s="67">
        <v>0</v>
      </c>
      <c r="I114" s="68">
        <v>0</v>
      </c>
      <c r="M114" s="67">
        <v>0</v>
      </c>
      <c r="Q114" s="66">
        <v>3</v>
      </c>
      <c r="S114" s="66">
        <v>111</v>
      </c>
      <c r="V114" s="66">
        <f t="shared" si="22"/>
        <v>93.333333333333286</v>
      </c>
      <c r="Y114" s="67">
        <f>Y113-(G114/$Y$2*100)</f>
        <v>58.88888888888885</v>
      </c>
      <c r="AA114" s="68">
        <f t="shared" si="27"/>
        <v>76.470588235294159</v>
      </c>
      <c r="AC114" s="68">
        <f t="shared" si="36"/>
        <v>82.456140350877149</v>
      </c>
      <c r="AE114" s="67">
        <f t="shared" si="31"/>
        <v>28.346456692913339</v>
      </c>
      <c r="AI114" s="66">
        <f t="shared" si="19"/>
        <v>86.786786786786621</v>
      </c>
    </row>
    <row r="115" spans="1:35" x14ac:dyDescent="0.2">
      <c r="A115" s="66">
        <v>112</v>
      </c>
      <c r="D115" s="66">
        <v>0</v>
      </c>
      <c r="G115" s="67">
        <v>0</v>
      </c>
      <c r="I115" s="68">
        <v>1</v>
      </c>
      <c r="K115" s="68">
        <v>2</v>
      </c>
      <c r="M115" s="67">
        <v>0</v>
      </c>
      <c r="Q115" s="66">
        <v>1</v>
      </c>
      <c r="S115" s="66">
        <v>112</v>
      </c>
      <c r="V115" s="66">
        <f t="shared" si="22"/>
        <v>93.333333333333286</v>
      </c>
      <c r="Y115" s="67">
        <f t="shared" si="35"/>
        <v>58.88888888888885</v>
      </c>
      <c r="AA115" s="68">
        <f t="shared" si="27"/>
        <v>75.294117647058869</v>
      </c>
      <c r="AC115" s="68">
        <f t="shared" si="36"/>
        <v>81.28654970760229</v>
      </c>
      <c r="AE115" s="67">
        <f t="shared" si="31"/>
        <v>28.346456692913339</v>
      </c>
      <c r="AI115" s="66">
        <f t="shared" si="19"/>
        <v>86.486486486486314</v>
      </c>
    </row>
    <row r="116" spans="1:35" x14ac:dyDescent="0.2">
      <c r="A116" s="66">
        <v>113</v>
      </c>
      <c r="D116" s="66">
        <v>0</v>
      </c>
      <c r="G116" s="67">
        <v>0</v>
      </c>
      <c r="I116" s="68">
        <v>0</v>
      </c>
      <c r="M116" s="67">
        <v>0</v>
      </c>
      <c r="N116" s="68">
        <v>1</v>
      </c>
      <c r="Q116" s="66">
        <v>0</v>
      </c>
      <c r="S116" s="66">
        <v>113</v>
      </c>
      <c r="V116" s="66">
        <f t="shared" si="22"/>
        <v>93.333333333333286</v>
      </c>
      <c r="Y116" s="67">
        <f t="shared" si="35"/>
        <v>58.88888888888885</v>
      </c>
      <c r="AA116" s="68">
        <f t="shared" si="27"/>
        <v>75.294117647058869</v>
      </c>
      <c r="AC116" s="68">
        <f t="shared" si="36"/>
        <v>81.28654970760229</v>
      </c>
      <c r="AE116" s="67">
        <f t="shared" si="31"/>
        <v>28.346456692913339</v>
      </c>
      <c r="AI116" s="66">
        <f t="shared" si="19"/>
        <v>86.486486486486314</v>
      </c>
    </row>
    <row r="117" spans="1:35" x14ac:dyDescent="0.2">
      <c r="A117" s="66">
        <v>114</v>
      </c>
      <c r="D117" s="66">
        <v>0</v>
      </c>
      <c r="G117" s="67">
        <v>5</v>
      </c>
      <c r="I117" s="68">
        <v>0</v>
      </c>
      <c r="M117" s="67">
        <v>5</v>
      </c>
      <c r="N117" s="68">
        <v>1</v>
      </c>
      <c r="Q117" s="66">
        <v>3</v>
      </c>
      <c r="S117" s="66">
        <v>114</v>
      </c>
      <c r="V117" s="66">
        <f t="shared" si="22"/>
        <v>93.333333333333286</v>
      </c>
      <c r="Y117" s="67">
        <f t="shared" si="35"/>
        <v>53.333333333333293</v>
      </c>
      <c r="AA117" s="68">
        <f t="shared" si="27"/>
        <v>75.294117647058869</v>
      </c>
      <c r="AC117" s="68">
        <f t="shared" si="36"/>
        <v>81.28654970760229</v>
      </c>
      <c r="AE117" s="67">
        <f t="shared" si="31"/>
        <v>24.409448818897591</v>
      </c>
      <c r="AI117" s="66">
        <f t="shared" si="19"/>
        <v>85.585585585585406</v>
      </c>
    </row>
    <row r="118" spans="1:35" x14ac:dyDescent="0.2">
      <c r="A118" s="66">
        <v>115</v>
      </c>
      <c r="D118" s="66">
        <v>2</v>
      </c>
      <c r="G118" s="67">
        <v>0</v>
      </c>
      <c r="I118" s="68">
        <v>0</v>
      </c>
      <c r="K118" s="68">
        <v>1</v>
      </c>
      <c r="M118" s="67">
        <v>0</v>
      </c>
      <c r="N118" s="68">
        <v>1</v>
      </c>
      <c r="Q118" s="66">
        <v>0</v>
      </c>
      <c r="S118" s="66">
        <v>115</v>
      </c>
      <c r="V118" s="66">
        <f t="shared" si="22"/>
        <v>91.851851851851805</v>
      </c>
      <c r="Y118" s="67">
        <f t="shared" si="35"/>
        <v>53.333333333333293</v>
      </c>
      <c r="AA118" s="68">
        <f t="shared" si="27"/>
        <v>75.294117647058869</v>
      </c>
      <c r="AC118" s="68">
        <f t="shared" si="36"/>
        <v>80.701754385964861</v>
      </c>
      <c r="AE118" s="67">
        <f t="shared" si="31"/>
        <v>24.409448818897591</v>
      </c>
      <c r="AI118" s="66">
        <f t="shared" si="19"/>
        <v>85.585585585585406</v>
      </c>
    </row>
    <row r="119" spans="1:35" x14ac:dyDescent="0.2">
      <c r="A119" s="66">
        <v>116</v>
      </c>
      <c r="D119" s="66">
        <v>3</v>
      </c>
      <c r="G119" s="67">
        <v>1</v>
      </c>
      <c r="I119" s="68">
        <v>0</v>
      </c>
      <c r="M119" s="67">
        <v>0</v>
      </c>
      <c r="Q119" s="66">
        <v>3</v>
      </c>
      <c r="S119" s="66">
        <v>116</v>
      </c>
      <c r="V119" s="66">
        <f t="shared" si="22"/>
        <v>89.629629629629576</v>
      </c>
      <c r="Y119" s="67">
        <f t="shared" si="35"/>
        <v>52.222222222222179</v>
      </c>
      <c r="AA119" s="68">
        <f t="shared" si="27"/>
        <v>75.294117647058869</v>
      </c>
      <c r="AC119" s="68">
        <f>AC118-(K119/$AC$2*100)</f>
        <v>80.701754385964861</v>
      </c>
      <c r="AE119" s="67">
        <f t="shared" si="31"/>
        <v>24.409448818897591</v>
      </c>
      <c r="AI119" s="66">
        <f t="shared" si="19"/>
        <v>84.684684684684498</v>
      </c>
    </row>
    <row r="120" spans="1:35" x14ac:dyDescent="0.2">
      <c r="A120" s="66">
        <v>117</v>
      </c>
      <c r="D120" s="66">
        <v>0</v>
      </c>
      <c r="G120" s="67">
        <v>0</v>
      </c>
      <c r="I120" s="68">
        <v>0</v>
      </c>
      <c r="M120" s="67">
        <v>0</v>
      </c>
      <c r="N120" s="68">
        <v>1</v>
      </c>
      <c r="Q120" s="66">
        <v>0</v>
      </c>
      <c r="S120" s="66">
        <v>117</v>
      </c>
      <c r="V120" s="66">
        <f t="shared" si="22"/>
        <v>89.629629629629576</v>
      </c>
      <c r="Y120" s="67">
        <f t="shared" si="35"/>
        <v>52.222222222222179</v>
      </c>
      <c r="AA120" s="68">
        <f t="shared" si="27"/>
        <v>75.294117647058869</v>
      </c>
      <c r="AC120" s="68">
        <f t="shared" ref="AC120:AC183" si="42">AC119-(K120/$AC$2*100)</f>
        <v>80.701754385964861</v>
      </c>
      <c r="AE120" s="67">
        <f t="shared" si="31"/>
        <v>24.409448818897591</v>
      </c>
      <c r="AI120" s="66">
        <f t="shared" si="19"/>
        <v>84.684684684684498</v>
      </c>
    </row>
    <row r="121" spans="1:35" x14ac:dyDescent="0.2">
      <c r="A121" s="66">
        <v>118</v>
      </c>
      <c r="D121" s="66">
        <v>0</v>
      </c>
      <c r="G121" s="67">
        <v>0</v>
      </c>
      <c r="I121" s="68">
        <v>0</v>
      </c>
      <c r="M121" s="67">
        <v>0</v>
      </c>
      <c r="Q121" s="66">
        <v>0</v>
      </c>
      <c r="S121" s="66">
        <v>118</v>
      </c>
      <c r="V121" s="66">
        <f t="shared" si="22"/>
        <v>89.629629629629576</v>
      </c>
      <c r="Y121" s="67">
        <f>Y120-(G121/$Y$2*100)</f>
        <v>52.222222222222179</v>
      </c>
      <c r="AA121" s="68">
        <f t="shared" si="27"/>
        <v>75.294117647058869</v>
      </c>
      <c r="AC121" s="68">
        <f t="shared" si="42"/>
        <v>80.701754385964861</v>
      </c>
      <c r="AE121" s="67">
        <f t="shared" si="31"/>
        <v>24.409448818897591</v>
      </c>
      <c r="AI121" s="66">
        <f t="shared" si="19"/>
        <v>84.684684684684498</v>
      </c>
    </row>
    <row r="122" spans="1:35" x14ac:dyDescent="0.2">
      <c r="A122" s="66">
        <v>119</v>
      </c>
      <c r="D122" s="66">
        <v>0</v>
      </c>
      <c r="G122" s="67">
        <v>0</v>
      </c>
      <c r="I122" s="68">
        <v>1</v>
      </c>
      <c r="K122" s="68">
        <v>1</v>
      </c>
      <c r="M122" s="67">
        <v>0</v>
      </c>
      <c r="Q122" s="66">
        <v>0</v>
      </c>
      <c r="S122" s="66">
        <v>119</v>
      </c>
      <c r="V122" s="66">
        <f t="shared" si="22"/>
        <v>89.629629629629576</v>
      </c>
      <c r="Y122" s="67">
        <f t="shared" ref="Y122:Y148" si="43">Y121-(G122/$Y$2*100)</f>
        <v>52.222222222222179</v>
      </c>
      <c r="AA122" s="68">
        <f t="shared" si="27"/>
        <v>74.117647058823579</v>
      </c>
      <c r="AC122" s="68">
        <f t="shared" si="42"/>
        <v>80.116959064327432</v>
      </c>
      <c r="AE122" s="67">
        <f t="shared" si="31"/>
        <v>24.409448818897591</v>
      </c>
      <c r="AI122" s="66">
        <f t="shared" si="19"/>
        <v>84.684684684684498</v>
      </c>
    </row>
    <row r="123" spans="1:35" x14ac:dyDescent="0.2">
      <c r="A123" s="66">
        <v>120</v>
      </c>
      <c r="D123" s="66">
        <v>1</v>
      </c>
      <c r="G123" s="67">
        <v>2</v>
      </c>
      <c r="I123" s="68">
        <v>0</v>
      </c>
      <c r="K123" s="68">
        <v>1</v>
      </c>
      <c r="M123" s="67">
        <v>0</v>
      </c>
      <c r="N123" s="68">
        <v>2</v>
      </c>
      <c r="Q123" s="66">
        <v>1</v>
      </c>
      <c r="S123" s="66">
        <v>120</v>
      </c>
      <c r="V123" s="66">
        <f t="shared" si="22"/>
        <v>88.888888888888829</v>
      </c>
      <c r="Y123" s="67">
        <f t="shared" si="43"/>
        <v>49.999999999999957</v>
      </c>
      <c r="AA123" s="68">
        <f t="shared" si="27"/>
        <v>74.117647058823579</v>
      </c>
      <c r="AC123" s="68">
        <f t="shared" si="42"/>
        <v>79.532163742690003</v>
      </c>
      <c r="AE123" s="67">
        <f t="shared" si="31"/>
        <v>24.409448818897591</v>
      </c>
      <c r="AI123" s="66">
        <f t="shared" si="19"/>
        <v>84.384384384384191</v>
      </c>
    </row>
    <row r="124" spans="1:35" x14ac:dyDescent="0.2">
      <c r="A124" s="66">
        <v>121</v>
      </c>
      <c r="D124" s="66">
        <v>0</v>
      </c>
      <c r="G124" s="67">
        <v>1</v>
      </c>
      <c r="I124" s="68">
        <v>0</v>
      </c>
      <c r="K124" s="68">
        <v>1</v>
      </c>
      <c r="M124" s="67">
        <v>5</v>
      </c>
      <c r="N124" s="68">
        <v>2</v>
      </c>
      <c r="Q124" s="66">
        <v>1</v>
      </c>
      <c r="S124" s="66">
        <v>121</v>
      </c>
      <c r="V124" s="66">
        <f t="shared" si="22"/>
        <v>88.888888888888829</v>
      </c>
      <c r="Y124" s="67">
        <f t="shared" si="43"/>
        <v>48.888888888888843</v>
      </c>
      <c r="AA124" s="68">
        <f t="shared" si="27"/>
        <v>74.117647058823579</v>
      </c>
      <c r="AC124" s="68">
        <f t="shared" si="42"/>
        <v>78.947368421052573</v>
      </c>
      <c r="AE124" s="67">
        <f t="shared" si="31"/>
        <v>20.472440944881843</v>
      </c>
      <c r="AI124" s="66">
        <f t="shared" si="19"/>
        <v>84.084084084083884</v>
      </c>
    </row>
    <row r="125" spans="1:35" x14ac:dyDescent="0.2">
      <c r="A125" s="66">
        <v>122</v>
      </c>
      <c r="D125" s="66">
        <v>0</v>
      </c>
      <c r="G125" s="67">
        <v>0</v>
      </c>
      <c r="I125" s="68">
        <v>1</v>
      </c>
      <c r="K125" s="68">
        <v>1</v>
      </c>
      <c r="M125" s="67">
        <v>0</v>
      </c>
      <c r="N125" s="68">
        <v>1</v>
      </c>
      <c r="Q125" s="66">
        <v>0</v>
      </c>
      <c r="S125" s="66">
        <v>122</v>
      </c>
      <c r="V125" s="66">
        <f t="shared" si="22"/>
        <v>88.888888888888829</v>
      </c>
      <c r="Y125" s="67">
        <f t="shared" si="43"/>
        <v>48.888888888888843</v>
      </c>
      <c r="AA125" s="68">
        <f t="shared" si="27"/>
        <v>72.941176470588289</v>
      </c>
      <c r="AC125" s="68">
        <f t="shared" si="42"/>
        <v>78.362573099415144</v>
      </c>
      <c r="AE125" s="67">
        <f t="shared" si="31"/>
        <v>20.472440944881843</v>
      </c>
      <c r="AI125" s="66">
        <f t="shared" si="19"/>
        <v>84.084084084083884</v>
      </c>
    </row>
    <row r="126" spans="1:35" x14ac:dyDescent="0.2">
      <c r="A126" s="66">
        <v>123</v>
      </c>
      <c r="D126" s="66">
        <v>0</v>
      </c>
      <c r="G126" s="67">
        <v>8</v>
      </c>
      <c r="I126" s="68">
        <v>0</v>
      </c>
      <c r="K126" s="68">
        <v>1</v>
      </c>
      <c r="M126" s="67">
        <v>6</v>
      </c>
      <c r="Q126" s="66">
        <v>3</v>
      </c>
      <c r="S126" s="66">
        <v>123</v>
      </c>
      <c r="V126" s="66">
        <f t="shared" si="22"/>
        <v>88.888888888888829</v>
      </c>
      <c r="Y126" s="67">
        <f t="shared" si="43"/>
        <v>39.999999999999957</v>
      </c>
      <c r="AA126" s="68">
        <f t="shared" si="27"/>
        <v>72.941176470588289</v>
      </c>
      <c r="AC126" s="68">
        <f t="shared" si="42"/>
        <v>77.777777777777715</v>
      </c>
      <c r="AE126" s="67">
        <f t="shared" si="31"/>
        <v>15.748031496062946</v>
      </c>
      <c r="AI126" s="66">
        <f t="shared" si="19"/>
        <v>83.183183183182976</v>
      </c>
    </row>
    <row r="127" spans="1:35" x14ac:dyDescent="0.2">
      <c r="A127" s="66">
        <v>124</v>
      </c>
      <c r="D127" s="66">
        <v>1</v>
      </c>
      <c r="G127" s="67">
        <v>0</v>
      </c>
      <c r="I127" s="68">
        <v>0</v>
      </c>
      <c r="M127" s="67">
        <v>0</v>
      </c>
      <c r="Q127" s="66">
        <v>2</v>
      </c>
      <c r="S127" s="66">
        <v>124</v>
      </c>
      <c r="V127" s="66">
        <f t="shared" si="22"/>
        <v>88.148148148148081</v>
      </c>
      <c r="Y127" s="67">
        <f t="shared" si="43"/>
        <v>39.999999999999957</v>
      </c>
      <c r="AA127" s="68">
        <f t="shared" si="27"/>
        <v>72.941176470588289</v>
      </c>
      <c r="AC127" s="68">
        <f t="shared" si="42"/>
        <v>77.777777777777715</v>
      </c>
      <c r="AE127" s="67">
        <f t="shared" si="31"/>
        <v>15.748031496062946</v>
      </c>
      <c r="AI127" s="66">
        <f t="shared" si="19"/>
        <v>82.582582582582376</v>
      </c>
    </row>
    <row r="128" spans="1:35" x14ac:dyDescent="0.2">
      <c r="A128" s="66">
        <v>125</v>
      </c>
      <c r="D128" s="66">
        <v>0</v>
      </c>
      <c r="G128" s="67">
        <v>0</v>
      </c>
      <c r="I128" s="68">
        <v>0</v>
      </c>
      <c r="M128" s="67">
        <v>0</v>
      </c>
      <c r="Q128" s="66">
        <v>2</v>
      </c>
      <c r="S128" s="66">
        <v>125</v>
      </c>
      <c r="V128" s="66">
        <f t="shared" si="22"/>
        <v>88.148148148148081</v>
      </c>
      <c r="Y128" s="67">
        <f t="shared" si="43"/>
        <v>39.999999999999957</v>
      </c>
      <c r="AA128" s="68">
        <f t="shared" si="27"/>
        <v>72.941176470588289</v>
      </c>
      <c r="AC128" s="68">
        <f t="shared" si="42"/>
        <v>77.777777777777715</v>
      </c>
      <c r="AE128" s="67">
        <f t="shared" si="31"/>
        <v>15.748031496062946</v>
      </c>
      <c r="AI128" s="66">
        <f t="shared" si="19"/>
        <v>81.981981981981775</v>
      </c>
    </row>
    <row r="129" spans="1:35" x14ac:dyDescent="0.2">
      <c r="A129" s="66">
        <v>126</v>
      </c>
      <c r="D129" s="66">
        <v>0</v>
      </c>
      <c r="G129" s="67">
        <v>0</v>
      </c>
      <c r="I129" s="68">
        <v>1</v>
      </c>
      <c r="K129" s="68">
        <v>2</v>
      </c>
      <c r="M129" s="67">
        <v>0</v>
      </c>
      <c r="Q129" s="66">
        <v>3</v>
      </c>
      <c r="S129" s="66">
        <v>126</v>
      </c>
      <c r="V129" s="66">
        <f t="shared" si="22"/>
        <v>88.148148148148081</v>
      </c>
      <c r="Y129" s="67">
        <f t="shared" si="43"/>
        <v>39.999999999999957</v>
      </c>
      <c r="AA129" s="68">
        <f t="shared" si="27"/>
        <v>71.764705882352999</v>
      </c>
      <c r="AC129" s="68">
        <f t="shared" si="42"/>
        <v>76.608187134502856</v>
      </c>
      <c r="AE129" s="67">
        <f t="shared" si="31"/>
        <v>15.748031496062946</v>
      </c>
      <c r="AI129" s="66">
        <f t="shared" si="19"/>
        <v>81.081081081080868</v>
      </c>
    </row>
    <row r="130" spans="1:35" x14ac:dyDescent="0.2">
      <c r="A130" s="66">
        <v>127</v>
      </c>
      <c r="D130" s="66">
        <v>1</v>
      </c>
      <c r="G130" s="67">
        <v>5</v>
      </c>
      <c r="I130" s="68">
        <v>0</v>
      </c>
      <c r="M130" s="67">
        <v>1</v>
      </c>
      <c r="N130" s="68">
        <v>7</v>
      </c>
      <c r="Q130" s="66">
        <v>0</v>
      </c>
      <c r="S130" s="66">
        <v>127</v>
      </c>
      <c r="V130" s="66">
        <f t="shared" si="22"/>
        <v>87.407407407407334</v>
      </c>
      <c r="Y130" s="67">
        <f t="shared" si="43"/>
        <v>34.4444444444444</v>
      </c>
      <c r="AA130" s="68">
        <f t="shared" si="27"/>
        <v>71.764705882352999</v>
      </c>
      <c r="AC130" s="68">
        <f t="shared" si="42"/>
        <v>76.608187134502856</v>
      </c>
      <c r="AE130" s="67">
        <f t="shared" si="31"/>
        <v>14.960629921259796</v>
      </c>
      <c r="AI130" s="66">
        <f t="shared" si="19"/>
        <v>81.081081081080868</v>
      </c>
    </row>
    <row r="131" spans="1:35" x14ac:dyDescent="0.2">
      <c r="A131" s="66">
        <v>128</v>
      </c>
      <c r="D131" s="66">
        <v>0</v>
      </c>
      <c r="G131" s="67">
        <v>0</v>
      </c>
      <c r="I131" s="68">
        <v>1</v>
      </c>
      <c r="M131" s="67">
        <v>0</v>
      </c>
      <c r="Q131" s="66">
        <v>0</v>
      </c>
      <c r="S131" s="66">
        <v>128</v>
      </c>
      <c r="V131" s="66">
        <f t="shared" si="22"/>
        <v>87.407407407407334</v>
      </c>
      <c r="Y131" s="67">
        <f t="shared" si="43"/>
        <v>34.4444444444444</v>
      </c>
      <c r="AA131" s="68">
        <f t="shared" si="27"/>
        <v>70.588235294117709</v>
      </c>
      <c r="AC131" s="68">
        <f t="shared" si="42"/>
        <v>76.608187134502856</v>
      </c>
      <c r="AE131" s="67">
        <f t="shared" si="31"/>
        <v>14.960629921259796</v>
      </c>
      <c r="AI131" s="66">
        <f t="shared" si="19"/>
        <v>81.081081081080868</v>
      </c>
    </row>
    <row r="132" spans="1:35" x14ac:dyDescent="0.2">
      <c r="A132" s="66">
        <v>129</v>
      </c>
      <c r="D132" s="66">
        <v>0</v>
      </c>
      <c r="G132" s="67">
        <v>0</v>
      </c>
      <c r="I132" s="68">
        <v>1</v>
      </c>
      <c r="K132" s="68">
        <v>1</v>
      </c>
      <c r="M132" s="67">
        <v>0</v>
      </c>
      <c r="Q132" s="66">
        <v>0</v>
      </c>
      <c r="S132" s="66">
        <v>129</v>
      </c>
      <c r="V132" s="66">
        <f t="shared" si="22"/>
        <v>87.407407407407334</v>
      </c>
      <c r="Y132" s="67">
        <f t="shared" si="43"/>
        <v>34.4444444444444</v>
      </c>
      <c r="AA132" s="68">
        <f t="shared" si="27"/>
        <v>69.411764705882419</v>
      </c>
      <c r="AC132" s="68">
        <f t="shared" si="42"/>
        <v>76.023391812865427</v>
      </c>
      <c r="AE132" s="67">
        <f t="shared" si="31"/>
        <v>14.960629921259796</v>
      </c>
      <c r="AI132" s="66">
        <f t="shared" si="19"/>
        <v>81.081081081080868</v>
      </c>
    </row>
    <row r="133" spans="1:35" x14ac:dyDescent="0.2">
      <c r="A133" s="66">
        <v>130</v>
      </c>
      <c r="D133" s="66">
        <v>0</v>
      </c>
      <c r="G133" s="67">
        <v>0</v>
      </c>
      <c r="I133" s="68">
        <v>1</v>
      </c>
      <c r="M133" s="67">
        <v>0</v>
      </c>
      <c r="Q133" s="66">
        <v>2</v>
      </c>
      <c r="S133" s="66">
        <v>130</v>
      </c>
      <c r="V133" s="66">
        <f t="shared" si="22"/>
        <v>87.407407407407334</v>
      </c>
      <c r="Y133" s="67">
        <f t="shared" si="43"/>
        <v>34.4444444444444</v>
      </c>
      <c r="AA133" s="68">
        <f t="shared" si="27"/>
        <v>68.235294117647129</v>
      </c>
      <c r="AC133" s="68">
        <f t="shared" si="42"/>
        <v>76.023391812865427</v>
      </c>
      <c r="AE133" s="67">
        <f t="shared" si="31"/>
        <v>14.960629921259796</v>
      </c>
      <c r="AI133" s="66">
        <f t="shared" ref="AI133:AI196" si="44">AI132-(Q133/$AI$2*100)</f>
        <v>80.480480480480267</v>
      </c>
    </row>
    <row r="134" spans="1:35" x14ac:dyDescent="0.2">
      <c r="A134" s="66">
        <v>131</v>
      </c>
      <c r="D134" s="66">
        <v>3</v>
      </c>
      <c r="G134" s="67">
        <v>0</v>
      </c>
      <c r="I134" s="68">
        <v>0</v>
      </c>
      <c r="M134" s="67">
        <v>0</v>
      </c>
      <c r="N134" s="68">
        <v>2</v>
      </c>
      <c r="Q134" s="66">
        <v>0</v>
      </c>
      <c r="S134" s="66">
        <v>131</v>
      </c>
      <c r="V134" s="66">
        <f t="shared" ref="V134:V197" si="45">V133-(D134/$V$2*100)</f>
        <v>85.185185185185105</v>
      </c>
      <c r="Y134" s="67">
        <f t="shared" si="43"/>
        <v>34.4444444444444</v>
      </c>
      <c r="AA134" s="68">
        <f t="shared" ref="AA134:AA186" si="46">AA133-(I134/$AA$2*100)</f>
        <v>68.235294117647129</v>
      </c>
      <c r="AC134" s="68">
        <f t="shared" si="42"/>
        <v>76.023391812865427</v>
      </c>
      <c r="AE134" s="67">
        <f t="shared" ref="AE134:AE167" si="47">AE133-(M134/$AE$2*100)</f>
        <v>14.960629921259796</v>
      </c>
      <c r="AI134" s="66">
        <f t="shared" si="44"/>
        <v>80.480480480480267</v>
      </c>
    </row>
    <row r="135" spans="1:35" x14ac:dyDescent="0.2">
      <c r="A135" s="66">
        <v>132</v>
      </c>
      <c r="D135" s="66">
        <v>0</v>
      </c>
      <c r="G135" s="67">
        <v>0</v>
      </c>
      <c r="I135" s="68">
        <v>0</v>
      </c>
      <c r="M135" s="67">
        <v>0</v>
      </c>
      <c r="Q135" s="66">
        <v>1</v>
      </c>
      <c r="S135" s="66">
        <v>132</v>
      </c>
      <c r="V135" s="66">
        <f t="shared" si="45"/>
        <v>85.185185185185105</v>
      </c>
      <c r="Y135" s="67">
        <f t="shared" si="43"/>
        <v>34.4444444444444</v>
      </c>
      <c r="AA135" s="68">
        <f t="shared" si="46"/>
        <v>68.235294117647129</v>
      </c>
      <c r="AC135" s="68">
        <f t="shared" si="42"/>
        <v>76.023391812865427</v>
      </c>
      <c r="AE135" s="67">
        <f t="shared" si="47"/>
        <v>14.960629921259796</v>
      </c>
      <c r="AI135" s="66">
        <f t="shared" si="44"/>
        <v>80.18018018017996</v>
      </c>
    </row>
    <row r="136" spans="1:35" x14ac:dyDescent="0.2">
      <c r="A136" s="66">
        <v>133</v>
      </c>
      <c r="D136" s="66">
        <v>0</v>
      </c>
      <c r="G136" s="67">
        <v>0</v>
      </c>
      <c r="I136" s="68">
        <v>1</v>
      </c>
      <c r="K136" s="68">
        <v>2</v>
      </c>
      <c r="M136" s="67">
        <v>0</v>
      </c>
      <c r="Q136" s="66">
        <v>0</v>
      </c>
      <c r="S136" s="66">
        <v>133</v>
      </c>
      <c r="V136" s="66">
        <f t="shared" si="45"/>
        <v>85.185185185185105</v>
      </c>
      <c r="Y136" s="67">
        <f t="shared" si="43"/>
        <v>34.4444444444444</v>
      </c>
      <c r="AA136" s="68">
        <f t="shared" si="46"/>
        <v>67.058823529411839</v>
      </c>
      <c r="AC136" s="68">
        <f t="shared" si="42"/>
        <v>74.853801169590568</v>
      </c>
      <c r="AE136" s="67">
        <f t="shared" si="47"/>
        <v>14.960629921259796</v>
      </c>
      <c r="AI136" s="66">
        <f t="shared" si="44"/>
        <v>80.18018018017996</v>
      </c>
    </row>
    <row r="137" spans="1:35" x14ac:dyDescent="0.2">
      <c r="A137" s="66">
        <v>134</v>
      </c>
      <c r="D137" s="66">
        <v>0</v>
      </c>
      <c r="G137" s="67">
        <v>0</v>
      </c>
      <c r="I137" s="68">
        <v>0</v>
      </c>
      <c r="K137" s="68">
        <v>2</v>
      </c>
      <c r="M137" s="67">
        <v>0</v>
      </c>
      <c r="N137" s="68">
        <v>2</v>
      </c>
      <c r="Q137" s="66">
        <v>3</v>
      </c>
      <c r="S137" s="66">
        <v>134</v>
      </c>
      <c r="V137" s="66">
        <f t="shared" si="45"/>
        <v>85.185185185185105</v>
      </c>
      <c r="Y137" s="67">
        <f t="shared" si="43"/>
        <v>34.4444444444444</v>
      </c>
      <c r="AA137" s="68">
        <f t="shared" si="46"/>
        <v>67.058823529411839</v>
      </c>
      <c r="AC137" s="68">
        <f t="shared" si="42"/>
        <v>73.684210526315709</v>
      </c>
      <c r="AE137" s="67">
        <f t="shared" si="47"/>
        <v>14.960629921259796</v>
      </c>
      <c r="AI137" s="66">
        <f t="shared" si="44"/>
        <v>79.279279279279052</v>
      </c>
    </row>
    <row r="138" spans="1:35" x14ac:dyDescent="0.2">
      <c r="A138" s="66">
        <v>135</v>
      </c>
      <c r="D138" s="66">
        <v>0</v>
      </c>
      <c r="G138" s="67">
        <v>7</v>
      </c>
      <c r="I138" s="68">
        <v>1</v>
      </c>
      <c r="M138" s="67">
        <v>2</v>
      </c>
      <c r="N138" s="68">
        <v>1</v>
      </c>
      <c r="Q138" s="66">
        <v>2</v>
      </c>
      <c r="S138" s="66">
        <v>135</v>
      </c>
      <c r="V138" s="66">
        <f t="shared" si="45"/>
        <v>85.185185185185105</v>
      </c>
      <c r="Y138" s="67">
        <f t="shared" si="43"/>
        <v>26.666666666666622</v>
      </c>
      <c r="AA138" s="68">
        <f t="shared" si="46"/>
        <v>65.882352941176549</v>
      </c>
      <c r="AC138" s="68">
        <f t="shared" si="42"/>
        <v>73.684210526315709</v>
      </c>
      <c r="AE138" s="67">
        <f t="shared" si="47"/>
        <v>13.385826771653498</v>
      </c>
      <c r="AI138" s="66">
        <f t="shared" si="44"/>
        <v>78.678678678678452</v>
      </c>
    </row>
    <row r="139" spans="1:35" x14ac:dyDescent="0.2">
      <c r="A139" s="66">
        <v>136</v>
      </c>
      <c r="D139" s="66">
        <v>3</v>
      </c>
      <c r="G139" s="67">
        <v>0</v>
      </c>
      <c r="I139" s="68">
        <v>0</v>
      </c>
      <c r="M139" s="67">
        <v>0</v>
      </c>
      <c r="N139" s="68">
        <v>1</v>
      </c>
      <c r="Q139" s="66">
        <v>0</v>
      </c>
      <c r="S139" s="66">
        <v>136</v>
      </c>
      <c r="V139" s="66">
        <f t="shared" si="45"/>
        <v>82.962962962962877</v>
      </c>
      <c r="Y139" s="67">
        <f t="shared" si="43"/>
        <v>26.666666666666622</v>
      </c>
      <c r="AA139" s="68">
        <f t="shared" si="46"/>
        <v>65.882352941176549</v>
      </c>
      <c r="AC139" s="68">
        <f t="shared" si="42"/>
        <v>73.684210526315709</v>
      </c>
      <c r="AE139" s="67">
        <f t="shared" si="47"/>
        <v>13.385826771653498</v>
      </c>
      <c r="AI139" s="66">
        <f t="shared" si="44"/>
        <v>78.678678678678452</v>
      </c>
    </row>
    <row r="140" spans="1:35" x14ac:dyDescent="0.2">
      <c r="A140" s="66">
        <v>137</v>
      </c>
      <c r="D140" s="66">
        <v>0</v>
      </c>
      <c r="G140" s="67">
        <v>0</v>
      </c>
      <c r="I140" s="68">
        <v>0</v>
      </c>
      <c r="K140" s="68">
        <v>1</v>
      </c>
      <c r="M140" s="67">
        <v>0</v>
      </c>
      <c r="N140" s="68">
        <v>3</v>
      </c>
      <c r="Q140" s="66">
        <v>2</v>
      </c>
      <c r="S140" s="66">
        <v>137</v>
      </c>
      <c r="V140" s="66">
        <f t="shared" si="45"/>
        <v>82.962962962962877</v>
      </c>
      <c r="Y140" s="67">
        <f t="shared" si="43"/>
        <v>26.666666666666622</v>
      </c>
      <c r="AA140" s="68">
        <f t="shared" si="46"/>
        <v>65.882352941176549</v>
      </c>
      <c r="AC140" s="68">
        <f t="shared" si="42"/>
        <v>73.09941520467828</v>
      </c>
      <c r="AE140" s="67">
        <f t="shared" si="47"/>
        <v>13.385826771653498</v>
      </c>
      <c r="AI140" s="66">
        <f t="shared" si="44"/>
        <v>78.078078078077851</v>
      </c>
    </row>
    <row r="141" spans="1:35" x14ac:dyDescent="0.2">
      <c r="A141" s="66">
        <v>138</v>
      </c>
      <c r="D141" s="66">
        <v>0</v>
      </c>
      <c r="G141" s="67">
        <v>0</v>
      </c>
      <c r="I141" s="68">
        <v>0</v>
      </c>
      <c r="M141" s="67">
        <v>0</v>
      </c>
      <c r="N141" s="68">
        <v>2</v>
      </c>
      <c r="Q141" s="66">
        <v>0</v>
      </c>
      <c r="S141" s="66">
        <v>138</v>
      </c>
      <c r="V141" s="66">
        <f t="shared" si="45"/>
        <v>82.962962962962877</v>
      </c>
      <c r="Y141" s="67">
        <f>Y140-(G141/$Y$2*100)</f>
        <v>26.666666666666622</v>
      </c>
      <c r="AA141" s="68">
        <f t="shared" si="46"/>
        <v>65.882352941176549</v>
      </c>
      <c r="AC141" s="68">
        <f t="shared" si="42"/>
        <v>73.09941520467828</v>
      </c>
      <c r="AE141" s="67">
        <f t="shared" si="47"/>
        <v>13.385826771653498</v>
      </c>
      <c r="AI141" s="66">
        <f t="shared" si="44"/>
        <v>78.078078078077851</v>
      </c>
    </row>
    <row r="142" spans="1:35" x14ac:dyDescent="0.2">
      <c r="A142" s="66">
        <v>139</v>
      </c>
      <c r="D142" s="66">
        <v>1</v>
      </c>
      <c r="G142" s="67">
        <v>0</v>
      </c>
      <c r="I142" s="68">
        <v>0</v>
      </c>
      <c r="M142" s="67">
        <v>0</v>
      </c>
      <c r="Q142" s="66">
        <v>4</v>
      </c>
      <c r="S142" s="66">
        <v>139</v>
      </c>
      <c r="V142" s="66">
        <f t="shared" si="45"/>
        <v>82.222222222222129</v>
      </c>
      <c r="Y142" s="67">
        <f t="shared" si="43"/>
        <v>26.666666666666622</v>
      </c>
      <c r="AA142" s="68">
        <f t="shared" si="46"/>
        <v>65.882352941176549</v>
      </c>
      <c r="AC142" s="68">
        <f t="shared" si="42"/>
        <v>73.09941520467828</v>
      </c>
      <c r="AE142" s="67">
        <f t="shared" si="47"/>
        <v>13.385826771653498</v>
      </c>
      <c r="AI142" s="66">
        <f t="shared" si="44"/>
        <v>76.876876876876651</v>
      </c>
    </row>
    <row r="143" spans="1:35" x14ac:dyDescent="0.2">
      <c r="A143" s="66">
        <v>140</v>
      </c>
      <c r="D143" s="66">
        <v>1</v>
      </c>
      <c r="G143" s="67">
        <v>0</v>
      </c>
      <c r="I143" s="68">
        <v>1</v>
      </c>
      <c r="K143" s="68">
        <v>3</v>
      </c>
      <c r="M143" s="67">
        <v>0</v>
      </c>
      <c r="Q143" s="66">
        <v>3</v>
      </c>
      <c r="S143" s="66">
        <v>140</v>
      </c>
      <c r="V143" s="66">
        <f t="shared" si="45"/>
        <v>81.481481481481381</v>
      </c>
      <c r="Y143" s="67">
        <f t="shared" si="43"/>
        <v>26.666666666666622</v>
      </c>
      <c r="AA143" s="68">
        <f t="shared" si="46"/>
        <v>64.705882352941259</v>
      </c>
      <c r="AC143" s="68">
        <f t="shared" si="42"/>
        <v>71.345029239766006</v>
      </c>
      <c r="AE143" s="67">
        <f t="shared" si="47"/>
        <v>13.385826771653498</v>
      </c>
      <c r="AI143" s="66">
        <f t="shared" si="44"/>
        <v>75.975975975975743</v>
      </c>
    </row>
    <row r="144" spans="1:35" x14ac:dyDescent="0.2">
      <c r="A144" s="66">
        <v>141</v>
      </c>
      <c r="D144" s="66">
        <v>0</v>
      </c>
      <c r="G144" s="67">
        <v>0</v>
      </c>
      <c r="I144" s="68">
        <v>0</v>
      </c>
      <c r="K144" s="68">
        <v>1</v>
      </c>
      <c r="M144" s="67">
        <v>0</v>
      </c>
      <c r="N144" s="68">
        <v>7</v>
      </c>
      <c r="Q144" s="66">
        <v>2</v>
      </c>
      <c r="S144" s="66">
        <v>141</v>
      </c>
      <c r="V144" s="66">
        <f t="shared" si="45"/>
        <v>81.481481481481381</v>
      </c>
      <c r="Y144" s="67">
        <f t="shared" si="43"/>
        <v>26.666666666666622</v>
      </c>
      <c r="AA144" s="68">
        <f t="shared" si="46"/>
        <v>64.705882352941259</v>
      </c>
      <c r="AC144" s="68">
        <f t="shared" si="42"/>
        <v>70.760233918128577</v>
      </c>
      <c r="AE144" s="67">
        <f t="shared" si="47"/>
        <v>13.385826771653498</v>
      </c>
      <c r="AI144" s="66">
        <f t="shared" si="44"/>
        <v>75.375375375375143</v>
      </c>
    </row>
    <row r="145" spans="1:35" x14ac:dyDescent="0.2">
      <c r="A145" s="66">
        <v>142</v>
      </c>
      <c r="D145" s="66">
        <v>0</v>
      </c>
      <c r="G145" s="67">
        <v>0</v>
      </c>
      <c r="I145" s="68">
        <v>2</v>
      </c>
      <c r="K145" s="68">
        <v>3</v>
      </c>
      <c r="M145" s="67">
        <v>0</v>
      </c>
      <c r="N145" s="68">
        <v>3</v>
      </c>
      <c r="Q145" s="66">
        <v>1</v>
      </c>
      <c r="S145" s="66">
        <v>142</v>
      </c>
      <c r="V145" s="66">
        <f t="shared" si="45"/>
        <v>81.481481481481381</v>
      </c>
      <c r="Y145" s="67">
        <f t="shared" si="43"/>
        <v>26.666666666666622</v>
      </c>
      <c r="AA145" s="68">
        <f t="shared" si="46"/>
        <v>62.352941176470672</v>
      </c>
      <c r="AC145" s="68">
        <f t="shared" si="42"/>
        <v>69.005847953216303</v>
      </c>
      <c r="AE145" s="67">
        <f t="shared" si="47"/>
        <v>13.385826771653498</v>
      </c>
      <c r="AI145" s="66">
        <f t="shared" si="44"/>
        <v>75.075075075074835</v>
      </c>
    </row>
    <row r="146" spans="1:35" x14ac:dyDescent="0.2">
      <c r="A146" s="66">
        <v>143</v>
      </c>
      <c r="D146" s="66">
        <v>2</v>
      </c>
      <c r="G146" s="67">
        <v>4</v>
      </c>
      <c r="I146" s="68">
        <v>1</v>
      </c>
      <c r="M146" s="67">
        <v>5</v>
      </c>
      <c r="Q146" s="66">
        <v>1</v>
      </c>
      <c r="S146" s="66">
        <v>143</v>
      </c>
      <c r="V146" s="66">
        <f t="shared" si="45"/>
        <v>79.999999999999901</v>
      </c>
      <c r="Y146" s="67">
        <f t="shared" si="43"/>
        <v>22.222222222222179</v>
      </c>
      <c r="AA146" s="68">
        <f t="shared" si="46"/>
        <v>61.176470588235375</v>
      </c>
      <c r="AC146" s="68">
        <f t="shared" si="42"/>
        <v>69.005847953216303</v>
      </c>
      <c r="AE146" s="67">
        <f t="shared" si="47"/>
        <v>9.4488188976377501</v>
      </c>
      <c r="AI146" s="66">
        <f t="shared" si="44"/>
        <v>74.774774774774528</v>
      </c>
    </row>
    <row r="147" spans="1:35" x14ac:dyDescent="0.2">
      <c r="A147" s="66">
        <v>144</v>
      </c>
      <c r="D147" s="66">
        <v>0</v>
      </c>
      <c r="G147" s="67">
        <v>0</v>
      </c>
      <c r="I147" s="68">
        <v>2</v>
      </c>
      <c r="K147" s="68">
        <v>2</v>
      </c>
      <c r="M147" s="67">
        <v>0</v>
      </c>
      <c r="N147" s="68">
        <v>4</v>
      </c>
      <c r="Q147" s="66">
        <v>1</v>
      </c>
      <c r="S147" s="66">
        <v>144</v>
      </c>
      <c r="V147" s="66">
        <f t="shared" si="45"/>
        <v>79.999999999999901</v>
      </c>
      <c r="Y147" s="67">
        <f t="shared" si="43"/>
        <v>22.222222222222179</v>
      </c>
      <c r="AA147" s="68">
        <f t="shared" si="46"/>
        <v>58.823529411764788</v>
      </c>
      <c r="AC147" s="68">
        <f t="shared" si="42"/>
        <v>67.836257309941445</v>
      </c>
      <c r="AE147" s="67">
        <f t="shared" si="47"/>
        <v>9.4488188976377501</v>
      </c>
      <c r="AI147" s="66">
        <f t="shared" si="44"/>
        <v>74.474474474474221</v>
      </c>
    </row>
    <row r="148" spans="1:35" x14ac:dyDescent="0.2">
      <c r="A148" s="66">
        <v>145</v>
      </c>
      <c r="D148" s="66">
        <v>2</v>
      </c>
      <c r="G148" s="67">
        <v>0</v>
      </c>
      <c r="I148" s="68">
        <v>0</v>
      </c>
      <c r="M148" s="67">
        <v>0</v>
      </c>
      <c r="Q148" s="66">
        <v>2</v>
      </c>
      <c r="S148" s="66">
        <v>145</v>
      </c>
      <c r="V148" s="66">
        <f t="shared" si="45"/>
        <v>78.51851851851842</v>
      </c>
      <c r="Y148" s="67">
        <f t="shared" si="43"/>
        <v>22.222222222222179</v>
      </c>
      <c r="AA148" s="68">
        <f t="shared" si="46"/>
        <v>58.823529411764788</v>
      </c>
      <c r="AC148" s="68">
        <f t="shared" si="42"/>
        <v>67.836257309941445</v>
      </c>
      <c r="AE148" s="67">
        <f t="shared" si="47"/>
        <v>9.4488188976377501</v>
      </c>
      <c r="AI148" s="66">
        <f t="shared" si="44"/>
        <v>73.87387387387362</v>
      </c>
    </row>
    <row r="149" spans="1:35" x14ac:dyDescent="0.2">
      <c r="A149" s="66">
        <v>146</v>
      </c>
      <c r="D149" s="66">
        <v>0</v>
      </c>
      <c r="G149" s="67">
        <v>0</v>
      </c>
      <c r="I149" s="68">
        <v>0</v>
      </c>
      <c r="M149" s="67">
        <v>0</v>
      </c>
      <c r="Q149" s="66">
        <v>3</v>
      </c>
      <c r="S149" s="66">
        <v>146</v>
      </c>
      <c r="V149" s="66">
        <f t="shared" si="45"/>
        <v>78.51851851851842</v>
      </c>
      <c r="Y149" s="67">
        <f>Y148-(G149/$Y$2*100)</f>
        <v>22.222222222222179</v>
      </c>
      <c r="AA149" s="68">
        <f t="shared" si="46"/>
        <v>58.823529411764788</v>
      </c>
      <c r="AC149" s="68">
        <f t="shared" si="42"/>
        <v>67.836257309941445</v>
      </c>
      <c r="AE149" s="67">
        <f t="shared" si="47"/>
        <v>9.4488188976377501</v>
      </c>
      <c r="AI149" s="66">
        <f t="shared" si="44"/>
        <v>72.972972972972713</v>
      </c>
    </row>
    <row r="150" spans="1:35" x14ac:dyDescent="0.2">
      <c r="A150" s="66">
        <v>147</v>
      </c>
      <c r="D150" s="66">
        <v>2</v>
      </c>
      <c r="G150" s="67">
        <v>0</v>
      </c>
      <c r="I150" s="68">
        <v>2</v>
      </c>
      <c r="K150" s="68">
        <v>2</v>
      </c>
      <c r="M150" s="67">
        <v>0</v>
      </c>
      <c r="Q150" s="66">
        <v>3</v>
      </c>
      <c r="S150" s="66">
        <v>147</v>
      </c>
      <c r="V150" s="66">
        <f t="shared" si="45"/>
        <v>77.037037037036939</v>
      </c>
      <c r="Y150" s="67">
        <f t="shared" ref="Y150:Y167" si="48">Y149-(G150/$Y$2*100)</f>
        <v>22.222222222222179</v>
      </c>
      <c r="AA150" s="68">
        <f t="shared" si="46"/>
        <v>56.470588235294201</v>
      </c>
      <c r="AC150" s="68">
        <f t="shared" si="42"/>
        <v>66.666666666666586</v>
      </c>
      <c r="AE150" s="67">
        <f t="shared" si="47"/>
        <v>9.4488188976377501</v>
      </c>
      <c r="AI150" s="66">
        <f t="shared" si="44"/>
        <v>72.072072072071805</v>
      </c>
    </row>
    <row r="151" spans="1:35" x14ac:dyDescent="0.2">
      <c r="A151" s="66">
        <v>148</v>
      </c>
      <c r="D151" s="66">
        <v>0</v>
      </c>
      <c r="G151" s="67">
        <v>0</v>
      </c>
      <c r="I151" s="68">
        <v>1</v>
      </c>
      <c r="K151" s="68">
        <v>5</v>
      </c>
      <c r="M151" s="67">
        <v>0</v>
      </c>
      <c r="N151" s="68">
        <v>2</v>
      </c>
      <c r="Q151" s="66">
        <v>2</v>
      </c>
      <c r="S151" s="66">
        <v>148</v>
      </c>
      <c r="V151" s="66">
        <f t="shared" si="45"/>
        <v>77.037037037036939</v>
      </c>
      <c r="Y151" s="67">
        <f t="shared" si="48"/>
        <v>22.222222222222179</v>
      </c>
      <c r="AA151" s="68">
        <f t="shared" si="46"/>
        <v>55.294117647058904</v>
      </c>
      <c r="AC151" s="68">
        <f t="shared" si="42"/>
        <v>63.742690058479454</v>
      </c>
      <c r="AE151" s="67">
        <f t="shared" si="47"/>
        <v>9.4488188976377501</v>
      </c>
      <c r="AI151" s="66">
        <f t="shared" si="44"/>
        <v>71.471471471471204</v>
      </c>
    </row>
    <row r="152" spans="1:35" x14ac:dyDescent="0.2">
      <c r="A152" s="66">
        <v>149</v>
      </c>
      <c r="D152" s="66">
        <v>0</v>
      </c>
      <c r="G152" s="67">
        <v>7</v>
      </c>
      <c r="I152" s="68">
        <v>1</v>
      </c>
      <c r="M152" s="67">
        <v>9</v>
      </c>
      <c r="N152" s="68">
        <v>6</v>
      </c>
      <c r="Q152" s="66">
        <v>1</v>
      </c>
      <c r="S152" s="66">
        <v>149</v>
      </c>
      <c r="V152" s="66">
        <f t="shared" si="45"/>
        <v>77.037037037036939</v>
      </c>
      <c r="Y152" s="67">
        <f t="shared" si="48"/>
        <v>14.4444444444444</v>
      </c>
      <c r="AA152" s="68">
        <f t="shared" si="46"/>
        <v>54.117647058823607</v>
      </c>
      <c r="AC152" s="68">
        <f t="shared" si="42"/>
        <v>63.742690058479454</v>
      </c>
      <c r="AE152" s="67">
        <f t="shared" si="47"/>
        <v>2.3622047244094038</v>
      </c>
      <c r="AI152" s="66">
        <f t="shared" si="44"/>
        <v>71.171171171170897</v>
      </c>
    </row>
    <row r="153" spans="1:35" x14ac:dyDescent="0.2">
      <c r="A153" s="66">
        <v>150</v>
      </c>
      <c r="D153" s="66">
        <v>2</v>
      </c>
      <c r="G153" s="67">
        <v>0</v>
      </c>
      <c r="I153" s="68">
        <v>0</v>
      </c>
      <c r="K153" s="68">
        <v>2</v>
      </c>
      <c r="M153" s="67">
        <v>0</v>
      </c>
      <c r="Q153" s="66">
        <v>0</v>
      </c>
      <c r="S153" s="66">
        <v>150</v>
      </c>
      <c r="V153" s="66">
        <f t="shared" si="45"/>
        <v>75.555555555555458</v>
      </c>
      <c r="Y153" s="67">
        <f t="shared" si="48"/>
        <v>14.4444444444444</v>
      </c>
      <c r="AA153" s="68">
        <f t="shared" si="46"/>
        <v>54.117647058823607</v>
      </c>
      <c r="AC153" s="68">
        <f t="shared" si="42"/>
        <v>62.573099415204602</v>
      </c>
      <c r="AE153" s="67">
        <f t="shared" si="47"/>
        <v>2.3622047244094038</v>
      </c>
      <c r="AI153" s="66">
        <f t="shared" si="44"/>
        <v>71.171171171170897</v>
      </c>
    </row>
    <row r="154" spans="1:35" x14ac:dyDescent="0.2">
      <c r="A154" s="66">
        <v>151</v>
      </c>
      <c r="D154" s="66">
        <v>3</v>
      </c>
      <c r="G154" s="67">
        <v>3</v>
      </c>
      <c r="I154" s="68">
        <v>1</v>
      </c>
      <c r="K154" s="68">
        <v>3</v>
      </c>
      <c r="M154" s="67">
        <v>1</v>
      </c>
      <c r="Q154" s="66">
        <v>3</v>
      </c>
      <c r="S154" s="66">
        <v>151</v>
      </c>
      <c r="V154" s="66">
        <f t="shared" si="45"/>
        <v>73.333333333333229</v>
      </c>
      <c r="Y154" s="67">
        <f t="shared" si="48"/>
        <v>11.111111111111066</v>
      </c>
      <c r="AA154" s="68">
        <f t="shared" si="46"/>
        <v>52.94117647058831</v>
      </c>
      <c r="AC154" s="68">
        <f t="shared" si="42"/>
        <v>60.818713450292321</v>
      </c>
      <c r="AE154" s="67">
        <f t="shared" si="47"/>
        <v>1.5748031496062542</v>
      </c>
      <c r="AI154" s="66">
        <f t="shared" si="44"/>
        <v>70.27027027026999</v>
      </c>
    </row>
    <row r="155" spans="1:35" x14ac:dyDescent="0.2">
      <c r="A155" s="66">
        <v>152</v>
      </c>
      <c r="D155" s="66">
        <v>0</v>
      </c>
      <c r="G155" s="67">
        <v>0</v>
      </c>
      <c r="I155" s="68">
        <v>0</v>
      </c>
      <c r="M155" s="67">
        <v>0</v>
      </c>
      <c r="Q155" s="66">
        <v>0</v>
      </c>
      <c r="S155" s="66">
        <v>152</v>
      </c>
      <c r="V155" s="66">
        <f t="shared" si="45"/>
        <v>73.333333333333229</v>
      </c>
      <c r="Y155" s="67">
        <f t="shared" si="48"/>
        <v>11.111111111111066</v>
      </c>
      <c r="AA155" s="68">
        <f t="shared" si="46"/>
        <v>52.94117647058831</v>
      </c>
      <c r="AC155" s="68">
        <f t="shared" si="42"/>
        <v>60.818713450292321</v>
      </c>
      <c r="AE155" s="67">
        <f t="shared" si="47"/>
        <v>1.5748031496062542</v>
      </c>
      <c r="AI155" s="66">
        <f t="shared" si="44"/>
        <v>70.27027027026999</v>
      </c>
    </row>
    <row r="156" spans="1:35" x14ac:dyDescent="0.2">
      <c r="A156" s="66">
        <v>153</v>
      </c>
      <c r="D156" s="66">
        <v>2</v>
      </c>
      <c r="G156" s="67">
        <v>0</v>
      </c>
      <c r="I156" s="68">
        <v>0</v>
      </c>
      <c r="M156" s="67">
        <v>0</v>
      </c>
      <c r="Q156" s="66">
        <v>2</v>
      </c>
      <c r="S156" s="66">
        <v>153</v>
      </c>
      <c r="V156" s="66">
        <f t="shared" si="45"/>
        <v>71.851851851851748</v>
      </c>
      <c r="Y156" s="67">
        <f t="shared" si="48"/>
        <v>11.111111111111066</v>
      </c>
      <c r="AA156" s="68">
        <f t="shared" si="46"/>
        <v>52.94117647058831</v>
      </c>
      <c r="AC156" s="68">
        <f t="shared" si="42"/>
        <v>60.818713450292321</v>
      </c>
      <c r="AE156" s="67">
        <f t="shared" si="47"/>
        <v>1.5748031496062542</v>
      </c>
      <c r="AI156" s="66">
        <f t="shared" si="44"/>
        <v>69.669669669669389</v>
      </c>
    </row>
    <row r="157" spans="1:35" x14ac:dyDescent="0.2">
      <c r="A157" s="66">
        <v>154</v>
      </c>
      <c r="D157" s="66">
        <v>1</v>
      </c>
      <c r="G157" s="67">
        <v>0</v>
      </c>
      <c r="I157" s="68">
        <v>4</v>
      </c>
      <c r="K157" s="68">
        <v>4</v>
      </c>
      <c r="M157" s="67">
        <v>0</v>
      </c>
      <c r="Q157" s="66">
        <v>2</v>
      </c>
      <c r="S157" s="66">
        <v>154</v>
      </c>
      <c r="V157" s="66">
        <f t="shared" si="45"/>
        <v>71.111111111111001</v>
      </c>
      <c r="Y157" s="67">
        <f t="shared" si="48"/>
        <v>11.111111111111066</v>
      </c>
      <c r="AA157" s="68">
        <f t="shared" si="46"/>
        <v>48.235294117647136</v>
      </c>
      <c r="AC157" s="68">
        <f t="shared" si="42"/>
        <v>58.479532163742611</v>
      </c>
      <c r="AE157" s="67">
        <f t="shared" si="47"/>
        <v>1.5748031496062542</v>
      </c>
      <c r="AI157" s="66">
        <f t="shared" si="44"/>
        <v>69.069069069068789</v>
      </c>
    </row>
    <row r="158" spans="1:35" x14ac:dyDescent="0.2">
      <c r="A158" s="66">
        <v>155</v>
      </c>
      <c r="D158" s="66">
        <v>0</v>
      </c>
      <c r="G158" s="67">
        <v>1</v>
      </c>
      <c r="I158" s="68">
        <v>3</v>
      </c>
      <c r="K158" s="68">
        <v>1</v>
      </c>
      <c r="M158" s="67">
        <v>0</v>
      </c>
      <c r="N158" s="68">
        <v>12</v>
      </c>
      <c r="Q158" s="66">
        <v>2</v>
      </c>
      <c r="S158" s="66">
        <v>155</v>
      </c>
      <c r="V158" s="66">
        <f t="shared" si="45"/>
        <v>71.111111111111001</v>
      </c>
      <c r="Y158" s="67">
        <f t="shared" si="48"/>
        <v>9.9999999999999556</v>
      </c>
      <c r="AA158" s="68">
        <f t="shared" si="46"/>
        <v>44.705882352941252</v>
      </c>
      <c r="AC158" s="68">
        <f t="shared" si="42"/>
        <v>57.894736842105182</v>
      </c>
      <c r="AE158" s="67">
        <f t="shared" si="47"/>
        <v>1.5748031496062542</v>
      </c>
      <c r="AI158" s="66">
        <f t="shared" si="44"/>
        <v>68.468468468468188</v>
      </c>
    </row>
    <row r="159" spans="1:35" x14ac:dyDescent="0.2">
      <c r="A159" s="66">
        <v>156</v>
      </c>
      <c r="D159" s="66">
        <v>0</v>
      </c>
      <c r="G159" s="67">
        <v>0</v>
      </c>
      <c r="I159" s="68">
        <v>3</v>
      </c>
      <c r="K159" s="68">
        <v>1</v>
      </c>
      <c r="M159" s="67">
        <v>0</v>
      </c>
      <c r="N159" s="68">
        <v>1</v>
      </c>
      <c r="Q159" s="66">
        <v>4</v>
      </c>
      <c r="S159" s="66">
        <v>156</v>
      </c>
      <c r="V159" s="66">
        <f t="shared" si="45"/>
        <v>71.111111111111001</v>
      </c>
      <c r="Y159" s="67">
        <f t="shared" si="48"/>
        <v>9.9999999999999556</v>
      </c>
      <c r="AA159" s="68">
        <f t="shared" si="46"/>
        <v>41.176470588235368</v>
      </c>
      <c r="AC159" s="68">
        <f t="shared" si="42"/>
        <v>57.309941520467753</v>
      </c>
      <c r="AE159" s="67">
        <f t="shared" si="47"/>
        <v>1.5748031496062542</v>
      </c>
      <c r="AI159" s="66">
        <f t="shared" si="44"/>
        <v>67.267267267266988</v>
      </c>
    </row>
    <row r="160" spans="1:35" x14ac:dyDescent="0.2">
      <c r="A160" s="66">
        <v>157</v>
      </c>
      <c r="D160" s="66">
        <v>5</v>
      </c>
      <c r="G160" s="67">
        <v>0</v>
      </c>
      <c r="I160" s="68">
        <v>1</v>
      </c>
      <c r="K160" s="68">
        <v>22</v>
      </c>
      <c r="M160" s="67">
        <v>0</v>
      </c>
      <c r="N160" s="68">
        <v>13</v>
      </c>
      <c r="Q160" s="66">
        <v>1</v>
      </c>
      <c r="S160" s="66">
        <v>157</v>
      </c>
      <c r="V160" s="66">
        <f t="shared" si="45"/>
        <v>67.407407407407291</v>
      </c>
      <c r="Y160" s="67">
        <f t="shared" si="48"/>
        <v>9.9999999999999556</v>
      </c>
      <c r="AA160" s="68">
        <f t="shared" si="46"/>
        <v>40.000000000000071</v>
      </c>
      <c r="AC160" s="68">
        <f t="shared" si="42"/>
        <v>44.444444444444358</v>
      </c>
      <c r="AE160" s="67">
        <f t="shared" si="47"/>
        <v>1.5748031496062542</v>
      </c>
      <c r="AI160" s="66">
        <f t="shared" si="44"/>
        <v>66.96696696696668</v>
      </c>
    </row>
    <row r="161" spans="1:35" x14ac:dyDescent="0.2">
      <c r="A161" s="66">
        <v>158</v>
      </c>
      <c r="D161" s="66">
        <v>5</v>
      </c>
      <c r="G161" s="67">
        <v>7</v>
      </c>
      <c r="I161" s="68">
        <v>5</v>
      </c>
      <c r="K161" s="68">
        <v>4</v>
      </c>
      <c r="M161" s="67">
        <v>1</v>
      </c>
      <c r="N161" s="68">
        <v>3</v>
      </c>
      <c r="Q161" s="66">
        <v>2</v>
      </c>
      <c r="S161" s="66">
        <v>158</v>
      </c>
      <c r="V161" s="66">
        <f t="shared" si="45"/>
        <v>63.703703703703589</v>
      </c>
      <c r="Y161" s="67">
        <f t="shared" si="48"/>
        <v>2.2222222222221779</v>
      </c>
      <c r="AA161" s="68">
        <f t="shared" si="46"/>
        <v>34.1176470588236</v>
      </c>
      <c r="AC161" s="68">
        <f t="shared" si="42"/>
        <v>42.105263157894647</v>
      </c>
      <c r="AE161" s="67">
        <f t="shared" si="47"/>
        <v>0.78740157480310469</v>
      </c>
      <c r="AI161" s="66">
        <f t="shared" si="44"/>
        <v>66.36636636636608</v>
      </c>
    </row>
    <row r="162" spans="1:35" x14ac:dyDescent="0.2">
      <c r="A162" s="66">
        <v>159</v>
      </c>
      <c r="D162" s="66">
        <v>3</v>
      </c>
      <c r="G162" s="67">
        <v>0</v>
      </c>
      <c r="I162" s="68">
        <v>0</v>
      </c>
      <c r="M162" s="67">
        <v>0</v>
      </c>
      <c r="N162" s="68">
        <v>2</v>
      </c>
      <c r="Q162" s="66">
        <v>1</v>
      </c>
      <c r="S162" s="66">
        <v>159</v>
      </c>
      <c r="V162" s="66">
        <f t="shared" si="45"/>
        <v>61.481481481481367</v>
      </c>
      <c r="Y162" s="67">
        <f t="shared" si="48"/>
        <v>2.2222222222221779</v>
      </c>
      <c r="AA162" s="68">
        <f t="shared" si="46"/>
        <v>34.1176470588236</v>
      </c>
      <c r="AC162" s="68">
        <f t="shared" si="42"/>
        <v>42.105263157894647</v>
      </c>
      <c r="AE162" s="67">
        <f t="shared" si="47"/>
        <v>0.78740157480310469</v>
      </c>
      <c r="AI162" s="66">
        <f t="shared" si="44"/>
        <v>66.066066066065773</v>
      </c>
    </row>
    <row r="163" spans="1:35" x14ac:dyDescent="0.2">
      <c r="A163" s="66">
        <v>160</v>
      </c>
      <c r="D163" s="66">
        <v>4</v>
      </c>
      <c r="G163" s="67">
        <v>0</v>
      </c>
      <c r="I163" s="68">
        <v>0</v>
      </c>
      <c r="M163" s="67">
        <v>0</v>
      </c>
      <c r="Q163" s="66">
        <v>8</v>
      </c>
      <c r="S163" s="66">
        <v>160</v>
      </c>
      <c r="V163" s="66">
        <f t="shared" si="45"/>
        <v>58.518518518518405</v>
      </c>
      <c r="Y163" s="67">
        <f t="shared" si="48"/>
        <v>2.2222222222221779</v>
      </c>
      <c r="AA163" s="68">
        <f t="shared" si="46"/>
        <v>34.1176470588236</v>
      </c>
      <c r="AC163" s="68">
        <f t="shared" si="42"/>
        <v>42.105263157894647</v>
      </c>
      <c r="AE163" s="67">
        <f t="shared" si="47"/>
        <v>0.78740157480310469</v>
      </c>
      <c r="AI163" s="66">
        <f t="shared" si="44"/>
        <v>63.663663663663371</v>
      </c>
    </row>
    <row r="164" spans="1:35" x14ac:dyDescent="0.2">
      <c r="A164" s="66">
        <v>161</v>
      </c>
      <c r="D164" s="66">
        <v>5</v>
      </c>
      <c r="G164" s="67">
        <v>0</v>
      </c>
      <c r="I164" s="68">
        <v>4</v>
      </c>
      <c r="K164" s="68">
        <v>10</v>
      </c>
      <c r="M164" s="67">
        <v>0</v>
      </c>
      <c r="Q164" s="66">
        <v>1</v>
      </c>
      <c r="S164" s="66">
        <v>161</v>
      </c>
      <c r="V164" s="66">
        <f t="shared" si="45"/>
        <v>54.814814814814703</v>
      </c>
      <c r="Y164" s="67">
        <f t="shared" si="48"/>
        <v>2.2222222222221779</v>
      </c>
      <c r="AA164" s="68">
        <f t="shared" si="46"/>
        <v>29.411764705882423</v>
      </c>
      <c r="AC164" s="68">
        <f t="shared" si="42"/>
        <v>36.257309941520376</v>
      </c>
      <c r="AE164" s="67">
        <f t="shared" si="47"/>
        <v>0.78740157480310469</v>
      </c>
      <c r="AI164" s="66">
        <f t="shared" si="44"/>
        <v>63.363363363363071</v>
      </c>
    </row>
    <row r="165" spans="1:35" x14ac:dyDescent="0.2">
      <c r="A165" s="66">
        <v>162</v>
      </c>
      <c r="D165" s="66">
        <v>0</v>
      </c>
      <c r="G165" s="67">
        <v>0</v>
      </c>
      <c r="I165" s="68">
        <v>6</v>
      </c>
      <c r="K165" s="68">
        <v>4</v>
      </c>
      <c r="M165" s="67">
        <v>0</v>
      </c>
      <c r="N165" s="68">
        <v>5</v>
      </c>
      <c r="Q165" s="66">
        <v>7</v>
      </c>
      <c r="S165" s="66">
        <v>162</v>
      </c>
      <c r="V165" s="66">
        <f t="shared" si="45"/>
        <v>54.814814814814703</v>
      </c>
      <c r="Y165" s="67">
        <f t="shared" si="48"/>
        <v>2.2222222222221779</v>
      </c>
      <c r="AA165" s="68">
        <f t="shared" si="46"/>
        <v>22.352941176470658</v>
      </c>
      <c r="AC165" s="68">
        <f t="shared" si="42"/>
        <v>33.918128654970666</v>
      </c>
      <c r="AE165" s="67">
        <f t="shared" si="47"/>
        <v>0.78740157480310469</v>
      </c>
      <c r="AI165" s="66">
        <f t="shared" si="44"/>
        <v>61.261261261260969</v>
      </c>
    </row>
    <row r="166" spans="1:35" x14ac:dyDescent="0.2">
      <c r="A166" s="66">
        <v>163</v>
      </c>
      <c r="D166" s="66">
        <v>0</v>
      </c>
      <c r="G166" s="67">
        <v>0</v>
      </c>
      <c r="I166" s="68">
        <v>2</v>
      </c>
      <c r="K166" s="68">
        <v>1</v>
      </c>
      <c r="M166" s="67">
        <v>0</v>
      </c>
      <c r="N166" s="68">
        <v>4</v>
      </c>
      <c r="Q166" s="66">
        <v>1</v>
      </c>
      <c r="S166" s="66">
        <v>163</v>
      </c>
      <c r="V166" s="66">
        <f t="shared" si="45"/>
        <v>54.814814814814703</v>
      </c>
      <c r="Y166" s="67">
        <f t="shared" si="48"/>
        <v>2.2222222222221779</v>
      </c>
      <c r="AA166" s="68">
        <f t="shared" si="46"/>
        <v>20.000000000000071</v>
      </c>
      <c r="AC166" s="68">
        <f t="shared" si="42"/>
        <v>33.333333333333236</v>
      </c>
      <c r="AE166" s="67">
        <f t="shared" si="47"/>
        <v>0.78740157480310469</v>
      </c>
      <c r="AI166" s="66">
        <f t="shared" si="44"/>
        <v>60.960960960960669</v>
      </c>
    </row>
    <row r="167" spans="1:35" x14ac:dyDescent="0.2">
      <c r="A167" s="66">
        <v>164</v>
      </c>
      <c r="D167" s="66">
        <v>6</v>
      </c>
      <c r="G167" s="67">
        <v>2</v>
      </c>
      <c r="I167" s="68">
        <v>1</v>
      </c>
      <c r="M167" s="67">
        <v>1</v>
      </c>
      <c r="Q167" s="66">
        <v>4</v>
      </c>
      <c r="S167" s="66">
        <v>164</v>
      </c>
      <c r="V167" s="66">
        <f t="shared" si="45"/>
        <v>50.37037037037026</v>
      </c>
      <c r="Y167" s="67">
        <f t="shared" si="48"/>
        <v>-4.4408920985006262E-14</v>
      </c>
      <c r="AA167" s="68">
        <f t="shared" si="46"/>
        <v>18.823529411764778</v>
      </c>
      <c r="AC167" s="68">
        <f t="shared" si="42"/>
        <v>33.333333333333236</v>
      </c>
      <c r="AE167" s="67">
        <f t="shared" si="47"/>
        <v>-4.4853010194856324E-14</v>
      </c>
      <c r="AI167" s="66">
        <f t="shared" si="44"/>
        <v>59.759759759759469</v>
      </c>
    </row>
    <row r="168" spans="1:35" x14ac:dyDescent="0.2">
      <c r="A168" s="66">
        <v>165</v>
      </c>
      <c r="D168" s="66">
        <v>3</v>
      </c>
      <c r="I168" s="68">
        <v>4</v>
      </c>
      <c r="Q168" s="66">
        <v>10</v>
      </c>
      <c r="S168" s="66">
        <v>165</v>
      </c>
      <c r="V168" s="66">
        <f t="shared" si="45"/>
        <v>48.148148148148039</v>
      </c>
      <c r="AA168" s="68">
        <f t="shared" si="46"/>
        <v>14.1176470588236</v>
      </c>
      <c r="AC168" s="68">
        <f t="shared" si="42"/>
        <v>33.333333333333236</v>
      </c>
      <c r="AI168" s="66">
        <f t="shared" si="44"/>
        <v>56.756756756756467</v>
      </c>
    </row>
    <row r="169" spans="1:35" x14ac:dyDescent="0.2">
      <c r="A169" s="66">
        <v>166</v>
      </c>
      <c r="D169" s="66">
        <v>8</v>
      </c>
      <c r="I169" s="68">
        <v>0</v>
      </c>
      <c r="N169" s="68">
        <v>1</v>
      </c>
      <c r="Q169" s="66">
        <v>3</v>
      </c>
      <c r="S169" s="66">
        <v>166</v>
      </c>
      <c r="V169" s="66">
        <f t="shared" si="45"/>
        <v>42.222222222222115</v>
      </c>
      <c r="AA169" s="68">
        <f t="shared" si="46"/>
        <v>14.1176470588236</v>
      </c>
      <c r="AC169" s="68">
        <f t="shared" si="42"/>
        <v>33.333333333333236</v>
      </c>
      <c r="AI169" s="66">
        <f t="shared" si="44"/>
        <v>55.855855855855566</v>
      </c>
    </row>
    <row r="170" spans="1:35" x14ac:dyDescent="0.2">
      <c r="A170" s="66">
        <v>167</v>
      </c>
      <c r="D170" s="66">
        <v>5</v>
      </c>
      <c r="I170" s="68">
        <v>0</v>
      </c>
      <c r="Q170" s="66">
        <v>8</v>
      </c>
      <c r="S170" s="66">
        <v>167</v>
      </c>
      <c r="V170" s="66">
        <f t="shared" si="45"/>
        <v>38.518518518518412</v>
      </c>
      <c r="AA170" s="68">
        <f t="shared" si="46"/>
        <v>14.1176470588236</v>
      </c>
      <c r="AC170" s="68">
        <f t="shared" si="42"/>
        <v>33.333333333333236</v>
      </c>
      <c r="AI170" s="66">
        <f t="shared" si="44"/>
        <v>53.453453453453164</v>
      </c>
    </row>
    <row r="171" spans="1:35" x14ac:dyDescent="0.2">
      <c r="A171" s="66">
        <v>168</v>
      </c>
      <c r="D171" s="66">
        <v>6</v>
      </c>
      <c r="I171" s="68">
        <v>0</v>
      </c>
      <c r="K171" s="68">
        <v>4</v>
      </c>
      <c r="Q171" s="66">
        <v>2</v>
      </c>
      <c r="S171" s="66">
        <v>168</v>
      </c>
      <c r="V171" s="66">
        <f t="shared" si="45"/>
        <v>34.07407407407397</v>
      </c>
      <c r="AA171" s="68">
        <f t="shared" si="46"/>
        <v>14.1176470588236</v>
      </c>
      <c r="AC171" s="68">
        <f t="shared" si="42"/>
        <v>30.99415204678353</v>
      </c>
      <c r="AI171" s="66">
        <f t="shared" si="44"/>
        <v>52.852852852852564</v>
      </c>
    </row>
    <row r="172" spans="1:35" x14ac:dyDescent="0.2">
      <c r="A172" s="66">
        <v>169</v>
      </c>
      <c r="D172" s="66">
        <v>0</v>
      </c>
      <c r="I172" s="68">
        <v>3</v>
      </c>
      <c r="K172" s="68">
        <v>5</v>
      </c>
      <c r="N172" s="68">
        <v>5</v>
      </c>
      <c r="Q172" s="66">
        <v>5</v>
      </c>
      <c r="S172" s="66">
        <v>169</v>
      </c>
      <c r="V172" s="66">
        <f t="shared" si="45"/>
        <v>34.07407407407397</v>
      </c>
      <c r="AA172" s="68">
        <f t="shared" si="46"/>
        <v>10.588235294117718</v>
      </c>
      <c r="AC172" s="68">
        <f t="shared" si="42"/>
        <v>28.070175438596394</v>
      </c>
      <c r="AI172" s="66">
        <f t="shared" si="44"/>
        <v>51.351351351351063</v>
      </c>
    </row>
    <row r="173" spans="1:35" x14ac:dyDescent="0.2">
      <c r="A173" s="66">
        <v>170</v>
      </c>
      <c r="D173" s="66">
        <v>0</v>
      </c>
      <c r="I173" s="68">
        <v>0</v>
      </c>
      <c r="K173" s="68">
        <v>4</v>
      </c>
      <c r="Q173" s="66">
        <v>4</v>
      </c>
      <c r="S173" s="66">
        <v>170</v>
      </c>
      <c r="V173" s="66">
        <f t="shared" si="45"/>
        <v>34.07407407407397</v>
      </c>
      <c r="AA173" s="68">
        <f t="shared" si="46"/>
        <v>10.588235294117718</v>
      </c>
      <c r="AC173" s="68">
        <f t="shared" si="42"/>
        <v>25.730994152046687</v>
      </c>
      <c r="AI173" s="66">
        <f t="shared" si="44"/>
        <v>50.150150150149862</v>
      </c>
    </row>
    <row r="174" spans="1:35" x14ac:dyDescent="0.2">
      <c r="A174" s="66">
        <v>171</v>
      </c>
      <c r="D174" s="66">
        <v>5</v>
      </c>
      <c r="I174" s="68">
        <v>0</v>
      </c>
      <c r="N174" s="68">
        <v>3</v>
      </c>
      <c r="Q174" s="66">
        <v>4</v>
      </c>
      <c r="S174" s="66">
        <v>171</v>
      </c>
      <c r="V174" s="66">
        <f t="shared" si="45"/>
        <v>30.370370370370267</v>
      </c>
      <c r="AA174" s="68">
        <f t="shared" si="46"/>
        <v>10.588235294117718</v>
      </c>
      <c r="AC174" s="68">
        <f t="shared" si="42"/>
        <v>25.730994152046687</v>
      </c>
      <c r="AI174" s="66">
        <f t="shared" si="44"/>
        <v>48.948948948948662</v>
      </c>
    </row>
    <row r="175" spans="1:35" x14ac:dyDescent="0.2">
      <c r="A175" s="66">
        <v>172</v>
      </c>
      <c r="D175" s="66">
        <v>15</v>
      </c>
      <c r="I175" s="68">
        <v>0</v>
      </c>
      <c r="N175" s="68">
        <v>1</v>
      </c>
      <c r="Q175" s="66">
        <v>10</v>
      </c>
      <c r="S175" s="66">
        <v>172</v>
      </c>
      <c r="V175" s="66">
        <f t="shared" si="45"/>
        <v>19.259259259259156</v>
      </c>
      <c r="AA175" s="68">
        <f t="shared" si="46"/>
        <v>10.588235294117718</v>
      </c>
      <c r="AC175" s="68">
        <f t="shared" si="42"/>
        <v>25.730994152046687</v>
      </c>
      <c r="AI175" s="66">
        <f t="shared" si="44"/>
        <v>45.94594594594566</v>
      </c>
    </row>
    <row r="176" spans="1:35" x14ac:dyDescent="0.2">
      <c r="A176" s="66">
        <v>173</v>
      </c>
      <c r="D176" s="66">
        <v>9</v>
      </c>
      <c r="I176" s="68">
        <v>0</v>
      </c>
      <c r="N176" s="68">
        <v>1</v>
      </c>
      <c r="Q176" s="66">
        <v>4</v>
      </c>
      <c r="S176" s="66">
        <v>173</v>
      </c>
      <c r="V176" s="66">
        <f t="shared" si="45"/>
        <v>12.592592592592489</v>
      </c>
      <c r="AA176" s="68">
        <f t="shared" si="46"/>
        <v>10.588235294117718</v>
      </c>
      <c r="AC176" s="68">
        <f t="shared" si="42"/>
        <v>25.730994152046687</v>
      </c>
      <c r="AI176" s="66">
        <f t="shared" si="44"/>
        <v>44.744744744744459</v>
      </c>
    </row>
    <row r="177" spans="1:35" x14ac:dyDescent="0.2">
      <c r="A177" s="66">
        <v>174</v>
      </c>
      <c r="D177" s="66">
        <v>3</v>
      </c>
      <c r="I177" s="68">
        <v>0</v>
      </c>
      <c r="Q177" s="66">
        <v>11</v>
      </c>
      <c r="S177" s="66">
        <v>174</v>
      </c>
      <c r="V177" s="66">
        <f t="shared" si="45"/>
        <v>10.370370370370267</v>
      </c>
      <c r="AA177" s="68">
        <f t="shared" si="46"/>
        <v>10.588235294117718</v>
      </c>
      <c r="AC177" s="68">
        <f t="shared" si="42"/>
        <v>25.730994152046687</v>
      </c>
      <c r="AI177" s="66">
        <f t="shared" si="44"/>
        <v>41.441441441441157</v>
      </c>
    </row>
    <row r="178" spans="1:35" x14ac:dyDescent="0.2">
      <c r="A178" s="66">
        <v>175</v>
      </c>
      <c r="D178" s="66">
        <v>2</v>
      </c>
      <c r="I178" s="68">
        <v>1</v>
      </c>
      <c r="K178" s="68">
        <v>7</v>
      </c>
      <c r="Q178" s="66">
        <v>6</v>
      </c>
      <c r="S178" s="66">
        <v>175</v>
      </c>
      <c r="V178" s="66">
        <f t="shared" si="45"/>
        <v>8.8888888888887863</v>
      </c>
      <c r="AA178" s="68">
        <f t="shared" si="46"/>
        <v>9.4117647058824243</v>
      </c>
      <c r="AC178" s="68">
        <f t="shared" si="42"/>
        <v>21.6374269005847</v>
      </c>
      <c r="AI178" s="66">
        <f t="shared" si="44"/>
        <v>39.639639639639356</v>
      </c>
    </row>
    <row r="179" spans="1:35" x14ac:dyDescent="0.2">
      <c r="A179" s="66">
        <v>176</v>
      </c>
      <c r="D179" s="66">
        <v>0</v>
      </c>
      <c r="I179" s="68">
        <v>4</v>
      </c>
      <c r="K179" s="68">
        <v>2</v>
      </c>
      <c r="N179" s="68">
        <v>4</v>
      </c>
      <c r="Q179" s="66">
        <v>7</v>
      </c>
      <c r="S179" s="66">
        <v>176</v>
      </c>
      <c r="V179" s="66">
        <f t="shared" si="45"/>
        <v>8.8888888888887863</v>
      </c>
      <c r="AA179" s="68">
        <f t="shared" si="46"/>
        <v>4.7058823529412477</v>
      </c>
      <c r="AC179" s="68">
        <f t="shared" si="42"/>
        <v>20.467836257309845</v>
      </c>
      <c r="AI179" s="66">
        <f t="shared" si="44"/>
        <v>37.537537537537254</v>
      </c>
    </row>
    <row r="180" spans="1:35" x14ac:dyDescent="0.2">
      <c r="A180" s="66">
        <v>177</v>
      </c>
      <c r="D180" s="66">
        <v>0</v>
      </c>
      <c r="I180" s="68">
        <v>0</v>
      </c>
      <c r="K180" s="68">
        <v>4</v>
      </c>
      <c r="N180" s="68">
        <v>3</v>
      </c>
      <c r="Q180" s="66">
        <v>9</v>
      </c>
      <c r="S180" s="66">
        <v>177</v>
      </c>
      <c r="V180" s="66">
        <f t="shared" si="45"/>
        <v>8.8888888888887863</v>
      </c>
      <c r="AA180" s="68">
        <f t="shared" si="46"/>
        <v>4.7058823529412477</v>
      </c>
      <c r="AC180" s="68">
        <f t="shared" si="42"/>
        <v>18.128654970760138</v>
      </c>
      <c r="AI180" s="66">
        <f t="shared" si="44"/>
        <v>34.834834834834552</v>
      </c>
    </row>
    <row r="181" spans="1:35" x14ac:dyDescent="0.2">
      <c r="A181" s="66">
        <v>178</v>
      </c>
      <c r="D181" s="66">
        <v>1</v>
      </c>
      <c r="I181" s="68">
        <v>0</v>
      </c>
      <c r="K181" s="68">
        <v>2</v>
      </c>
      <c r="N181" s="68">
        <v>2</v>
      </c>
      <c r="Q181" s="66">
        <v>2</v>
      </c>
      <c r="S181" s="66">
        <v>178</v>
      </c>
      <c r="V181" s="66">
        <f t="shared" si="45"/>
        <v>8.1481481481480458</v>
      </c>
      <c r="AA181" s="68">
        <f t="shared" si="46"/>
        <v>4.7058823529412477</v>
      </c>
      <c r="AC181" s="68">
        <f t="shared" si="42"/>
        <v>16.959064327485283</v>
      </c>
      <c r="AI181" s="66">
        <f t="shared" si="44"/>
        <v>34.234234234233952</v>
      </c>
    </row>
    <row r="182" spans="1:35" x14ac:dyDescent="0.2">
      <c r="A182" s="66">
        <v>179</v>
      </c>
      <c r="D182" s="66">
        <v>2</v>
      </c>
      <c r="I182" s="68">
        <v>0</v>
      </c>
      <c r="K182" s="68">
        <v>3</v>
      </c>
      <c r="N182" s="68">
        <v>1</v>
      </c>
      <c r="Q182" s="66">
        <v>12</v>
      </c>
      <c r="S182" s="66">
        <v>179</v>
      </c>
      <c r="V182" s="66">
        <f t="shared" si="45"/>
        <v>6.6666666666665639</v>
      </c>
      <c r="AA182" s="68">
        <f t="shared" si="46"/>
        <v>4.7058823529412477</v>
      </c>
      <c r="AC182" s="68">
        <f t="shared" si="42"/>
        <v>15.204678362573002</v>
      </c>
      <c r="AI182" s="66">
        <f t="shared" si="44"/>
        <v>30.63063063063035</v>
      </c>
    </row>
    <row r="183" spans="1:35" x14ac:dyDescent="0.2">
      <c r="A183" s="66">
        <v>180</v>
      </c>
      <c r="D183" s="66">
        <v>0</v>
      </c>
      <c r="I183" s="68">
        <v>0</v>
      </c>
      <c r="N183" s="68">
        <v>1</v>
      </c>
      <c r="Q183" s="66">
        <v>9</v>
      </c>
      <c r="S183" s="66">
        <v>180</v>
      </c>
      <c r="V183" s="66">
        <f t="shared" si="45"/>
        <v>6.6666666666665639</v>
      </c>
      <c r="AA183" s="68">
        <f t="shared" si="46"/>
        <v>4.7058823529412477</v>
      </c>
      <c r="AC183" s="68">
        <f t="shared" si="42"/>
        <v>15.204678362573002</v>
      </c>
      <c r="AI183" s="66">
        <f t="shared" si="44"/>
        <v>27.927927927927648</v>
      </c>
    </row>
    <row r="184" spans="1:35" x14ac:dyDescent="0.2">
      <c r="A184" s="66">
        <v>181</v>
      </c>
      <c r="D184" s="66">
        <v>2</v>
      </c>
      <c r="I184" s="68">
        <v>0</v>
      </c>
      <c r="Q184" s="66">
        <v>15</v>
      </c>
      <c r="S184" s="66">
        <v>181</v>
      </c>
      <c r="V184" s="66">
        <f t="shared" si="45"/>
        <v>5.1851851851850821</v>
      </c>
      <c r="AA184" s="68">
        <f t="shared" si="46"/>
        <v>4.7058823529412477</v>
      </c>
      <c r="AC184" s="68">
        <f t="shared" ref="AC184:AC192" si="49">AC183-(K184/$AC$2*100)</f>
        <v>15.204678362573002</v>
      </c>
      <c r="AI184" s="66">
        <f t="shared" si="44"/>
        <v>23.423423423423145</v>
      </c>
    </row>
    <row r="185" spans="1:35" x14ac:dyDescent="0.2">
      <c r="A185" s="66">
        <v>182</v>
      </c>
      <c r="D185" s="66">
        <v>1</v>
      </c>
      <c r="I185" s="68">
        <v>3</v>
      </c>
      <c r="K185" s="68">
        <v>12</v>
      </c>
      <c r="Q185" s="66">
        <v>11</v>
      </c>
      <c r="S185" s="66">
        <v>182</v>
      </c>
      <c r="V185" s="66">
        <f t="shared" si="45"/>
        <v>4.4444444444443416</v>
      </c>
      <c r="AA185" s="68">
        <f t="shared" si="46"/>
        <v>1.1764705882353654</v>
      </c>
      <c r="AC185" s="68">
        <f t="shared" si="49"/>
        <v>8.1871345029238789</v>
      </c>
      <c r="AI185" s="66">
        <f t="shared" si="44"/>
        <v>20.120120120119843</v>
      </c>
    </row>
    <row r="186" spans="1:35" x14ac:dyDescent="0.2">
      <c r="A186" s="66">
        <v>183</v>
      </c>
      <c r="D186" s="66">
        <v>0</v>
      </c>
      <c r="I186" s="68">
        <v>1</v>
      </c>
      <c r="K186" s="68">
        <v>5</v>
      </c>
      <c r="N186" s="68">
        <v>5</v>
      </c>
      <c r="Q186" s="66">
        <v>5</v>
      </c>
      <c r="S186" s="66">
        <v>183</v>
      </c>
      <c r="V186" s="66">
        <f t="shared" si="45"/>
        <v>4.4444444444443416</v>
      </c>
      <c r="AA186" s="68">
        <f t="shared" si="46"/>
        <v>7.127631818093505E-14</v>
      </c>
      <c r="AC186" s="68">
        <f t="shared" si="49"/>
        <v>5.2631578947367448</v>
      </c>
      <c r="AI186" s="66">
        <f t="shared" si="44"/>
        <v>18.618618618618342</v>
      </c>
    </row>
    <row r="187" spans="1:35" x14ac:dyDescent="0.2">
      <c r="A187" s="66">
        <v>184</v>
      </c>
      <c r="D187" s="66">
        <v>0</v>
      </c>
      <c r="K187" s="68">
        <v>3</v>
      </c>
      <c r="N187" s="68">
        <v>1</v>
      </c>
      <c r="Q187" s="66">
        <v>8</v>
      </c>
      <c r="S187" s="66">
        <v>184</v>
      </c>
      <c r="V187" s="66">
        <f t="shared" si="45"/>
        <v>4.4444444444443416</v>
      </c>
      <c r="AC187" s="68">
        <f t="shared" si="49"/>
        <v>3.508771929824464</v>
      </c>
      <c r="AI187" s="66">
        <f t="shared" si="44"/>
        <v>16.21621621621594</v>
      </c>
    </row>
    <row r="188" spans="1:35" x14ac:dyDescent="0.2">
      <c r="A188" s="66">
        <v>185</v>
      </c>
      <c r="D188" s="66">
        <v>2</v>
      </c>
      <c r="N188" s="68">
        <v>1</v>
      </c>
      <c r="Q188" s="66">
        <v>12</v>
      </c>
      <c r="S188" s="66">
        <v>185</v>
      </c>
      <c r="V188" s="66">
        <f t="shared" si="45"/>
        <v>2.9629629629628598</v>
      </c>
      <c r="AC188" s="68">
        <f t="shared" si="49"/>
        <v>3.508771929824464</v>
      </c>
      <c r="AI188" s="66">
        <f t="shared" si="44"/>
        <v>12.612612612612336</v>
      </c>
    </row>
    <row r="189" spans="1:35" x14ac:dyDescent="0.2">
      <c r="A189" s="66">
        <v>186</v>
      </c>
      <c r="D189" s="66">
        <v>1</v>
      </c>
      <c r="K189" s="68">
        <v>2</v>
      </c>
      <c r="Q189" s="66">
        <v>8</v>
      </c>
      <c r="S189" s="66">
        <v>186</v>
      </c>
      <c r="V189" s="66">
        <f t="shared" si="45"/>
        <v>2.2222222222221188</v>
      </c>
      <c r="AC189" s="68">
        <f t="shared" si="49"/>
        <v>2.3391812865496102</v>
      </c>
      <c r="AI189" s="66">
        <f t="shared" si="44"/>
        <v>10.210210210209933</v>
      </c>
    </row>
    <row r="190" spans="1:35" x14ac:dyDescent="0.2">
      <c r="A190" s="66">
        <v>187</v>
      </c>
      <c r="D190" s="66">
        <v>0</v>
      </c>
      <c r="N190" s="68">
        <v>1</v>
      </c>
      <c r="Q190" s="66">
        <v>8</v>
      </c>
      <c r="S190" s="66">
        <v>187</v>
      </c>
      <c r="V190" s="66">
        <f t="shared" si="45"/>
        <v>2.2222222222221188</v>
      </c>
      <c r="AC190" s="68">
        <f t="shared" si="49"/>
        <v>2.3391812865496102</v>
      </c>
      <c r="AI190" s="66">
        <f t="shared" si="44"/>
        <v>7.8078078078075306</v>
      </c>
    </row>
    <row r="191" spans="1:35" x14ac:dyDescent="0.2">
      <c r="A191" s="66">
        <v>188</v>
      </c>
      <c r="D191" s="66">
        <v>0</v>
      </c>
      <c r="Q191" s="66">
        <v>6</v>
      </c>
      <c r="S191" s="66">
        <v>188</v>
      </c>
      <c r="V191" s="66">
        <f t="shared" si="45"/>
        <v>2.2222222222221188</v>
      </c>
      <c r="AC191" s="68">
        <f t="shared" si="49"/>
        <v>2.3391812865496102</v>
      </c>
      <c r="AI191" s="66">
        <f t="shared" si="44"/>
        <v>6.0060060060057285</v>
      </c>
    </row>
    <row r="192" spans="1:35" x14ac:dyDescent="0.2">
      <c r="A192" s="66">
        <v>189</v>
      </c>
      <c r="D192" s="66">
        <v>0</v>
      </c>
      <c r="Q192" s="66">
        <v>2</v>
      </c>
      <c r="S192" s="66">
        <v>189</v>
      </c>
      <c r="V192" s="66">
        <f t="shared" si="45"/>
        <v>2.2222222222221188</v>
      </c>
      <c r="AC192" s="68">
        <f t="shared" si="49"/>
        <v>2.3391812865496102</v>
      </c>
      <c r="AI192" s="66">
        <f t="shared" si="44"/>
        <v>5.4054054054051281</v>
      </c>
    </row>
    <row r="193" spans="1:35" x14ac:dyDescent="0.2">
      <c r="A193" s="66">
        <v>190</v>
      </c>
      <c r="D193" s="66">
        <v>0</v>
      </c>
      <c r="K193" s="68">
        <v>2</v>
      </c>
      <c r="Q193" s="66">
        <v>0</v>
      </c>
      <c r="S193" s="66">
        <v>190</v>
      </c>
      <c r="V193" s="66">
        <f t="shared" si="45"/>
        <v>2.2222222222221188</v>
      </c>
      <c r="AC193" s="68">
        <f>AC192-(K193/$AC$2*100)</f>
        <v>1.1695906432747565</v>
      </c>
      <c r="AI193" s="66">
        <f t="shared" si="44"/>
        <v>5.4054054054051281</v>
      </c>
    </row>
    <row r="194" spans="1:35" x14ac:dyDescent="0.2">
      <c r="A194" s="66">
        <v>191</v>
      </c>
      <c r="D194" s="66">
        <v>0</v>
      </c>
      <c r="K194" s="68">
        <v>1</v>
      </c>
      <c r="N194" s="68">
        <v>3</v>
      </c>
      <c r="Q194" s="66">
        <v>2</v>
      </c>
      <c r="S194" s="66">
        <v>191</v>
      </c>
      <c r="V194" s="66">
        <f t="shared" si="45"/>
        <v>2.2222222222221188</v>
      </c>
      <c r="AC194" s="68">
        <f t="shared" ref="AC194:AC200" si="50">AC193-(K194/$AC$2*100)</f>
        <v>0.58479532163732961</v>
      </c>
      <c r="AI194" s="66">
        <f t="shared" si="44"/>
        <v>4.8048048048045278</v>
      </c>
    </row>
    <row r="195" spans="1:35" x14ac:dyDescent="0.2">
      <c r="A195" s="66">
        <v>192</v>
      </c>
      <c r="D195" s="66">
        <v>2</v>
      </c>
      <c r="Q195" s="66">
        <v>0</v>
      </c>
      <c r="S195" s="66">
        <v>192</v>
      </c>
      <c r="V195" s="66">
        <f t="shared" si="45"/>
        <v>0.74074074074063723</v>
      </c>
      <c r="AC195" s="68">
        <f t="shared" si="50"/>
        <v>0.58479532163732961</v>
      </c>
      <c r="AI195" s="66">
        <f t="shared" si="44"/>
        <v>4.8048048048045278</v>
      </c>
    </row>
    <row r="196" spans="1:35" x14ac:dyDescent="0.2">
      <c r="A196" s="66">
        <v>193</v>
      </c>
      <c r="D196" s="66">
        <v>0</v>
      </c>
      <c r="Q196" s="66">
        <v>3</v>
      </c>
      <c r="S196" s="66">
        <v>193</v>
      </c>
      <c r="V196" s="66">
        <f t="shared" si="45"/>
        <v>0.74074074074063723</v>
      </c>
      <c r="AC196" s="68">
        <f t="shared" si="50"/>
        <v>0.58479532163732961</v>
      </c>
      <c r="AI196" s="66">
        <f t="shared" si="44"/>
        <v>3.9039039039036267</v>
      </c>
    </row>
    <row r="197" spans="1:35" x14ac:dyDescent="0.2">
      <c r="A197" s="66">
        <v>194</v>
      </c>
      <c r="D197" s="66">
        <v>1</v>
      </c>
      <c r="Q197" s="66">
        <v>0</v>
      </c>
      <c r="S197" s="66">
        <v>194</v>
      </c>
      <c r="V197" s="66">
        <f t="shared" si="45"/>
        <v>-1.0358380819752711E-13</v>
      </c>
      <c r="AC197" s="68">
        <f t="shared" si="50"/>
        <v>0.58479532163732961</v>
      </c>
      <c r="AI197" s="66">
        <f t="shared" ref="AI197:AI216" si="51">AI196-(Q197/$AI$2*100)</f>
        <v>3.9039039039036267</v>
      </c>
    </row>
    <row r="198" spans="1:35" x14ac:dyDescent="0.2">
      <c r="A198" s="66">
        <v>195</v>
      </c>
      <c r="Q198" s="66">
        <v>3</v>
      </c>
      <c r="S198" s="66">
        <v>195</v>
      </c>
      <c r="AC198" s="68">
        <f t="shared" si="50"/>
        <v>0.58479532163732961</v>
      </c>
      <c r="AI198" s="66">
        <f t="shared" si="51"/>
        <v>3.0030030030027257</v>
      </c>
    </row>
    <row r="199" spans="1:35" x14ac:dyDescent="0.2">
      <c r="A199" s="66">
        <v>196</v>
      </c>
      <c r="Q199" s="66">
        <v>0</v>
      </c>
      <c r="S199" s="66">
        <v>196</v>
      </c>
      <c r="AC199" s="68">
        <f t="shared" si="50"/>
        <v>0.58479532163732961</v>
      </c>
      <c r="AI199" s="66">
        <f t="shared" si="51"/>
        <v>3.0030030030027257</v>
      </c>
    </row>
    <row r="200" spans="1:35" x14ac:dyDescent="0.2">
      <c r="A200" s="66">
        <v>197</v>
      </c>
      <c r="K200" s="68">
        <v>1</v>
      </c>
      <c r="Q200" s="66">
        <v>2</v>
      </c>
      <c r="S200" s="66">
        <v>197</v>
      </c>
      <c r="AC200" s="68">
        <f t="shared" si="50"/>
        <v>-9.7255536957163713E-14</v>
      </c>
      <c r="AI200" s="66">
        <f t="shared" si="51"/>
        <v>2.4024024024021253</v>
      </c>
    </row>
    <row r="201" spans="1:35" x14ac:dyDescent="0.2">
      <c r="A201" s="66">
        <v>198</v>
      </c>
      <c r="Q201" s="66">
        <v>0</v>
      </c>
      <c r="S201" s="66">
        <v>198</v>
      </c>
      <c r="AI201" s="66">
        <f t="shared" si="51"/>
        <v>2.4024024024021253</v>
      </c>
    </row>
    <row r="202" spans="1:35" x14ac:dyDescent="0.2">
      <c r="A202" s="66">
        <v>199</v>
      </c>
      <c r="Q202" s="66">
        <v>1</v>
      </c>
      <c r="S202" s="66">
        <v>199</v>
      </c>
      <c r="AI202" s="66">
        <f t="shared" si="51"/>
        <v>2.1021021021018251</v>
      </c>
    </row>
    <row r="203" spans="1:35" x14ac:dyDescent="0.2">
      <c r="A203" s="66">
        <v>200</v>
      </c>
      <c r="Q203" s="66">
        <v>2</v>
      </c>
      <c r="S203" s="66">
        <v>200</v>
      </c>
      <c r="AI203" s="66">
        <f t="shared" si="51"/>
        <v>1.5015015015012245</v>
      </c>
    </row>
    <row r="204" spans="1:35" x14ac:dyDescent="0.2">
      <c r="A204" s="66">
        <v>201</v>
      </c>
      <c r="Q204" s="66">
        <v>2</v>
      </c>
      <c r="S204" s="66">
        <v>201</v>
      </c>
      <c r="AI204" s="66">
        <f t="shared" si="51"/>
        <v>0.90090090090062391</v>
      </c>
    </row>
    <row r="205" spans="1:35" x14ac:dyDescent="0.2">
      <c r="A205" s="66">
        <v>202</v>
      </c>
      <c r="Q205" s="66">
        <v>0</v>
      </c>
      <c r="S205" s="66">
        <v>202</v>
      </c>
      <c r="AI205" s="66">
        <f t="shared" si="51"/>
        <v>0.90090090090062391</v>
      </c>
    </row>
    <row r="206" spans="1:35" x14ac:dyDescent="0.2">
      <c r="A206" s="66">
        <v>203</v>
      </c>
      <c r="Q206" s="66">
        <v>1</v>
      </c>
      <c r="S206" s="66">
        <v>203</v>
      </c>
      <c r="AI206" s="66">
        <f t="shared" si="51"/>
        <v>0.60060060060032361</v>
      </c>
    </row>
    <row r="207" spans="1:35" x14ac:dyDescent="0.2">
      <c r="A207" s="66">
        <v>204</v>
      </c>
      <c r="Q207" s="66">
        <v>0</v>
      </c>
      <c r="S207" s="66">
        <v>204</v>
      </c>
      <c r="AI207" s="66">
        <f t="shared" si="51"/>
        <v>0.60060060060032361</v>
      </c>
    </row>
    <row r="208" spans="1:35" x14ac:dyDescent="0.2">
      <c r="A208" s="66">
        <v>205</v>
      </c>
      <c r="Q208" s="66">
        <v>0</v>
      </c>
      <c r="S208" s="66">
        <v>205</v>
      </c>
      <c r="AI208" s="66">
        <f t="shared" si="51"/>
        <v>0.60060060060032361</v>
      </c>
    </row>
    <row r="209" spans="1:35" x14ac:dyDescent="0.2">
      <c r="A209" s="66">
        <v>206</v>
      </c>
      <c r="Q209" s="66">
        <v>0</v>
      </c>
      <c r="S209" s="66">
        <v>206</v>
      </c>
      <c r="AI209" s="66">
        <f t="shared" si="51"/>
        <v>0.60060060060032361</v>
      </c>
    </row>
    <row r="210" spans="1:35" x14ac:dyDescent="0.2">
      <c r="A210" s="66">
        <v>207</v>
      </c>
      <c r="Q210" s="66">
        <v>0</v>
      </c>
      <c r="S210" s="66">
        <v>207</v>
      </c>
      <c r="AI210" s="66">
        <f t="shared" si="51"/>
        <v>0.60060060060032361</v>
      </c>
    </row>
    <row r="211" spans="1:35" x14ac:dyDescent="0.2">
      <c r="A211" s="66">
        <v>208</v>
      </c>
      <c r="Q211" s="66">
        <v>0</v>
      </c>
      <c r="S211" s="66">
        <v>208</v>
      </c>
      <c r="AI211" s="66">
        <f t="shared" si="51"/>
        <v>0.60060060060032361</v>
      </c>
    </row>
    <row r="212" spans="1:35" x14ac:dyDescent="0.2">
      <c r="A212" s="66">
        <v>209</v>
      </c>
      <c r="Q212" s="66">
        <v>0</v>
      </c>
      <c r="S212" s="66">
        <v>209</v>
      </c>
      <c r="AI212" s="66">
        <f t="shared" si="51"/>
        <v>0.60060060060032361</v>
      </c>
    </row>
    <row r="213" spans="1:35" x14ac:dyDescent="0.2">
      <c r="A213" s="66">
        <v>210</v>
      </c>
      <c r="Q213" s="66">
        <v>0</v>
      </c>
      <c r="S213" s="66">
        <v>210</v>
      </c>
      <c r="AI213" s="66">
        <f t="shared" si="51"/>
        <v>0.60060060060032361</v>
      </c>
    </row>
    <row r="214" spans="1:35" x14ac:dyDescent="0.2">
      <c r="A214" s="66">
        <v>211</v>
      </c>
      <c r="Q214" s="66">
        <v>0</v>
      </c>
      <c r="S214" s="66">
        <v>211</v>
      </c>
      <c r="AI214" s="66">
        <f t="shared" si="51"/>
        <v>0.60060060060032361</v>
      </c>
    </row>
    <row r="215" spans="1:35" x14ac:dyDescent="0.2">
      <c r="A215" s="66">
        <v>212</v>
      </c>
      <c r="Q215" s="66">
        <v>1</v>
      </c>
      <c r="S215" s="66">
        <v>212</v>
      </c>
      <c r="AI215" s="66">
        <f t="shared" si="51"/>
        <v>0.3003003003000233</v>
      </c>
    </row>
    <row r="216" spans="1:35" x14ac:dyDescent="0.2">
      <c r="A216" s="66">
        <v>213</v>
      </c>
      <c r="Q216" s="66">
        <v>1</v>
      </c>
      <c r="S216" s="66">
        <v>213</v>
      </c>
      <c r="AI216" s="66">
        <f t="shared" si="51"/>
        <v>-2.7700064464397656E-13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7424-8AAF-434D-B815-E7061D3AA39B}">
  <dimension ref="A1:AI216"/>
  <sheetViews>
    <sheetView topLeftCell="W1" zoomScale="80" zoomScaleNormal="80" workbookViewId="0">
      <selection activeCell="AN32" sqref="AN32"/>
    </sheetView>
  </sheetViews>
  <sheetFormatPr defaultRowHeight="12.75" x14ac:dyDescent="0.2"/>
  <cols>
    <col min="1" max="1" width="9.140625" style="66"/>
    <col min="2" max="2" width="10.5703125" style="66" bestFit="1" customWidth="1"/>
    <col min="3" max="6" width="9.140625" style="66"/>
    <col min="7" max="7" width="9.140625" style="67"/>
    <col min="8" max="8" width="9.140625" style="66"/>
    <col min="9" max="9" width="9.140625" style="101"/>
    <col min="10" max="10" width="9.140625" style="66"/>
    <col min="11" max="11" width="9.140625" style="101"/>
    <col min="12" max="12" width="9.140625" style="66"/>
    <col min="13" max="13" width="12.28515625" style="67" bestFit="1" customWidth="1"/>
    <col min="14" max="14" width="12.28515625" style="101" bestFit="1" customWidth="1"/>
    <col min="15" max="15" width="11.42578125" style="66" bestFit="1" customWidth="1"/>
    <col min="16" max="16" width="12.28515625" style="67" bestFit="1" customWidth="1"/>
    <col min="17" max="17" width="16" style="66" bestFit="1" customWidth="1"/>
    <col min="18" max="21" width="9.140625" style="66"/>
    <col min="22" max="22" width="13.7109375" style="66" bestFit="1" customWidth="1"/>
    <col min="23" max="39" width="9.140625" style="66"/>
    <col min="40" max="40" width="21.140625" style="66" bestFit="1" customWidth="1"/>
    <col min="41" max="16384" width="9.140625" style="66"/>
  </cols>
  <sheetData>
    <row r="1" spans="1:35" x14ac:dyDescent="0.2">
      <c r="B1" s="96">
        <v>17</v>
      </c>
      <c r="C1" s="96">
        <v>18</v>
      </c>
      <c r="D1" s="96">
        <v>19</v>
      </c>
      <c r="E1" s="96">
        <v>20</v>
      </c>
      <c r="F1" s="96">
        <v>28</v>
      </c>
      <c r="G1" s="97">
        <v>22</v>
      </c>
      <c r="H1" s="96">
        <v>23</v>
      </c>
      <c r="I1" s="96">
        <v>24</v>
      </c>
      <c r="J1" s="96">
        <v>25</v>
      </c>
      <c r="K1" s="96">
        <v>26</v>
      </c>
      <c r="L1" s="96">
        <v>27</v>
      </c>
      <c r="M1" s="97">
        <v>21</v>
      </c>
      <c r="N1" s="96">
        <v>29</v>
      </c>
      <c r="O1" s="96">
        <v>30</v>
      </c>
      <c r="P1" s="97">
        <v>31</v>
      </c>
      <c r="Q1" s="96">
        <v>32</v>
      </c>
      <c r="T1" s="98">
        <v>17</v>
      </c>
      <c r="U1" s="98">
        <v>18</v>
      </c>
      <c r="V1" s="98">
        <v>19</v>
      </c>
      <c r="W1" s="98">
        <v>20</v>
      </c>
      <c r="X1" s="98">
        <v>28</v>
      </c>
      <c r="Y1" s="98">
        <v>22</v>
      </c>
      <c r="Z1" s="98">
        <v>23</v>
      </c>
      <c r="AA1" s="98">
        <v>24</v>
      </c>
      <c r="AB1" s="98">
        <v>25</v>
      </c>
      <c r="AC1" s="98">
        <v>26</v>
      </c>
      <c r="AD1" s="98">
        <v>27</v>
      </c>
      <c r="AE1" s="98">
        <v>21</v>
      </c>
      <c r="AF1" s="98">
        <v>29</v>
      </c>
      <c r="AG1" s="98">
        <v>30</v>
      </c>
      <c r="AH1" s="98">
        <v>31</v>
      </c>
      <c r="AI1" s="98">
        <v>32</v>
      </c>
    </row>
    <row r="2" spans="1:35" x14ac:dyDescent="0.2">
      <c r="B2" s="98"/>
      <c r="C2" s="98"/>
      <c r="D2" s="98"/>
      <c r="E2" s="98"/>
      <c r="F2" s="98"/>
      <c r="G2" s="99"/>
      <c r="H2" s="98"/>
      <c r="I2" s="100"/>
      <c r="J2" s="98"/>
      <c r="K2" s="100"/>
      <c r="L2" s="98"/>
      <c r="M2" s="99"/>
      <c r="N2" s="100"/>
      <c r="O2" s="98"/>
      <c r="P2" s="99"/>
      <c r="Q2" s="98"/>
      <c r="T2" s="98">
        <f>SUM(B4:B98)</f>
        <v>185</v>
      </c>
      <c r="U2" s="98">
        <f>SUM(C4:C98)</f>
        <v>345</v>
      </c>
      <c r="V2" s="98">
        <f t="shared" ref="V2:AH2" si="0">SUM(D4:D216)</f>
        <v>158</v>
      </c>
      <c r="W2" s="98">
        <f t="shared" si="0"/>
        <v>646</v>
      </c>
      <c r="X2" s="98">
        <f t="shared" si="0"/>
        <v>676</v>
      </c>
      <c r="Y2" s="98">
        <f t="shared" si="0"/>
        <v>143</v>
      </c>
      <c r="Z2" s="98">
        <f t="shared" si="0"/>
        <v>267</v>
      </c>
      <c r="AA2" s="98">
        <f t="shared" si="0"/>
        <v>77</v>
      </c>
      <c r="AB2" s="98">
        <f t="shared" si="0"/>
        <v>141</v>
      </c>
      <c r="AC2" s="98">
        <f t="shared" si="0"/>
        <v>160</v>
      </c>
      <c r="AD2" s="98">
        <f t="shared" si="0"/>
        <v>290</v>
      </c>
      <c r="AE2" s="98">
        <f t="shared" si="0"/>
        <v>128</v>
      </c>
      <c r="AF2" s="98">
        <f t="shared" si="0"/>
        <v>132</v>
      </c>
      <c r="AG2" s="98">
        <f t="shared" si="0"/>
        <v>154</v>
      </c>
      <c r="AH2" s="98">
        <f t="shared" si="0"/>
        <v>0</v>
      </c>
      <c r="AI2" s="98">
        <f>SUM(Q4:Q216)</f>
        <v>333</v>
      </c>
    </row>
    <row r="3" spans="1:35" x14ac:dyDescent="0.2">
      <c r="A3" s="66" t="s">
        <v>52</v>
      </c>
      <c r="B3" s="98" t="s">
        <v>26</v>
      </c>
      <c r="C3" s="98" t="s">
        <v>18</v>
      </c>
      <c r="D3" s="98" t="s">
        <v>53</v>
      </c>
      <c r="E3" s="98" t="s">
        <v>21</v>
      </c>
      <c r="F3" s="98" t="s">
        <v>22</v>
      </c>
      <c r="G3" s="99" t="s">
        <v>54</v>
      </c>
      <c r="H3" s="98" t="s">
        <v>27</v>
      </c>
      <c r="I3" s="100" t="s">
        <v>55</v>
      </c>
      <c r="J3" s="98" t="s">
        <v>28</v>
      </c>
      <c r="K3" s="100" t="s">
        <v>56</v>
      </c>
      <c r="L3" s="98" t="s">
        <v>29</v>
      </c>
      <c r="M3" s="99" t="s">
        <v>57</v>
      </c>
      <c r="N3" s="100" t="s">
        <v>58</v>
      </c>
      <c r="O3" s="98" t="s">
        <v>31</v>
      </c>
      <c r="P3" s="99" t="s">
        <v>59</v>
      </c>
      <c r="Q3" s="98" t="s">
        <v>60</v>
      </c>
      <c r="S3" s="66" t="s">
        <v>25</v>
      </c>
      <c r="T3" s="98" t="s">
        <v>26</v>
      </c>
      <c r="U3" s="98" t="s">
        <v>18</v>
      </c>
      <c r="V3" s="98" t="s">
        <v>61</v>
      </c>
      <c r="W3" s="98" t="s">
        <v>21</v>
      </c>
      <c r="X3" s="98" t="s">
        <v>22</v>
      </c>
      <c r="Y3" s="98" t="s">
        <v>40</v>
      </c>
      <c r="Z3" s="98" t="s">
        <v>41</v>
      </c>
      <c r="AA3" s="98" t="s">
        <v>42</v>
      </c>
      <c r="AB3" s="98" t="s">
        <v>43</v>
      </c>
      <c r="AC3" s="98" t="s">
        <v>44</v>
      </c>
      <c r="AD3" s="98" t="s">
        <v>45</v>
      </c>
      <c r="AE3" s="98" t="s">
        <v>46</v>
      </c>
      <c r="AF3" s="98" t="s">
        <v>62</v>
      </c>
      <c r="AG3" s="98" t="s">
        <v>48</v>
      </c>
      <c r="AH3" s="98" t="s">
        <v>32</v>
      </c>
      <c r="AI3" s="98" t="s">
        <v>49</v>
      </c>
    </row>
    <row r="4" spans="1:35" x14ac:dyDescent="0.2">
      <c r="A4" s="66">
        <v>1</v>
      </c>
      <c r="B4" s="66">
        <v>0</v>
      </c>
      <c r="C4" s="66">
        <v>0</v>
      </c>
      <c r="D4" s="66">
        <v>0</v>
      </c>
      <c r="E4" s="66">
        <v>0</v>
      </c>
      <c r="F4" s="66">
        <v>0</v>
      </c>
      <c r="G4" s="67">
        <v>0</v>
      </c>
      <c r="H4" s="66">
        <v>0</v>
      </c>
      <c r="I4" s="101">
        <v>0</v>
      </c>
      <c r="J4" s="66">
        <v>0</v>
      </c>
      <c r="L4" s="66">
        <v>0</v>
      </c>
      <c r="M4" s="67">
        <v>0</v>
      </c>
      <c r="O4" s="66">
        <v>0</v>
      </c>
      <c r="Q4" s="66">
        <v>0</v>
      </c>
      <c r="S4" s="66">
        <v>1</v>
      </c>
      <c r="T4" s="66">
        <f>100-(B4/T2*100)</f>
        <v>100</v>
      </c>
      <c r="U4" s="66">
        <f t="shared" ref="U4:W4" si="1">100-(C4/U2*100)</f>
        <v>100</v>
      </c>
      <c r="V4" s="66">
        <f t="shared" si="1"/>
        <v>100</v>
      </c>
      <c r="W4" s="66">
        <f t="shared" si="1"/>
        <v>100</v>
      </c>
      <c r="X4" s="66">
        <f>100-(F4/X2*100)</f>
        <v>100</v>
      </c>
      <c r="Y4" s="66">
        <f t="shared" ref="Y4" si="2">100-(G4/Y2*100)</f>
        <v>100</v>
      </c>
      <c r="Z4" s="66">
        <f>100-(H4/Z2*100)</f>
        <v>100</v>
      </c>
      <c r="AA4" s="66">
        <f t="shared" ref="AA4:AC4" si="3">100-(I4/AA2*100)</f>
        <v>100</v>
      </c>
      <c r="AB4" s="66">
        <f t="shared" si="3"/>
        <v>100</v>
      </c>
      <c r="AC4" s="66">
        <f t="shared" si="3"/>
        <v>100</v>
      </c>
      <c r="AD4" s="66">
        <f>100-(L4/AD2*100)</f>
        <v>100</v>
      </c>
      <c r="AE4" s="66">
        <f t="shared" ref="AE4:AF4" si="4">100-(M4/AE2*100)</f>
        <v>100</v>
      </c>
      <c r="AF4" s="66">
        <f t="shared" si="4"/>
        <v>100</v>
      </c>
      <c r="AG4" s="66">
        <f>100-(O4/AG2*100)</f>
        <v>100</v>
      </c>
      <c r="AH4" s="66" t="e">
        <f>100-(P4/AH2*100)</f>
        <v>#DIV/0!</v>
      </c>
      <c r="AI4" s="66">
        <f>100-(Q4/AI2*100)</f>
        <v>100</v>
      </c>
    </row>
    <row r="5" spans="1:35" x14ac:dyDescent="0.2">
      <c r="A5" s="66">
        <v>2</v>
      </c>
      <c r="B5" s="66">
        <v>0</v>
      </c>
      <c r="C5" s="66">
        <v>0</v>
      </c>
      <c r="D5" s="66">
        <v>0</v>
      </c>
      <c r="E5" s="66">
        <v>0</v>
      </c>
      <c r="F5" s="66">
        <v>0</v>
      </c>
      <c r="G5" s="67">
        <v>0</v>
      </c>
      <c r="H5" s="66">
        <v>0</v>
      </c>
      <c r="I5" s="101">
        <v>0</v>
      </c>
      <c r="J5" s="66">
        <v>0</v>
      </c>
      <c r="L5" s="66">
        <v>0</v>
      </c>
      <c r="M5" s="67">
        <v>0</v>
      </c>
      <c r="O5" s="66">
        <v>0</v>
      </c>
      <c r="Q5" s="66">
        <v>0</v>
      </c>
      <c r="S5" s="66">
        <v>2</v>
      </c>
      <c r="T5" s="66">
        <f>T4-(B5/$T$2*100)</f>
        <v>100</v>
      </c>
      <c r="U5" s="66">
        <f>U4-(C5/$U$2*100)</f>
        <v>100</v>
      </c>
      <c r="V5" s="66">
        <f>V4-(D5/$V$2*100)</f>
        <v>100</v>
      </c>
      <c r="W5" s="66">
        <f>W4-(E5/$W$2*100)</f>
        <v>100</v>
      </c>
      <c r="X5" s="66">
        <f>X4-(F5/$X$2*100)</f>
        <v>100</v>
      </c>
      <c r="Y5" s="66">
        <f>Y4-(G5/$Y$2*100)</f>
        <v>100</v>
      </c>
      <c r="Z5" s="66">
        <f>Z4-(H5/$Z$2*100)</f>
        <v>100</v>
      </c>
      <c r="AA5" s="66">
        <f>AA4-(I5/$AA$2*100)</f>
        <v>100</v>
      </c>
      <c r="AB5" s="66">
        <f>AB4-(J5/$AB$2*100)</f>
        <v>100</v>
      </c>
      <c r="AC5" s="66">
        <f>AC4-(K5/$AC$2*100)</f>
        <v>100</v>
      </c>
      <c r="AD5" s="66">
        <f>AD4-(L5/$AD$2*100)</f>
        <v>100</v>
      </c>
      <c r="AE5" s="66">
        <f>AE4-(M5/$AE$2*100)</f>
        <v>100</v>
      </c>
      <c r="AF5" s="66">
        <f>AF4-(N5/$AF$2*100)</f>
        <v>100</v>
      </c>
      <c r="AG5" s="66">
        <f>AG4-(O5/$AG$2*100)</f>
        <v>100</v>
      </c>
      <c r="AH5" s="66" t="e">
        <f>AH4-(P5/$AH$2*100)</f>
        <v>#DIV/0!</v>
      </c>
      <c r="AI5" s="66">
        <f t="shared" ref="AI5:AI68" si="5">AI4-(Q5/$AI$2*100)</f>
        <v>100</v>
      </c>
    </row>
    <row r="6" spans="1:35" x14ac:dyDescent="0.2">
      <c r="A6" s="66">
        <v>3</v>
      </c>
      <c r="B6" s="66">
        <v>0</v>
      </c>
      <c r="C6" s="66">
        <v>0</v>
      </c>
      <c r="D6" s="66">
        <v>0</v>
      </c>
      <c r="E6" s="66">
        <v>0</v>
      </c>
      <c r="F6" s="66">
        <v>0</v>
      </c>
      <c r="G6" s="67">
        <v>0</v>
      </c>
      <c r="H6" s="66">
        <v>0</v>
      </c>
      <c r="I6" s="101">
        <v>0</v>
      </c>
      <c r="J6" s="66">
        <v>0</v>
      </c>
      <c r="L6" s="66">
        <v>0</v>
      </c>
      <c r="M6" s="67">
        <v>0</v>
      </c>
      <c r="O6" s="66">
        <v>0</v>
      </c>
      <c r="Q6" s="66">
        <v>0</v>
      </c>
      <c r="S6" s="66">
        <v>3</v>
      </c>
      <c r="T6" s="66">
        <f t="shared" ref="T6:T69" si="6">T5-(B6/$T$2*100)</f>
        <v>100</v>
      </c>
      <c r="U6" s="66">
        <f t="shared" ref="U6:U69" si="7">U5-(C6/$U$2*100)</f>
        <v>100</v>
      </c>
      <c r="V6" s="66">
        <f t="shared" ref="V6:V69" si="8">V5-(D6/$V$2*100)</f>
        <v>100</v>
      </c>
      <c r="W6" s="66">
        <f t="shared" ref="W6:W69" si="9">W5-(E6/$W$2*100)</f>
        <v>100</v>
      </c>
      <c r="X6" s="66">
        <f t="shared" ref="X6:X69" si="10">X5-(F6/$X$2*100)</f>
        <v>100</v>
      </c>
      <c r="Y6" s="66">
        <f t="shared" ref="Y6:Y69" si="11">Y5-(G6/$Y$2*100)</f>
        <v>100</v>
      </c>
      <c r="Z6" s="66">
        <f t="shared" ref="Z6:Z69" si="12">Z5-(H6/$Z$2*100)</f>
        <v>100</v>
      </c>
      <c r="AA6" s="66">
        <f t="shared" ref="AA6:AA69" si="13">AA5-(I6/$AA$2*100)</f>
        <v>100</v>
      </c>
      <c r="AB6" s="66">
        <f t="shared" ref="AB6:AB69" si="14">AB5-(J6/$AB$2*100)</f>
        <v>100</v>
      </c>
      <c r="AC6" s="66">
        <f t="shared" ref="AC6:AC69" si="15">AC5-(K6/$AC$2*100)</f>
        <v>100</v>
      </c>
      <c r="AD6" s="66">
        <f t="shared" ref="AD6:AD69" si="16">AD5-(L6/$AD$2*100)</f>
        <v>100</v>
      </c>
      <c r="AE6" s="66">
        <f t="shared" ref="AE6:AE69" si="17">AE5-(M6/$AE$2*100)</f>
        <v>100</v>
      </c>
      <c r="AF6" s="66">
        <f t="shared" ref="AF6:AF69" si="18">AF5-(N6/$AF$2*100)</f>
        <v>100</v>
      </c>
      <c r="AG6" s="66">
        <f t="shared" ref="AG6:AG69" si="19">AG5-(O6/$AG$2*100)</f>
        <v>100</v>
      </c>
      <c r="AI6" s="66">
        <f t="shared" si="5"/>
        <v>100</v>
      </c>
    </row>
    <row r="7" spans="1:35" x14ac:dyDescent="0.2">
      <c r="A7" s="66">
        <v>4</v>
      </c>
      <c r="B7" s="66">
        <v>0</v>
      </c>
      <c r="C7" s="66">
        <v>2</v>
      </c>
      <c r="D7" s="66">
        <v>0</v>
      </c>
      <c r="E7" s="66">
        <v>1</v>
      </c>
      <c r="F7" s="66">
        <v>0</v>
      </c>
      <c r="G7" s="67">
        <v>0</v>
      </c>
      <c r="H7" s="66">
        <v>0</v>
      </c>
      <c r="I7" s="101">
        <v>0</v>
      </c>
      <c r="J7" s="66">
        <v>0</v>
      </c>
      <c r="K7" s="101">
        <v>1</v>
      </c>
      <c r="L7" s="66">
        <v>0</v>
      </c>
      <c r="M7" s="67">
        <v>0</v>
      </c>
      <c r="O7" s="66">
        <v>0</v>
      </c>
      <c r="Q7" s="66">
        <v>0</v>
      </c>
      <c r="S7" s="66">
        <v>4</v>
      </c>
      <c r="T7" s="66">
        <f t="shared" si="6"/>
        <v>100</v>
      </c>
      <c r="U7" s="66">
        <f t="shared" si="7"/>
        <v>99.420289855072468</v>
      </c>
      <c r="V7" s="66">
        <f t="shared" si="8"/>
        <v>100</v>
      </c>
      <c r="W7" s="66">
        <f t="shared" si="9"/>
        <v>99.845201238390089</v>
      </c>
      <c r="X7" s="66">
        <f t="shared" si="10"/>
        <v>100</v>
      </c>
      <c r="Y7" s="66">
        <f t="shared" si="11"/>
        <v>100</v>
      </c>
      <c r="Z7" s="66">
        <f t="shared" si="12"/>
        <v>100</v>
      </c>
      <c r="AA7" s="66">
        <f t="shared" si="13"/>
        <v>100</v>
      </c>
      <c r="AB7" s="66">
        <f t="shared" si="14"/>
        <v>100</v>
      </c>
      <c r="AC7" s="66">
        <f t="shared" si="15"/>
        <v>99.375</v>
      </c>
      <c r="AD7" s="66">
        <f t="shared" si="16"/>
        <v>100</v>
      </c>
      <c r="AE7" s="66">
        <f t="shared" si="17"/>
        <v>100</v>
      </c>
      <c r="AF7" s="66">
        <f t="shared" si="18"/>
        <v>100</v>
      </c>
      <c r="AG7" s="66">
        <f t="shared" si="19"/>
        <v>100</v>
      </c>
      <c r="AI7" s="66">
        <f t="shared" si="5"/>
        <v>100</v>
      </c>
    </row>
    <row r="8" spans="1:35" x14ac:dyDescent="0.2">
      <c r="A8" s="66">
        <v>5</v>
      </c>
      <c r="B8" s="66">
        <v>0</v>
      </c>
      <c r="C8" s="66">
        <v>0</v>
      </c>
      <c r="D8" s="66">
        <v>0</v>
      </c>
      <c r="E8" s="66">
        <v>0</v>
      </c>
      <c r="F8" s="66">
        <v>0</v>
      </c>
      <c r="G8" s="67">
        <v>0</v>
      </c>
      <c r="H8" s="66">
        <v>0</v>
      </c>
      <c r="I8" s="101">
        <v>0</v>
      </c>
      <c r="J8" s="66">
        <v>0</v>
      </c>
      <c r="L8" s="66">
        <v>0</v>
      </c>
      <c r="M8" s="67">
        <v>0</v>
      </c>
      <c r="N8" s="101">
        <v>1</v>
      </c>
      <c r="O8" s="66">
        <v>0</v>
      </c>
      <c r="Q8" s="66">
        <v>0</v>
      </c>
      <c r="S8" s="66">
        <v>5</v>
      </c>
      <c r="T8" s="66">
        <f t="shared" si="6"/>
        <v>100</v>
      </c>
      <c r="U8" s="66">
        <f t="shared" si="7"/>
        <v>99.420289855072468</v>
      </c>
      <c r="V8" s="66">
        <f t="shared" si="8"/>
        <v>100</v>
      </c>
      <c r="W8" s="66">
        <f t="shared" si="9"/>
        <v>99.845201238390089</v>
      </c>
      <c r="X8" s="66">
        <f t="shared" si="10"/>
        <v>100</v>
      </c>
      <c r="Y8" s="66">
        <f t="shared" si="11"/>
        <v>100</v>
      </c>
      <c r="Z8" s="66">
        <f t="shared" si="12"/>
        <v>100</v>
      </c>
      <c r="AA8" s="66">
        <f t="shared" si="13"/>
        <v>100</v>
      </c>
      <c r="AB8" s="66">
        <f t="shared" si="14"/>
        <v>100</v>
      </c>
      <c r="AC8" s="66">
        <f t="shared" si="15"/>
        <v>99.375</v>
      </c>
      <c r="AD8" s="66">
        <f t="shared" si="16"/>
        <v>100</v>
      </c>
      <c r="AE8" s="66">
        <f t="shared" si="17"/>
        <v>100</v>
      </c>
      <c r="AF8" s="66">
        <f t="shared" si="18"/>
        <v>99.242424242424249</v>
      </c>
      <c r="AG8" s="66">
        <f t="shared" si="19"/>
        <v>100</v>
      </c>
      <c r="AI8" s="66">
        <f t="shared" si="5"/>
        <v>100</v>
      </c>
    </row>
    <row r="9" spans="1:35" x14ac:dyDescent="0.2">
      <c r="A9" s="66">
        <v>6</v>
      </c>
      <c r="B9" s="66">
        <v>0</v>
      </c>
      <c r="C9" s="66">
        <v>0</v>
      </c>
      <c r="D9" s="66">
        <v>0</v>
      </c>
      <c r="E9" s="66">
        <v>1</v>
      </c>
      <c r="F9" s="66">
        <v>0</v>
      </c>
      <c r="G9" s="67">
        <v>0</v>
      </c>
      <c r="H9" s="66">
        <v>1</v>
      </c>
      <c r="I9" s="101">
        <v>0</v>
      </c>
      <c r="J9" s="66">
        <v>0</v>
      </c>
      <c r="L9" s="66">
        <v>0</v>
      </c>
      <c r="M9" s="67">
        <v>0</v>
      </c>
      <c r="O9" s="66">
        <v>0</v>
      </c>
      <c r="Q9" s="66">
        <v>0</v>
      </c>
      <c r="S9" s="66">
        <v>6</v>
      </c>
      <c r="T9" s="66">
        <f t="shared" si="6"/>
        <v>100</v>
      </c>
      <c r="U9" s="66">
        <f t="shared" si="7"/>
        <v>99.420289855072468</v>
      </c>
      <c r="V9" s="66">
        <f t="shared" si="8"/>
        <v>100</v>
      </c>
      <c r="W9" s="66">
        <f t="shared" si="9"/>
        <v>99.690402476780179</v>
      </c>
      <c r="X9" s="66">
        <f t="shared" si="10"/>
        <v>100</v>
      </c>
      <c r="Y9" s="66">
        <f t="shared" si="11"/>
        <v>100</v>
      </c>
      <c r="Z9" s="66">
        <f t="shared" si="12"/>
        <v>99.625468164794</v>
      </c>
      <c r="AA9" s="66">
        <f t="shared" si="13"/>
        <v>100</v>
      </c>
      <c r="AB9" s="66">
        <f t="shared" si="14"/>
        <v>100</v>
      </c>
      <c r="AC9" s="66">
        <f t="shared" si="15"/>
        <v>99.375</v>
      </c>
      <c r="AD9" s="66">
        <f t="shared" si="16"/>
        <v>100</v>
      </c>
      <c r="AE9" s="66">
        <f t="shared" si="17"/>
        <v>100</v>
      </c>
      <c r="AF9" s="66">
        <f t="shared" si="18"/>
        <v>99.242424242424249</v>
      </c>
      <c r="AG9" s="66">
        <f t="shared" si="19"/>
        <v>100</v>
      </c>
      <c r="AI9" s="66">
        <f t="shared" si="5"/>
        <v>100</v>
      </c>
    </row>
    <row r="10" spans="1:35" x14ac:dyDescent="0.2">
      <c r="A10" s="66">
        <v>7</v>
      </c>
      <c r="B10" s="66">
        <v>0</v>
      </c>
      <c r="C10" s="66">
        <v>0</v>
      </c>
      <c r="D10" s="66">
        <v>0</v>
      </c>
      <c r="E10" s="66">
        <v>0</v>
      </c>
      <c r="F10" s="66">
        <v>0</v>
      </c>
      <c r="G10" s="67">
        <v>0</v>
      </c>
      <c r="H10" s="66">
        <v>0</v>
      </c>
      <c r="I10" s="101">
        <v>0</v>
      </c>
      <c r="J10" s="66">
        <v>0</v>
      </c>
      <c r="L10" s="66">
        <v>0</v>
      </c>
      <c r="M10" s="67">
        <v>0</v>
      </c>
      <c r="O10" s="66">
        <v>0</v>
      </c>
      <c r="Q10" s="66">
        <v>0</v>
      </c>
      <c r="S10" s="66">
        <v>7</v>
      </c>
      <c r="T10" s="66">
        <f t="shared" si="6"/>
        <v>100</v>
      </c>
      <c r="U10" s="66">
        <f t="shared" si="7"/>
        <v>99.420289855072468</v>
      </c>
      <c r="V10" s="66">
        <f t="shared" si="8"/>
        <v>100</v>
      </c>
      <c r="W10" s="66">
        <f t="shared" si="9"/>
        <v>99.690402476780179</v>
      </c>
      <c r="X10" s="66">
        <f t="shared" si="10"/>
        <v>100</v>
      </c>
      <c r="Y10" s="66">
        <f t="shared" si="11"/>
        <v>100</v>
      </c>
      <c r="Z10" s="66">
        <f t="shared" si="12"/>
        <v>99.625468164794</v>
      </c>
      <c r="AA10" s="66">
        <f t="shared" si="13"/>
        <v>100</v>
      </c>
      <c r="AB10" s="66">
        <f t="shared" si="14"/>
        <v>100</v>
      </c>
      <c r="AC10" s="66">
        <f t="shared" si="15"/>
        <v>99.375</v>
      </c>
      <c r="AD10" s="66">
        <f t="shared" si="16"/>
        <v>100</v>
      </c>
      <c r="AE10" s="66">
        <f t="shared" si="17"/>
        <v>100</v>
      </c>
      <c r="AF10" s="66">
        <f t="shared" si="18"/>
        <v>99.242424242424249</v>
      </c>
      <c r="AG10" s="66">
        <f t="shared" si="19"/>
        <v>100</v>
      </c>
      <c r="AI10" s="66">
        <f t="shared" si="5"/>
        <v>100</v>
      </c>
    </row>
    <row r="11" spans="1:35" x14ac:dyDescent="0.2">
      <c r="A11" s="66">
        <v>8</v>
      </c>
      <c r="B11" s="66">
        <v>0</v>
      </c>
      <c r="C11" s="66">
        <v>0</v>
      </c>
      <c r="D11" s="66">
        <v>0</v>
      </c>
      <c r="E11" s="66">
        <v>3</v>
      </c>
      <c r="F11" s="66">
        <v>5</v>
      </c>
      <c r="G11" s="67">
        <v>5</v>
      </c>
      <c r="H11" s="66">
        <v>0</v>
      </c>
      <c r="I11" s="101">
        <v>0</v>
      </c>
      <c r="J11" s="66">
        <v>0</v>
      </c>
      <c r="L11" s="66">
        <v>0</v>
      </c>
      <c r="M11" s="67">
        <v>5</v>
      </c>
      <c r="O11" s="66">
        <v>0</v>
      </c>
      <c r="Q11" s="66">
        <v>0</v>
      </c>
      <c r="S11" s="66">
        <v>8</v>
      </c>
      <c r="T11" s="66">
        <f t="shared" si="6"/>
        <v>100</v>
      </c>
      <c r="U11" s="66">
        <f t="shared" si="7"/>
        <v>99.420289855072468</v>
      </c>
      <c r="V11" s="66">
        <f t="shared" si="8"/>
        <v>100</v>
      </c>
      <c r="W11" s="66">
        <f t="shared" si="9"/>
        <v>99.226006191950461</v>
      </c>
      <c r="X11" s="66">
        <f t="shared" si="10"/>
        <v>99.260355029585796</v>
      </c>
      <c r="Y11" s="66">
        <f t="shared" si="11"/>
        <v>96.503496503496507</v>
      </c>
      <c r="Z11" s="66">
        <f t="shared" si="12"/>
        <v>99.625468164794</v>
      </c>
      <c r="AA11" s="66">
        <f t="shared" si="13"/>
        <v>100</v>
      </c>
      <c r="AB11" s="66">
        <f t="shared" si="14"/>
        <v>100</v>
      </c>
      <c r="AC11" s="66">
        <f t="shared" si="15"/>
        <v>99.375</v>
      </c>
      <c r="AD11" s="66">
        <f t="shared" si="16"/>
        <v>100</v>
      </c>
      <c r="AE11" s="66">
        <f t="shared" si="17"/>
        <v>96.09375</v>
      </c>
      <c r="AF11" s="66">
        <f t="shared" si="18"/>
        <v>99.242424242424249</v>
      </c>
      <c r="AG11" s="66">
        <f t="shared" si="19"/>
        <v>100</v>
      </c>
      <c r="AI11" s="66">
        <f t="shared" si="5"/>
        <v>100</v>
      </c>
    </row>
    <row r="12" spans="1:35" x14ac:dyDescent="0.2">
      <c r="A12" s="66">
        <v>9</v>
      </c>
      <c r="B12" s="66">
        <v>0</v>
      </c>
      <c r="C12" s="66">
        <v>0</v>
      </c>
      <c r="D12" s="66">
        <v>0</v>
      </c>
      <c r="E12" s="66">
        <v>2</v>
      </c>
      <c r="F12" s="66">
        <v>0</v>
      </c>
      <c r="G12" s="67">
        <v>0</v>
      </c>
      <c r="H12" s="66">
        <v>3</v>
      </c>
      <c r="I12" s="101">
        <v>0</v>
      </c>
      <c r="J12" s="66">
        <v>0</v>
      </c>
      <c r="L12" s="66">
        <v>2</v>
      </c>
      <c r="M12" s="67">
        <v>0</v>
      </c>
      <c r="O12" s="66">
        <v>0</v>
      </c>
      <c r="Q12" s="66">
        <v>0</v>
      </c>
      <c r="S12" s="66">
        <v>9</v>
      </c>
      <c r="T12" s="66">
        <f t="shared" si="6"/>
        <v>100</v>
      </c>
      <c r="U12" s="66">
        <f t="shared" si="7"/>
        <v>99.420289855072468</v>
      </c>
      <c r="V12" s="66">
        <f t="shared" si="8"/>
        <v>100</v>
      </c>
      <c r="W12" s="66">
        <f t="shared" si="9"/>
        <v>98.916408668730639</v>
      </c>
      <c r="X12" s="66">
        <f t="shared" si="10"/>
        <v>99.260355029585796</v>
      </c>
      <c r="Y12" s="66">
        <f t="shared" si="11"/>
        <v>96.503496503496507</v>
      </c>
      <c r="Z12" s="66">
        <f t="shared" si="12"/>
        <v>98.50187265917603</v>
      </c>
      <c r="AA12" s="66">
        <f t="shared" si="13"/>
        <v>100</v>
      </c>
      <c r="AB12" s="66">
        <f t="shared" si="14"/>
        <v>100</v>
      </c>
      <c r="AC12" s="66">
        <f t="shared" si="15"/>
        <v>99.375</v>
      </c>
      <c r="AD12" s="66">
        <f t="shared" si="16"/>
        <v>99.310344827586206</v>
      </c>
      <c r="AE12" s="66">
        <f t="shared" si="17"/>
        <v>96.09375</v>
      </c>
      <c r="AF12" s="66">
        <f t="shared" si="18"/>
        <v>99.242424242424249</v>
      </c>
      <c r="AG12" s="66">
        <f t="shared" si="19"/>
        <v>100</v>
      </c>
      <c r="AI12" s="66">
        <f t="shared" si="5"/>
        <v>100</v>
      </c>
    </row>
    <row r="13" spans="1:35" x14ac:dyDescent="0.2">
      <c r="A13" s="66">
        <v>10</v>
      </c>
      <c r="B13" s="66">
        <v>0</v>
      </c>
      <c r="C13" s="66">
        <v>0</v>
      </c>
      <c r="D13" s="66">
        <v>0</v>
      </c>
      <c r="E13" s="66">
        <v>0</v>
      </c>
      <c r="F13" s="66">
        <v>0</v>
      </c>
      <c r="G13" s="67">
        <v>0</v>
      </c>
      <c r="H13" s="66">
        <v>0</v>
      </c>
      <c r="I13" s="101">
        <v>0</v>
      </c>
      <c r="J13" s="66">
        <v>0</v>
      </c>
      <c r="L13" s="66">
        <v>0</v>
      </c>
      <c r="M13" s="67">
        <v>0</v>
      </c>
      <c r="O13" s="66">
        <v>0</v>
      </c>
      <c r="Q13" s="66">
        <v>1</v>
      </c>
      <c r="S13" s="66">
        <v>10</v>
      </c>
      <c r="T13" s="66">
        <f t="shared" si="6"/>
        <v>100</v>
      </c>
      <c r="U13" s="66">
        <f t="shared" si="7"/>
        <v>99.420289855072468</v>
      </c>
      <c r="V13" s="66">
        <f t="shared" si="8"/>
        <v>100</v>
      </c>
      <c r="W13" s="66">
        <f t="shared" si="9"/>
        <v>98.916408668730639</v>
      </c>
      <c r="X13" s="66">
        <f t="shared" si="10"/>
        <v>99.260355029585796</v>
      </c>
      <c r="Y13" s="66">
        <f t="shared" si="11"/>
        <v>96.503496503496507</v>
      </c>
      <c r="Z13" s="66">
        <f t="shared" si="12"/>
        <v>98.50187265917603</v>
      </c>
      <c r="AA13" s="66">
        <f t="shared" si="13"/>
        <v>100</v>
      </c>
      <c r="AB13" s="66">
        <f t="shared" si="14"/>
        <v>100</v>
      </c>
      <c r="AC13" s="66">
        <f t="shared" si="15"/>
        <v>99.375</v>
      </c>
      <c r="AD13" s="66">
        <f t="shared" si="16"/>
        <v>99.310344827586206</v>
      </c>
      <c r="AE13" s="66">
        <f t="shared" si="17"/>
        <v>96.09375</v>
      </c>
      <c r="AF13" s="66">
        <f t="shared" si="18"/>
        <v>99.242424242424249</v>
      </c>
      <c r="AG13" s="66">
        <f t="shared" si="19"/>
        <v>100</v>
      </c>
      <c r="AI13" s="66">
        <f t="shared" si="5"/>
        <v>99.699699699699693</v>
      </c>
    </row>
    <row r="14" spans="1:35" x14ac:dyDescent="0.2">
      <c r="A14" s="66">
        <v>11</v>
      </c>
      <c r="B14" s="66">
        <v>2</v>
      </c>
      <c r="C14" s="66">
        <v>1</v>
      </c>
      <c r="D14" s="66">
        <v>0</v>
      </c>
      <c r="E14" s="66">
        <v>1</v>
      </c>
      <c r="F14" s="66">
        <v>1</v>
      </c>
      <c r="G14" s="67">
        <v>4</v>
      </c>
      <c r="H14" s="66">
        <v>0</v>
      </c>
      <c r="I14" s="101">
        <v>0</v>
      </c>
      <c r="J14" s="66">
        <v>1</v>
      </c>
      <c r="L14" s="66">
        <v>0</v>
      </c>
      <c r="M14" s="67">
        <v>2</v>
      </c>
      <c r="O14" s="66">
        <v>1</v>
      </c>
      <c r="Q14" s="66">
        <v>0</v>
      </c>
      <c r="S14" s="66">
        <v>11</v>
      </c>
      <c r="T14" s="66">
        <f t="shared" si="6"/>
        <v>98.918918918918919</v>
      </c>
      <c r="U14" s="66">
        <f t="shared" si="7"/>
        <v>99.130434782608702</v>
      </c>
      <c r="V14" s="66">
        <f t="shared" si="8"/>
        <v>100</v>
      </c>
      <c r="W14" s="66">
        <f t="shared" si="9"/>
        <v>98.761609907120729</v>
      </c>
      <c r="X14" s="66">
        <f t="shared" si="10"/>
        <v>99.112426035502949</v>
      </c>
      <c r="Y14" s="66">
        <f t="shared" si="11"/>
        <v>93.706293706293707</v>
      </c>
      <c r="Z14" s="66">
        <f t="shared" si="12"/>
        <v>98.50187265917603</v>
      </c>
      <c r="AA14" s="66">
        <f t="shared" si="13"/>
        <v>100</v>
      </c>
      <c r="AB14" s="66">
        <f t="shared" si="14"/>
        <v>99.290780141843967</v>
      </c>
      <c r="AC14" s="66">
        <f t="shared" si="15"/>
        <v>99.375</v>
      </c>
      <c r="AD14" s="66">
        <f t="shared" si="16"/>
        <v>99.310344827586206</v>
      </c>
      <c r="AE14" s="66">
        <f t="shared" si="17"/>
        <v>94.53125</v>
      </c>
      <c r="AF14" s="66">
        <f t="shared" si="18"/>
        <v>99.242424242424249</v>
      </c>
      <c r="AG14" s="66">
        <f t="shared" si="19"/>
        <v>99.350649350649348</v>
      </c>
      <c r="AI14" s="66">
        <f t="shared" si="5"/>
        <v>99.699699699699693</v>
      </c>
    </row>
    <row r="15" spans="1:35" x14ac:dyDescent="0.2">
      <c r="A15" s="66">
        <v>12</v>
      </c>
      <c r="B15" s="66">
        <v>0</v>
      </c>
      <c r="C15" s="66">
        <v>0</v>
      </c>
      <c r="D15" s="66">
        <v>1</v>
      </c>
      <c r="E15" s="66">
        <v>0</v>
      </c>
      <c r="F15" s="66">
        <v>0</v>
      </c>
      <c r="G15" s="67">
        <v>0</v>
      </c>
      <c r="H15" s="66">
        <v>2</v>
      </c>
      <c r="I15" s="101">
        <v>0</v>
      </c>
      <c r="J15" s="66">
        <v>0</v>
      </c>
      <c r="L15" s="66">
        <v>0</v>
      </c>
      <c r="M15" s="67">
        <v>0</v>
      </c>
      <c r="O15" s="66">
        <v>1</v>
      </c>
      <c r="Q15" s="66">
        <v>1</v>
      </c>
      <c r="S15" s="66">
        <v>12</v>
      </c>
      <c r="T15" s="66">
        <f t="shared" si="6"/>
        <v>98.918918918918919</v>
      </c>
      <c r="U15" s="66">
        <f t="shared" si="7"/>
        <v>99.130434782608702</v>
      </c>
      <c r="V15" s="66">
        <f t="shared" si="8"/>
        <v>99.367088607594937</v>
      </c>
      <c r="W15" s="66">
        <f t="shared" si="9"/>
        <v>98.761609907120729</v>
      </c>
      <c r="X15" s="66">
        <f t="shared" si="10"/>
        <v>99.112426035502949</v>
      </c>
      <c r="Y15" s="66">
        <f t="shared" si="11"/>
        <v>93.706293706293707</v>
      </c>
      <c r="Z15" s="66">
        <f t="shared" si="12"/>
        <v>97.752808988764045</v>
      </c>
      <c r="AA15" s="66">
        <f t="shared" si="13"/>
        <v>100</v>
      </c>
      <c r="AB15" s="66">
        <f t="shared" si="14"/>
        <v>99.290780141843967</v>
      </c>
      <c r="AC15" s="66">
        <f t="shared" si="15"/>
        <v>99.375</v>
      </c>
      <c r="AD15" s="66">
        <f t="shared" si="16"/>
        <v>99.310344827586206</v>
      </c>
      <c r="AE15" s="66">
        <f t="shared" si="17"/>
        <v>94.53125</v>
      </c>
      <c r="AF15" s="66">
        <f t="shared" si="18"/>
        <v>99.242424242424249</v>
      </c>
      <c r="AG15" s="66">
        <f t="shared" si="19"/>
        <v>98.701298701298697</v>
      </c>
      <c r="AI15" s="66">
        <f t="shared" si="5"/>
        <v>99.399399399399385</v>
      </c>
    </row>
    <row r="16" spans="1:35" x14ac:dyDescent="0.2">
      <c r="A16" s="66">
        <v>13</v>
      </c>
      <c r="B16" s="66">
        <v>0</v>
      </c>
      <c r="C16" s="66">
        <v>0</v>
      </c>
      <c r="D16" s="66">
        <v>0</v>
      </c>
      <c r="E16" s="66">
        <v>1</v>
      </c>
      <c r="F16" s="66">
        <v>0</v>
      </c>
      <c r="G16" s="67">
        <v>0</v>
      </c>
      <c r="H16" s="66">
        <v>0</v>
      </c>
      <c r="I16" s="101">
        <v>0</v>
      </c>
      <c r="J16" s="66">
        <v>1</v>
      </c>
      <c r="L16" s="66">
        <v>0</v>
      </c>
      <c r="M16" s="67">
        <v>0</v>
      </c>
      <c r="O16" s="66">
        <v>0</v>
      </c>
      <c r="Q16" s="66">
        <v>0</v>
      </c>
      <c r="S16" s="66">
        <v>13</v>
      </c>
      <c r="T16" s="66">
        <f t="shared" si="6"/>
        <v>98.918918918918919</v>
      </c>
      <c r="U16" s="66">
        <f t="shared" si="7"/>
        <v>99.130434782608702</v>
      </c>
      <c r="V16" s="66">
        <f t="shared" si="8"/>
        <v>99.367088607594937</v>
      </c>
      <c r="W16" s="66">
        <f t="shared" si="9"/>
        <v>98.606811145510818</v>
      </c>
      <c r="X16" s="66">
        <f t="shared" si="10"/>
        <v>99.112426035502949</v>
      </c>
      <c r="Y16" s="66">
        <f t="shared" si="11"/>
        <v>93.706293706293707</v>
      </c>
      <c r="Z16" s="66">
        <f t="shared" si="12"/>
        <v>97.752808988764045</v>
      </c>
      <c r="AA16" s="66">
        <f t="shared" si="13"/>
        <v>100</v>
      </c>
      <c r="AB16" s="66">
        <f t="shared" si="14"/>
        <v>98.581560283687935</v>
      </c>
      <c r="AC16" s="66">
        <f t="shared" si="15"/>
        <v>99.375</v>
      </c>
      <c r="AD16" s="66">
        <f t="shared" si="16"/>
        <v>99.310344827586206</v>
      </c>
      <c r="AE16" s="66">
        <f t="shared" si="17"/>
        <v>94.53125</v>
      </c>
      <c r="AF16" s="66">
        <f t="shared" si="18"/>
        <v>99.242424242424249</v>
      </c>
      <c r="AG16" s="66">
        <f t="shared" si="19"/>
        <v>98.701298701298697</v>
      </c>
      <c r="AI16" s="66">
        <f t="shared" si="5"/>
        <v>99.399399399399385</v>
      </c>
    </row>
    <row r="17" spans="1:35" x14ac:dyDescent="0.2">
      <c r="A17" s="66">
        <v>14</v>
      </c>
      <c r="B17" s="66">
        <v>0</v>
      </c>
      <c r="C17" s="66">
        <v>0</v>
      </c>
      <c r="D17" s="66">
        <v>0</v>
      </c>
      <c r="E17" s="66">
        <v>1</v>
      </c>
      <c r="F17" s="66">
        <v>1</v>
      </c>
      <c r="G17" s="67">
        <v>0</v>
      </c>
      <c r="H17" s="66">
        <v>0</v>
      </c>
      <c r="I17" s="101">
        <v>0</v>
      </c>
      <c r="J17" s="66">
        <v>0</v>
      </c>
      <c r="L17" s="66">
        <v>0</v>
      </c>
      <c r="M17" s="67">
        <v>0</v>
      </c>
      <c r="O17" s="66">
        <v>0</v>
      </c>
      <c r="Q17" s="66">
        <v>0</v>
      </c>
      <c r="S17" s="66">
        <v>14</v>
      </c>
      <c r="T17" s="66">
        <f t="shared" si="6"/>
        <v>98.918918918918919</v>
      </c>
      <c r="U17" s="66">
        <f t="shared" si="7"/>
        <v>99.130434782608702</v>
      </c>
      <c r="V17" s="66">
        <f t="shared" si="8"/>
        <v>99.367088607594937</v>
      </c>
      <c r="W17" s="66">
        <f t="shared" si="9"/>
        <v>98.452012383900907</v>
      </c>
      <c r="X17" s="66">
        <f t="shared" si="10"/>
        <v>98.964497041420103</v>
      </c>
      <c r="Y17" s="66">
        <f t="shared" si="11"/>
        <v>93.706293706293707</v>
      </c>
      <c r="Z17" s="66">
        <f t="shared" si="12"/>
        <v>97.752808988764045</v>
      </c>
      <c r="AA17" s="66">
        <f t="shared" si="13"/>
        <v>100</v>
      </c>
      <c r="AB17" s="66">
        <f t="shared" si="14"/>
        <v>98.581560283687935</v>
      </c>
      <c r="AC17" s="66">
        <f t="shared" si="15"/>
        <v>99.375</v>
      </c>
      <c r="AD17" s="66">
        <f t="shared" si="16"/>
        <v>99.310344827586206</v>
      </c>
      <c r="AE17" s="66">
        <f t="shared" si="17"/>
        <v>94.53125</v>
      </c>
      <c r="AF17" s="66">
        <f t="shared" si="18"/>
        <v>99.242424242424249</v>
      </c>
      <c r="AG17" s="66">
        <f t="shared" si="19"/>
        <v>98.701298701298697</v>
      </c>
      <c r="AI17" s="66">
        <f t="shared" si="5"/>
        <v>99.399399399399385</v>
      </c>
    </row>
    <row r="18" spans="1:35" x14ac:dyDescent="0.2">
      <c r="A18" s="66">
        <v>15</v>
      </c>
      <c r="B18" s="66">
        <v>0</v>
      </c>
      <c r="C18" s="66">
        <v>1</v>
      </c>
      <c r="D18" s="66">
        <v>0</v>
      </c>
      <c r="E18" s="66">
        <v>1</v>
      </c>
      <c r="F18" s="66">
        <v>3</v>
      </c>
      <c r="G18" s="67">
        <v>4</v>
      </c>
      <c r="H18" s="66">
        <v>1</v>
      </c>
      <c r="I18" s="101">
        <v>0</v>
      </c>
      <c r="J18" s="66">
        <v>0</v>
      </c>
      <c r="L18" s="66">
        <v>0</v>
      </c>
      <c r="M18" s="67">
        <v>10</v>
      </c>
      <c r="N18" s="101">
        <v>1</v>
      </c>
      <c r="O18" s="66">
        <v>0</v>
      </c>
      <c r="Q18" s="66">
        <v>0</v>
      </c>
      <c r="S18" s="66">
        <v>15</v>
      </c>
      <c r="T18" s="66">
        <f t="shared" si="6"/>
        <v>98.918918918918919</v>
      </c>
      <c r="U18" s="66">
        <f t="shared" si="7"/>
        <v>98.840579710144937</v>
      </c>
      <c r="V18" s="66">
        <f t="shared" si="8"/>
        <v>99.367088607594937</v>
      </c>
      <c r="W18" s="66">
        <f t="shared" si="9"/>
        <v>98.297213622290997</v>
      </c>
      <c r="X18" s="66">
        <f t="shared" si="10"/>
        <v>98.520710059171577</v>
      </c>
      <c r="Y18" s="66">
        <f t="shared" si="11"/>
        <v>90.909090909090907</v>
      </c>
      <c r="Z18" s="66">
        <f t="shared" si="12"/>
        <v>97.378277153558059</v>
      </c>
      <c r="AA18" s="66">
        <f t="shared" si="13"/>
        <v>100</v>
      </c>
      <c r="AB18" s="66">
        <f t="shared" si="14"/>
        <v>98.581560283687935</v>
      </c>
      <c r="AC18" s="66">
        <f t="shared" si="15"/>
        <v>99.375</v>
      </c>
      <c r="AD18" s="66">
        <f t="shared" si="16"/>
        <v>99.310344827586206</v>
      </c>
      <c r="AE18" s="66">
        <f t="shared" si="17"/>
        <v>86.71875</v>
      </c>
      <c r="AF18" s="66">
        <f t="shared" si="18"/>
        <v>98.484848484848499</v>
      </c>
      <c r="AG18" s="66">
        <f t="shared" si="19"/>
        <v>98.701298701298697</v>
      </c>
      <c r="AI18" s="66">
        <f t="shared" si="5"/>
        <v>99.399399399399385</v>
      </c>
    </row>
    <row r="19" spans="1:35" x14ac:dyDescent="0.2">
      <c r="A19" s="66">
        <v>16</v>
      </c>
      <c r="B19" s="66">
        <v>0</v>
      </c>
      <c r="C19" s="66">
        <v>0</v>
      </c>
      <c r="D19" s="66">
        <v>0</v>
      </c>
      <c r="E19" s="66">
        <v>1</v>
      </c>
      <c r="F19" s="66">
        <v>1</v>
      </c>
      <c r="G19" s="67">
        <v>0</v>
      </c>
      <c r="H19" s="66">
        <v>1</v>
      </c>
      <c r="I19" s="101">
        <v>0</v>
      </c>
      <c r="J19" s="66">
        <v>0</v>
      </c>
      <c r="K19" s="101">
        <v>1</v>
      </c>
      <c r="L19" s="66">
        <v>0</v>
      </c>
      <c r="M19" s="67">
        <v>0</v>
      </c>
      <c r="O19" s="66">
        <v>0</v>
      </c>
      <c r="Q19" s="66">
        <v>0</v>
      </c>
      <c r="S19" s="66">
        <v>16</v>
      </c>
      <c r="T19" s="66">
        <f t="shared" si="6"/>
        <v>98.918918918918919</v>
      </c>
      <c r="U19" s="66">
        <f t="shared" si="7"/>
        <v>98.840579710144937</v>
      </c>
      <c r="V19" s="66">
        <f t="shared" si="8"/>
        <v>99.367088607594937</v>
      </c>
      <c r="W19" s="66">
        <f t="shared" si="9"/>
        <v>98.142414860681086</v>
      </c>
      <c r="X19" s="66">
        <f t="shared" si="10"/>
        <v>98.372781065088731</v>
      </c>
      <c r="Y19" s="66">
        <f t="shared" si="11"/>
        <v>90.909090909090907</v>
      </c>
      <c r="Z19" s="66">
        <f t="shared" si="12"/>
        <v>97.00374531835206</v>
      </c>
      <c r="AA19" s="66">
        <f t="shared" si="13"/>
        <v>100</v>
      </c>
      <c r="AB19" s="66">
        <f t="shared" si="14"/>
        <v>98.581560283687935</v>
      </c>
      <c r="AC19" s="66">
        <f t="shared" si="15"/>
        <v>98.75</v>
      </c>
      <c r="AD19" s="66">
        <f t="shared" si="16"/>
        <v>99.310344827586206</v>
      </c>
      <c r="AE19" s="66">
        <f t="shared" si="17"/>
        <v>86.71875</v>
      </c>
      <c r="AF19" s="66">
        <f t="shared" si="18"/>
        <v>98.484848484848499</v>
      </c>
      <c r="AG19" s="66">
        <f t="shared" si="19"/>
        <v>98.701298701298697</v>
      </c>
      <c r="AI19" s="66">
        <f t="shared" si="5"/>
        <v>99.399399399399385</v>
      </c>
    </row>
    <row r="20" spans="1:35" x14ac:dyDescent="0.2">
      <c r="A20" s="66">
        <v>17</v>
      </c>
      <c r="B20" s="66">
        <v>0</v>
      </c>
      <c r="C20" s="66">
        <v>1</v>
      </c>
      <c r="D20" s="66">
        <v>0</v>
      </c>
      <c r="E20" s="66">
        <v>0</v>
      </c>
      <c r="F20" s="66">
        <v>0</v>
      </c>
      <c r="G20" s="67">
        <v>0</v>
      </c>
      <c r="H20" s="66">
        <v>1</v>
      </c>
      <c r="I20" s="101">
        <v>0</v>
      </c>
      <c r="J20" s="66">
        <v>0</v>
      </c>
      <c r="L20" s="66">
        <v>1</v>
      </c>
      <c r="M20" s="67">
        <v>0</v>
      </c>
      <c r="O20" s="66">
        <v>0</v>
      </c>
      <c r="Q20" s="66">
        <v>0</v>
      </c>
      <c r="S20" s="66">
        <v>17</v>
      </c>
      <c r="T20" s="66">
        <f t="shared" si="6"/>
        <v>98.918918918918919</v>
      </c>
      <c r="U20" s="66">
        <f t="shared" si="7"/>
        <v>98.550724637681171</v>
      </c>
      <c r="V20" s="66">
        <f t="shared" si="8"/>
        <v>99.367088607594937</v>
      </c>
      <c r="W20" s="66">
        <f t="shared" si="9"/>
        <v>98.142414860681086</v>
      </c>
      <c r="X20" s="66">
        <f t="shared" si="10"/>
        <v>98.372781065088731</v>
      </c>
      <c r="Y20" s="66">
        <f t="shared" si="11"/>
        <v>90.909090909090907</v>
      </c>
      <c r="Z20" s="66">
        <f t="shared" si="12"/>
        <v>96.62921348314606</v>
      </c>
      <c r="AA20" s="66">
        <f t="shared" si="13"/>
        <v>100</v>
      </c>
      <c r="AB20" s="66">
        <f t="shared" si="14"/>
        <v>98.581560283687935</v>
      </c>
      <c r="AC20" s="66">
        <f t="shared" si="15"/>
        <v>98.75</v>
      </c>
      <c r="AD20" s="66">
        <f t="shared" si="16"/>
        <v>98.965517241379317</v>
      </c>
      <c r="AE20" s="66">
        <f t="shared" si="17"/>
        <v>86.71875</v>
      </c>
      <c r="AF20" s="66">
        <f t="shared" si="18"/>
        <v>98.484848484848499</v>
      </c>
      <c r="AG20" s="66">
        <f t="shared" si="19"/>
        <v>98.701298701298697</v>
      </c>
      <c r="AI20" s="66">
        <f t="shared" si="5"/>
        <v>99.399399399399385</v>
      </c>
    </row>
    <row r="21" spans="1:35" x14ac:dyDescent="0.2">
      <c r="A21" s="66">
        <v>18</v>
      </c>
      <c r="B21" s="66">
        <v>0</v>
      </c>
      <c r="C21" s="66">
        <v>0</v>
      </c>
      <c r="D21" s="66">
        <v>0</v>
      </c>
      <c r="E21" s="66">
        <v>1</v>
      </c>
      <c r="F21" s="66">
        <v>1</v>
      </c>
      <c r="G21" s="67">
        <v>0</v>
      </c>
      <c r="H21" s="66">
        <v>0</v>
      </c>
      <c r="I21" s="101">
        <v>0</v>
      </c>
      <c r="J21" s="66">
        <v>2</v>
      </c>
      <c r="L21" s="66">
        <v>3</v>
      </c>
      <c r="M21" s="67">
        <v>0</v>
      </c>
      <c r="O21" s="66">
        <v>1</v>
      </c>
      <c r="Q21" s="66">
        <v>0</v>
      </c>
      <c r="S21" s="66">
        <v>18</v>
      </c>
      <c r="T21" s="66">
        <f t="shared" si="6"/>
        <v>98.918918918918919</v>
      </c>
      <c r="U21" s="66">
        <f t="shared" si="7"/>
        <v>98.550724637681171</v>
      </c>
      <c r="V21" s="66">
        <f t="shared" si="8"/>
        <v>99.367088607594937</v>
      </c>
      <c r="W21" s="66">
        <f t="shared" si="9"/>
        <v>97.987616099071175</v>
      </c>
      <c r="X21" s="66">
        <f t="shared" si="10"/>
        <v>98.224852071005884</v>
      </c>
      <c r="Y21" s="66">
        <f t="shared" si="11"/>
        <v>90.909090909090907</v>
      </c>
      <c r="Z21" s="66">
        <f t="shared" si="12"/>
        <v>96.62921348314606</v>
      </c>
      <c r="AA21" s="66">
        <f t="shared" si="13"/>
        <v>100</v>
      </c>
      <c r="AB21" s="66">
        <f t="shared" si="14"/>
        <v>97.163120567375884</v>
      </c>
      <c r="AC21" s="66">
        <f t="shared" si="15"/>
        <v>98.75</v>
      </c>
      <c r="AD21" s="66">
        <f t="shared" si="16"/>
        <v>97.931034482758633</v>
      </c>
      <c r="AE21" s="66">
        <f t="shared" si="17"/>
        <v>86.71875</v>
      </c>
      <c r="AF21" s="66">
        <f t="shared" si="18"/>
        <v>98.484848484848499</v>
      </c>
      <c r="AG21" s="66">
        <f t="shared" si="19"/>
        <v>98.051948051948045</v>
      </c>
      <c r="AI21" s="66">
        <f t="shared" si="5"/>
        <v>99.399399399399385</v>
      </c>
    </row>
    <row r="22" spans="1:35" x14ac:dyDescent="0.2">
      <c r="A22" s="66">
        <v>19</v>
      </c>
      <c r="B22" s="66">
        <v>0</v>
      </c>
      <c r="C22" s="66">
        <v>0</v>
      </c>
      <c r="D22" s="66">
        <v>0</v>
      </c>
      <c r="E22" s="66">
        <v>0</v>
      </c>
      <c r="F22" s="66">
        <v>0</v>
      </c>
      <c r="G22" s="67">
        <v>0</v>
      </c>
      <c r="H22" s="66">
        <v>3</v>
      </c>
      <c r="I22" s="101">
        <v>0</v>
      </c>
      <c r="J22" s="66">
        <v>0</v>
      </c>
      <c r="L22" s="66">
        <v>0</v>
      </c>
      <c r="M22" s="67">
        <v>0</v>
      </c>
      <c r="O22" s="66">
        <v>2</v>
      </c>
      <c r="Q22" s="66">
        <v>0</v>
      </c>
      <c r="S22" s="66">
        <v>19</v>
      </c>
      <c r="T22" s="66">
        <f t="shared" si="6"/>
        <v>98.918918918918919</v>
      </c>
      <c r="U22" s="66">
        <f t="shared" si="7"/>
        <v>98.550724637681171</v>
      </c>
      <c r="V22" s="66">
        <f t="shared" si="8"/>
        <v>99.367088607594937</v>
      </c>
      <c r="W22" s="66">
        <f t="shared" si="9"/>
        <v>97.987616099071175</v>
      </c>
      <c r="X22" s="66">
        <f t="shared" si="10"/>
        <v>98.224852071005884</v>
      </c>
      <c r="Y22" s="66">
        <f t="shared" si="11"/>
        <v>90.909090909090907</v>
      </c>
      <c r="Z22" s="66">
        <f t="shared" si="12"/>
        <v>95.50561797752809</v>
      </c>
      <c r="AA22" s="66">
        <f t="shared" si="13"/>
        <v>100</v>
      </c>
      <c r="AB22" s="66">
        <f t="shared" si="14"/>
        <v>97.163120567375884</v>
      </c>
      <c r="AC22" s="66">
        <f t="shared" si="15"/>
        <v>98.75</v>
      </c>
      <c r="AD22" s="66">
        <f t="shared" si="16"/>
        <v>97.931034482758633</v>
      </c>
      <c r="AE22" s="66">
        <f t="shared" si="17"/>
        <v>86.71875</v>
      </c>
      <c r="AF22" s="66">
        <f t="shared" si="18"/>
        <v>98.484848484848499</v>
      </c>
      <c r="AG22" s="66">
        <f t="shared" si="19"/>
        <v>96.753246753246742</v>
      </c>
      <c r="AI22" s="66">
        <f t="shared" si="5"/>
        <v>99.399399399399385</v>
      </c>
    </row>
    <row r="23" spans="1:35" x14ac:dyDescent="0.2">
      <c r="A23" s="66">
        <v>20</v>
      </c>
      <c r="B23" s="66">
        <v>0</v>
      </c>
      <c r="C23" s="66">
        <v>0</v>
      </c>
      <c r="D23" s="66">
        <v>0</v>
      </c>
      <c r="E23" s="66">
        <v>0</v>
      </c>
      <c r="F23" s="66">
        <v>0</v>
      </c>
      <c r="G23" s="67">
        <v>0</v>
      </c>
      <c r="H23" s="66">
        <v>0</v>
      </c>
      <c r="I23" s="101">
        <v>0</v>
      </c>
      <c r="J23" s="66">
        <v>0</v>
      </c>
      <c r="L23" s="66">
        <v>1</v>
      </c>
      <c r="M23" s="67">
        <v>0</v>
      </c>
      <c r="O23" s="66">
        <v>0</v>
      </c>
      <c r="Q23" s="66">
        <v>5</v>
      </c>
      <c r="S23" s="66">
        <v>20</v>
      </c>
      <c r="T23" s="66">
        <f t="shared" si="6"/>
        <v>98.918918918918919</v>
      </c>
      <c r="U23" s="66">
        <f t="shared" si="7"/>
        <v>98.550724637681171</v>
      </c>
      <c r="V23" s="66">
        <f t="shared" si="8"/>
        <v>99.367088607594937</v>
      </c>
      <c r="W23" s="66">
        <f t="shared" si="9"/>
        <v>97.987616099071175</v>
      </c>
      <c r="X23" s="66">
        <f t="shared" si="10"/>
        <v>98.224852071005884</v>
      </c>
      <c r="Y23" s="66">
        <f t="shared" si="11"/>
        <v>90.909090909090907</v>
      </c>
      <c r="Z23" s="66">
        <f t="shared" si="12"/>
        <v>95.50561797752809</v>
      </c>
      <c r="AA23" s="66">
        <f t="shared" si="13"/>
        <v>100</v>
      </c>
      <c r="AB23" s="66">
        <f t="shared" si="14"/>
        <v>97.163120567375884</v>
      </c>
      <c r="AC23" s="66">
        <f t="shared" si="15"/>
        <v>98.75</v>
      </c>
      <c r="AD23" s="66">
        <f t="shared" si="16"/>
        <v>97.586206896551744</v>
      </c>
      <c r="AE23" s="66">
        <f t="shared" si="17"/>
        <v>86.71875</v>
      </c>
      <c r="AF23" s="66">
        <f t="shared" si="18"/>
        <v>98.484848484848499</v>
      </c>
      <c r="AG23" s="66">
        <f t="shared" si="19"/>
        <v>96.753246753246742</v>
      </c>
      <c r="AI23" s="66">
        <f t="shared" si="5"/>
        <v>97.897897897897877</v>
      </c>
    </row>
    <row r="24" spans="1:35" x14ac:dyDescent="0.2">
      <c r="A24" s="66">
        <v>21</v>
      </c>
      <c r="B24" s="66">
        <v>1</v>
      </c>
      <c r="C24" s="66">
        <v>0</v>
      </c>
      <c r="D24" s="66">
        <v>0</v>
      </c>
      <c r="E24" s="66">
        <v>2</v>
      </c>
      <c r="F24" s="66">
        <v>4</v>
      </c>
      <c r="G24" s="67">
        <v>0</v>
      </c>
      <c r="H24" s="66">
        <v>0</v>
      </c>
      <c r="I24" s="101">
        <v>0</v>
      </c>
      <c r="J24" s="66">
        <v>1</v>
      </c>
      <c r="L24" s="66">
        <v>1</v>
      </c>
      <c r="M24" s="67">
        <v>0</v>
      </c>
      <c r="O24" s="66">
        <v>0</v>
      </c>
      <c r="Q24" s="66">
        <v>0</v>
      </c>
      <c r="S24" s="66">
        <v>21</v>
      </c>
      <c r="T24" s="66">
        <f t="shared" si="6"/>
        <v>98.378378378378372</v>
      </c>
      <c r="U24" s="66">
        <f t="shared" si="7"/>
        <v>98.550724637681171</v>
      </c>
      <c r="V24" s="66">
        <f t="shared" si="8"/>
        <v>99.367088607594937</v>
      </c>
      <c r="W24" s="66">
        <f t="shared" si="9"/>
        <v>97.678018575851354</v>
      </c>
      <c r="X24" s="66">
        <f t="shared" si="10"/>
        <v>97.633136094674526</v>
      </c>
      <c r="Y24" s="66">
        <f t="shared" si="11"/>
        <v>90.909090909090907</v>
      </c>
      <c r="Z24" s="66">
        <f t="shared" si="12"/>
        <v>95.50561797752809</v>
      </c>
      <c r="AA24" s="66">
        <f t="shared" si="13"/>
        <v>100</v>
      </c>
      <c r="AB24" s="66">
        <f t="shared" si="14"/>
        <v>96.453900709219852</v>
      </c>
      <c r="AC24" s="66">
        <f t="shared" si="15"/>
        <v>98.75</v>
      </c>
      <c r="AD24" s="66">
        <f t="shared" si="16"/>
        <v>97.241379310344854</v>
      </c>
      <c r="AE24" s="66">
        <f t="shared" si="17"/>
        <v>86.71875</v>
      </c>
      <c r="AF24" s="66">
        <f t="shared" si="18"/>
        <v>98.484848484848499</v>
      </c>
      <c r="AG24" s="66">
        <f t="shared" si="19"/>
        <v>96.753246753246742</v>
      </c>
      <c r="AI24" s="66">
        <f t="shared" si="5"/>
        <v>97.897897897897877</v>
      </c>
    </row>
    <row r="25" spans="1:35" x14ac:dyDescent="0.2">
      <c r="A25" s="66">
        <v>22</v>
      </c>
      <c r="B25" s="66">
        <v>0</v>
      </c>
      <c r="C25" s="66">
        <v>0</v>
      </c>
      <c r="D25" s="66">
        <v>0</v>
      </c>
      <c r="E25" s="66">
        <v>1</v>
      </c>
      <c r="F25" s="66">
        <v>2</v>
      </c>
      <c r="G25" s="67">
        <v>7</v>
      </c>
      <c r="H25" s="66">
        <v>0</v>
      </c>
      <c r="I25" s="101">
        <v>0</v>
      </c>
      <c r="J25" s="66">
        <v>1</v>
      </c>
      <c r="L25" s="66">
        <v>1</v>
      </c>
      <c r="M25" s="67">
        <v>6</v>
      </c>
      <c r="O25" s="66">
        <v>1</v>
      </c>
      <c r="Q25" s="66">
        <v>0</v>
      </c>
      <c r="S25" s="66">
        <v>22</v>
      </c>
      <c r="T25" s="66">
        <f t="shared" si="6"/>
        <v>98.378378378378372</v>
      </c>
      <c r="U25" s="66">
        <f t="shared" si="7"/>
        <v>98.550724637681171</v>
      </c>
      <c r="V25" s="66">
        <f t="shared" si="8"/>
        <v>99.367088607594937</v>
      </c>
      <c r="W25" s="66">
        <f t="shared" si="9"/>
        <v>97.523219814241443</v>
      </c>
      <c r="X25" s="66">
        <f t="shared" si="10"/>
        <v>97.337278106508847</v>
      </c>
      <c r="Y25" s="66">
        <f t="shared" si="11"/>
        <v>86.013986013986013</v>
      </c>
      <c r="Z25" s="66">
        <f t="shared" si="12"/>
        <v>95.50561797752809</v>
      </c>
      <c r="AA25" s="66">
        <f t="shared" si="13"/>
        <v>100</v>
      </c>
      <c r="AB25" s="66">
        <f t="shared" si="14"/>
        <v>95.744680851063819</v>
      </c>
      <c r="AC25" s="66">
        <f t="shared" si="15"/>
        <v>98.75</v>
      </c>
      <c r="AD25" s="66">
        <f t="shared" si="16"/>
        <v>96.896551724137964</v>
      </c>
      <c r="AE25" s="66">
        <f t="shared" si="17"/>
        <v>82.03125</v>
      </c>
      <c r="AF25" s="66">
        <f t="shared" si="18"/>
        <v>98.484848484848499</v>
      </c>
      <c r="AG25" s="66">
        <f t="shared" si="19"/>
        <v>96.103896103896091</v>
      </c>
      <c r="AI25" s="66">
        <f t="shared" si="5"/>
        <v>97.897897897897877</v>
      </c>
    </row>
    <row r="26" spans="1:35" x14ac:dyDescent="0.2">
      <c r="A26" s="66">
        <v>23</v>
      </c>
      <c r="B26" s="66">
        <v>0</v>
      </c>
      <c r="C26" s="66">
        <v>0</v>
      </c>
      <c r="D26" s="66">
        <v>0</v>
      </c>
      <c r="E26" s="66">
        <v>1</v>
      </c>
      <c r="F26" s="66">
        <v>0</v>
      </c>
      <c r="G26" s="67">
        <v>0</v>
      </c>
      <c r="H26" s="66">
        <v>2</v>
      </c>
      <c r="I26" s="101">
        <v>0</v>
      </c>
      <c r="J26" s="66">
        <v>0</v>
      </c>
      <c r="L26" s="66">
        <v>0</v>
      </c>
      <c r="M26" s="67">
        <v>0</v>
      </c>
      <c r="O26" s="66">
        <v>0</v>
      </c>
      <c r="Q26" s="66">
        <v>1</v>
      </c>
      <c r="S26" s="66">
        <v>23</v>
      </c>
      <c r="T26" s="66">
        <f t="shared" si="6"/>
        <v>98.378378378378372</v>
      </c>
      <c r="U26" s="66">
        <f t="shared" si="7"/>
        <v>98.550724637681171</v>
      </c>
      <c r="V26" s="66">
        <f t="shared" si="8"/>
        <v>99.367088607594937</v>
      </c>
      <c r="W26" s="66">
        <f t="shared" si="9"/>
        <v>97.368421052631533</v>
      </c>
      <c r="X26" s="66">
        <f t="shared" si="10"/>
        <v>97.337278106508847</v>
      </c>
      <c r="Y26" s="66">
        <f t="shared" si="11"/>
        <v>86.013986013986013</v>
      </c>
      <c r="Z26" s="66">
        <f t="shared" si="12"/>
        <v>94.756554307116104</v>
      </c>
      <c r="AA26" s="66">
        <f t="shared" si="13"/>
        <v>100</v>
      </c>
      <c r="AB26" s="66">
        <f t="shared" si="14"/>
        <v>95.744680851063819</v>
      </c>
      <c r="AC26" s="66">
        <f t="shared" si="15"/>
        <v>98.75</v>
      </c>
      <c r="AD26" s="66">
        <f t="shared" si="16"/>
        <v>96.896551724137964</v>
      </c>
      <c r="AE26" s="66">
        <f t="shared" si="17"/>
        <v>82.03125</v>
      </c>
      <c r="AF26" s="66">
        <f t="shared" si="18"/>
        <v>98.484848484848499</v>
      </c>
      <c r="AG26" s="66">
        <f t="shared" si="19"/>
        <v>96.103896103896091</v>
      </c>
      <c r="AI26" s="66">
        <f t="shared" si="5"/>
        <v>97.59759759759757</v>
      </c>
    </row>
    <row r="27" spans="1:35" x14ac:dyDescent="0.2">
      <c r="A27" s="66">
        <v>24</v>
      </c>
      <c r="B27" s="66">
        <v>0</v>
      </c>
      <c r="C27" s="66">
        <v>0</v>
      </c>
      <c r="D27" s="66">
        <v>0</v>
      </c>
      <c r="E27" s="66">
        <v>1</v>
      </c>
      <c r="F27" s="66">
        <v>3</v>
      </c>
      <c r="G27" s="67">
        <v>0</v>
      </c>
      <c r="H27" s="66">
        <v>0</v>
      </c>
      <c r="I27" s="101">
        <v>0</v>
      </c>
      <c r="J27" s="66">
        <v>0</v>
      </c>
      <c r="L27" s="66">
        <v>0</v>
      </c>
      <c r="M27" s="67">
        <v>0</v>
      </c>
      <c r="O27" s="66">
        <v>0</v>
      </c>
      <c r="Q27" s="66">
        <v>0</v>
      </c>
      <c r="S27" s="66">
        <v>24</v>
      </c>
      <c r="T27" s="66">
        <f t="shared" si="6"/>
        <v>98.378378378378372</v>
      </c>
      <c r="U27" s="66">
        <f t="shared" si="7"/>
        <v>98.550724637681171</v>
      </c>
      <c r="V27" s="66">
        <f t="shared" si="8"/>
        <v>99.367088607594937</v>
      </c>
      <c r="W27" s="66">
        <f t="shared" si="9"/>
        <v>97.213622291021622</v>
      </c>
      <c r="X27" s="66">
        <f t="shared" si="10"/>
        <v>96.893491124260322</v>
      </c>
      <c r="Y27" s="66">
        <f t="shared" si="11"/>
        <v>86.013986013986013</v>
      </c>
      <c r="Z27" s="66">
        <f t="shared" si="12"/>
        <v>94.756554307116104</v>
      </c>
      <c r="AA27" s="66">
        <f t="shared" si="13"/>
        <v>100</v>
      </c>
      <c r="AB27" s="66">
        <f t="shared" si="14"/>
        <v>95.744680851063819</v>
      </c>
      <c r="AC27" s="66">
        <f t="shared" si="15"/>
        <v>98.75</v>
      </c>
      <c r="AD27" s="66">
        <f t="shared" si="16"/>
        <v>96.896551724137964</v>
      </c>
      <c r="AE27" s="66">
        <f t="shared" si="17"/>
        <v>82.03125</v>
      </c>
      <c r="AF27" s="66">
        <f t="shared" si="18"/>
        <v>98.484848484848499</v>
      </c>
      <c r="AG27" s="66">
        <f t="shared" si="19"/>
        <v>96.103896103896091</v>
      </c>
      <c r="AI27" s="66">
        <f t="shared" si="5"/>
        <v>97.59759759759757</v>
      </c>
    </row>
    <row r="28" spans="1:35" x14ac:dyDescent="0.2">
      <c r="A28" s="66">
        <v>25</v>
      </c>
      <c r="B28" s="66">
        <v>0</v>
      </c>
      <c r="C28" s="66">
        <v>0</v>
      </c>
      <c r="D28" s="66">
        <v>0</v>
      </c>
      <c r="E28" s="66">
        <v>0</v>
      </c>
      <c r="F28" s="66">
        <v>3</v>
      </c>
      <c r="G28" s="67">
        <v>0</v>
      </c>
      <c r="H28" s="66">
        <v>0</v>
      </c>
      <c r="I28" s="101">
        <v>0</v>
      </c>
      <c r="J28" s="66">
        <v>2</v>
      </c>
      <c r="L28" s="66">
        <v>4</v>
      </c>
      <c r="M28" s="67">
        <v>0</v>
      </c>
      <c r="O28" s="66">
        <v>2</v>
      </c>
      <c r="Q28" s="66">
        <v>1</v>
      </c>
      <c r="S28" s="66">
        <v>25</v>
      </c>
      <c r="T28" s="66">
        <f t="shared" si="6"/>
        <v>98.378378378378372</v>
      </c>
      <c r="U28" s="66">
        <f t="shared" si="7"/>
        <v>98.550724637681171</v>
      </c>
      <c r="V28" s="66">
        <f t="shared" si="8"/>
        <v>99.367088607594937</v>
      </c>
      <c r="W28" s="66">
        <f t="shared" si="9"/>
        <v>97.213622291021622</v>
      </c>
      <c r="X28" s="66">
        <f t="shared" si="10"/>
        <v>96.449704142011797</v>
      </c>
      <c r="Y28" s="66">
        <f t="shared" si="11"/>
        <v>86.013986013986013</v>
      </c>
      <c r="Z28" s="66">
        <f t="shared" si="12"/>
        <v>94.756554307116104</v>
      </c>
      <c r="AA28" s="66">
        <f t="shared" si="13"/>
        <v>100</v>
      </c>
      <c r="AB28" s="66">
        <f t="shared" si="14"/>
        <v>94.326241134751768</v>
      </c>
      <c r="AC28" s="66">
        <f t="shared" si="15"/>
        <v>98.75</v>
      </c>
      <c r="AD28" s="66">
        <f t="shared" si="16"/>
        <v>95.517241379310377</v>
      </c>
      <c r="AE28" s="66">
        <f t="shared" si="17"/>
        <v>82.03125</v>
      </c>
      <c r="AF28" s="66">
        <f t="shared" si="18"/>
        <v>98.484848484848499</v>
      </c>
      <c r="AG28" s="66">
        <f t="shared" si="19"/>
        <v>94.805194805194787</v>
      </c>
      <c r="AI28" s="66">
        <f t="shared" si="5"/>
        <v>97.297297297297263</v>
      </c>
    </row>
    <row r="29" spans="1:35" x14ac:dyDescent="0.2">
      <c r="A29" s="66">
        <v>26</v>
      </c>
      <c r="B29" s="66">
        <v>0</v>
      </c>
      <c r="C29" s="66">
        <v>2</v>
      </c>
      <c r="D29" s="66">
        <v>0</v>
      </c>
      <c r="E29" s="66">
        <v>2</v>
      </c>
      <c r="F29" s="66">
        <v>0</v>
      </c>
      <c r="G29" s="67">
        <v>0</v>
      </c>
      <c r="H29" s="66">
        <v>2</v>
      </c>
      <c r="I29" s="101">
        <v>0</v>
      </c>
      <c r="J29" s="66">
        <v>3</v>
      </c>
      <c r="L29" s="66">
        <v>4</v>
      </c>
      <c r="M29" s="67">
        <v>0</v>
      </c>
      <c r="N29" s="101">
        <v>1</v>
      </c>
      <c r="O29" s="66">
        <v>1</v>
      </c>
      <c r="Q29" s="66">
        <v>0</v>
      </c>
      <c r="S29" s="66">
        <v>26</v>
      </c>
      <c r="T29" s="66">
        <f t="shared" si="6"/>
        <v>98.378378378378372</v>
      </c>
      <c r="U29" s="66">
        <f t="shared" si="7"/>
        <v>97.971014492753639</v>
      </c>
      <c r="V29" s="66">
        <f t="shared" si="8"/>
        <v>99.367088607594937</v>
      </c>
      <c r="W29" s="66">
        <f t="shared" si="9"/>
        <v>96.904024767801815</v>
      </c>
      <c r="X29" s="66">
        <f t="shared" si="10"/>
        <v>96.449704142011797</v>
      </c>
      <c r="Y29" s="66">
        <f t="shared" si="11"/>
        <v>86.013986013986013</v>
      </c>
      <c r="Z29" s="66">
        <f t="shared" si="12"/>
        <v>94.007490636704119</v>
      </c>
      <c r="AA29" s="66">
        <f t="shared" si="13"/>
        <v>100</v>
      </c>
      <c r="AB29" s="66">
        <f t="shared" si="14"/>
        <v>92.198581560283685</v>
      </c>
      <c r="AC29" s="66">
        <f t="shared" si="15"/>
        <v>98.75</v>
      </c>
      <c r="AD29" s="66">
        <f t="shared" si="16"/>
        <v>94.13793103448279</v>
      </c>
      <c r="AE29" s="66">
        <f t="shared" si="17"/>
        <v>82.03125</v>
      </c>
      <c r="AF29" s="66">
        <f t="shared" si="18"/>
        <v>97.727272727272748</v>
      </c>
      <c r="AG29" s="66">
        <f t="shared" si="19"/>
        <v>94.155844155844136</v>
      </c>
      <c r="AI29" s="66">
        <f t="shared" si="5"/>
        <v>97.297297297297263</v>
      </c>
    </row>
    <row r="30" spans="1:35" x14ac:dyDescent="0.2">
      <c r="A30" s="66">
        <v>27</v>
      </c>
      <c r="B30" s="66">
        <v>0</v>
      </c>
      <c r="C30" s="66">
        <v>0</v>
      </c>
      <c r="D30" s="66">
        <v>0</v>
      </c>
      <c r="E30" s="66">
        <v>1</v>
      </c>
      <c r="F30" s="66">
        <v>0</v>
      </c>
      <c r="G30" s="67">
        <v>0</v>
      </c>
      <c r="H30" s="66">
        <v>1</v>
      </c>
      <c r="I30" s="101">
        <v>0</v>
      </c>
      <c r="J30" s="66">
        <v>0</v>
      </c>
      <c r="L30" s="66">
        <v>2</v>
      </c>
      <c r="M30" s="67">
        <v>0</v>
      </c>
      <c r="O30" s="66">
        <v>0</v>
      </c>
      <c r="Q30" s="66">
        <v>0</v>
      </c>
      <c r="S30" s="66">
        <v>27</v>
      </c>
      <c r="T30" s="66">
        <f t="shared" si="6"/>
        <v>98.378378378378372</v>
      </c>
      <c r="U30" s="66">
        <f t="shared" si="7"/>
        <v>97.971014492753639</v>
      </c>
      <c r="V30" s="66">
        <f t="shared" si="8"/>
        <v>99.367088607594937</v>
      </c>
      <c r="W30" s="66">
        <f t="shared" si="9"/>
        <v>96.749226006191904</v>
      </c>
      <c r="X30" s="66">
        <f t="shared" si="10"/>
        <v>96.449704142011797</v>
      </c>
      <c r="Y30" s="66">
        <f t="shared" si="11"/>
        <v>86.013986013986013</v>
      </c>
      <c r="Z30" s="66">
        <f t="shared" si="12"/>
        <v>93.63295880149812</v>
      </c>
      <c r="AA30" s="66">
        <f t="shared" si="13"/>
        <v>100</v>
      </c>
      <c r="AB30" s="66">
        <f t="shared" si="14"/>
        <v>92.198581560283685</v>
      </c>
      <c r="AC30" s="66">
        <f t="shared" si="15"/>
        <v>98.75</v>
      </c>
      <c r="AD30" s="66">
        <f t="shared" si="16"/>
        <v>93.448275862068996</v>
      </c>
      <c r="AE30" s="66">
        <f t="shared" si="17"/>
        <v>82.03125</v>
      </c>
      <c r="AF30" s="66">
        <f t="shared" si="18"/>
        <v>97.727272727272748</v>
      </c>
      <c r="AG30" s="66">
        <f t="shared" si="19"/>
        <v>94.155844155844136</v>
      </c>
      <c r="AI30" s="66">
        <f t="shared" si="5"/>
        <v>97.297297297297263</v>
      </c>
    </row>
    <row r="31" spans="1:35" x14ac:dyDescent="0.2">
      <c r="A31" s="66">
        <v>28</v>
      </c>
      <c r="B31" s="66">
        <v>0</v>
      </c>
      <c r="C31" s="66">
        <v>0</v>
      </c>
      <c r="D31" s="66">
        <v>0</v>
      </c>
      <c r="E31" s="66">
        <v>2</v>
      </c>
      <c r="F31" s="66">
        <v>6</v>
      </c>
      <c r="G31" s="67">
        <v>0</v>
      </c>
      <c r="H31" s="66">
        <v>0</v>
      </c>
      <c r="I31" s="101">
        <v>1</v>
      </c>
      <c r="J31" s="66">
        <v>1</v>
      </c>
      <c r="L31" s="66">
        <v>1</v>
      </c>
      <c r="M31" s="67">
        <v>0</v>
      </c>
      <c r="O31" s="66">
        <v>1</v>
      </c>
      <c r="Q31" s="66">
        <v>0</v>
      </c>
      <c r="S31" s="66">
        <v>28</v>
      </c>
      <c r="T31" s="66">
        <f t="shared" si="6"/>
        <v>98.378378378378372</v>
      </c>
      <c r="U31" s="66">
        <f t="shared" si="7"/>
        <v>97.971014492753639</v>
      </c>
      <c r="V31" s="66">
        <f t="shared" si="8"/>
        <v>99.367088607594937</v>
      </c>
      <c r="W31" s="66">
        <f t="shared" si="9"/>
        <v>96.439628482972097</v>
      </c>
      <c r="X31" s="66">
        <f t="shared" si="10"/>
        <v>95.56213017751476</v>
      </c>
      <c r="Y31" s="66">
        <f t="shared" si="11"/>
        <v>86.013986013986013</v>
      </c>
      <c r="Z31" s="66">
        <f t="shared" si="12"/>
        <v>93.63295880149812</v>
      </c>
      <c r="AA31" s="66">
        <f t="shared" si="13"/>
        <v>98.701298701298697</v>
      </c>
      <c r="AB31" s="66">
        <f t="shared" si="14"/>
        <v>91.489361702127653</v>
      </c>
      <c r="AC31" s="66">
        <f t="shared" si="15"/>
        <v>98.75</v>
      </c>
      <c r="AD31" s="66">
        <f t="shared" si="16"/>
        <v>93.103448275862107</v>
      </c>
      <c r="AE31" s="66">
        <f t="shared" si="17"/>
        <v>82.03125</v>
      </c>
      <c r="AF31" s="66">
        <f t="shared" si="18"/>
        <v>97.727272727272748</v>
      </c>
      <c r="AG31" s="66">
        <f t="shared" si="19"/>
        <v>93.506493506493484</v>
      </c>
      <c r="AI31" s="66">
        <f t="shared" si="5"/>
        <v>97.297297297297263</v>
      </c>
    </row>
    <row r="32" spans="1:35" x14ac:dyDescent="0.2">
      <c r="A32" s="66">
        <v>29</v>
      </c>
      <c r="B32" s="66">
        <v>1</v>
      </c>
      <c r="C32" s="66">
        <v>0</v>
      </c>
      <c r="D32" s="66">
        <v>0</v>
      </c>
      <c r="E32" s="66">
        <v>8</v>
      </c>
      <c r="F32" s="66">
        <v>7</v>
      </c>
      <c r="G32" s="67">
        <v>8</v>
      </c>
      <c r="H32" s="66">
        <v>0</v>
      </c>
      <c r="I32" s="101">
        <v>0</v>
      </c>
      <c r="J32" s="66">
        <v>0</v>
      </c>
      <c r="L32" s="66">
        <v>0</v>
      </c>
      <c r="M32" s="67">
        <v>8</v>
      </c>
      <c r="O32" s="66">
        <v>0</v>
      </c>
      <c r="Q32" s="66">
        <v>0</v>
      </c>
      <c r="S32" s="66">
        <v>29</v>
      </c>
      <c r="T32" s="66">
        <f t="shared" si="6"/>
        <v>97.837837837837824</v>
      </c>
      <c r="U32" s="66">
        <f t="shared" si="7"/>
        <v>97.971014492753639</v>
      </c>
      <c r="V32" s="66">
        <f t="shared" si="8"/>
        <v>99.367088607594937</v>
      </c>
      <c r="W32" s="66">
        <f t="shared" si="9"/>
        <v>95.20123839009284</v>
      </c>
      <c r="X32" s="66">
        <f t="shared" si="10"/>
        <v>94.526627218934877</v>
      </c>
      <c r="Y32" s="66">
        <f t="shared" si="11"/>
        <v>80.419580419580413</v>
      </c>
      <c r="Z32" s="66">
        <f t="shared" si="12"/>
        <v>93.63295880149812</v>
      </c>
      <c r="AA32" s="66">
        <f t="shared" si="13"/>
        <v>98.701298701298697</v>
      </c>
      <c r="AB32" s="66">
        <f t="shared" si="14"/>
        <v>91.489361702127653</v>
      </c>
      <c r="AC32" s="66">
        <f t="shared" si="15"/>
        <v>98.75</v>
      </c>
      <c r="AD32" s="66">
        <f t="shared" si="16"/>
        <v>93.103448275862107</v>
      </c>
      <c r="AE32" s="66">
        <f t="shared" si="17"/>
        <v>75.78125</v>
      </c>
      <c r="AF32" s="66">
        <f t="shared" si="18"/>
        <v>97.727272727272748</v>
      </c>
      <c r="AG32" s="66">
        <f t="shared" si="19"/>
        <v>93.506493506493484</v>
      </c>
      <c r="AI32" s="66">
        <f t="shared" si="5"/>
        <v>97.297297297297263</v>
      </c>
    </row>
    <row r="33" spans="1:35" x14ac:dyDescent="0.2">
      <c r="A33" s="66">
        <v>30</v>
      </c>
      <c r="B33" s="66">
        <v>1</v>
      </c>
      <c r="C33" s="66">
        <v>1</v>
      </c>
      <c r="D33" s="66">
        <v>0</v>
      </c>
      <c r="E33" s="66">
        <v>2</v>
      </c>
      <c r="F33" s="66">
        <v>0</v>
      </c>
      <c r="G33" s="67">
        <v>0</v>
      </c>
      <c r="H33" s="66">
        <v>3</v>
      </c>
      <c r="I33" s="101">
        <v>0</v>
      </c>
      <c r="J33" s="66">
        <v>0</v>
      </c>
      <c r="L33" s="66">
        <v>0</v>
      </c>
      <c r="M33" s="67">
        <v>0</v>
      </c>
      <c r="O33" s="66">
        <v>0</v>
      </c>
      <c r="Q33" s="66">
        <v>0</v>
      </c>
      <c r="S33" s="66">
        <v>30</v>
      </c>
      <c r="T33" s="66">
        <f t="shared" si="6"/>
        <v>97.297297297297277</v>
      </c>
      <c r="U33" s="66">
        <f t="shared" si="7"/>
        <v>97.681159420289873</v>
      </c>
      <c r="V33" s="66">
        <f t="shared" si="8"/>
        <v>99.367088607594937</v>
      </c>
      <c r="W33" s="66">
        <f t="shared" si="9"/>
        <v>94.891640866873018</v>
      </c>
      <c r="X33" s="66">
        <f t="shared" si="10"/>
        <v>94.526627218934877</v>
      </c>
      <c r="Y33" s="66">
        <f t="shared" si="11"/>
        <v>80.419580419580413</v>
      </c>
      <c r="Z33" s="66">
        <f t="shared" si="12"/>
        <v>92.509363295880149</v>
      </c>
      <c r="AA33" s="66">
        <f t="shared" si="13"/>
        <v>98.701298701298697</v>
      </c>
      <c r="AB33" s="66">
        <f t="shared" si="14"/>
        <v>91.489361702127653</v>
      </c>
      <c r="AC33" s="66">
        <f t="shared" si="15"/>
        <v>98.75</v>
      </c>
      <c r="AD33" s="66">
        <f t="shared" si="16"/>
        <v>93.103448275862107</v>
      </c>
      <c r="AE33" s="66">
        <f t="shared" si="17"/>
        <v>75.78125</v>
      </c>
      <c r="AF33" s="66">
        <f t="shared" si="18"/>
        <v>97.727272727272748</v>
      </c>
      <c r="AG33" s="66">
        <f t="shared" si="19"/>
        <v>93.506493506493484</v>
      </c>
      <c r="AI33" s="66">
        <f t="shared" si="5"/>
        <v>97.297297297297263</v>
      </c>
    </row>
    <row r="34" spans="1:35" x14ac:dyDescent="0.2">
      <c r="A34" s="66">
        <v>31</v>
      </c>
      <c r="B34" s="66">
        <v>0</v>
      </c>
      <c r="C34" s="66">
        <v>0</v>
      </c>
      <c r="D34" s="66">
        <v>0</v>
      </c>
      <c r="E34" s="66">
        <v>3</v>
      </c>
      <c r="F34" s="66">
        <v>4</v>
      </c>
      <c r="G34" s="67">
        <v>0</v>
      </c>
      <c r="H34" s="66">
        <v>0</v>
      </c>
      <c r="I34" s="101">
        <v>0</v>
      </c>
      <c r="J34" s="66">
        <v>0</v>
      </c>
      <c r="L34" s="66">
        <v>1</v>
      </c>
      <c r="M34" s="67">
        <v>1</v>
      </c>
      <c r="O34" s="66">
        <v>0</v>
      </c>
      <c r="Q34" s="66">
        <v>0</v>
      </c>
      <c r="S34" s="66">
        <v>31</v>
      </c>
      <c r="T34" s="66">
        <f t="shared" si="6"/>
        <v>97.297297297297277</v>
      </c>
      <c r="U34" s="66">
        <f t="shared" si="7"/>
        <v>97.681159420289873</v>
      </c>
      <c r="V34" s="66">
        <f t="shared" si="8"/>
        <v>99.367088607594937</v>
      </c>
      <c r="W34" s="66">
        <f t="shared" si="9"/>
        <v>94.427244582043301</v>
      </c>
      <c r="X34" s="66">
        <f t="shared" si="10"/>
        <v>93.934911242603519</v>
      </c>
      <c r="Y34" s="66">
        <f t="shared" si="11"/>
        <v>80.419580419580413</v>
      </c>
      <c r="Z34" s="66">
        <f t="shared" si="12"/>
        <v>92.509363295880149</v>
      </c>
      <c r="AA34" s="66">
        <f t="shared" si="13"/>
        <v>98.701298701298697</v>
      </c>
      <c r="AB34" s="66">
        <f t="shared" si="14"/>
        <v>91.489361702127653</v>
      </c>
      <c r="AC34" s="66">
        <f t="shared" si="15"/>
        <v>98.75</v>
      </c>
      <c r="AD34" s="66">
        <f t="shared" si="16"/>
        <v>92.758620689655217</v>
      </c>
      <c r="AE34" s="66">
        <f t="shared" si="17"/>
        <v>75</v>
      </c>
      <c r="AF34" s="66">
        <f t="shared" si="18"/>
        <v>97.727272727272748</v>
      </c>
      <c r="AG34" s="66">
        <f t="shared" si="19"/>
        <v>93.506493506493484</v>
      </c>
      <c r="AI34" s="66">
        <f t="shared" si="5"/>
        <v>97.297297297297263</v>
      </c>
    </row>
    <row r="35" spans="1:35" x14ac:dyDescent="0.2">
      <c r="A35" s="66">
        <v>32</v>
      </c>
      <c r="B35" s="66">
        <v>0</v>
      </c>
      <c r="C35" s="66">
        <v>3</v>
      </c>
      <c r="D35" s="66">
        <v>0</v>
      </c>
      <c r="E35" s="66">
        <v>3</v>
      </c>
      <c r="F35" s="66">
        <v>3</v>
      </c>
      <c r="G35" s="67">
        <v>0</v>
      </c>
      <c r="H35" s="66">
        <v>0</v>
      </c>
      <c r="I35" s="101">
        <v>0</v>
      </c>
      <c r="J35" s="66">
        <v>6</v>
      </c>
      <c r="L35" s="66">
        <v>4</v>
      </c>
      <c r="M35" s="67">
        <v>3</v>
      </c>
      <c r="O35" s="66">
        <v>1</v>
      </c>
      <c r="Q35" s="66">
        <v>0</v>
      </c>
      <c r="S35" s="66">
        <v>32</v>
      </c>
      <c r="T35" s="66">
        <f t="shared" si="6"/>
        <v>97.297297297297277</v>
      </c>
      <c r="U35" s="66">
        <f t="shared" si="7"/>
        <v>96.811594202898576</v>
      </c>
      <c r="V35" s="66">
        <f t="shared" si="8"/>
        <v>99.367088607594937</v>
      </c>
      <c r="W35" s="66">
        <f t="shared" si="9"/>
        <v>93.962848297213583</v>
      </c>
      <c r="X35" s="66">
        <f t="shared" si="10"/>
        <v>93.491124260354994</v>
      </c>
      <c r="Y35" s="66">
        <f t="shared" si="11"/>
        <v>80.419580419580413</v>
      </c>
      <c r="Z35" s="66">
        <f t="shared" si="12"/>
        <v>92.509363295880149</v>
      </c>
      <c r="AA35" s="66">
        <f t="shared" si="13"/>
        <v>98.701298701298697</v>
      </c>
      <c r="AB35" s="66">
        <f t="shared" si="14"/>
        <v>87.234042553191486</v>
      </c>
      <c r="AC35" s="66">
        <f t="shared" si="15"/>
        <v>98.75</v>
      </c>
      <c r="AD35" s="66">
        <f t="shared" si="16"/>
        <v>91.37931034482763</v>
      </c>
      <c r="AE35" s="66">
        <f t="shared" si="17"/>
        <v>72.65625</v>
      </c>
      <c r="AF35" s="66">
        <f t="shared" si="18"/>
        <v>97.727272727272748</v>
      </c>
      <c r="AG35" s="66">
        <f t="shared" si="19"/>
        <v>92.857142857142833</v>
      </c>
      <c r="AI35" s="66">
        <f t="shared" si="5"/>
        <v>97.297297297297263</v>
      </c>
    </row>
    <row r="36" spans="1:35" x14ac:dyDescent="0.2">
      <c r="A36" s="66">
        <v>33</v>
      </c>
      <c r="B36" s="66">
        <v>0</v>
      </c>
      <c r="C36" s="66">
        <v>0</v>
      </c>
      <c r="D36" s="66">
        <v>0</v>
      </c>
      <c r="E36" s="66">
        <v>5</v>
      </c>
      <c r="F36" s="66">
        <v>0</v>
      </c>
      <c r="G36" s="67">
        <v>0</v>
      </c>
      <c r="H36" s="66">
        <v>5</v>
      </c>
      <c r="I36" s="101">
        <v>0</v>
      </c>
      <c r="J36" s="66">
        <v>0</v>
      </c>
      <c r="L36" s="66">
        <v>1</v>
      </c>
      <c r="M36" s="67">
        <v>0</v>
      </c>
      <c r="O36" s="66">
        <v>1</v>
      </c>
      <c r="Q36" s="66">
        <v>0</v>
      </c>
      <c r="S36" s="66">
        <v>33</v>
      </c>
      <c r="T36" s="66">
        <f t="shared" si="6"/>
        <v>97.297297297297277</v>
      </c>
      <c r="U36" s="66">
        <f t="shared" si="7"/>
        <v>96.811594202898576</v>
      </c>
      <c r="V36" s="66">
        <f t="shared" si="8"/>
        <v>99.367088607594937</v>
      </c>
      <c r="W36" s="66">
        <f t="shared" si="9"/>
        <v>93.188854489164044</v>
      </c>
      <c r="X36" s="66">
        <f t="shared" si="10"/>
        <v>93.491124260354994</v>
      </c>
      <c r="Y36" s="66">
        <f t="shared" si="11"/>
        <v>80.419580419580413</v>
      </c>
      <c r="Z36" s="66">
        <f t="shared" si="12"/>
        <v>90.636704119850179</v>
      </c>
      <c r="AA36" s="66">
        <f t="shared" si="13"/>
        <v>98.701298701298697</v>
      </c>
      <c r="AB36" s="66">
        <f t="shared" si="14"/>
        <v>87.234042553191486</v>
      </c>
      <c r="AC36" s="66">
        <f t="shared" si="15"/>
        <v>98.75</v>
      </c>
      <c r="AD36" s="66">
        <f t="shared" si="16"/>
        <v>91.03448275862074</v>
      </c>
      <c r="AE36" s="66">
        <f t="shared" si="17"/>
        <v>72.65625</v>
      </c>
      <c r="AF36" s="66">
        <f t="shared" si="18"/>
        <v>97.727272727272748</v>
      </c>
      <c r="AG36" s="66">
        <f t="shared" si="19"/>
        <v>92.207792207792181</v>
      </c>
      <c r="AI36" s="66">
        <f t="shared" si="5"/>
        <v>97.297297297297263</v>
      </c>
    </row>
    <row r="37" spans="1:35" x14ac:dyDescent="0.2">
      <c r="A37" s="66">
        <v>34</v>
      </c>
      <c r="B37" s="66">
        <v>0</v>
      </c>
      <c r="C37" s="66">
        <v>1</v>
      </c>
      <c r="D37" s="66">
        <v>0</v>
      </c>
      <c r="E37" s="66">
        <v>5</v>
      </c>
      <c r="F37" s="66">
        <v>0</v>
      </c>
      <c r="G37" s="67">
        <v>0</v>
      </c>
      <c r="H37" s="66">
        <v>0</v>
      </c>
      <c r="I37" s="101">
        <v>0</v>
      </c>
      <c r="J37" s="66">
        <v>0</v>
      </c>
      <c r="L37" s="66">
        <v>2</v>
      </c>
      <c r="M37" s="67">
        <v>0</v>
      </c>
      <c r="O37" s="66">
        <v>0</v>
      </c>
      <c r="Q37" s="66">
        <v>1</v>
      </c>
      <c r="S37" s="66">
        <v>34</v>
      </c>
      <c r="T37" s="66">
        <f t="shared" si="6"/>
        <v>97.297297297297277</v>
      </c>
      <c r="U37" s="66">
        <f t="shared" si="7"/>
        <v>96.52173913043481</v>
      </c>
      <c r="V37" s="66">
        <f t="shared" si="8"/>
        <v>99.367088607594937</v>
      </c>
      <c r="W37" s="66">
        <f t="shared" si="9"/>
        <v>92.414860681114504</v>
      </c>
      <c r="X37" s="66">
        <f t="shared" si="10"/>
        <v>93.491124260354994</v>
      </c>
      <c r="Y37" s="66">
        <f t="shared" si="11"/>
        <v>80.419580419580413</v>
      </c>
      <c r="Z37" s="66">
        <f t="shared" si="12"/>
        <v>90.636704119850179</v>
      </c>
      <c r="AA37" s="66">
        <f t="shared" si="13"/>
        <v>98.701298701298697</v>
      </c>
      <c r="AB37" s="66">
        <f t="shared" si="14"/>
        <v>87.234042553191486</v>
      </c>
      <c r="AC37" s="66">
        <f t="shared" si="15"/>
        <v>98.75</v>
      </c>
      <c r="AD37" s="66">
        <f t="shared" si="16"/>
        <v>90.344827586206947</v>
      </c>
      <c r="AE37" s="66">
        <f t="shared" si="17"/>
        <v>72.65625</v>
      </c>
      <c r="AF37" s="66">
        <f t="shared" si="18"/>
        <v>97.727272727272748</v>
      </c>
      <c r="AG37" s="66">
        <f t="shared" si="19"/>
        <v>92.207792207792181</v>
      </c>
      <c r="AI37" s="66">
        <f t="shared" si="5"/>
        <v>96.996996996996955</v>
      </c>
    </row>
    <row r="38" spans="1:35" x14ac:dyDescent="0.2">
      <c r="A38" s="66">
        <v>35</v>
      </c>
      <c r="B38" s="66">
        <v>0</v>
      </c>
      <c r="C38" s="66">
        <v>2</v>
      </c>
      <c r="D38" s="66">
        <v>0</v>
      </c>
      <c r="E38" s="66">
        <v>6</v>
      </c>
      <c r="F38" s="66">
        <v>19</v>
      </c>
      <c r="G38" s="67">
        <v>0</v>
      </c>
      <c r="H38" s="66">
        <v>1</v>
      </c>
      <c r="I38" s="101">
        <v>1</v>
      </c>
      <c r="J38" s="66">
        <v>0</v>
      </c>
      <c r="K38" s="101">
        <v>1</v>
      </c>
      <c r="L38" s="66">
        <v>4</v>
      </c>
      <c r="M38" s="67">
        <v>0</v>
      </c>
      <c r="O38" s="66">
        <v>0</v>
      </c>
      <c r="Q38" s="66">
        <v>0</v>
      </c>
      <c r="S38" s="66">
        <v>35</v>
      </c>
      <c r="T38" s="66">
        <f t="shared" si="6"/>
        <v>97.297297297297277</v>
      </c>
      <c r="U38" s="66">
        <f t="shared" si="7"/>
        <v>95.942028985507278</v>
      </c>
      <c r="V38" s="66">
        <f t="shared" si="8"/>
        <v>99.367088607594937</v>
      </c>
      <c r="W38" s="66">
        <f t="shared" si="9"/>
        <v>91.486068111455069</v>
      </c>
      <c r="X38" s="66">
        <f t="shared" si="10"/>
        <v>90.680473372781023</v>
      </c>
      <c r="Y38" s="66">
        <f t="shared" si="11"/>
        <v>80.419580419580413</v>
      </c>
      <c r="Z38" s="66">
        <f t="shared" si="12"/>
        <v>90.26217228464418</v>
      </c>
      <c r="AA38" s="66">
        <f t="shared" si="13"/>
        <v>97.402597402597394</v>
      </c>
      <c r="AB38" s="66">
        <f t="shared" si="14"/>
        <v>87.234042553191486</v>
      </c>
      <c r="AC38" s="66">
        <f t="shared" si="15"/>
        <v>98.125</v>
      </c>
      <c r="AD38" s="66">
        <f t="shared" si="16"/>
        <v>88.965517241379359</v>
      </c>
      <c r="AE38" s="66">
        <f>AE37-(M38/$AE$2*100)</f>
        <v>72.65625</v>
      </c>
      <c r="AF38" s="66">
        <f t="shared" si="18"/>
        <v>97.727272727272748</v>
      </c>
      <c r="AG38" s="66">
        <f t="shared" si="19"/>
        <v>92.207792207792181</v>
      </c>
      <c r="AI38" s="66">
        <f t="shared" si="5"/>
        <v>96.996996996996955</v>
      </c>
    </row>
    <row r="39" spans="1:35" x14ac:dyDescent="0.2">
      <c r="A39" s="66">
        <v>36</v>
      </c>
      <c r="B39" s="66">
        <v>0</v>
      </c>
      <c r="C39" s="66">
        <v>0</v>
      </c>
      <c r="D39" s="66">
        <v>0</v>
      </c>
      <c r="E39" s="66">
        <v>10</v>
      </c>
      <c r="F39" s="66">
        <v>6</v>
      </c>
      <c r="G39" s="67">
        <v>1</v>
      </c>
      <c r="H39" s="66">
        <v>1</v>
      </c>
      <c r="I39" s="101">
        <v>0</v>
      </c>
      <c r="J39" s="66">
        <v>0</v>
      </c>
      <c r="L39" s="66">
        <v>0</v>
      </c>
      <c r="M39" s="67">
        <v>0</v>
      </c>
      <c r="O39" s="66">
        <v>1</v>
      </c>
      <c r="Q39" s="66">
        <v>0</v>
      </c>
      <c r="S39" s="66">
        <v>36</v>
      </c>
      <c r="T39" s="66">
        <f t="shared" si="6"/>
        <v>97.297297297297277</v>
      </c>
      <c r="U39" s="66">
        <f t="shared" si="7"/>
        <v>95.942028985507278</v>
      </c>
      <c r="V39" s="66">
        <f t="shared" si="8"/>
        <v>99.367088607594937</v>
      </c>
      <c r="W39" s="66">
        <f t="shared" si="9"/>
        <v>89.93808049535599</v>
      </c>
      <c r="X39" s="66">
        <f t="shared" si="10"/>
        <v>89.792899408283986</v>
      </c>
      <c r="Y39" s="66">
        <f t="shared" si="11"/>
        <v>79.72027972027972</v>
      </c>
      <c r="Z39" s="66">
        <f t="shared" si="12"/>
        <v>89.88764044943818</v>
      </c>
      <c r="AA39" s="66">
        <f t="shared" si="13"/>
        <v>97.402597402597394</v>
      </c>
      <c r="AB39" s="66">
        <f t="shared" si="14"/>
        <v>87.234042553191486</v>
      </c>
      <c r="AC39" s="66">
        <f t="shared" si="15"/>
        <v>98.125</v>
      </c>
      <c r="AD39" s="66">
        <f t="shared" si="16"/>
        <v>88.965517241379359</v>
      </c>
      <c r="AE39" s="66">
        <f t="shared" si="17"/>
        <v>72.65625</v>
      </c>
      <c r="AF39" s="66">
        <f t="shared" si="18"/>
        <v>97.727272727272748</v>
      </c>
      <c r="AG39" s="66">
        <f t="shared" si="19"/>
        <v>91.55844155844153</v>
      </c>
      <c r="AI39" s="66">
        <f t="shared" si="5"/>
        <v>96.996996996996955</v>
      </c>
    </row>
    <row r="40" spans="1:35" x14ac:dyDescent="0.2">
      <c r="A40" s="66">
        <v>37</v>
      </c>
      <c r="B40" s="66">
        <v>0</v>
      </c>
      <c r="C40" s="66">
        <v>2</v>
      </c>
      <c r="D40" s="66">
        <v>0</v>
      </c>
      <c r="E40" s="66">
        <v>3</v>
      </c>
      <c r="F40" s="66">
        <v>5</v>
      </c>
      <c r="G40" s="67">
        <v>0</v>
      </c>
      <c r="H40" s="66">
        <v>3</v>
      </c>
      <c r="I40" s="101">
        <v>1</v>
      </c>
      <c r="J40" s="66">
        <v>0</v>
      </c>
      <c r="L40" s="66">
        <v>2</v>
      </c>
      <c r="M40" s="67">
        <v>0</v>
      </c>
      <c r="O40" s="66">
        <v>0</v>
      </c>
      <c r="Q40" s="66">
        <v>1</v>
      </c>
      <c r="S40" s="66">
        <v>37</v>
      </c>
      <c r="T40" s="66">
        <f t="shared" si="6"/>
        <v>97.297297297297277</v>
      </c>
      <c r="U40" s="66">
        <f t="shared" si="7"/>
        <v>95.362318840579746</v>
      </c>
      <c r="V40" s="66">
        <f t="shared" si="8"/>
        <v>99.367088607594937</v>
      </c>
      <c r="W40" s="66">
        <f t="shared" si="9"/>
        <v>89.473684210526272</v>
      </c>
      <c r="X40" s="66">
        <f t="shared" si="10"/>
        <v>89.053254437869782</v>
      </c>
      <c r="Y40" s="66">
        <f t="shared" si="11"/>
        <v>79.72027972027972</v>
      </c>
      <c r="Z40" s="66">
        <f t="shared" si="12"/>
        <v>88.76404494382021</v>
      </c>
      <c r="AA40" s="66">
        <f t="shared" si="13"/>
        <v>96.103896103896091</v>
      </c>
      <c r="AB40" s="66">
        <f t="shared" si="14"/>
        <v>87.234042553191486</v>
      </c>
      <c r="AC40" s="66">
        <f t="shared" si="15"/>
        <v>98.125</v>
      </c>
      <c r="AD40" s="66">
        <f t="shared" si="16"/>
        <v>88.275862068965566</v>
      </c>
      <c r="AE40" s="66">
        <f t="shared" si="17"/>
        <v>72.65625</v>
      </c>
      <c r="AF40" s="66">
        <f t="shared" si="18"/>
        <v>97.727272727272748</v>
      </c>
      <c r="AG40" s="66">
        <f t="shared" si="19"/>
        <v>91.55844155844153</v>
      </c>
      <c r="AI40" s="66">
        <f t="shared" si="5"/>
        <v>96.696696696696648</v>
      </c>
    </row>
    <row r="41" spans="1:35" x14ac:dyDescent="0.2">
      <c r="A41" s="66">
        <v>38</v>
      </c>
      <c r="B41" s="66">
        <v>0</v>
      </c>
      <c r="C41" s="66">
        <v>0</v>
      </c>
      <c r="D41" s="66">
        <v>0</v>
      </c>
      <c r="E41" s="66">
        <v>4</v>
      </c>
      <c r="F41" s="66">
        <v>9</v>
      </c>
      <c r="G41" s="67">
        <v>0</v>
      </c>
      <c r="H41" s="66">
        <v>1</v>
      </c>
      <c r="I41" s="101">
        <v>0</v>
      </c>
      <c r="J41" s="66">
        <v>0</v>
      </c>
      <c r="L41" s="66">
        <v>2</v>
      </c>
      <c r="M41" s="67">
        <v>0</v>
      </c>
      <c r="O41" s="66">
        <v>0</v>
      </c>
      <c r="Q41" s="66">
        <v>0</v>
      </c>
      <c r="S41" s="66">
        <v>38</v>
      </c>
      <c r="T41" s="66">
        <f t="shared" si="6"/>
        <v>97.297297297297277</v>
      </c>
      <c r="U41" s="66">
        <f t="shared" si="7"/>
        <v>95.362318840579746</v>
      </c>
      <c r="V41" s="66">
        <f t="shared" si="8"/>
        <v>99.367088607594937</v>
      </c>
      <c r="W41" s="66">
        <f t="shared" si="9"/>
        <v>88.854489164086644</v>
      </c>
      <c r="X41" s="66">
        <f t="shared" si="10"/>
        <v>87.72189349112422</v>
      </c>
      <c r="Y41" s="66">
        <f t="shared" si="11"/>
        <v>79.72027972027972</v>
      </c>
      <c r="Z41" s="66">
        <f t="shared" si="12"/>
        <v>88.38951310861421</v>
      </c>
      <c r="AA41" s="66">
        <f t="shared" si="13"/>
        <v>96.103896103896091</v>
      </c>
      <c r="AB41" s="66">
        <f t="shared" si="14"/>
        <v>87.234042553191486</v>
      </c>
      <c r="AC41" s="66">
        <f t="shared" si="15"/>
        <v>98.125</v>
      </c>
      <c r="AD41" s="66">
        <f t="shared" si="16"/>
        <v>87.586206896551772</v>
      </c>
      <c r="AE41" s="66">
        <f t="shared" si="17"/>
        <v>72.65625</v>
      </c>
      <c r="AF41" s="66">
        <f t="shared" si="18"/>
        <v>97.727272727272748</v>
      </c>
      <c r="AG41" s="66">
        <f t="shared" si="19"/>
        <v>91.55844155844153</v>
      </c>
      <c r="AI41" s="66">
        <f t="shared" si="5"/>
        <v>96.696696696696648</v>
      </c>
    </row>
    <row r="42" spans="1:35" x14ac:dyDescent="0.2">
      <c r="A42" s="66">
        <v>39</v>
      </c>
      <c r="B42" s="66">
        <v>0</v>
      </c>
      <c r="C42" s="66">
        <v>4</v>
      </c>
      <c r="D42" s="66">
        <v>0</v>
      </c>
      <c r="E42" s="66">
        <v>2</v>
      </c>
      <c r="F42" s="66">
        <v>8</v>
      </c>
      <c r="G42" s="67">
        <v>1</v>
      </c>
      <c r="H42" s="66">
        <v>0</v>
      </c>
      <c r="I42" s="101">
        <v>0</v>
      </c>
      <c r="J42" s="66">
        <v>3</v>
      </c>
      <c r="L42" s="66">
        <v>6</v>
      </c>
      <c r="M42" s="67">
        <v>2</v>
      </c>
      <c r="O42" s="66">
        <v>1</v>
      </c>
      <c r="Q42" s="66">
        <v>1</v>
      </c>
      <c r="S42" s="66">
        <v>39</v>
      </c>
      <c r="T42" s="66">
        <f t="shared" si="6"/>
        <v>97.297297297297277</v>
      </c>
      <c r="U42" s="66">
        <f t="shared" si="7"/>
        <v>94.202898550724669</v>
      </c>
      <c r="V42" s="66">
        <f t="shared" si="8"/>
        <v>99.367088607594937</v>
      </c>
      <c r="W42" s="66">
        <f t="shared" si="9"/>
        <v>88.544891640866837</v>
      </c>
      <c r="X42" s="66">
        <f t="shared" si="10"/>
        <v>86.538461538461505</v>
      </c>
      <c r="Y42" s="66">
        <f t="shared" si="11"/>
        <v>79.020979020979027</v>
      </c>
      <c r="Z42" s="66">
        <f t="shared" si="12"/>
        <v>88.38951310861421</v>
      </c>
      <c r="AA42" s="66">
        <f t="shared" si="13"/>
        <v>96.103896103896091</v>
      </c>
      <c r="AB42" s="66">
        <f t="shared" si="14"/>
        <v>85.106382978723403</v>
      </c>
      <c r="AC42" s="66">
        <f t="shared" si="15"/>
        <v>98.125</v>
      </c>
      <c r="AD42" s="66">
        <f t="shared" si="16"/>
        <v>85.517241379310391</v>
      </c>
      <c r="AE42" s="66">
        <f t="shared" si="17"/>
        <v>71.09375</v>
      </c>
      <c r="AF42" s="66">
        <f t="shared" si="18"/>
        <v>97.727272727272748</v>
      </c>
      <c r="AG42" s="66">
        <f t="shared" si="19"/>
        <v>90.909090909090878</v>
      </c>
      <c r="AI42" s="66">
        <f t="shared" si="5"/>
        <v>96.396396396396341</v>
      </c>
    </row>
    <row r="43" spans="1:35" x14ac:dyDescent="0.2">
      <c r="A43" s="66">
        <v>40</v>
      </c>
      <c r="B43" s="66">
        <v>0</v>
      </c>
      <c r="C43" s="66">
        <v>7</v>
      </c>
      <c r="D43" s="66">
        <v>1</v>
      </c>
      <c r="E43" s="66">
        <v>4</v>
      </c>
      <c r="F43" s="66">
        <v>0</v>
      </c>
      <c r="G43" s="67">
        <v>0</v>
      </c>
      <c r="H43" s="66">
        <v>3</v>
      </c>
      <c r="I43" s="101">
        <v>0</v>
      </c>
      <c r="J43" s="66">
        <v>2</v>
      </c>
      <c r="L43" s="66">
        <v>2</v>
      </c>
      <c r="M43" s="67">
        <v>0</v>
      </c>
      <c r="O43" s="66">
        <v>0</v>
      </c>
      <c r="Q43" s="66">
        <v>1</v>
      </c>
      <c r="S43" s="66">
        <v>40</v>
      </c>
      <c r="T43" s="66">
        <f t="shared" si="6"/>
        <v>97.297297297297277</v>
      </c>
      <c r="U43" s="66">
        <f t="shared" si="7"/>
        <v>92.173913043478294</v>
      </c>
      <c r="V43" s="66">
        <f t="shared" si="8"/>
        <v>98.734177215189874</v>
      </c>
      <c r="W43" s="66">
        <f t="shared" si="9"/>
        <v>87.925696594427208</v>
      </c>
      <c r="X43" s="66">
        <f t="shared" si="10"/>
        <v>86.538461538461505</v>
      </c>
      <c r="Y43" s="66">
        <f t="shared" si="11"/>
        <v>79.020979020979027</v>
      </c>
      <c r="Z43" s="66">
        <f t="shared" si="12"/>
        <v>87.26591760299624</v>
      </c>
      <c r="AA43" s="66">
        <f t="shared" si="13"/>
        <v>96.103896103896091</v>
      </c>
      <c r="AB43" s="66">
        <f t="shared" si="14"/>
        <v>83.687943262411352</v>
      </c>
      <c r="AC43" s="66">
        <f t="shared" si="15"/>
        <v>98.125</v>
      </c>
      <c r="AD43" s="66">
        <f t="shared" si="16"/>
        <v>84.827586206896598</v>
      </c>
      <c r="AE43" s="66">
        <f t="shared" si="17"/>
        <v>71.09375</v>
      </c>
      <c r="AF43" s="66">
        <f t="shared" si="18"/>
        <v>97.727272727272748</v>
      </c>
      <c r="AG43" s="66">
        <f t="shared" si="19"/>
        <v>90.909090909090878</v>
      </c>
      <c r="AI43" s="66">
        <f t="shared" si="5"/>
        <v>96.096096096096034</v>
      </c>
    </row>
    <row r="44" spans="1:35" x14ac:dyDescent="0.2">
      <c r="A44" s="66">
        <v>41</v>
      </c>
      <c r="B44" s="66">
        <v>0</v>
      </c>
      <c r="C44" s="66">
        <v>4</v>
      </c>
      <c r="D44" s="66">
        <v>0</v>
      </c>
      <c r="E44" s="66">
        <v>3</v>
      </c>
      <c r="F44" s="66">
        <v>0</v>
      </c>
      <c r="G44" s="67">
        <v>0</v>
      </c>
      <c r="H44" s="66">
        <v>0</v>
      </c>
      <c r="I44" s="101">
        <v>0</v>
      </c>
      <c r="J44" s="66">
        <v>1</v>
      </c>
      <c r="L44" s="66">
        <v>0</v>
      </c>
      <c r="M44" s="67">
        <v>0</v>
      </c>
      <c r="O44" s="66">
        <v>1</v>
      </c>
      <c r="Q44" s="66">
        <v>0</v>
      </c>
      <c r="S44" s="66">
        <v>41</v>
      </c>
      <c r="T44" s="66">
        <f t="shared" si="6"/>
        <v>97.297297297297277</v>
      </c>
      <c r="U44" s="66">
        <f t="shared" si="7"/>
        <v>91.014492753623216</v>
      </c>
      <c r="V44" s="66">
        <f t="shared" si="8"/>
        <v>98.734177215189874</v>
      </c>
      <c r="W44" s="66">
        <f t="shared" si="9"/>
        <v>87.46130030959749</v>
      </c>
      <c r="X44" s="66">
        <f t="shared" si="10"/>
        <v>86.538461538461505</v>
      </c>
      <c r="Y44" s="66">
        <f t="shared" si="11"/>
        <v>79.020979020979027</v>
      </c>
      <c r="Z44" s="66">
        <f t="shared" si="12"/>
        <v>87.26591760299624</v>
      </c>
      <c r="AA44" s="66">
        <f t="shared" si="13"/>
        <v>96.103896103896091</v>
      </c>
      <c r="AB44" s="66">
        <f t="shared" si="14"/>
        <v>82.978723404255319</v>
      </c>
      <c r="AC44" s="66">
        <f t="shared" si="15"/>
        <v>98.125</v>
      </c>
      <c r="AD44" s="66">
        <f t="shared" si="16"/>
        <v>84.827586206896598</v>
      </c>
      <c r="AE44" s="66">
        <f t="shared" si="17"/>
        <v>71.09375</v>
      </c>
      <c r="AF44" s="66">
        <f t="shared" si="18"/>
        <v>97.727272727272748</v>
      </c>
      <c r="AG44" s="66">
        <f t="shared" si="19"/>
        <v>90.259740259740227</v>
      </c>
      <c r="AI44" s="66">
        <f t="shared" si="5"/>
        <v>96.096096096096034</v>
      </c>
    </row>
    <row r="45" spans="1:35" x14ac:dyDescent="0.2">
      <c r="A45" s="66">
        <v>42</v>
      </c>
      <c r="B45" s="66">
        <v>0</v>
      </c>
      <c r="C45" s="66">
        <v>0</v>
      </c>
      <c r="D45" s="66">
        <v>0</v>
      </c>
      <c r="E45" s="66">
        <v>7</v>
      </c>
      <c r="F45" s="66">
        <v>11</v>
      </c>
      <c r="G45" s="67">
        <v>0</v>
      </c>
      <c r="H45" s="66">
        <v>0</v>
      </c>
      <c r="I45" s="101">
        <v>0</v>
      </c>
      <c r="J45" s="66">
        <v>1</v>
      </c>
      <c r="L45" s="66">
        <v>0</v>
      </c>
      <c r="M45" s="67">
        <v>0</v>
      </c>
      <c r="O45" s="66">
        <v>0</v>
      </c>
      <c r="Q45" s="66">
        <v>0</v>
      </c>
      <c r="S45" s="66">
        <v>42</v>
      </c>
      <c r="T45" s="66">
        <f t="shared" si="6"/>
        <v>97.297297297297277</v>
      </c>
      <c r="U45" s="66">
        <f t="shared" si="7"/>
        <v>91.014492753623216</v>
      </c>
      <c r="V45" s="66">
        <f t="shared" si="8"/>
        <v>98.734177215189874</v>
      </c>
      <c r="W45" s="66">
        <f t="shared" si="9"/>
        <v>86.377708978328144</v>
      </c>
      <c r="X45" s="66">
        <f t="shared" si="10"/>
        <v>84.911242603550264</v>
      </c>
      <c r="Y45" s="66">
        <f t="shared" si="11"/>
        <v>79.020979020979027</v>
      </c>
      <c r="Z45" s="66">
        <f t="shared" si="12"/>
        <v>87.26591760299624</v>
      </c>
      <c r="AA45" s="66">
        <f t="shared" si="13"/>
        <v>96.103896103896091</v>
      </c>
      <c r="AB45" s="66">
        <f t="shared" si="14"/>
        <v>82.269503546099287</v>
      </c>
      <c r="AC45" s="66">
        <f t="shared" si="15"/>
        <v>98.125</v>
      </c>
      <c r="AD45" s="66">
        <f t="shared" si="16"/>
        <v>84.827586206896598</v>
      </c>
      <c r="AE45" s="66">
        <f t="shared" si="17"/>
        <v>71.09375</v>
      </c>
      <c r="AF45" s="66">
        <f t="shared" si="18"/>
        <v>97.727272727272748</v>
      </c>
      <c r="AG45" s="66">
        <f t="shared" si="19"/>
        <v>90.259740259740227</v>
      </c>
      <c r="AI45" s="66">
        <f t="shared" si="5"/>
        <v>96.096096096096034</v>
      </c>
    </row>
    <row r="46" spans="1:35" x14ac:dyDescent="0.2">
      <c r="A46" s="66">
        <v>43</v>
      </c>
      <c r="B46" s="66">
        <v>0</v>
      </c>
      <c r="C46" s="66">
        <v>0</v>
      </c>
      <c r="D46" s="66">
        <v>0</v>
      </c>
      <c r="E46" s="66">
        <v>4</v>
      </c>
      <c r="F46" s="66">
        <v>10</v>
      </c>
      <c r="G46" s="67">
        <v>0</v>
      </c>
      <c r="H46" s="66">
        <v>3</v>
      </c>
      <c r="I46" s="101">
        <v>1</v>
      </c>
      <c r="J46" s="66">
        <v>0</v>
      </c>
      <c r="K46" s="101">
        <v>1</v>
      </c>
      <c r="L46" s="66">
        <v>5</v>
      </c>
      <c r="M46" s="67">
        <v>0</v>
      </c>
      <c r="N46" s="101">
        <v>1</v>
      </c>
      <c r="O46" s="66">
        <v>0</v>
      </c>
      <c r="Q46" s="66">
        <v>0</v>
      </c>
      <c r="S46" s="66">
        <v>43</v>
      </c>
      <c r="T46" s="66">
        <f t="shared" si="6"/>
        <v>97.297297297297277</v>
      </c>
      <c r="U46" s="66">
        <f t="shared" si="7"/>
        <v>91.014492753623216</v>
      </c>
      <c r="V46" s="66">
        <f t="shared" si="8"/>
        <v>98.734177215189874</v>
      </c>
      <c r="W46" s="66">
        <f t="shared" si="9"/>
        <v>85.758513931888515</v>
      </c>
      <c r="X46" s="66">
        <f t="shared" si="10"/>
        <v>83.431952662721855</v>
      </c>
      <c r="Y46" s="66">
        <f t="shared" si="11"/>
        <v>79.020979020979027</v>
      </c>
      <c r="Z46" s="66">
        <f t="shared" si="12"/>
        <v>86.142322097378269</v>
      </c>
      <c r="AA46" s="66">
        <f t="shared" si="13"/>
        <v>94.805194805194787</v>
      </c>
      <c r="AB46" s="66">
        <f t="shared" si="14"/>
        <v>82.269503546099287</v>
      </c>
      <c r="AC46" s="66">
        <f t="shared" si="15"/>
        <v>97.5</v>
      </c>
      <c r="AD46" s="66">
        <f t="shared" si="16"/>
        <v>83.103448275862121</v>
      </c>
      <c r="AE46" s="66">
        <f t="shared" si="17"/>
        <v>71.09375</v>
      </c>
      <c r="AF46" s="66">
        <f t="shared" si="18"/>
        <v>96.969696969696997</v>
      </c>
      <c r="AG46" s="66">
        <f t="shared" si="19"/>
        <v>90.259740259740227</v>
      </c>
      <c r="AI46" s="66">
        <f t="shared" si="5"/>
        <v>96.096096096096034</v>
      </c>
    </row>
    <row r="47" spans="1:35" x14ac:dyDescent="0.2">
      <c r="A47" s="66">
        <v>44</v>
      </c>
      <c r="B47" s="66">
        <v>0</v>
      </c>
      <c r="C47" s="66">
        <v>1</v>
      </c>
      <c r="D47" s="66">
        <v>0</v>
      </c>
      <c r="E47" s="66">
        <v>3</v>
      </c>
      <c r="F47" s="66">
        <v>7</v>
      </c>
      <c r="G47" s="67">
        <v>0</v>
      </c>
      <c r="H47" s="66">
        <v>0</v>
      </c>
      <c r="I47" s="101">
        <v>0</v>
      </c>
      <c r="J47" s="66">
        <v>0</v>
      </c>
      <c r="L47" s="66">
        <v>1</v>
      </c>
      <c r="M47" s="67">
        <v>0</v>
      </c>
      <c r="O47" s="66">
        <v>0</v>
      </c>
      <c r="Q47" s="66">
        <v>1</v>
      </c>
      <c r="S47" s="66">
        <v>44</v>
      </c>
      <c r="T47" s="66">
        <f t="shared" si="6"/>
        <v>97.297297297297277</v>
      </c>
      <c r="U47" s="66">
        <f t="shared" si="7"/>
        <v>90.72463768115945</v>
      </c>
      <c r="V47" s="66">
        <f t="shared" si="8"/>
        <v>98.734177215189874</v>
      </c>
      <c r="W47" s="66">
        <f t="shared" si="9"/>
        <v>85.294117647058798</v>
      </c>
      <c r="X47" s="66">
        <f t="shared" si="10"/>
        <v>82.396449704141972</v>
      </c>
      <c r="Y47" s="66">
        <f t="shared" si="11"/>
        <v>79.020979020979027</v>
      </c>
      <c r="Z47" s="66">
        <f t="shared" si="12"/>
        <v>86.142322097378269</v>
      </c>
      <c r="AA47" s="66">
        <f t="shared" si="13"/>
        <v>94.805194805194787</v>
      </c>
      <c r="AB47" s="66">
        <f t="shared" si="14"/>
        <v>82.269503546099287</v>
      </c>
      <c r="AC47" s="66">
        <f t="shared" si="15"/>
        <v>97.5</v>
      </c>
      <c r="AD47" s="66">
        <f t="shared" si="16"/>
        <v>82.758620689655231</v>
      </c>
      <c r="AE47" s="66">
        <f t="shared" si="17"/>
        <v>71.09375</v>
      </c>
      <c r="AF47" s="66">
        <f t="shared" si="18"/>
        <v>96.969696969696997</v>
      </c>
      <c r="AG47" s="66">
        <f t="shared" si="19"/>
        <v>90.259740259740227</v>
      </c>
      <c r="AI47" s="66">
        <f t="shared" si="5"/>
        <v>95.795795795795726</v>
      </c>
    </row>
    <row r="48" spans="1:35" x14ac:dyDescent="0.2">
      <c r="A48" s="66">
        <v>45</v>
      </c>
      <c r="B48" s="66">
        <v>0</v>
      </c>
      <c r="C48" s="66">
        <v>0</v>
      </c>
      <c r="D48" s="66">
        <v>0</v>
      </c>
      <c r="E48" s="66">
        <v>3</v>
      </c>
      <c r="F48" s="66">
        <v>4</v>
      </c>
      <c r="G48" s="67">
        <v>0</v>
      </c>
      <c r="H48" s="66">
        <v>0</v>
      </c>
      <c r="I48" s="101">
        <v>0</v>
      </c>
      <c r="J48" s="66">
        <v>0</v>
      </c>
      <c r="L48" s="66">
        <v>17</v>
      </c>
      <c r="M48" s="67">
        <v>0</v>
      </c>
      <c r="O48" s="66">
        <v>0</v>
      </c>
      <c r="Q48" s="66">
        <v>0</v>
      </c>
      <c r="S48" s="66">
        <v>45</v>
      </c>
      <c r="T48" s="66">
        <f t="shared" si="6"/>
        <v>97.297297297297277</v>
      </c>
      <c r="U48" s="66">
        <f t="shared" si="7"/>
        <v>90.72463768115945</v>
      </c>
      <c r="V48" s="66">
        <f t="shared" si="8"/>
        <v>98.734177215189874</v>
      </c>
      <c r="W48" s="66">
        <f t="shared" si="9"/>
        <v>84.82972136222908</v>
      </c>
      <c r="X48" s="66">
        <f t="shared" si="10"/>
        <v>81.804733727810614</v>
      </c>
      <c r="Y48" s="66">
        <f t="shared" si="11"/>
        <v>79.020979020979027</v>
      </c>
      <c r="Z48" s="66">
        <f t="shared" si="12"/>
        <v>86.142322097378269</v>
      </c>
      <c r="AA48" s="66">
        <f t="shared" si="13"/>
        <v>94.805194805194787</v>
      </c>
      <c r="AB48" s="66">
        <f t="shared" si="14"/>
        <v>82.269503546099287</v>
      </c>
      <c r="AC48" s="66">
        <f t="shared" si="15"/>
        <v>97.5</v>
      </c>
      <c r="AD48" s="66">
        <f t="shared" si="16"/>
        <v>76.896551724137993</v>
      </c>
      <c r="AE48" s="66">
        <f t="shared" si="17"/>
        <v>71.09375</v>
      </c>
      <c r="AF48" s="66">
        <f t="shared" si="18"/>
        <v>96.969696969696997</v>
      </c>
      <c r="AG48" s="66">
        <f t="shared" si="19"/>
        <v>90.259740259740227</v>
      </c>
      <c r="AI48" s="66">
        <f t="shared" si="5"/>
        <v>95.795795795795726</v>
      </c>
    </row>
    <row r="49" spans="1:35" x14ac:dyDescent="0.2">
      <c r="A49" s="66">
        <v>46</v>
      </c>
      <c r="B49" s="66">
        <v>0</v>
      </c>
      <c r="C49" s="66">
        <v>3</v>
      </c>
      <c r="D49" s="66">
        <v>0</v>
      </c>
      <c r="E49" s="66">
        <v>5</v>
      </c>
      <c r="F49" s="66">
        <v>3</v>
      </c>
      <c r="G49" s="67">
        <v>0</v>
      </c>
      <c r="H49" s="66">
        <v>0</v>
      </c>
      <c r="I49" s="101">
        <v>3</v>
      </c>
      <c r="J49" s="66">
        <v>1</v>
      </c>
      <c r="L49" s="66">
        <v>4</v>
      </c>
      <c r="M49" s="67">
        <v>0</v>
      </c>
      <c r="N49" s="101">
        <v>1</v>
      </c>
      <c r="O49" s="66">
        <v>2</v>
      </c>
      <c r="Q49" s="66">
        <v>0</v>
      </c>
      <c r="S49" s="66">
        <v>46</v>
      </c>
      <c r="T49" s="66">
        <f t="shared" si="6"/>
        <v>97.297297297297277</v>
      </c>
      <c r="U49" s="66">
        <f t="shared" si="7"/>
        <v>89.855072463768153</v>
      </c>
      <c r="V49" s="66">
        <f t="shared" si="8"/>
        <v>98.734177215189874</v>
      </c>
      <c r="W49" s="66">
        <f t="shared" si="9"/>
        <v>84.055727554179541</v>
      </c>
      <c r="X49" s="66">
        <f t="shared" si="10"/>
        <v>81.360946745562089</v>
      </c>
      <c r="Y49" s="66">
        <f t="shared" si="11"/>
        <v>79.020979020979027</v>
      </c>
      <c r="Z49" s="66">
        <f t="shared" si="12"/>
        <v>86.142322097378269</v>
      </c>
      <c r="AA49" s="66">
        <f t="shared" si="13"/>
        <v>90.909090909090892</v>
      </c>
      <c r="AB49" s="66">
        <f t="shared" si="14"/>
        <v>81.560283687943254</v>
      </c>
      <c r="AC49" s="66">
        <f t="shared" si="15"/>
        <v>97.5</v>
      </c>
      <c r="AD49" s="66">
        <f t="shared" si="16"/>
        <v>75.517241379310406</v>
      </c>
      <c r="AE49" s="66">
        <f t="shared" si="17"/>
        <v>71.09375</v>
      </c>
      <c r="AF49" s="66">
        <f t="shared" si="18"/>
        <v>96.212121212121247</v>
      </c>
      <c r="AG49" s="66">
        <f t="shared" si="19"/>
        <v>88.961038961038923</v>
      </c>
      <c r="AI49" s="66">
        <f t="shared" si="5"/>
        <v>95.795795795795726</v>
      </c>
    </row>
    <row r="50" spans="1:35" x14ac:dyDescent="0.2">
      <c r="A50" s="66">
        <v>47</v>
      </c>
      <c r="B50" s="66">
        <v>0</v>
      </c>
      <c r="C50" s="66">
        <v>2</v>
      </c>
      <c r="D50" s="66">
        <v>0</v>
      </c>
      <c r="E50" s="66">
        <v>2</v>
      </c>
      <c r="F50" s="66">
        <v>0</v>
      </c>
      <c r="G50" s="67">
        <v>0</v>
      </c>
      <c r="H50" s="66">
        <v>1</v>
      </c>
      <c r="I50" s="101">
        <v>0</v>
      </c>
      <c r="J50" s="66">
        <v>0</v>
      </c>
      <c r="L50" s="66">
        <v>3</v>
      </c>
      <c r="M50" s="67">
        <v>0</v>
      </c>
      <c r="O50" s="66">
        <v>0</v>
      </c>
      <c r="Q50" s="66">
        <v>1</v>
      </c>
      <c r="S50" s="66">
        <v>47</v>
      </c>
      <c r="T50" s="66">
        <f t="shared" si="6"/>
        <v>97.297297297297277</v>
      </c>
      <c r="U50" s="66">
        <f t="shared" si="7"/>
        <v>89.275362318840621</v>
      </c>
      <c r="V50" s="66">
        <f t="shared" si="8"/>
        <v>98.734177215189874</v>
      </c>
      <c r="W50" s="66">
        <f t="shared" si="9"/>
        <v>83.746130030959733</v>
      </c>
      <c r="X50" s="66">
        <f t="shared" si="10"/>
        <v>81.360946745562089</v>
      </c>
      <c r="Y50" s="66">
        <f t="shared" si="11"/>
        <v>79.020979020979027</v>
      </c>
      <c r="Z50" s="66">
        <f t="shared" si="12"/>
        <v>85.767790262172269</v>
      </c>
      <c r="AA50" s="66">
        <f t="shared" si="13"/>
        <v>90.909090909090892</v>
      </c>
      <c r="AB50" s="66">
        <f t="shared" si="14"/>
        <v>81.560283687943254</v>
      </c>
      <c r="AC50" s="66">
        <f t="shared" si="15"/>
        <v>97.5</v>
      </c>
      <c r="AD50" s="66">
        <f t="shared" si="16"/>
        <v>74.482758620689722</v>
      </c>
      <c r="AE50" s="66">
        <f t="shared" si="17"/>
        <v>71.09375</v>
      </c>
      <c r="AF50" s="66">
        <f t="shared" si="18"/>
        <v>96.212121212121247</v>
      </c>
      <c r="AG50" s="66">
        <f t="shared" si="19"/>
        <v>88.961038961038923</v>
      </c>
      <c r="AI50" s="66">
        <f t="shared" si="5"/>
        <v>95.495495495495419</v>
      </c>
    </row>
    <row r="51" spans="1:35" x14ac:dyDescent="0.2">
      <c r="A51" s="66">
        <v>48</v>
      </c>
      <c r="B51" s="66">
        <v>0</v>
      </c>
      <c r="C51" s="66">
        <v>2</v>
      </c>
      <c r="D51" s="66">
        <v>1</v>
      </c>
      <c r="E51" s="66">
        <v>5</v>
      </c>
      <c r="F51" s="66">
        <v>0</v>
      </c>
      <c r="G51" s="67">
        <v>0</v>
      </c>
      <c r="H51" s="66">
        <v>1</v>
      </c>
      <c r="I51" s="101">
        <v>0</v>
      </c>
      <c r="J51" s="66">
        <v>1</v>
      </c>
      <c r="L51" s="66">
        <v>2</v>
      </c>
      <c r="M51" s="67">
        <v>0</v>
      </c>
      <c r="O51" s="66">
        <v>0</v>
      </c>
      <c r="Q51" s="66">
        <v>0</v>
      </c>
      <c r="S51" s="66">
        <v>48</v>
      </c>
      <c r="T51" s="66">
        <f t="shared" si="6"/>
        <v>97.297297297297277</v>
      </c>
      <c r="U51" s="66">
        <f t="shared" si="7"/>
        <v>88.695652173913089</v>
      </c>
      <c r="V51" s="66">
        <f t="shared" si="8"/>
        <v>98.101265822784811</v>
      </c>
      <c r="W51" s="66">
        <f t="shared" si="9"/>
        <v>82.972136222910194</v>
      </c>
      <c r="X51" s="66">
        <f t="shared" si="10"/>
        <v>81.360946745562089</v>
      </c>
      <c r="Y51" s="66">
        <f t="shared" si="11"/>
        <v>79.020979020979027</v>
      </c>
      <c r="Z51" s="66">
        <f>Z50-(H51/$Z$2*100)</f>
        <v>85.39325842696627</v>
      </c>
      <c r="AA51" s="66">
        <f t="shared" si="13"/>
        <v>90.909090909090892</v>
      </c>
      <c r="AB51" s="66">
        <f t="shared" si="14"/>
        <v>80.851063829787222</v>
      </c>
      <c r="AC51" s="66">
        <f t="shared" si="15"/>
        <v>97.5</v>
      </c>
      <c r="AD51" s="66">
        <f t="shared" si="16"/>
        <v>73.793103448275929</v>
      </c>
      <c r="AE51" s="66">
        <f t="shared" si="17"/>
        <v>71.09375</v>
      </c>
      <c r="AF51" s="66">
        <f t="shared" si="18"/>
        <v>96.212121212121247</v>
      </c>
      <c r="AG51" s="66">
        <f t="shared" si="19"/>
        <v>88.961038961038923</v>
      </c>
      <c r="AI51" s="66">
        <f t="shared" si="5"/>
        <v>95.495495495495419</v>
      </c>
    </row>
    <row r="52" spans="1:35" x14ac:dyDescent="0.2">
      <c r="A52" s="66">
        <v>49</v>
      </c>
      <c r="B52" s="66">
        <v>1</v>
      </c>
      <c r="C52" s="66">
        <v>1</v>
      </c>
      <c r="D52" s="66">
        <v>0</v>
      </c>
      <c r="E52" s="66">
        <v>19</v>
      </c>
      <c r="F52" s="66">
        <v>4</v>
      </c>
      <c r="G52" s="67">
        <v>0</v>
      </c>
      <c r="H52" s="66">
        <v>0</v>
      </c>
      <c r="I52" s="101">
        <v>0</v>
      </c>
      <c r="J52" s="66">
        <v>1</v>
      </c>
      <c r="L52" s="66">
        <v>2</v>
      </c>
      <c r="M52" s="67">
        <v>0</v>
      </c>
      <c r="O52" s="66">
        <v>1</v>
      </c>
      <c r="Q52" s="66">
        <v>0</v>
      </c>
      <c r="S52" s="66">
        <v>49</v>
      </c>
      <c r="T52" s="66">
        <f t="shared" si="6"/>
        <v>96.756756756756729</v>
      </c>
      <c r="U52" s="66">
        <f t="shared" si="7"/>
        <v>88.405797101449323</v>
      </c>
      <c r="V52" s="66">
        <f t="shared" si="8"/>
        <v>98.101265822784811</v>
      </c>
      <c r="W52" s="66">
        <f t="shared" si="9"/>
        <v>80.030959752321962</v>
      </c>
      <c r="X52" s="66">
        <f t="shared" si="10"/>
        <v>80.769230769230731</v>
      </c>
      <c r="Y52" s="66">
        <f t="shared" si="11"/>
        <v>79.020979020979027</v>
      </c>
      <c r="Z52" s="66">
        <f t="shared" si="12"/>
        <v>85.39325842696627</v>
      </c>
      <c r="AA52" s="66">
        <f t="shared" si="13"/>
        <v>90.909090909090892</v>
      </c>
      <c r="AB52" s="66">
        <f t="shared" si="14"/>
        <v>80.141843971631189</v>
      </c>
      <c r="AC52" s="66">
        <f t="shared" si="15"/>
        <v>97.5</v>
      </c>
      <c r="AD52" s="66">
        <f t="shared" si="16"/>
        <v>73.103448275862135</v>
      </c>
      <c r="AE52" s="66">
        <f t="shared" si="17"/>
        <v>71.09375</v>
      </c>
      <c r="AF52" s="66">
        <f t="shared" si="18"/>
        <v>96.212121212121247</v>
      </c>
      <c r="AG52" s="66">
        <f t="shared" si="19"/>
        <v>88.311688311688272</v>
      </c>
      <c r="AI52" s="66">
        <f t="shared" si="5"/>
        <v>95.495495495495419</v>
      </c>
    </row>
    <row r="53" spans="1:35" x14ac:dyDescent="0.2">
      <c r="A53" s="66">
        <v>50</v>
      </c>
      <c r="B53" s="66">
        <v>0</v>
      </c>
      <c r="C53" s="66">
        <v>0</v>
      </c>
      <c r="D53" s="66">
        <v>0</v>
      </c>
      <c r="E53" s="66">
        <v>6</v>
      </c>
      <c r="F53" s="66">
        <v>7</v>
      </c>
      <c r="G53" s="67">
        <v>0</v>
      </c>
      <c r="H53" s="66">
        <v>0</v>
      </c>
      <c r="I53" s="101">
        <v>0</v>
      </c>
      <c r="J53" s="66">
        <v>0</v>
      </c>
      <c r="L53" s="66">
        <v>1</v>
      </c>
      <c r="M53" s="67">
        <v>0</v>
      </c>
      <c r="N53" s="101">
        <v>2</v>
      </c>
      <c r="O53" s="66">
        <v>1</v>
      </c>
      <c r="Q53" s="66">
        <v>0</v>
      </c>
      <c r="S53" s="66">
        <v>50</v>
      </c>
      <c r="T53" s="66">
        <f t="shared" si="6"/>
        <v>96.756756756756729</v>
      </c>
      <c r="U53" s="66">
        <f t="shared" si="7"/>
        <v>88.405797101449323</v>
      </c>
      <c r="V53" s="66">
        <f t="shared" si="8"/>
        <v>98.101265822784811</v>
      </c>
      <c r="W53" s="66">
        <f t="shared" si="9"/>
        <v>79.102167182662527</v>
      </c>
      <c r="X53" s="66">
        <f t="shared" si="10"/>
        <v>79.733727810650848</v>
      </c>
      <c r="Y53" s="66">
        <f t="shared" si="11"/>
        <v>79.020979020979027</v>
      </c>
      <c r="Z53" s="66">
        <f t="shared" si="12"/>
        <v>85.39325842696627</v>
      </c>
      <c r="AA53" s="66">
        <f t="shared" si="13"/>
        <v>90.909090909090892</v>
      </c>
      <c r="AB53" s="66">
        <f t="shared" si="14"/>
        <v>80.141843971631189</v>
      </c>
      <c r="AC53" s="66">
        <f t="shared" si="15"/>
        <v>97.5</v>
      </c>
      <c r="AD53" s="66">
        <f t="shared" si="16"/>
        <v>72.758620689655245</v>
      </c>
      <c r="AE53" s="66">
        <f t="shared" si="17"/>
        <v>71.09375</v>
      </c>
      <c r="AF53" s="66">
        <f t="shared" si="18"/>
        <v>94.696969696969731</v>
      </c>
      <c r="AG53" s="66">
        <f t="shared" si="19"/>
        <v>87.66233766233762</v>
      </c>
      <c r="AI53" s="66">
        <f t="shared" si="5"/>
        <v>95.495495495495419</v>
      </c>
    </row>
    <row r="54" spans="1:35" x14ac:dyDescent="0.2">
      <c r="A54" s="66">
        <v>51</v>
      </c>
      <c r="B54" s="66">
        <v>0</v>
      </c>
      <c r="C54" s="66">
        <v>3</v>
      </c>
      <c r="D54" s="66">
        <v>0</v>
      </c>
      <c r="E54" s="66">
        <v>17</v>
      </c>
      <c r="F54" s="66">
        <v>2</v>
      </c>
      <c r="G54" s="67">
        <v>3</v>
      </c>
      <c r="H54" s="66">
        <v>1</v>
      </c>
      <c r="I54" s="101">
        <v>0</v>
      </c>
      <c r="J54" s="66">
        <v>1</v>
      </c>
      <c r="L54" s="66">
        <v>1</v>
      </c>
      <c r="M54" s="67">
        <v>2</v>
      </c>
      <c r="O54" s="66">
        <v>0</v>
      </c>
      <c r="Q54" s="66">
        <v>3</v>
      </c>
      <c r="S54" s="66">
        <v>51</v>
      </c>
      <c r="T54" s="66">
        <f t="shared" si="6"/>
        <v>96.756756756756729</v>
      </c>
      <c r="U54" s="66">
        <f t="shared" si="7"/>
        <v>87.536231884058026</v>
      </c>
      <c r="V54" s="66">
        <f t="shared" si="8"/>
        <v>98.101265822784811</v>
      </c>
      <c r="W54" s="66">
        <f t="shared" si="9"/>
        <v>76.470588235294102</v>
      </c>
      <c r="X54" s="66">
        <f t="shared" si="10"/>
        <v>79.437869822485169</v>
      </c>
      <c r="Y54" s="66">
        <f t="shared" si="11"/>
        <v>76.923076923076934</v>
      </c>
      <c r="Z54" s="66">
        <f t="shared" si="12"/>
        <v>85.01872659176027</v>
      </c>
      <c r="AA54" s="66">
        <f t="shared" si="13"/>
        <v>90.909090909090892</v>
      </c>
      <c r="AB54" s="66">
        <f t="shared" si="14"/>
        <v>79.432624113475157</v>
      </c>
      <c r="AC54" s="66">
        <f t="shared" si="15"/>
        <v>97.5</v>
      </c>
      <c r="AD54" s="66">
        <f t="shared" si="16"/>
        <v>72.413793103448356</v>
      </c>
      <c r="AE54" s="66">
        <f t="shared" si="17"/>
        <v>69.53125</v>
      </c>
      <c r="AF54" s="66">
        <f t="shared" si="18"/>
        <v>94.696969696969731</v>
      </c>
      <c r="AG54" s="66">
        <f t="shared" si="19"/>
        <v>87.66233766233762</v>
      </c>
      <c r="AI54" s="66">
        <f t="shared" si="5"/>
        <v>94.594594594594511</v>
      </c>
    </row>
    <row r="55" spans="1:35" x14ac:dyDescent="0.2">
      <c r="A55" s="66">
        <v>52</v>
      </c>
      <c r="B55" s="66">
        <v>1</v>
      </c>
      <c r="C55" s="66">
        <v>1</v>
      </c>
      <c r="D55" s="66">
        <v>0</v>
      </c>
      <c r="E55" s="66">
        <v>5</v>
      </c>
      <c r="F55" s="66">
        <v>11</v>
      </c>
      <c r="G55" s="67">
        <v>0</v>
      </c>
      <c r="H55" s="66">
        <v>6</v>
      </c>
      <c r="I55" s="101">
        <v>0</v>
      </c>
      <c r="J55" s="66">
        <v>0</v>
      </c>
      <c r="L55" s="66">
        <v>2</v>
      </c>
      <c r="M55" s="67">
        <v>0</v>
      </c>
      <c r="O55" s="66">
        <v>0</v>
      </c>
      <c r="Q55" s="66">
        <v>2</v>
      </c>
      <c r="S55" s="66">
        <v>52</v>
      </c>
      <c r="T55" s="66">
        <f t="shared" si="6"/>
        <v>96.216216216216182</v>
      </c>
      <c r="U55" s="66">
        <f t="shared" si="7"/>
        <v>87.24637681159426</v>
      </c>
      <c r="V55" s="66">
        <f t="shared" si="8"/>
        <v>98.101265822784811</v>
      </c>
      <c r="W55" s="66">
        <f t="shared" si="9"/>
        <v>75.696594427244563</v>
      </c>
      <c r="X55" s="66">
        <f t="shared" si="10"/>
        <v>77.810650887573928</v>
      </c>
      <c r="Y55" s="66">
        <f t="shared" si="11"/>
        <v>76.923076923076934</v>
      </c>
      <c r="Z55" s="66">
        <f t="shared" si="12"/>
        <v>82.771535580524315</v>
      </c>
      <c r="AA55" s="66">
        <f t="shared" si="13"/>
        <v>90.909090909090892</v>
      </c>
      <c r="AB55" s="66">
        <f t="shared" si="14"/>
        <v>79.432624113475157</v>
      </c>
      <c r="AC55" s="66">
        <f t="shared" si="15"/>
        <v>97.5</v>
      </c>
      <c r="AD55" s="66">
        <f t="shared" si="16"/>
        <v>71.724137931034562</v>
      </c>
      <c r="AE55" s="66">
        <f t="shared" si="17"/>
        <v>69.53125</v>
      </c>
      <c r="AF55" s="66">
        <f t="shared" si="18"/>
        <v>94.696969696969731</v>
      </c>
      <c r="AG55" s="66">
        <f t="shared" si="19"/>
        <v>87.66233766233762</v>
      </c>
      <c r="AI55" s="66">
        <f t="shared" si="5"/>
        <v>93.993993993993911</v>
      </c>
    </row>
    <row r="56" spans="1:35" x14ac:dyDescent="0.2">
      <c r="A56" s="66">
        <v>53</v>
      </c>
      <c r="B56" s="66">
        <v>0</v>
      </c>
      <c r="C56" s="66">
        <v>9</v>
      </c>
      <c r="D56" s="66">
        <v>0</v>
      </c>
      <c r="E56" s="66">
        <v>18</v>
      </c>
      <c r="F56" s="66">
        <v>5</v>
      </c>
      <c r="G56" s="67">
        <v>0</v>
      </c>
      <c r="H56" s="66">
        <v>1</v>
      </c>
      <c r="I56" s="101">
        <v>0</v>
      </c>
      <c r="J56" s="66">
        <v>0</v>
      </c>
      <c r="L56" s="66">
        <v>3</v>
      </c>
      <c r="M56" s="67">
        <v>0</v>
      </c>
      <c r="O56" s="66">
        <v>2</v>
      </c>
      <c r="Q56" s="66">
        <v>1</v>
      </c>
      <c r="S56" s="66">
        <v>53</v>
      </c>
      <c r="T56" s="66">
        <f t="shared" si="6"/>
        <v>96.216216216216182</v>
      </c>
      <c r="U56" s="66">
        <f t="shared" si="7"/>
        <v>84.637681159420353</v>
      </c>
      <c r="V56" s="66">
        <f t="shared" si="8"/>
        <v>98.101265822784811</v>
      </c>
      <c r="W56" s="66">
        <f t="shared" si="9"/>
        <v>72.910216718266241</v>
      </c>
      <c r="X56" s="66">
        <f t="shared" si="10"/>
        <v>77.071005917159724</v>
      </c>
      <c r="Y56" s="66">
        <f>Y55-(G56/$Y$2*100)</f>
        <v>76.923076923076934</v>
      </c>
      <c r="Z56" s="66">
        <f t="shared" si="12"/>
        <v>82.397003745318329</v>
      </c>
      <c r="AA56" s="66">
        <f t="shared" si="13"/>
        <v>90.909090909090892</v>
      </c>
      <c r="AB56" s="66">
        <f t="shared" si="14"/>
        <v>79.432624113475157</v>
      </c>
      <c r="AC56" s="66">
        <f t="shared" si="15"/>
        <v>97.5</v>
      </c>
      <c r="AD56" s="66">
        <f t="shared" si="16"/>
        <v>70.689655172413879</v>
      </c>
      <c r="AE56" s="66">
        <f t="shared" si="17"/>
        <v>69.53125</v>
      </c>
      <c r="AF56" s="66">
        <f t="shared" si="18"/>
        <v>94.696969696969731</v>
      </c>
      <c r="AG56" s="66">
        <f t="shared" si="19"/>
        <v>86.363636363636317</v>
      </c>
      <c r="AI56" s="66">
        <f t="shared" si="5"/>
        <v>93.693693693693604</v>
      </c>
    </row>
    <row r="57" spans="1:35" x14ac:dyDescent="0.2">
      <c r="A57" s="66">
        <v>54</v>
      </c>
      <c r="B57" s="66">
        <v>0</v>
      </c>
      <c r="C57" s="66">
        <v>6</v>
      </c>
      <c r="D57" s="66">
        <v>1</v>
      </c>
      <c r="E57" s="66">
        <v>13</v>
      </c>
      <c r="F57" s="66">
        <v>0</v>
      </c>
      <c r="G57" s="67">
        <v>0</v>
      </c>
      <c r="H57" s="66">
        <v>0</v>
      </c>
      <c r="I57" s="101">
        <v>0</v>
      </c>
      <c r="J57" s="66">
        <v>1</v>
      </c>
      <c r="L57" s="66">
        <v>5</v>
      </c>
      <c r="M57" s="67">
        <v>0</v>
      </c>
      <c r="O57" s="66">
        <v>0</v>
      </c>
      <c r="Q57" s="66">
        <v>0</v>
      </c>
      <c r="S57" s="66">
        <v>54</v>
      </c>
      <c r="T57" s="66">
        <f t="shared" si="6"/>
        <v>96.216216216216182</v>
      </c>
      <c r="U57" s="66">
        <f t="shared" si="7"/>
        <v>82.898550724637744</v>
      </c>
      <c r="V57" s="66">
        <f t="shared" si="8"/>
        <v>97.468354430379748</v>
      </c>
      <c r="W57" s="66">
        <f t="shared" si="9"/>
        <v>70.897832817337445</v>
      </c>
      <c r="X57" s="66">
        <f t="shared" si="10"/>
        <v>77.071005917159724</v>
      </c>
      <c r="Y57" s="66">
        <f t="shared" si="11"/>
        <v>76.923076923076934</v>
      </c>
      <c r="Z57" s="66">
        <f t="shared" si="12"/>
        <v>82.397003745318329</v>
      </c>
      <c r="AA57" s="66">
        <f t="shared" si="13"/>
        <v>90.909090909090892</v>
      </c>
      <c r="AB57" s="66">
        <f t="shared" si="14"/>
        <v>78.723404255319124</v>
      </c>
      <c r="AC57" s="66">
        <f t="shared" si="15"/>
        <v>97.5</v>
      </c>
      <c r="AD57" s="66">
        <f t="shared" si="16"/>
        <v>68.965517241379402</v>
      </c>
      <c r="AE57" s="66">
        <f t="shared" si="17"/>
        <v>69.53125</v>
      </c>
      <c r="AF57" s="66">
        <f t="shared" si="18"/>
        <v>94.696969696969731</v>
      </c>
      <c r="AG57" s="66">
        <f t="shared" si="19"/>
        <v>86.363636363636317</v>
      </c>
      <c r="AI57" s="66">
        <f t="shared" si="5"/>
        <v>93.693693693693604</v>
      </c>
    </row>
    <row r="58" spans="1:35" x14ac:dyDescent="0.2">
      <c r="A58" s="66">
        <v>55</v>
      </c>
      <c r="B58" s="66">
        <v>0</v>
      </c>
      <c r="C58" s="66">
        <v>3</v>
      </c>
      <c r="D58" s="66">
        <v>0</v>
      </c>
      <c r="E58" s="66">
        <v>6</v>
      </c>
      <c r="F58" s="66">
        <v>0</v>
      </c>
      <c r="G58" s="67">
        <v>0</v>
      </c>
      <c r="H58" s="66">
        <v>1</v>
      </c>
      <c r="I58" s="101">
        <v>0</v>
      </c>
      <c r="J58" s="66">
        <v>1</v>
      </c>
      <c r="L58" s="66">
        <v>3</v>
      </c>
      <c r="M58" s="67">
        <v>0</v>
      </c>
      <c r="O58" s="66">
        <v>1</v>
      </c>
      <c r="Q58" s="66">
        <v>1</v>
      </c>
      <c r="S58" s="66">
        <v>55</v>
      </c>
      <c r="T58" s="66">
        <f t="shared" si="6"/>
        <v>96.216216216216182</v>
      </c>
      <c r="U58" s="66">
        <f t="shared" si="7"/>
        <v>82.028985507246446</v>
      </c>
      <c r="V58" s="66">
        <f t="shared" si="8"/>
        <v>97.468354430379748</v>
      </c>
      <c r="W58" s="66">
        <f t="shared" si="9"/>
        <v>69.969040247678009</v>
      </c>
      <c r="X58" s="66">
        <f t="shared" si="10"/>
        <v>77.071005917159724</v>
      </c>
      <c r="Y58" s="66">
        <f t="shared" si="11"/>
        <v>76.923076923076934</v>
      </c>
      <c r="Z58" s="66">
        <f t="shared" si="12"/>
        <v>82.02247191011233</v>
      </c>
      <c r="AA58" s="66">
        <f t="shared" si="13"/>
        <v>90.909090909090892</v>
      </c>
      <c r="AB58" s="66">
        <f t="shared" si="14"/>
        <v>78.014184397163092</v>
      </c>
      <c r="AC58" s="66">
        <f t="shared" si="15"/>
        <v>97.5</v>
      </c>
      <c r="AD58" s="66">
        <f t="shared" si="16"/>
        <v>67.931034482758719</v>
      </c>
      <c r="AE58" s="66">
        <f t="shared" si="17"/>
        <v>69.53125</v>
      </c>
      <c r="AF58" s="66">
        <f t="shared" si="18"/>
        <v>94.696969696969731</v>
      </c>
      <c r="AG58" s="66">
        <f t="shared" si="19"/>
        <v>85.714285714285666</v>
      </c>
      <c r="AI58" s="66">
        <f t="shared" si="5"/>
        <v>93.393393393393296</v>
      </c>
    </row>
    <row r="59" spans="1:35" x14ac:dyDescent="0.2">
      <c r="A59" s="66">
        <v>56</v>
      </c>
      <c r="B59" s="66">
        <v>1</v>
      </c>
      <c r="C59" s="66">
        <v>2</v>
      </c>
      <c r="D59" s="66">
        <v>0</v>
      </c>
      <c r="E59" s="66">
        <v>26</v>
      </c>
      <c r="F59" s="66">
        <v>17</v>
      </c>
      <c r="G59" s="67">
        <v>0</v>
      </c>
      <c r="H59" s="66">
        <v>0</v>
      </c>
      <c r="I59" s="101">
        <v>0</v>
      </c>
      <c r="J59" s="66">
        <v>3</v>
      </c>
      <c r="K59" s="101">
        <v>3</v>
      </c>
      <c r="L59" s="66">
        <v>0</v>
      </c>
      <c r="M59" s="67">
        <v>0</v>
      </c>
      <c r="O59" s="66">
        <v>1</v>
      </c>
      <c r="Q59" s="66">
        <v>0</v>
      </c>
      <c r="S59" s="66">
        <v>56</v>
      </c>
      <c r="T59" s="66">
        <f t="shared" si="6"/>
        <v>95.675675675675635</v>
      </c>
      <c r="U59" s="66">
        <f t="shared" si="7"/>
        <v>81.449275362318915</v>
      </c>
      <c r="V59" s="66">
        <f t="shared" si="8"/>
        <v>97.468354430379748</v>
      </c>
      <c r="W59" s="66">
        <f t="shared" si="9"/>
        <v>65.944272445820417</v>
      </c>
      <c r="X59" s="66">
        <f t="shared" si="10"/>
        <v>74.556213017751446</v>
      </c>
      <c r="Y59" s="66">
        <f t="shared" si="11"/>
        <v>76.923076923076934</v>
      </c>
      <c r="Z59" s="66">
        <f t="shared" si="12"/>
        <v>82.02247191011233</v>
      </c>
      <c r="AA59" s="66">
        <f t="shared" si="13"/>
        <v>90.909090909090892</v>
      </c>
      <c r="AB59" s="66">
        <f t="shared" si="14"/>
        <v>75.886524822695009</v>
      </c>
      <c r="AC59" s="66">
        <f t="shared" si="15"/>
        <v>95.625</v>
      </c>
      <c r="AD59" s="66">
        <f t="shared" si="16"/>
        <v>67.931034482758719</v>
      </c>
      <c r="AE59" s="66">
        <f t="shared" si="17"/>
        <v>69.53125</v>
      </c>
      <c r="AF59" s="66">
        <f t="shared" si="18"/>
        <v>94.696969696969731</v>
      </c>
      <c r="AG59" s="66">
        <f t="shared" si="19"/>
        <v>85.064935064935014</v>
      </c>
      <c r="AI59" s="66">
        <f t="shared" si="5"/>
        <v>93.393393393393296</v>
      </c>
    </row>
    <row r="60" spans="1:35" x14ac:dyDescent="0.2">
      <c r="A60" s="66">
        <v>57</v>
      </c>
      <c r="B60" s="66">
        <v>1</v>
      </c>
      <c r="C60" s="66">
        <v>3</v>
      </c>
      <c r="D60" s="66">
        <v>0</v>
      </c>
      <c r="E60" s="66">
        <v>28</v>
      </c>
      <c r="F60" s="66">
        <v>9</v>
      </c>
      <c r="G60" s="67">
        <v>9</v>
      </c>
      <c r="H60" s="66">
        <v>0</v>
      </c>
      <c r="I60" s="101">
        <v>2</v>
      </c>
      <c r="J60" s="66">
        <v>0</v>
      </c>
      <c r="K60" s="101">
        <v>1</v>
      </c>
      <c r="L60" s="66">
        <v>5</v>
      </c>
      <c r="M60" s="67">
        <v>4</v>
      </c>
      <c r="N60" s="101">
        <v>1</v>
      </c>
      <c r="O60" s="66">
        <v>1</v>
      </c>
      <c r="Q60" s="66">
        <v>0</v>
      </c>
      <c r="S60" s="66">
        <v>57</v>
      </c>
      <c r="T60" s="66">
        <f t="shared" si="6"/>
        <v>95.135135135135087</v>
      </c>
      <c r="U60" s="66">
        <f t="shared" si="7"/>
        <v>80.579710144927617</v>
      </c>
      <c r="V60" s="66">
        <f t="shared" si="8"/>
        <v>97.468354430379748</v>
      </c>
      <c r="W60" s="66">
        <f>W59-(E60/$W$2*100)</f>
        <v>61.609907120743017</v>
      </c>
      <c r="X60" s="66">
        <f t="shared" si="10"/>
        <v>73.224852071005884</v>
      </c>
      <c r="Y60" s="66">
        <f t="shared" si="11"/>
        <v>70.629370629370641</v>
      </c>
      <c r="Z60" s="66">
        <f t="shared" si="12"/>
        <v>82.02247191011233</v>
      </c>
      <c r="AA60" s="66">
        <f t="shared" si="13"/>
        <v>88.3116883116883</v>
      </c>
      <c r="AB60" s="66">
        <f t="shared" si="14"/>
        <v>75.886524822695009</v>
      </c>
      <c r="AC60" s="66">
        <f t="shared" si="15"/>
        <v>95</v>
      </c>
      <c r="AD60" s="66">
        <f t="shared" si="16"/>
        <v>66.206896551724242</v>
      </c>
      <c r="AE60" s="66">
        <f t="shared" si="17"/>
        <v>66.40625</v>
      </c>
      <c r="AF60" s="66">
        <f t="shared" si="18"/>
        <v>93.93939393939398</v>
      </c>
      <c r="AG60" s="66">
        <f t="shared" si="19"/>
        <v>84.415584415584362</v>
      </c>
      <c r="AI60" s="66">
        <f t="shared" si="5"/>
        <v>93.393393393393296</v>
      </c>
    </row>
    <row r="61" spans="1:35" x14ac:dyDescent="0.2">
      <c r="A61" s="66">
        <v>58</v>
      </c>
      <c r="B61" s="66">
        <v>1</v>
      </c>
      <c r="C61" s="66">
        <v>6</v>
      </c>
      <c r="D61" s="66">
        <v>0</v>
      </c>
      <c r="E61" s="66">
        <v>13</v>
      </c>
      <c r="F61" s="66">
        <v>4</v>
      </c>
      <c r="G61" s="67">
        <v>0</v>
      </c>
      <c r="H61" s="66">
        <v>14</v>
      </c>
      <c r="I61" s="101">
        <v>0</v>
      </c>
      <c r="J61" s="66">
        <v>0</v>
      </c>
      <c r="K61" s="101">
        <v>1</v>
      </c>
      <c r="L61" s="66">
        <v>5</v>
      </c>
      <c r="M61" s="67">
        <v>0</v>
      </c>
      <c r="O61" s="66">
        <v>0</v>
      </c>
      <c r="Q61" s="66">
        <v>2</v>
      </c>
      <c r="S61" s="66">
        <v>58</v>
      </c>
      <c r="T61" s="66">
        <f t="shared" si="6"/>
        <v>94.59459459459454</v>
      </c>
      <c r="U61" s="66">
        <f t="shared" si="7"/>
        <v>78.840579710145008</v>
      </c>
      <c r="V61" s="66">
        <f t="shared" si="8"/>
        <v>97.468354430379748</v>
      </c>
      <c r="W61" s="66">
        <f t="shared" si="9"/>
        <v>59.597523219814221</v>
      </c>
      <c r="X61" s="66">
        <f t="shared" si="10"/>
        <v>72.633136094674526</v>
      </c>
      <c r="Y61" s="66">
        <f t="shared" si="11"/>
        <v>70.629370629370641</v>
      </c>
      <c r="Z61" s="66">
        <f t="shared" si="12"/>
        <v>76.779026217228434</v>
      </c>
      <c r="AA61" s="66">
        <f t="shared" si="13"/>
        <v>88.3116883116883</v>
      </c>
      <c r="AB61" s="66">
        <f t="shared" si="14"/>
        <v>75.886524822695009</v>
      </c>
      <c r="AC61" s="66">
        <f t="shared" si="15"/>
        <v>94.375</v>
      </c>
      <c r="AD61" s="66">
        <f t="shared" si="16"/>
        <v>64.482758620689765</v>
      </c>
      <c r="AE61" s="66">
        <f t="shared" si="17"/>
        <v>66.40625</v>
      </c>
      <c r="AF61" s="66">
        <f t="shared" si="18"/>
        <v>93.93939393939398</v>
      </c>
      <c r="AG61" s="66">
        <f t="shared" si="19"/>
        <v>84.415584415584362</v>
      </c>
      <c r="AI61" s="66">
        <f t="shared" si="5"/>
        <v>92.792792792792696</v>
      </c>
    </row>
    <row r="62" spans="1:35" x14ac:dyDescent="0.2">
      <c r="A62" s="66">
        <v>59</v>
      </c>
      <c r="B62" s="66">
        <v>0</v>
      </c>
      <c r="C62" s="66">
        <v>2</v>
      </c>
      <c r="D62" s="66">
        <v>2</v>
      </c>
      <c r="E62" s="66">
        <v>9</v>
      </c>
      <c r="F62" s="66">
        <v>4</v>
      </c>
      <c r="G62" s="67">
        <v>0</v>
      </c>
      <c r="H62" s="66">
        <v>0</v>
      </c>
      <c r="I62" s="101">
        <v>0</v>
      </c>
      <c r="J62" s="66">
        <v>1</v>
      </c>
      <c r="L62" s="66">
        <v>0</v>
      </c>
      <c r="M62" s="67">
        <v>0</v>
      </c>
      <c r="O62" s="66">
        <v>2</v>
      </c>
      <c r="Q62" s="66">
        <v>0</v>
      </c>
      <c r="S62" s="66">
        <v>59</v>
      </c>
      <c r="T62" s="66">
        <f t="shared" si="6"/>
        <v>94.59459459459454</v>
      </c>
      <c r="U62" s="66">
        <f t="shared" si="7"/>
        <v>78.260869565217476</v>
      </c>
      <c r="V62" s="66">
        <f t="shared" si="8"/>
        <v>96.202531645569621</v>
      </c>
      <c r="W62" s="66">
        <f t="shared" si="9"/>
        <v>58.20433436532506</v>
      </c>
      <c r="X62" s="66">
        <f t="shared" si="10"/>
        <v>72.041420118343169</v>
      </c>
      <c r="Y62" s="66">
        <f t="shared" si="11"/>
        <v>70.629370629370641</v>
      </c>
      <c r="Z62" s="66">
        <f t="shared" si="12"/>
        <v>76.779026217228434</v>
      </c>
      <c r="AA62" s="66">
        <f t="shared" si="13"/>
        <v>88.3116883116883</v>
      </c>
      <c r="AB62" s="66">
        <f t="shared" si="14"/>
        <v>75.177304964538976</v>
      </c>
      <c r="AC62" s="66">
        <f t="shared" si="15"/>
        <v>94.375</v>
      </c>
      <c r="AD62" s="66">
        <f t="shared" si="16"/>
        <v>64.482758620689765</v>
      </c>
      <c r="AE62" s="66">
        <f t="shared" si="17"/>
        <v>66.40625</v>
      </c>
      <c r="AF62" s="66">
        <f t="shared" si="18"/>
        <v>93.93939393939398</v>
      </c>
      <c r="AG62" s="66">
        <f t="shared" si="19"/>
        <v>83.116883116883059</v>
      </c>
      <c r="AI62" s="66">
        <f t="shared" si="5"/>
        <v>92.792792792792696</v>
      </c>
    </row>
    <row r="63" spans="1:35" x14ac:dyDescent="0.2">
      <c r="A63" s="66">
        <v>60</v>
      </c>
      <c r="B63" s="66">
        <v>1</v>
      </c>
      <c r="C63" s="66">
        <v>4</v>
      </c>
      <c r="D63" s="66">
        <v>0</v>
      </c>
      <c r="E63" s="66">
        <v>11</v>
      </c>
      <c r="F63" s="66">
        <v>11</v>
      </c>
      <c r="G63" s="67">
        <v>8</v>
      </c>
      <c r="H63" s="66">
        <v>0</v>
      </c>
      <c r="I63" s="101">
        <v>1</v>
      </c>
      <c r="J63" s="66">
        <v>5</v>
      </c>
      <c r="L63" s="66">
        <v>7</v>
      </c>
      <c r="M63" s="67">
        <v>3</v>
      </c>
      <c r="O63" s="66">
        <v>0</v>
      </c>
      <c r="Q63" s="66">
        <v>0</v>
      </c>
      <c r="S63" s="66">
        <v>60</v>
      </c>
      <c r="T63" s="66">
        <f t="shared" si="6"/>
        <v>94.054054054053992</v>
      </c>
      <c r="U63" s="66">
        <f t="shared" si="7"/>
        <v>77.101449275362398</v>
      </c>
      <c r="V63" s="66">
        <f t="shared" si="8"/>
        <v>96.202531645569621</v>
      </c>
      <c r="W63" s="66">
        <f t="shared" si="9"/>
        <v>56.501547987616085</v>
      </c>
      <c r="X63" s="66">
        <f t="shared" si="10"/>
        <v>70.414201183431928</v>
      </c>
      <c r="Y63" s="66">
        <f t="shared" si="11"/>
        <v>65.03496503496504</v>
      </c>
      <c r="Z63" s="66">
        <f t="shared" si="12"/>
        <v>76.779026217228434</v>
      </c>
      <c r="AA63" s="66">
        <f t="shared" si="13"/>
        <v>87.012987012986997</v>
      </c>
      <c r="AB63" s="66">
        <f t="shared" si="14"/>
        <v>71.631205673758828</v>
      </c>
      <c r="AC63" s="66">
        <f t="shared" si="15"/>
        <v>94.375</v>
      </c>
      <c r="AD63" s="66">
        <f t="shared" si="16"/>
        <v>62.068965517241487</v>
      </c>
      <c r="AE63" s="66">
        <f t="shared" si="17"/>
        <v>64.0625</v>
      </c>
      <c r="AF63" s="66">
        <f t="shared" si="18"/>
        <v>93.93939393939398</v>
      </c>
      <c r="AG63" s="66">
        <f t="shared" si="19"/>
        <v>83.116883116883059</v>
      </c>
      <c r="AI63" s="66">
        <f t="shared" si="5"/>
        <v>92.792792792792696</v>
      </c>
    </row>
    <row r="64" spans="1:35" x14ac:dyDescent="0.2">
      <c r="A64" s="66">
        <v>61</v>
      </c>
      <c r="B64" s="66">
        <v>0</v>
      </c>
      <c r="C64" s="66">
        <v>8</v>
      </c>
      <c r="D64" s="66">
        <v>0</v>
      </c>
      <c r="E64" s="66">
        <v>25</v>
      </c>
      <c r="F64" s="66">
        <v>0</v>
      </c>
      <c r="G64" s="67">
        <v>0</v>
      </c>
      <c r="H64" s="66">
        <v>7</v>
      </c>
      <c r="I64" s="101">
        <v>0</v>
      </c>
      <c r="J64" s="66">
        <v>1</v>
      </c>
      <c r="L64" s="66">
        <v>4</v>
      </c>
      <c r="M64" s="67">
        <v>0</v>
      </c>
      <c r="O64" s="66">
        <v>1</v>
      </c>
      <c r="Q64" s="66">
        <v>0</v>
      </c>
      <c r="S64" s="66">
        <v>61</v>
      </c>
      <c r="T64" s="66">
        <f t="shared" si="6"/>
        <v>94.054054054053992</v>
      </c>
      <c r="U64" s="66">
        <f t="shared" si="7"/>
        <v>74.782608695652257</v>
      </c>
      <c r="V64" s="66">
        <f t="shared" si="8"/>
        <v>96.202531645569621</v>
      </c>
      <c r="W64" s="66">
        <f t="shared" si="9"/>
        <v>52.631578947368411</v>
      </c>
      <c r="X64" s="66">
        <f t="shared" si="10"/>
        <v>70.414201183431928</v>
      </c>
      <c r="Y64" s="66">
        <f t="shared" si="11"/>
        <v>65.03496503496504</v>
      </c>
      <c r="Z64" s="66">
        <f t="shared" si="12"/>
        <v>74.157303370786479</v>
      </c>
      <c r="AA64" s="66">
        <f t="shared" si="13"/>
        <v>87.012987012986997</v>
      </c>
      <c r="AB64" s="66">
        <f t="shared" si="14"/>
        <v>70.921985815602795</v>
      </c>
      <c r="AC64" s="66">
        <f t="shared" si="15"/>
        <v>94.375</v>
      </c>
      <c r="AD64" s="66">
        <f t="shared" si="16"/>
        <v>60.6896551724139</v>
      </c>
      <c r="AE64" s="66">
        <f t="shared" si="17"/>
        <v>64.0625</v>
      </c>
      <c r="AF64" s="66">
        <f t="shared" si="18"/>
        <v>93.93939393939398</v>
      </c>
      <c r="AG64" s="66">
        <f t="shared" si="19"/>
        <v>82.467532467532408</v>
      </c>
      <c r="AI64" s="66">
        <f t="shared" si="5"/>
        <v>92.792792792792696</v>
      </c>
    </row>
    <row r="65" spans="1:35" x14ac:dyDescent="0.2">
      <c r="A65" s="66">
        <v>62</v>
      </c>
      <c r="B65" s="66">
        <v>0</v>
      </c>
      <c r="C65" s="66">
        <v>7</v>
      </c>
      <c r="D65" s="66">
        <v>0</v>
      </c>
      <c r="E65" s="66">
        <v>30</v>
      </c>
      <c r="F65" s="66">
        <v>0</v>
      </c>
      <c r="G65" s="67">
        <v>0</v>
      </c>
      <c r="H65" s="66">
        <v>1</v>
      </c>
      <c r="I65" s="101">
        <v>0</v>
      </c>
      <c r="J65" s="66">
        <v>1</v>
      </c>
      <c r="L65" s="66">
        <v>11</v>
      </c>
      <c r="M65" s="67">
        <v>0</v>
      </c>
      <c r="O65" s="66">
        <v>0</v>
      </c>
      <c r="Q65" s="66">
        <v>1</v>
      </c>
      <c r="S65" s="66">
        <v>62</v>
      </c>
      <c r="T65" s="66">
        <f t="shared" si="6"/>
        <v>94.054054054053992</v>
      </c>
      <c r="U65" s="66">
        <f t="shared" si="7"/>
        <v>72.753623188405882</v>
      </c>
      <c r="V65" s="66">
        <f t="shared" si="8"/>
        <v>96.202531645569621</v>
      </c>
      <c r="W65" s="66">
        <f t="shared" si="9"/>
        <v>47.987616099071197</v>
      </c>
      <c r="X65" s="66">
        <f t="shared" si="10"/>
        <v>70.414201183431928</v>
      </c>
      <c r="Y65" s="66">
        <f t="shared" si="11"/>
        <v>65.03496503496504</v>
      </c>
      <c r="Z65" s="66">
        <f t="shared" si="12"/>
        <v>73.78277153558048</v>
      </c>
      <c r="AA65" s="66">
        <f t="shared" si="13"/>
        <v>87.012987012986997</v>
      </c>
      <c r="AB65" s="66">
        <f t="shared" si="14"/>
        <v>70.212765957446763</v>
      </c>
      <c r="AC65" s="66">
        <f t="shared" si="15"/>
        <v>94.375</v>
      </c>
      <c r="AD65" s="66">
        <f t="shared" si="16"/>
        <v>56.896551724138035</v>
      </c>
      <c r="AE65" s="66">
        <f t="shared" si="17"/>
        <v>64.0625</v>
      </c>
      <c r="AF65" s="66">
        <f t="shared" si="18"/>
        <v>93.93939393939398</v>
      </c>
      <c r="AG65" s="66">
        <f t="shared" si="19"/>
        <v>82.467532467532408</v>
      </c>
      <c r="AI65" s="66">
        <f t="shared" si="5"/>
        <v>92.492492492492389</v>
      </c>
    </row>
    <row r="66" spans="1:35" x14ac:dyDescent="0.2">
      <c r="A66" s="66">
        <v>63</v>
      </c>
      <c r="B66" s="66">
        <v>1</v>
      </c>
      <c r="C66" s="66">
        <v>2</v>
      </c>
      <c r="D66" s="66">
        <v>1</v>
      </c>
      <c r="E66" s="66">
        <v>34</v>
      </c>
      <c r="F66" s="66">
        <v>28</v>
      </c>
      <c r="G66" s="67">
        <v>0</v>
      </c>
      <c r="H66" s="66">
        <v>1</v>
      </c>
      <c r="I66" s="101">
        <v>0</v>
      </c>
      <c r="J66" s="66">
        <v>0</v>
      </c>
      <c r="K66" s="101">
        <v>1</v>
      </c>
      <c r="L66" s="66">
        <v>0</v>
      </c>
      <c r="M66" s="67">
        <v>0</v>
      </c>
      <c r="O66" s="66">
        <v>0</v>
      </c>
      <c r="Q66" s="66">
        <v>2</v>
      </c>
      <c r="S66" s="66">
        <v>63</v>
      </c>
      <c r="T66" s="66">
        <f t="shared" si="6"/>
        <v>93.513513513513445</v>
      </c>
      <c r="U66" s="66">
        <f t="shared" si="7"/>
        <v>72.17391304347835</v>
      </c>
      <c r="V66" s="66">
        <f t="shared" si="8"/>
        <v>95.569620253164558</v>
      </c>
      <c r="W66" s="66">
        <f t="shared" si="9"/>
        <v>42.724458204334354</v>
      </c>
      <c r="X66" s="66">
        <f t="shared" si="10"/>
        <v>66.272189349112395</v>
      </c>
      <c r="Y66" s="66">
        <f t="shared" si="11"/>
        <v>65.03496503496504</v>
      </c>
      <c r="Z66" s="66">
        <f t="shared" si="12"/>
        <v>73.40823970037448</v>
      </c>
      <c r="AA66" s="66">
        <f t="shared" si="13"/>
        <v>87.012987012986997</v>
      </c>
      <c r="AB66" s="66">
        <f t="shared" si="14"/>
        <v>70.212765957446763</v>
      </c>
      <c r="AC66" s="66">
        <f t="shared" si="15"/>
        <v>93.75</v>
      </c>
      <c r="AD66" s="66">
        <f t="shared" si="16"/>
        <v>56.896551724138035</v>
      </c>
      <c r="AE66" s="66">
        <f t="shared" si="17"/>
        <v>64.0625</v>
      </c>
      <c r="AF66" s="66">
        <f t="shared" si="18"/>
        <v>93.93939393939398</v>
      </c>
      <c r="AG66" s="66">
        <f t="shared" si="19"/>
        <v>82.467532467532408</v>
      </c>
      <c r="AI66" s="66">
        <f t="shared" si="5"/>
        <v>91.891891891891788</v>
      </c>
    </row>
    <row r="67" spans="1:35" x14ac:dyDescent="0.2">
      <c r="A67" s="66">
        <v>64</v>
      </c>
      <c r="B67" s="66">
        <v>4</v>
      </c>
      <c r="C67" s="66">
        <v>3</v>
      </c>
      <c r="D67" s="66">
        <v>0</v>
      </c>
      <c r="E67" s="66">
        <v>26</v>
      </c>
      <c r="F67" s="66">
        <v>17</v>
      </c>
      <c r="G67" s="67">
        <v>0</v>
      </c>
      <c r="H67" s="66">
        <v>3</v>
      </c>
      <c r="I67" s="101">
        <v>0</v>
      </c>
      <c r="J67" s="66">
        <v>0</v>
      </c>
      <c r="L67" s="66">
        <v>4</v>
      </c>
      <c r="M67" s="67">
        <v>1</v>
      </c>
      <c r="N67" s="101">
        <v>2</v>
      </c>
      <c r="O67" s="66">
        <v>0</v>
      </c>
      <c r="Q67" s="66">
        <v>0</v>
      </c>
      <c r="S67" s="66">
        <v>64</v>
      </c>
      <c r="T67" s="66">
        <f t="shared" si="6"/>
        <v>91.351351351351283</v>
      </c>
      <c r="U67" s="66">
        <f t="shared" si="7"/>
        <v>71.304347826087053</v>
      </c>
      <c r="V67" s="66">
        <f t="shared" si="8"/>
        <v>95.569620253164558</v>
      </c>
      <c r="W67" s="66">
        <f t="shared" si="9"/>
        <v>38.699690402476769</v>
      </c>
      <c r="X67" s="66">
        <f t="shared" si="10"/>
        <v>63.75739644970411</v>
      </c>
      <c r="Y67" s="66">
        <f t="shared" si="11"/>
        <v>65.03496503496504</v>
      </c>
      <c r="Z67" s="66">
        <f t="shared" si="12"/>
        <v>72.28464419475651</v>
      </c>
      <c r="AA67" s="66">
        <f t="shared" si="13"/>
        <v>87.012987012986997</v>
      </c>
      <c r="AB67" s="66">
        <f t="shared" si="14"/>
        <v>70.212765957446763</v>
      </c>
      <c r="AC67" s="66">
        <f t="shared" si="15"/>
        <v>93.75</v>
      </c>
      <c r="AD67" s="66">
        <f t="shared" si="16"/>
        <v>55.517241379310448</v>
      </c>
      <c r="AE67" s="66">
        <f t="shared" si="17"/>
        <v>63.28125</v>
      </c>
      <c r="AF67" s="66">
        <f t="shared" si="18"/>
        <v>92.424242424242465</v>
      </c>
      <c r="AG67" s="66">
        <f t="shared" si="19"/>
        <v>82.467532467532408</v>
      </c>
      <c r="AI67" s="66">
        <f t="shared" si="5"/>
        <v>91.891891891891788</v>
      </c>
    </row>
    <row r="68" spans="1:35" x14ac:dyDescent="0.2">
      <c r="A68" s="66">
        <v>65</v>
      </c>
      <c r="B68" s="66">
        <v>1</v>
      </c>
      <c r="C68" s="66">
        <v>6</v>
      </c>
      <c r="D68" s="66">
        <v>0</v>
      </c>
      <c r="E68" s="66">
        <v>19</v>
      </c>
      <c r="F68" s="66">
        <v>3</v>
      </c>
      <c r="G68" s="67">
        <v>0</v>
      </c>
      <c r="H68" s="66">
        <v>6</v>
      </c>
      <c r="I68" s="101">
        <v>0</v>
      </c>
      <c r="J68" s="66">
        <v>0</v>
      </c>
      <c r="L68" s="66">
        <v>2</v>
      </c>
      <c r="M68" s="67">
        <v>0</v>
      </c>
      <c r="N68" s="101">
        <v>2</v>
      </c>
      <c r="O68" s="66">
        <v>0</v>
      </c>
      <c r="Q68" s="66">
        <v>5</v>
      </c>
      <c r="S68" s="66">
        <v>65</v>
      </c>
      <c r="T68" s="66">
        <f t="shared" si="6"/>
        <v>90.810810810810736</v>
      </c>
      <c r="U68" s="66">
        <f t="shared" si="7"/>
        <v>69.565217391304444</v>
      </c>
      <c r="V68" s="66">
        <f t="shared" si="8"/>
        <v>95.569620253164558</v>
      </c>
      <c r="W68" s="66">
        <f t="shared" si="9"/>
        <v>35.758513931888537</v>
      </c>
      <c r="X68" s="66">
        <f t="shared" si="10"/>
        <v>63.313609467455592</v>
      </c>
      <c r="Y68" s="66">
        <f t="shared" si="11"/>
        <v>65.03496503496504</v>
      </c>
      <c r="Z68" s="66">
        <f t="shared" si="12"/>
        <v>70.037453183520554</v>
      </c>
      <c r="AA68" s="66">
        <f t="shared" si="13"/>
        <v>87.012987012986997</v>
      </c>
      <c r="AB68" s="66">
        <f t="shared" si="14"/>
        <v>70.212765957446763</v>
      </c>
      <c r="AC68" s="66">
        <f t="shared" si="15"/>
        <v>93.75</v>
      </c>
      <c r="AD68" s="66">
        <f t="shared" si="16"/>
        <v>54.827586206896655</v>
      </c>
      <c r="AE68" s="66">
        <f t="shared" si="17"/>
        <v>63.28125</v>
      </c>
      <c r="AF68" s="66">
        <f t="shared" si="18"/>
        <v>90.909090909090949</v>
      </c>
      <c r="AG68" s="66">
        <f t="shared" si="19"/>
        <v>82.467532467532408</v>
      </c>
      <c r="AI68" s="66">
        <f t="shared" si="5"/>
        <v>90.39039039039028</v>
      </c>
    </row>
    <row r="69" spans="1:35" x14ac:dyDescent="0.2">
      <c r="A69" s="66">
        <v>66</v>
      </c>
      <c r="B69" s="66">
        <v>2</v>
      </c>
      <c r="C69" s="66">
        <v>2</v>
      </c>
      <c r="D69" s="66">
        <v>0</v>
      </c>
      <c r="E69" s="66">
        <v>13</v>
      </c>
      <c r="F69" s="66">
        <v>14</v>
      </c>
      <c r="G69" s="67">
        <v>0</v>
      </c>
      <c r="H69" s="66">
        <v>0</v>
      </c>
      <c r="I69" s="101">
        <v>0</v>
      </c>
      <c r="J69" s="66">
        <v>0</v>
      </c>
      <c r="L69" s="66">
        <v>1</v>
      </c>
      <c r="M69" s="67">
        <v>0</v>
      </c>
      <c r="O69" s="66">
        <v>0</v>
      </c>
      <c r="Q69" s="66">
        <v>0</v>
      </c>
      <c r="S69" s="66">
        <v>66</v>
      </c>
      <c r="T69" s="66">
        <f t="shared" si="6"/>
        <v>89.729729729729655</v>
      </c>
      <c r="U69" s="66">
        <f t="shared" si="7"/>
        <v>68.985507246376912</v>
      </c>
      <c r="V69" s="66">
        <f t="shared" si="8"/>
        <v>95.569620253164558</v>
      </c>
      <c r="W69" s="66">
        <f t="shared" si="9"/>
        <v>33.746130030959748</v>
      </c>
      <c r="X69" s="66">
        <f t="shared" si="10"/>
        <v>61.242603550295826</v>
      </c>
      <c r="Y69" s="66">
        <f t="shared" si="11"/>
        <v>65.03496503496504</v>
      </c>
      <c r="Z69" s="66">
        <f t="shared" si="12"/>
        <v>70.037453183520554</v>
      </c>
      <c r="AA69" s="66">
        <f t="shared" si="13"/>
        <v>87.012987012986997</v>
      </c>
      <c r="AB69" s="66">
        <f t="shared" si="14"/>
        <v>70.212765957446763</v>
      </c>
      <c r="AC69" s="66">
        <f t="shared" si="15"/>
        <v>93.75</v>
      </c>
      <c r="AD69" s="66">
        <f t="shared" si="16"/>
        <v>54.482758620689758</v>
      </c>
      <c r="AE69" s="66">
        <f t="shared" si="17"/>
        <v>63.28125</v>
      </c>
      <c r="AF69" s="66">
        <f t="shared" si="18"/>
        <v>90.909090909090949</v>
      </c>
      <c r="AG69" s="66">
        <f t="shared" si="19"/>
        <v>82.467532467532408</v>
      </c>
      <c r="AI69" s="66">
        <f t="shared" ref="AI69:AI132" si="20">AI68-(Q69/$AI$2*100)</f>
        <v>90.39039039039028</v>
      </c>
    </row>
    <row r="70" spans="1:35" x14ac:dyDescent="0.2">
      <c r="A70" s="66">
        <v>67</v>
      </c>
      <c r="B70" s="66">
        <v>3</v>
      </c>
      <c r="C70" s="66">
        <v>7</v>
      </c>
      <c r="D70" s="66">
        <v>0</v>
      </c>
      <c r="E70" s="66">
        <v>15</v>
      </c>
      <c r="F70" s="66">
        <v>16</v>
      </c>
      <c r="G70" s="67">
        <v>0</v>
      </c>
      <c r="H70" s="66">
        <v>1</v>
      </c>
      <c r="I70" s="101">
        <v>1</v>
      </c>
      <c r="J70" s="66">
        <v>4</v>
      </c>
      <c r="L70" s="66">
        <v>12</v>
      </c>
      <c r="M70" s="67">
        <v>1</v>
      </c>
      <c r="O70" s="66">
        <v>2</v>
      </c>
      <c r="Q70" s="66">
        <v>1</v>
      </c>
      <c r="S70" s="66">
        <v>67</v>
      </c>
      <c r="T70" s="66">
        <f t="shared" ref="T70:T98" si="21">T69-(B70/$T$2*100)</f>
        <v>88.108108108108027</v>
      </c>
      <c r="U70" s="66">
        <f t="shared" ref="U70:U98" si="22">U69-(C70/$U$2*100)</f>
        <v>66.956521739130537</v>
      </c>
      <c r="V70" s="66">
        <f t="shared" ref="V70:V133" si="23">V69-(D70/$V$2*100)</f>
        <v>95.569620253164558</v>
      </c>
      <c r="W70" s="66">
        <f t="shared" ref="W70:W91" si="24">W69-(E70/$W$2*100)</f>
        <v>31.424148606811141</v>
      </c>
      <c r="X70" s="66">
        <f t="shared" ref="X70:X78" si="25">X69-(F70/$X$2*100)</f>
        <v>58.87573964497038</v>
      </c>
      <c r="Y70" s="66">
        <f t="shared" ref="Y70:Y81" si="26">Y69-(G70/$Y$2*100)</f>
        <v>65.03496503496504</v>
      </c>
      <c r="Z70" s="66">
        <f t="shared" ref="Z70:Z79" si="27">Z69-(H70/$Z$2*100)</f>
        <v>69.662921348314569</v>
      </c>
      <c r="AA70" s="66">
        <f t="shared" ref="AA70" si="28">AA69-(I70/$AA$2*100)</f>
        <v>85.714285714285694</v>
      </c>
      <c r="AB70" s="66">
        <f t="shared" ref="AB70:AB90" si="29">AB69-(J70/$AB$2*100)</f>
        <v>67.375886524822647</v>
      </c>
      <c r="AC70" s="66">
        <f t="shared" ref="AC70:AC128" si="30">AC69-(K70/$AC$2*100)</f>
        <v>93.75</v>
      </c>
      <c r="AD70" s="66">
        <f t="shared" ref="AD70:AD97" si="31">AD69-(L70/$AD$2*100)</f>
        <v>50.344827586206996</v>
      </c>
      <c r="AE70" s="66">
        <f t="shared" ref="AE70" si="32">AE69-(M70/$AE$2*100)</f>
        <v>62.5</v>
      </c>
      <c r="AF70" s="66">
        <f t="shared" ref="AF70:AF133" si="33">AF69-(N70/$AF$2*100)</f>
        <v>90.909090909090949</v>
      </c>
      <c r="AG70" s="66">
        <f t="shared" ref="AG70:AG76" si="34">AG69-(O70/$AG$2*100)</f>
        <v>81.168831168831105</v>
      </c>
      <c r="AI70" s="66">
        <f t="shared" si="20"/>
        <v>90.090090090089973</v>
      </c>
    </row>
    <row r="71" spans="1:35" x14ac:dyDescent="0.2">
      <c r="A71" s="66">
        <v>68</v>
      </c>
      <c r="B71" s="66">
        <v>0</v>
      </c>
      <c r="C71" s="66">
        <v>6</v>
      </c>
      <c r="D71" s="66">
        <v>2</v>
      </c>
      <c r="E71" s="66">
        <v>1</v>
      </c>
      <c r="F71" s="66">
        <v>0</v>
      </c>
      <c r="G71" s="67">
        <v>0</v>
      </c>
      <c r="H71" s="66">
        <v>14</v>
      </c>
      <c r="I71" s="101">
        <v>0</v>
      </c>
      <c r="J71" s="66">
        <v>3</v>
      </c>
      <c r="L71" s="66">
        <v>13</v>
      </c>
      <c r="M71" s="67">
        <v>0</v>
      </c>
      <c r="O71" s="66">
        <v>1</v>
      </c>
      <c r="Q71" s="66">
        <v>1</v>
      </c>
      <c r="S71" s="66">
        <v>68</v>
      </c>
      <c r="T71" s="66">
        <f t="shared" si="21"/>
        <v>88.108108108108027</v>
      </c>
      <c r="U71" s="66">
        <f t="shared" si="22"/>
        <v>65.217391304347927</v>
      </c>
      <c r="V71" s="66">
        <f t="shared" si="23"/>
        <v>94.303797468354432</v>
      </c>
      <c r="W71" s="66">
        <f t="shared" si="24"/>
        <v>31.269349845201234</v>
      </c>
      <c r="X71" s="66">
        <f t="shared" si="25"/>
        <v>58.87573964497038</v>
      </c>
      <c r="Y71" s="66">
        <f t="shared" si="26"/>
        <v>65.03496503496504</v>
      </c>
      <c r="Z71" s="66">
        <f t="shared" si="27"/>
        <v>64.419475655430674</v>
      </c>
      <c r="AA71" s="66">
        <f>AA70-(I71/$AA$2*100)</f>
        <v>85.714285714285694</v>
      </c>
      <c r="AB71" s="66">
        <f t="shared" si="29"/>
        <v>65.248226950354564</v>
      </c>
      <c r="AC71" s="66">
        <f t="shared" si="30"/>
        <v>93.75</v>
      </c>
      <c r="AD71" s="66">
        <f t="shared" si="31"/>
        <v>45.862068965517338</v>
      </c>
      <c r="AE71" s="66">
        <f>AE70-(M71/$AE$2*100)</f>
        <v>62.5</v>
      </c>
      <c r="AF71" s="66">
        <f t="shared" si="33"/>
        <v>90.909090909090949</v>
      </c>
      <c r="AG71" s="66">
        <f t="shared" si="34"/>
        <v>80.519480519480453</v>
      </c>
      <c r="AI71" s="66">
        <f t="shared" si="20"/>
        <v>89.789789789789666</v>
      </c>
    </row>
    <row r="72" spans="1:35" x14ac:dyDescent="0.2">
      <c r="A72" s="66">
        <v>69</v>
      </c>
      <c r="B72" s="66">
        <v>0</v>
      </c>
      <c r="C72" s="66">
        <v>3</v>
      </c>
      <c r="D72" s="66">
        <v>0</v>
      </c>
      <c r="E72" s="66">
        <v>35</v>
      </c>
      <c r="F72" s="66">
        <v>0</v>
      </c>
      <c r="G72" s="67">
        <v>0</v>
      </c>
      <c r="H72" s="66">
        <v>2</v>
      </c>
      <c r="I72" s="101">
        <v>0</v>
      </c>
      <c r="J72" s="66">
        <v>1</v>
      </c>
      <c r="L72" s="66">
        <v>9</v>
      </c>
      <c r="M72" s="67">
        <v>0</v>
      </c>
      <c r="O72" s="66">
        <v>2</v>
      </c>
      <c r="Q72" s="66">
        <v>0</v>
      </c>
      <c r="S72" s="66">
        <v>69</v>
      </c>
      <c r="T72" s="66">
        <f t="shared" si="21"/>
        <v>88.108108108108027</v>
      </c>
      <c r="U72" s="66">
        <f t="shared" si="22"/>
        <v>64.34782608695663</v>
      </c>
      <c r="V72" s="66">
        <f t="shared" si="23"/>
        <v>94.303797468354432</v>
      </c>
      <c r="W72" s="66">
        <f t="shared" si="24"/>
        <v>25.851393188854484</v>
      </c>
      <c r="X72" s="66">
        <f t="shared" si="25"/>
        <v>58.87573964497038</v>
      </c>
      <c r="Y72" s="66">
        <f t="shared" si="26"/>
        <v>65.03496503496504</v>
      </c>
      <c r="Z72" s="66">
        <f t="shared" si="27"/>
        <v>63.670411985018688</v>
      </c>
      <c r="AA72" s="66">
        <f t="shared" ref="AA72:AA95" si="35">AA71-(I72/$AA$2*100)</f>
        <v>85.714285714285694</v>
      </c>
      <c r="AB72" s="66">
        <f t="shared" si="29"/>
        <v>64.539007092198531</v>
      </c>
      <c r="AC72" s="66">
        <f t="shared" si="30"/>
        <v>93.75</v>
      </c>
      <c r="AD72" s="66">
        <f t="shared" si="31"/>
        <v>42.758620689655267</v>
      </c>
      <c r="AE72" s="66">
        <f t="shared" ref="AE72:AE88" si="36">AE71-(M72/$AE$2*100)</f>
        <v>62.5</v>
      </c>
      <c r="AF72" s="66">
        <f t="shared" si="33"/>
        <v>90.909090909090949</v>
      </c>
      <c r="AG72" s="66">
        <f t="shared" si="34"/>
        <v>79.22077922077915</v>
      </c>
      <c r="AI72" s="66">
        <f t="shared" si="20"/>
        <v>89.789789789789666</v>
      </c>
    </row>
    <row r="73" spans="1:35" x14ac:dyDescent="0.2">
      <c r="A73" s="66">
        <v>70</v>
      </c>
      <c r="B73" s="66">
        <v>4</v>
      </c>
      <c r="C73" s="66">
        <v>3</v>
      </c>
      <c r="D73" s="66">
        <v>1</v>
      </c>
      <c r="E73" s="66">
        <v>4</v>
      </c>
      <c r="F73" s="66">
        <v>29</v>
      </c>
      <c r="G73" s="67">
        <v>0</v>
      </c>
      <c r="H73" s="66">
        <v>1</v>
      </c>
      <c r="I73" s="101">
        <v>1</v>
      </c>
      <c r="J73" s="66">
        <v>2</v>
      </c>
      <c r="K73" s="101">
        <v>2</v>
      </c>
      <c r="L73" s="66">
        <v>8</v>
      </c>
      <c r="M73" s="67">
        <v>0</v>
      </c>
      <c r="O73" s="66">
        <v>0</v>
      </c>
      <c r="Q73" s="66">
        <v>1</v>
      </c>
      <c r="S73" s="66">
        <v>70</v>
      </c>
      <c r="T73" s="66">
        <f t="shared" si="21"/>
        <v>85.945945945945866</v>
      </c>
      <c r="U73" s="66">
        <f t="shared" si="22"/>
        <v>63.478260869565325</v>
      </c>
      <c r="V73" s="66">
        <f t="shared" si="23"/>
        <v>93.670886075949369</v>
      </c>
      <c r="W73" s="66">
        <f t="shared" si="24"/>
        <v>25.232198142414855</v>
      </c>
      <c r="X73" s="66">
        <f t="shared" si="25"/>
        <v>54.585798816568015</v>
      </c>
      <c r="Y73" s="66">
        <f t="shared" si="26"/>
        <v>65.03496503496504</v>
      </c>
      <c r="Z73" s="66">
        <f t="shared" si="27"/>
        <v>63.295880149812696</v>
      </c>
      <c r="AA73" s="66">
        <f t="shared" si="35"/>
        <v>84.415584415584391</v>
      </c>
      <c r="AB73" s="66">
        <f t="shared" si="29"/>
        <v>63.120567375886473</v>
      </c>
      <c r="AC73" s="66">
        <f t="shared" si="30"/>
        <v>92.5</v>
      </c>
      <c r="AD73" s="66">
        <f t="shared" si="31"/>
        <v>40.000000000000092</v>
      </c>
      <c r="AE73" s="66">
        <f t="shared" si="36"/>
        <v>62.5</v>
      </c>
      <c r="AF73" s="66">
        <f t="shared" si="33"/>
        <v>90.909090909090949</v>
      </c>
      <c r="AG73" s="66">
        <f t="shared" si="34"/>
        <v>79.22077922077915</v>
      </c>
      <c r="AI73" s="66">
        <f t="shared" si="20"/>
        <v>89.489489489489358</v>
      </c>
    </row>
    <row r="74" spans="1:35" x14ac:dyDescent="0.2">
      <c r="A74" s="66">
        <v>71</v>
      </c>
      <c r="B74" s="66">
        <v>1</v>
      </c>
      <c r="C74" s="66">
        <v>3</v>
      </c>
      <c r="D74" s="66">
        <v>0</v>
      </c>
      <c r="E74" s="66">
        <v>23</v>
      </c>
      <c r="F74" s="66">
        <v>37</v>
      </c>
      <c r="G74" s="67">
        <v>0</v>
      </c>
      <c r="H74" s="66">
        <v>1</v>
      </c>
      <c r="I74" s="101">
        <v>0</v>
      </c>
      <c r="J74" s="66">
        <v>3</v>
      </c>
      <c r="L74" s="66">
        <v>11</v>
      </c>
      <c r="M74" s="67">
        <v>0</v>
      </c>
      <c r="N74" s="101">
        <v>3</v>
      </c>
      <c r="O74" s="66">
        <v>1</v>
      </c>
      <c r="Q74" s="66">
        <v>0</v>
      </c>
      <c r="S74" s="66">
        <v>71</v>
      </c>
      <c r="T74" s="66">
        <f t="shared" si="21"/>
        <v>85.405405405405318</v>
      </c>
      <c r="U74" s="66">
        <f t="shared" si="22"/>
        <v>62.608695652174021</v>
      </c>
      <c r="V74" s="66">
        <f t="shared" si="23"/>
        <v>93.670886075949369</v>
      </c>
      <c r="W74" s="66">
        <f t="shared" si="24"/>
        <v>21.671826625386991</v>
      </c>
      <c r="X74" s="66">
        <f t="shared" si="25"/>
        <v>49.112426035502928</v>
      </c>
      <c r="Y74" s="66">
        <f t="shared" si="26"/>
        <v>65.03496503496504</v>
      </c>
      <c r="Z74" s="66">
        <f t="shared" si="27"/>
        <v>62.921348314606703</v>
      </c>
      <c r="AA74" s="66">
        <f t="shared" si="35"/>
        <v>84.415584415584391</v>
      </c>
      <c r="AB74" s="66">
        <f t="shared" si="29"/>
        <v>60.99290780141839</v>
      </c>
      <c r="AC74" s="66">
        <f t="shared" si="30"/>
        <v>92.5</v>
      </c>
      <c r="AD74" s="66">
        <f t="shared" si="31"/>
        <v>36.206896551724228</v>
      </c>
      <c r="AE74" s="66">
        <f t="shared" si="36"/>
        <v>62.5</v>
      </c>
      <c r="AF74" s="66">
        <f t="shared" si="33"/>
        <v>88.636363636363683</v>
      </c>
      <c r="AG74" s="66">
        <f t="shared" si="34"/>
        <v>78.571428571428498</v>
      </c>
      <c r="AI74" s="66">
        <f t="shared" si="20"/>
        <v>89.489489489489358</v>
      </c>
    </row>
    <row r="75" spans="1:35" x14ac:dyDescent="0.2">
      <c r="A75" s="66">
        <v>72</v>
      </c>
      <c r="B75" s="66">
        <v>2</v>
      </c>
      <c r="C75" s="66">
        <v>11</v>
      </c>
      <c r="D75" s="66">
        <v>0</v>
      </c>
      <c r="E75" s="66">
        <v>8</v>
      </c>
      <c r="F75" s="66">
        <v>17</v>
      </c>
      <c r="G75" s="67">
        <v>2</v>
      </c>
      <c r="H75" s="66">
        <v>4</v>
      </c>
      <c r="I75" s="101">
        <v>0</v>
      </c>
      <c r="J75" s="66">
        <v>3</v>
      </c>
      <c r="L75" s="66">
        <v>6</v>
      </c>
      <c r="M75" s="67">
        <v>3</v>
      </c>
      <c r="O75" s="66">
        <v>0</v>
      </c>
      <c r="Q75" s="66">
        <v>2</v>
      </c>
      <c r="S75" s="66">
        <v>72</v>
      </c>
      <c r="T75" s="66">
        <f t="shared" si="21"/>
        <v>84.324324324324238</v>
      </c>
      <c r="U75" s="66">
        <f t="shared" si="22"/>
        <v>59.420289855072568</v>
      </c>
      <c r="V75" s="66">
        <f t="shared" si="23"/>
        <v>93.670886075949369</v>
      </c>
      <c r="W75" s="66">
        <f t="shared" si="24"/>
        <v>20.433436532507734</v>
      </c>
      <c r="X75" s="66">
        <f t="shared" si="25"/>
        <v>46.597633136094643</v>
      </c>
      <c r="Y75" s="66">
        <f t="shared" si="26"/>
        <v>63.63636363636364</v>
      </c>
      <c r="Z75" s="66">
        <f t="shared" si="27"/>
        <v>61.423220973782733</v>
      </c>
      <c r="AA75" s="66">
        <f t="shared" si="35"/>
        <v>84.415584415584391</v>
      </c>
      <c r="AB75" s="66">
        <f t="shared" si="29"/>
        <v>58.865248226950307</v>
      </c>
      <c r="AC75" s="66">
        <f t="shared" si="30"/>
        <v>92.5</v>
      </c>
      <c r="AD75" s="66">
        <f t="shared" si="31"/>
        <v>34.137931034482847</v>
      </c>
      <c r="AE75" s="66">
        <f t="shared" si="36"/>
        <v>60.15625</v>
      </c>
      <c r="AF75" s="66">
        <f t="shared" si="33"/>
        <v>88.636363636363683</v>
      </c>
      <c r="AG75" s="66">
        <f t="shared" si="34"/>
        <v>78.571428571428498</v>
      </c>
      <c r="AI75" s="66">
        <f t="shared" si="20"/>
        <v>88.888888888888758</v>
      </c>
    </row>
    <row r="76" spans="1:35" x14ac:dyDescent="0.2">
      <c r="A76" s="66">
        <v>73</v>
      </c>
      <c r="B76" s="66">
        <v>0</v>
      </c>
      <c r="C76" s="66">
        <v>4</v>
      </c>
      <c r="D76" s="66">
        <v>3</v>
      </c>
      <c r="E76" s="66">
        <v>5</v>
      </c>
      <c r="F76" s="66">
        <v>12</v>
      </c>
      <c r="G76" s="67">
        <v>0</v>
      </c>
      <c r="H76" s="66">
        <v>18</v>
      </c>
      <c r="I76" s="101">
        <v>1</v>
      </c>
      <c r="J76" s="66">
        <v>3</v>
      </c>
      <c r="L76" s="66">
        <v>4</v>
      </c>
      <c r="M76" s="67">
        <v>0</v>
      </c>
      <c r="O76" s="66">
        <v>0</v>
      </c>
      <c r="Q76" s="66">
        <v>0</v>
      </c>
      <c r="S76" s="66">
        <v>73</v>
      </c>
      <c r="T76" s="66">
        <f t="shared" si="21"/>
        <v>84.324324324324238</v>
      </c>
      <c r="U76" s="66">
        <f t="shared" si="22"/>
        <v>58.260869565217497</v>
      </c>
      <c r="V76" s="66">
        <f t="shared" si="23"/>
        <v>91.77215189873418</v>
      </c>
      <c r="W76" s="66">
        <f t="shared" si="24"/>
        <v>19.659442724458199</v>
      </c>
      <c r="X76" s="66">
        <f t="shared" si="25"/>
        <v>44.822485207100563</v>
      </c>
      <c r="Y76" s="66">
        <f t="shared" si="26"/>
        <v>63.63636363636364</v>
      </c>
      <c r="Z76" s="66">
        <f t="shared" si="27"/>
        <v>54.681647940074868</v>
      </c>
      <c r="AA76" s="66">
        <f t="shared" si="35"/>
        <v>83.116883116883088</v>
      </c>
      <c r="AB76" s="66">
        <f t="shared" si="29"/>
        <v>56.737588652482223</v>
      </c>
      <c r="AC76" s="66">
        <f t="shared" si="30"/>
        <v>92.5</v>
      </c>
      <c r="AD76" s="66">
        <f t="shared" si="31"/>
        <v>32.75862068965526</v>
      </c>
      <c r="AE76" s="66">
        <f t="shared" si="36"/>
        <v>60.15625</v>
      </c>
      <c r="AF76" s="66">
        <f t="shared" si="33"/>
        <v>88.636363636363683</v>
      </c>
      <c r="AG76" s="66">
        <f t="shared" si="34"/>
        <v>78.571428571428498</v>
      </c>
      <c r="AI76" s="66">
        <f t="shared" si="20"/>
        <v>88.888888888888758</v>
      </c>
    </row>
    <row r="77" spans="1:35" x14ac:dyDescent="0.2">
      <c r="A77" s="66">
        <v>74</v>
      </c>
      <c r="B77" s="66">
        <v>3</v>
      </c>
      <c r="C77" s="66">
        <v>12</v>
      </c>
      <c r="D77" s="66">
        <v>0</v>
      </c>
      <c r="E77" s="66">
        <v>2</v>
      </c>
      <c r="F77" s="66">
        <v>22</v>
      </c>
      <c r="G77" s="67">
        <v>0</v>
      </c>
      <c r="H77" s="66">
        <v>0</v>
      </c>
      <c r="I77" s="101">
        <v>0</v>
      </c>
      <c r="J77" s="66">
        <v>4</v>
      </c>
      <c r="K77" s="101">
        <v>1</v>
      </c>
      <c r="L77" s="66">
        <v>5</v>
      </c>
      <c r="M77" s="67">
        <v>1</v>
      </c>
      <c r="O77" s="66">
        <v>3</v>
      </c>
      <c r="Q77" s="66">
        <v>0</v>
      </c>
      <c r="S77" s="66">
        <v>74</v>
      </c>
      <c r="T77" s="66">
        <f t="shared" si="21"/>
        <v>82.702702702702609</v>
      </c>
      <c r="U77" s="66">
        <f t="shared" si="22"/>
        <v>54.782608695652279</v>
      </c>
      <c r="V77" s="66">
        <f t="shared" si="23"/>
        <v>91.77215189873418</v>
      </c>
      <c r="W77" s="66">
        <f t="shared" si="24"/>
        <v>19.349845201238384</v>
      </c>
      <c r="X77" s="66">
        <f t="shared" si="25"/>
        <v>41.568047337278074</v>
      </c>
      <c r="Y77" s="66">
        <f t="shared" si="26"/>
        <v>63.63636363636364</v>
      </c>
      <c r="Z77" s="66">
        <f t="shared" si="27"/>
        <v>54.681647940074868</v>
      </c>
      <c r="AA77" s="66">
        <f t="shared" si="35"/>
        <v>83.116883116883088</v>
      </c>
      <c r="AB77" s="66">
        <f t="shared" si="29"/>
        <v>53.900709219858108</v>
      </c>
      <c r="AC77" s="66">
        <f t="shared" si="30"/>
        <v>91.875</v>
      </c>
      <c r="AD77" s="66">
        <f t="shared" si="31"/>
        <v>31.034482758620776</v>
      </c>
      <c r="AE77" s="66">
        <f t="shared" si="36"/>
        <v>59.375</v>
      </c>
      <c r="AF77" s="66">
        <f t="shared" si="33"/>
        <v>88.636363636363683</v>
      </c>
      <c r="AG77" s="66">
        <f>AG76-(O77/$AG$2*100)</f>
        <v>76.623376623376544</v>
      </c>
      <c r="AI77" s="66">
        <f t="shared" si="20"/>
        <v>88.888888888888758</v>
      </c>
    </row>
    <row r="78" spans="1:35" x14ac:dyDescent="0.2">
      <c r="A78" s="66">
        <v>75</v>
      </c>
      <c r="B78" s="66">
        <v>0</v>
      </c>
      <c r="C78" s="66">
        <v>15</v>
      </c>
      <c r="D78" s="66">
        <v>1</v>
      </c>
      <c r="E78" s="66">
        <v>23</v>
      </c>
      <c r="F78" s="66">
        <v>3</v>
      </c>
      <c r="G78" s="67">
        <v>0</v>
      </c>
      <c r="H78" s="66">
        <v>9</v>
      </c>
      <c r="I78" s="101">
        <v>0</v>
      </c>
      <c r="J78" s="66">
        <v>2</v>
      </c>
      <c r="L78" s="66">
        <v>16</v>
      </c>
      <c r="M78" s="67">
        <v>0</v>
      </c>
      <c r="O78" s="66">
        <v>2</v>
      </c>
      <c r="Q78" s="66">
        <v>0</v>
      </c>
      <c r="S78" s="66">
        <v>75</v>
      </c>
      <c r="T78" s="66">
        <f t="shared" si="21"/>
        <v>82.702702702702609</v>
      </c>
      <c r="U78" s="66">
        <f t="shared" si="22"/>
        <v>50.434782608695755</v>
      </c>
      <c r="V78" s="66">
        <f t="shared" si="23"/>
        <v>91.139240506329116</v>
      </c>
      <c r="W78" s="66">
        <f t="shared" si="24"/>
        <v>15.78947368421052</v>
      </c>
      <c r="X78" s="66">
        <f t="shared" si="25"/>
        <v>41.124260355029556</v>
      </c>
      <c r="Y78" s="66">
        <f t="shared" si="26"/>
        <v>63.63636363636364</v>
      </c>
      <c r="Z78" s="66">
        <f t="shared" si="27"/>
        <v>51.310861423220935</v>
      </c>
      <c r="AA78" s="66">
        <f t="shared" si="35"/>
        <v>83.116883116883088</v>
      </c>
      <c r="AB78" s="66">
        <f t="shared" si="29"/>
        <v>52.48226950354605</v>
      </c>
      <c r="AC78" s="66">
        <f t="shared" si="30"/>
        <v>91.875</v>
      </c>
      <c r="AD78" s="66">
        <f t="shared" si="31"/>
        <v>25.51724137931043</v>
      </c>
      <c r="AE78" s="66">
        <f t="shared" si="36"/>
        <v>59.375</v>
      </c>
      <c r="AF78" s="66">
        <f t="shared" si="33"/>
        <v>88.636363636363683</v>
      </c>
      <c r="AG78" s="66">
        <f t="shared" ref="AG78:AG98" si="37">AG77-(O78/$AG$2*100)</f>
        <v>75.324675324675241</v>
      </c>
      <c r="AI78" s="66">
        <f t="shared" si="20"/>
        <v>88.888888888888758</v>
      </c>
    </row>
    <row r="79" spans="1:35" x14ac:dyDescent="0.2">
      <c r="A79" s="66">
        <v>76</v>
      </c>
      <c r="B79" s="66">
        <v>0</v>
      </c>
      <c r="C79" s="66">
        <v>8</v>
      </c>
      <c r="D79" s="66">
        <v>2</v>
      </c>
      <c r="E79" s="66">
        <v>9</v>
      </c>
      <c r="F79" s="66">
        <v>4</v>
      </c>
      <c r="G79" s="67">
        <v>0</v>
      </c>
      <c r="H79" s="66">
        <v>3</v>
      </c>
      <c r="I79" s="101">
        <v>0</v>
      </c>
      <c r="J79" s="66">
        <v>0</v>
      </c>
      <c r="L79" s="66">
        <v>1</v>
      </c>
      <c r="M79" s="67">
        <v>0</v>
      </c>
      <c r="O79" s="66">
        <v>2</v>
      </c>
      <c r="Q79" s="66">
        <v>0</v>
      </c>
      <c r="S79" s="66">
        <v>76</v>
      </c>
      <c r="T79" s="66">
        <f t="shared" si="21"/>
        <v>82.702702702702609</v>
      </c>
      <c r="U79" s="66">
        <f t="shared" si="22"/>
        <v>48.115942028985607</v>
      </c>
      <c r="V79" s="66">
        <f t="shared" si="23"/>
        <v>89.87341772151899</v>
      </c>
      <c r="W79" s="66">
        <f t="shared" si="24"/>
        <v>14.396284829721356</v>
      </c>
      <c r="X79" s="66">
        <f>X78-(F79/$X$2*100)</f>
        <v>40.532544378698198</v>
      </c>
      <c r="Y79" s="66">
        <f t="shared" si="26"/>
        <v>63.63636363636364</v>
      </c>
      <c r="Z79" s="66">
        <f t="shared" si="27"/>
        <v>50.187265917602957</v>
      </c>
      <c r="AA79" s="66">
        <f t="shared" si="35"/>
        <v>83.116883116883088</v>
      </c>
      <c r="AB79" s="66">
        <f t="shared" si="29"/>
        <v>52.48226950354605</v>
      </c>
      <c r="AC79" s="66">
        <f t="shared" si="30"/>
        <v>91.875</v>
      </c>
      <c r="AD79" s="66">
        <f t="shared" si="31"/>
        <v>25.172413793103534</v>
      </c>
      <c r="AE79" s="66">
        <f t="shared" si="36"/>
        <v>59.375</v>
      </c>
      <c r="AF79" s="66">
        <f t="shared" si="33"/>
        <v>88.636363636363683</v>
      </c>
      <c r="AG79" s="66">
        <f t="shared" si="37"/>
        <v>74.025974025973937</v>
      </c>
      <c r="AI79" s="66">
        <f t="shared" si="20"/>
        <v>88.888888888888758</v>
      </c>
    </row>
    <row r="80" spans="1:35" x14ac:dyDescent="0.2">
      <c r="A80" s="66">
        <v>77</v>
      </c>
      <c r="B80" s="66">
        <v>5</v>
      </c>
      <c r="C80" s="66">
        <v>10</v>
      </c>
      <c r="D80" s="66">
        <v>1</v>
      </c>
      <c r="E80" s="66">
        <v>9</v>
      </c>
      <c r="F80" s="66">
        <v>62</v>
      </c>
      <c r="G80" s="67">
        <v>0</v>
      </c>
      <c r="H80" s="66">
        <v>1</v>
      </c>
      <c r="I80" s="101">
        <v>3</v>
      </c>
      <c r="J80" s="66">
        <v>0</v>
      </c>
      <c r="L80" s="66">
        <v>0</v>
      </c>
      <c r="M80" s="67">
        <v>0</v>
      </c>
      <c r="O80" s="66">
        <v>3</v>
      </c>
      <c r="Q80" s="66">
        <v>1</v>
      </c>
      <c r="S80" s="66">
        <v>77</v>
      </c>
      <c r="T80" s="66">
        <f t="shared" si="21"/>
        <v>79.999999999999901</v>
      </c>
      <c r="U80" s="66">
        <f t="shared" si="22"/>
        <v>45.217391304347927</v>
      </c>
      <c r="V80" s="66">
        <f t="shared" si="23"/>
        <v>89.240506329113927</v>
      </c>
      <c r="W80" s="66">
        <f t="shared" si="24"/>
        <v>13.003095975232192</v>
      </c>
      <c r="X80" s="66">
        <f t="shared" ref="X80:X102" si="38">X79-(F80/$X$2*100)</f>
        <v>31.360946745562103</v>
      </c>
      <c r="Y80" s="66">
        <f t="shared" si="26"/>
        <v>63.63636363636364</v>
      </c>
      <c r="Z80" s="66">
        <f>Z79-(H80/$Z$2*100)</f>
        <v>49.812734082396965</v>
      </c>
      <c r="AA80" s="66">
        <f t="shared" si="35"/>
        <v>79.220779220779193</v>
      </c>
      <c r="AB80" s="66">
        <f t="shared" si="29"/>
        <v>52.48226950354605</v>
      </c>
      <c r="AC80" s="66">
        <f t="shared" si="30"/>
        <v>91.875</v>
      </c>
      <c r="AD80" s="66">
        <f t="shared" si="31"/>
        <v>25.172413793103534</v>
      </c>
      <c r="AE80" s="66">
        <f t="shared" si="36"/>
        <v>59.375</v>
      </c>
      <c r="AF80" s="66">
        <f t="shared" si="33"/>
        <v>88.636363636363683</v>
      </c>
      <c r="AG80" s="66">
        <f t="shared" si="37"/>
        <v>72.077922077921983</v>
      </c>
      <c r="AI80" s="66">
        <f t="shared" si="20"/>
        <v>88.588588588588451</v>
      </c>
    </row>
    <row r="81" spans="1:35" x14ac:dyDescent="0.2">
      <c r="A81" s="66">
        <v>78</v>
      </c>
      <c r="B81" s="66">
        <v>2</v>
      </c>
      <c r="C81" s="66">
        <v>9</v>
      </c>
      <c r="D81" s="66">
        <v>0</v>
      </c>
      <c r="E81" s="66">
        <v>0</v>
      </c>
      <c r="F81" s="66">
        <v>24</v>
      </c>
      <c r="G81" s="67">
        <v>3</v>
      </c>
      <c r="H81" s="66">
        <v>5</v>
      </c>
      <c r="I81" s="101">
        <v>0</v>
      </c>
      <c r="J81" s="66">
        <v>5</v>
      </c>
      <c r="L81" s="66">
        <v>0</v>
      </c>
      <c r="M81" s="67">
        <v>7</v>
      </c>
      <c r="O81" s="66">
        <v>2</v>
      </c>
      <c r="Q81" s="66">
        <v>0</v>
      </c>
      <c r="S81" s="66">
        <v>78</v>
      </c>
      <c r="T81" s="66">
        <f t="shared" si="21"/>
        <v>78.91891891891882</v>
      </c>
      <c r="U81" s="66">
        <f t="shared" si="22"/>
        <v>42.608695652174013</v>
      </c>
      <c r="V81" s="66">
        <f t="shared" si="23"/>
        <v>89.240506329113927</v>
      </c>
      <c r="W81" s="66">
        <f t="shared" si="24"/>
        <v>13.003095975232192</v>
      </c>
      <c r="X81" s="66">
        <f t="shared" si="38"/>
        <v>27.810650887573939</v>
      </c>
      <c r="Y81" s="66">
        <f t="shared" si="26"/>
        <v>61.53846153846154</v>
      </c>
      <c r="Z81" s="66">
        <f t="shared" ref="Z81:Z96" si="39">Z80-(H81/$Z$2*100)</f>
        <v>47.940074906367002</v>
      </c>
      <c r="AA81" s="66">
        <f t="shared" si="35"/>
        <v>79.220779220779193</v>
      </c>
      <c r="AB81" s="66">
        <f t="shared" si="29"/>
        <v>48.936170212765909</v>
      </c>
      <c r="AC81" s="66">
        <f t="shared" si="30"/>
        <v>91.875</v>
      </c>
      <c r="AD81" s="66">
        <f t="shared" si="31"/>
        <v>25.172413793103534</v>
      </c>
      <c r="AE81" s="66">
        <f t="shared" si="36"/>
        <v>53.90625</v>
      </c>
      <c r="AF81" s="66">
        <f t="shared" si="33"/>
        <v>88.636363636363683</v>
      </c>
      <c r="AG81" s="66">
        <f t="shared" si="37"/>
        <v>70.77922077922068</v>
      </c>
      <c r="AI81" s="66">
        <f t="shared" si="20"/>
        <v>88.588588588588451</v>
      </c>
    </row>
    <row r="82" spans="1:35" x14ac:dyDescent="0.2">
      <c r="A82" s="66">
        <v>79</v>
      </c>
      <c r="B82" s="66">
        <v>5</v>
      </c>
      <c r="C82" s="66">
        <v>18</v>
      </c>
      <c r="D82" s="66">
        <v>0</v>
      </c>
      <c r="E82" s="66">
        <v>10</v>
      </c>
      <c r="F82" s="66">
        <v>10</v>
      </c>
      <c r="G82" s="67">
        <v>0</v>
      </c>
      <c r="H82" s="66">
        <v>33</v>
      </c>
      <c r="I82" s="101">
        <v>0</v>
      </c>
      <c r="J82" s="66">
        <v>6</v>
      </c>
      <c r="L82" s="66">
        <v>9</v>
      </c>
      <c r="M82" s="67">
        <v>0</v>
      </c>
      <c r="O82" s="66">
        <v>0</v>
      </c>
      <c r="Q82" s="66">
        <v>2</v>
      </c>
      <c r="S82" s="66">
        <v>79</v>
      </c>
      <c r="T82" s="66">
        <f t="shared" si="21"/>
        <v>76.216216216216111</v>
      </c>
      <c r="U82" s="66">
        <f t="shared" si="22"/>
        <v>37.391304347826186</v>
      </c>
      <c r="V82" s="66">
        <f t="shared" si="23"/>
        <v>89.240506329113927</v>
      </c>
      <c r="W82" s="66">
        <f t="shared" si="24"/>
        <v>11.455108359133121</v>
      </c>
      <c r="X82" s="66">
        <f t="shared" si="38"/>
        <v>26.331360946745537</v>
      </c>
      <c r="Y82" s="66">
        <f>Y81-(G82/$Y$2*100)</f>
        <v>61.53846153846154</v>
      </c>
      <c r="Z82" s="66">
        <f t="shared" si="39"/>
        <v>35.580524344569248</v>
      </c>
      <c r="AA82" s="66">
        <f t="shared" si="35"/>
        <v>79.220779220779193</v>
      </c>
      <c r="AB82" s="66">
        <f t="shared" si="29"/>
        <v>44.680851063829735</v>
      </c>
      <c r="AC82" s="66">
        <f t="shared" si="30"/>
        <v>91.875</v>
      </c>
      <c r="AD82" s="66">
        <f t="shared" si="31"/>
        <v>22.068965517241466</v>
      </c>
      <c r="AE82" s="66">
        <f t="shared" si="36"/>
        <v>53.90625</v>
      </c>
      <c r="AF82" s="66">
        <f t="shared" si="33"/>
        <v>88.636363636363683</v>
      </c>
      <c r="AG82" s="66">
        <f t="shared" si="37"/>
        <v>70.77922077922068</v>
      </c>
      <c r="AI82" s="66">
        <f t="shared" si="20"/>
        <v>87.98798798798785</v>
      </c>
    </row>
    <row r="83" spans="1:35" x14ac:dyDescent="0.2">
      <c r="A83" s="66">
        <v>80</v>
      </c>
      <c r="B83" s="66">
        <v>2</v>
      </c>
      <c r="C83" s="66">
        <v>11</v>
      </c>
      <c r="D83" s="66">
        <v>0</v>
      </c>
      <c r="E83" s="66">
        <v>9</v>
      </c>
      <c r="F83" s="66">
        <v>22</v>
      </c>
      <c r="G83" s="67">
        <v>0</v>
      </c>
      <c r="H83" s="66">
        <v>5</v>
      </c>
      <c r="I83" s="101">
        <v>0</v>
      </c>
      <c r="J83" s="66">
        <v>3</v>
      </c>
      <c r="K83" s="101">
        <v>1</v>
      </c>
      <c r="L83" s="66">
        <v>7</v>
      </c>
      <c r="M83" s="67">
        <v>0</v>
      </c>
      <c r="O83" s="66">
        <v>1</v>
      </c>
      <c r="Q83" s="66">
        <v>1</v>
      </c>
      <c r="S83" s="66">
        <v>80</v>
      </c>
      <c r="T83" s="66">
        <f t="shared" si="21"/>
        <v>75.13513513513503</v>
      </c>
      <c r="U83" s="66">
        <f t="shared" si="22"/>
        <v>34.20289855072474</v>
      </c>
      <c r="V83" s="66">
        <f t="shared" si="23"/>
        <v>89.240506329113927</v>
      </c>
      <c r="W83" s="66">
        <f t="shared" si="24"/>
        <v>10.061919504643956</v>
      </c>
      <c r="X83" s="66">
        <f t="shared" si="38"/>
        <v>23.076923076923052</v>
      </c>
      <c r="Y83" s="66">
        <f t="shared" ref="Y83:Y104" si="40">Y82-(G83/$Y$2*100)</f>
        <v>61.53846153846154</v>
      </c>
      <c r="Z83" s="66">
        <f t="shared" si="39"/>
        <v>33.707865168539286</v>
      </c>
      <c r="AA83" s="66">
        <f t="shared" si="35"/>
        <v>79.220779220779193</v>
      </c>
      <c r="AB83" s="66">
        <f t="shared" si="29"/>
        <v>42.553191489361652</v>
      </c>
      <c r="AC83" s="66">
        <f t="shared" si="30"/>
        <v>91.25</v>
      </c>
      <c r="AD83" s="66">
        <f t="shared" si="31"/>
        <v>19.655172413793188</v>
      </c>
      <c r="AE83" s="66">
        <f t="shared" si="36"/>
        <v>53.90625</v>
      </c>
      <c r="AF83" s="66">
        <f t="shared" si="33"/>
        <v>88.636363636363683</v>
      </c>
      <c r="AG83" s="66">
        <f t="shared" si="37"/>
        <v>70.129870129870028</v>
      </c>
      <c r="AI83" s="66">
        <f t="shared" si="20"/>
        <v>87.687687687687543</v>
      </c>
    </row>
    <row r="84" spans="1:35" x14ac:dyDescent="0.2">
      <c r="A84" s="66">
        <v>81</v>
      </c>
      <c r="B84" s="66">
        <v>6</v>
      </c>
      <c r="C84" s="66">
        <v>14</v>
      </c>
      <c r="D84" s="66">
        <v>1</v>
      </c>
      <c r="E84" s="66">
        <v>0</v>
      </c>
      <c r="F84" s="66">
        <v>20</v>
      </c>
      <c r="G84" s="67">
        <v>0</v>
      </c>
      <c r="H84" s="66">
        <v>0</v>
      </c>
      <c r="I84" s="101">
        <v>0</v>
      </c>
      <c r="J84" s="66">
        <v>8</v>
      </c>
      <c r="L84" s="66">
        <v>1</v>
      </c>
      <c r="M84" s="67">
        <v>1</v>
      </c>
      <c r="O84" s="66">
        <v>4</v>
      </c>
      <c r="Q84" s="66">
        <v>0</v>
      </c>
      <c r="S84" s="66">
        <v>81</v>
      </c>
      <c r="T84" s="66">
        <f t="shared" si="21"/>
        <v>71.891891891891788</v>
      </c>
      <c r="U84" s="66">
        <f t="shared" si="22"/>
        <v>30.144927536231986</v>
      </c>
      <c r="V84" s="66">
        <f t="shared" si="23"/>
        <v>88.607594936708864</v>
      </c>
      <c r="W84" s="66">
        <f t="shared" si="24"/>
        <v>10.061919504643956</v>
      </c>
      <c r="X84" s="66">
        <f t="shared" si="38"/>
        <v>20.118343195266249</v>
      </c>
      <c r="Y84" s="66">
        <f t="shared" si="40"/>
        <v>61.53846153846154</v>
      </c>
      <c r="Z84" s="66">
        <f t="shared" si="39"/>
        <v>33.707865168539286</v>
      </c>
      <c r="AA84" s="66">
        <f t="shared" si="35"/>
        <v>79.220779220779193</v>
      </c>
      <c r="AB84" s="66">
        <f t="shared" si="29"/>
        <v>36.879432624113427</v>
      </c>
      <c r="AC84" s="66">
        <f t="shared" si="30"/>
        <v>91.25</v>
      </c>
      <c r="AD84" s="66">
        <f t="shared" si="31"/>
        <v>19.310344827586292</v>
      </c>
      <c r="AE84" s="66">
        <f t="shared" si="36"/>
        <v>53.125</v>
      </c>
      <c r="AF84" s="66">
        <f t="shared" si="33"/>
        <v>88.636363636363683</v>
      </c>
      <c r="AG84" s="66">
        <f t="shared" si="37"/>
        <v>67.532467532467436</v>
      </c>
      <c r="AI84" s="66">
        <f t="shared" si="20"/>
        <v>87.687687687687543</v>
      </c>
    </row>
    <row r="85" spans="1:35" x14ac:dyDescent="0.2">
      <c r="A85" s="66">
        <v>82</v>
      </c>
      <c r="B85" s="66">
        <v>0</v>
      </c>
      <c r="C85" s="66">
        <v>19</v>
      </c>
      <c r="D85" s="66">
        <v>0</v>
      </c>
      <c r="E85" s="66">
        <v>0</v>
      </c>
      <c r="F85" s="66">
        <v>2</v>
      </c>
      <c r="G85" s="67">
        <v>0</v>
      </c>
      <c r="H85" s="66">
        <v>15</v>
      </c>
      <c r="I85" s="101">
        <v>0</v>
      </c>
      <c r="J85" s="66">
        <v>3</v>
      </c>
      <c r="L85" s="66">
        <v>0</v>
      </c>
      <c r="M85" s="67">
        <v>0</v>
      </c>
      <c r="N85" s="101">
        <v>1</v>
      </c>
      <c r="O85" s="66">
        <v>12</v>
      </c>
      <c r="Q85" s="66">
        <v>1</v>
      </c>
      <c r="S85" s="66">
        <v>82</v>
      </c>
      <c r="T85" s="66">
        <f t="shared" si="21"/>
        <v>71.891891891891788</v>
      </c>
      <c r="U85" s="66">
        <f t="shared" si="22"/>
        <v>24.637681159420392</v>
      </c>
      <c r="V85" s="66">
        <f t="shared" si="23"/>
        <v>88.607594936708864</v>
      </c>
      <c r="W85" s="66">
        <f t="shared" si="24"/>
        <v>10.061919504643956</v>
      </c>
      <c r="X85" s="66">
        <f t="shared" si="38"/>
        <v>19.82248520710057</v>
      </c>
      <c r="Y85" s="66">
        <f t="shared" si="40"/>
        <v>61.53846153846154</v>
      </c>
      <c r="Z85" s="66">
        <f t="shared" si="39"/>
        <v>28.089887640449398</v>
      </c>
      <c r="AA85" s="66">
        <f t="shared" si="35"/>
        <v>79.220779220779193</v>
      </c>
      <c r="AB85" s="66">
        <f t="shared" si="29"/>
        <v>34.751773049645344</v>
      </c>
      <c r="AC85" s="66">
        <f t="shared" si="30"/>
        <v>91.25</v>
      </c>
      <c r="AD85" s="66">
        <f t="shared" si="31"/>
        <v>19.310344827586292</v>
      </c>
      <c r="AE85" s="66">
        <f t="shared" si="36"/>
        <v>53.125</v>
      </c>
      <c r="AF85" s="66">
        <f t="shared" si="33"/>
        <v>87.878787878787932</v>
      </c>
      <c r="AG85" s="66">
        <f t="shared" si="37"/>
        <v>59.740259740259646</v>
      </c>
      <c r="AI85" s="66">
        <f t="shared" si="20"/>
        <v>87.387387387387236</v>
      </c>
    </row>
    <row r="86" spans="1:35" x14ac:dyDescent="0.2">
      <c r="A86" s="66">
        <v>83</v>
      </c>
      <c r="B86" s="66">
        <v>0</v>
      </c>
      <c r="C86" s="66">
        <v>24</v>
      </c>
      <c r="D86" s="66">
        <v>0</v>
      </c>
      <c r="E86" s="66">
        <v>14</v>
      </c>
      <c r="F86" s="66">
        <v>3</v>
      </c>
      <c r="G86" s="67">
        <v>0</v>
      </c>
      <c r="H86" s="66">
        <v>13</v>
      </c>
      <c r="I86" s="101">
        <v>0</v>
      </c>
      <c r="J86" s="66">
        <v>3</v>
      </c>
      <c r="L86" s="66">
        <v>22</v>
      </c>
      <c r="M86" s="67">
        <v>0</v>
      </c>
      <c r="O86" s="66">
        <v>3</v>
      </c>
      <c r="Q86" s="66">
        <v>1</v>
      </c>
      <c r="S86" s="66">
        <v>83</v>
      </c>
      <c r="T86" s="66">
        <f t="shared" si="21"/>
        <v>71.891891891891788</v>
      </c>
      <c r="U86" s="66">
        <f t="shared" si="22"/>
        <v>17.681159420289958</v>
      </c>
      <c r="V86" s="66">
        <f t="shared" si="23"/>
        <v>88.607594936708864</v>
      </c>
      <c r="W86" s="66">
        <f t="shared" si="24"/>
        <v>7.8947368421052566</v>
      </c>
      <c r="X86" s="66">
        <f t="shared" si="38"/>
        <v>19.378698224852048</v>
      </c>
      <c r="Y86" s="66">
        <f t="shared" si="40"/>
        <v>61.53846153846154</v>
      </c>
      <c r="Z86" s="66">
        <f t="shared" si="39"/>
        <v>23.220973782771495</v>
      </c>
      <c r="AA86" s="66">
        <f t="shared" si="35"/>
        <v>79.220779220779193</v>
      </c>
      <c r="AB86" s="66">
        <f t="shared" si="29"/>
        <v>32.624113475177261</v>
      </c>
      <c r="AC86" s="66">
        <f t="shared" si="30"/>
        <v>91.25</v>
      </c>
      <c r="AD86" s="66">
        <f t="shared" si="31"/>
        <v>11.724137931034567</v>
      </c>
      <c r="AE86" s="66">
        <f t="shared" si="36"/>
        <v>53.125</v>
      </c>
      <c r="AF86" s="66">
        <f t="shared" si="33"/>
        <v>87.878787878787932</v>
      </c>
      <c r="AG86" s="66">
        <f t="shared" si="37"/>
        <v>57.792207792207698</v>
      </c>
      <c r="AI86" s="66">
        <f t="shared" si="20"/>
        <v>87.087087087086928</v>
      </c>
    </row>
    <row r="87" spans="1:35" x14ac:dyDescent="0.2">
      <c r="A87" s="66">
        <v>84</v>
      </c>
      <c r="B87" s="66">
        <v>8</v>
      </c>
      <c r="C87" s="66">
        <v>6</v>
      </c>
      <c r="D87" s="66">
        <v>1</v>
      </c>
      <c r="E87" s="66">
        <v>0</v>
      </c>
      <c r="F87" s="66">
        <v>21</v>
      </c>
      <c r="G87" s="67">
        <v>0</v>
      </c>
      <c r="H87" s="66">
        <v>0</v>
      </c>
      <c r="I87" s="101">
        <v>1</v>
      </c>
      <c r="J87" s="66">
        <v>0</v>
      </c>
      <c r="K87" s="101">
        <v>2</v>
      </c>
      <c r="L87" s="66">
        <v>0</v>
      </c>
      <c r="M87" s="67">
        <v>0</v>
      </c>
      <c r="O87" s="66">
        <v>0</v>
      </c>
      <c r="Q87" s="66">
        <v>0</v>
      </c>
      <c r="S87" s="66">
        <v>84</v>
      </c>
      <c r="T87" s="66">
        <f t="shared" si="21"/>
        <v>67.567567567567465</v>
      </c>
      <c r="U87" s="66">
        <f t="shared" si="22"/>
        <v>15.942028985507349</v>
      </c>
      <c r="V87" s="66">
        <f t="shared" si="23"/>
        <v>87.974683544303801</v>
      </c>
      <c r="W87" s="66">
        <f t="shared" si="24"/>
        <v>7.8947368421052566</v>
      </c>
      <c r="X87" s="66">
        <f t="shared" si="38"/>
        <v>16.272189349112402</v>
      </c>
      <c r="Y87" s="66">
        <f t="shared" si="40"/>
        <v>61.53846153846154</v>
      </c>
      <c r="Z87" s="66">
        <f t="shared" si="39"/>
        <v>23.220973782771495</v>
      </c>
      <c r="AA87" s="66">
        <f t="shared" si="35"/>
        <v>77.922077922077889</v>
      </c>
      <c r="AB87" s="66">
        <f t="shared" si="29"/>
        <v>32.624113475177261</v>
      </c>
      <c r="AC87" s="66">
        <f t="shared" si="30"/>
        <v>90</v>
      </c>
      <c r="AD87" s="66">
        <f t="shared" si="31"/>
        <v>11.724137931034567</v>
      </c>
      <c r="AE87" s="66">
        <f t="shared" si="36"/>
        <v>53.125</v>
      </c>
      <c r="AF87" s="66">
        <f t="shared" si="33"/>
        <v>87.878787878787932</v>
      </c>
      <c r="AG87" s="66">
        <f t="shared" si="37"/>
        <v>57.792207792207698</v>
      </c>
      <c r="AI87" s="66">
        <f t="shared" si="20"/>
        <v>87.087087087086928</v>
      </c>
    </row>
    <row r="88" spans="1:35" x14ac:dyDescent="0.2">
      <c r="A88" s="66">
        <v>85</v>
      </c>
      <c r="B88" s="66">
        <v>13</v>
      </c>
      <c r="C88" s="66">
        <v>8</v>
      </c>
      <c r="D88" s="66">
        <v>0</v>
      </c>
      <c r="E88" s="66">
        <v>1</v>
      </c>
      <c r="F88" s="66">
        <v>8</v>
      </c>
      <c r="G88" s="67">
        <v>2</v>
      </c>
      <c r="H88" s="66">
        <v>0</v>
      </c>
      <c r="I88" s="101">
        <v>1</v>
      </c>
      <c r="J88" s="66">
        <v>13</v>
      </c>
      <c r="L88" s="66">
        <v>0</v>
      </c>
      <c r="M88" s="67">
        <v>4</v>
      </c>
      <c r="N88" s="101">
        <v>2</v>
      </c>
      <c r="O88" s="66">
        <v>15</v>
      </c>
      <c r="Q88" s="66">
        <v>0</v>
      </c>
      <c r="S88" s="66">
        <v>85</v>
      </c>
      <c r="T88" s="66">
        <f t="shared" si="21"/>
        <v>60.540540540540441</v>
      </c>
      <c r="U88" s="66">
        <f t="shared" si="22"/>
        <v>13.623188405797205</v>
      </c>
      <c r="V88" s="66">
        <f t="shared" si="23"/>
        <v>87.974683544303801</v>
      </c>
      <c r="W88" s="66">
        <f t="shared" si="24"/>
        <v>7.7399380804953495</v>
      </c>
      <c r="X88" s="66">
        <f t="shared" si="38"/>
        <v>15.08875739644968</v>
      </c>
      <c r="Y88" s="66">
        <f t="shared" si="40"/>
        <v>60.13986013986014</v>
      </c>
      <c r="Z88" s="66">
        <f t="shared" si="39"/>
        <v>23.220973782771495</v>
      </c>
      <c r="AA88" s="66">
        <f t="shared" si="35"/>
        <v>76.623376623376586</v>
      </c>
      <c r="AB88" s="66">
        <f t="shared" si="29"/>
        <v>23.404255319148895</v>
      </c>
      <c r="AC88" s="66">
        <f t="shared" si="30"/>
        <v>90</v>
      </c>
      <c r="AD88" s="66">
        <f t="shared" si="31"/>
        <v>11.724137931034567</v>
      </c>
      <c r="AE88" s="66">
        <f t="shared" si="36"/>
        <v>50</v>
      </c>
      <c r="AF88" s="66">
        <f t="shared" si="33"/>
        <v>86.363636363636417</v>
      </c>
      <c r="AG88" s="66">
        <f t="shared" si="37"/>
        <v>48.05194805194796</v>
      </c>
      <c r="AI88" s="66">
        <f t="shared" si="20"/>
        <v>87.087087087086928</v>
      </c>
    </row>
    <row r="89" spans="1:35" x14ac:dyDescent="0.2">
      <c r="A89" s="66">
        <v>86</v>
      </c>
      <c r="B89" s="66">
        <v>0</v>
      </c>
      <c r="C89" s="66">
        <v>11</v>
      </c>
      <c r="D89" s="66">
        <v>0</v>
      </c>
      <c r="E89" s="66">
        <v>8</v>
      </c>
      <c r="F89" s="66">
        <v>4</v>
      </c>
      <c r="G89" s="67">
        <v>0</v>
      </c>
      <c r="H89" s="66">
        <v>18</v>
      </c>
      <c r="I89" s="101">
        <v>1</v>
      </c>
      <c r="J89" s="66">
        <v>3</v>
      </c>
      <c r="L89" s="66">
        <v>7</v>
      </c>
      <c r="M89" s="67">
        <v>0</v>
      </c>
      <c r="O89" s="66">
        <v>2</v>
      </c>
      <c r="Q89" s="66">
        <v>1</v>
      </c>
      <c r="S89" s="66">
        <v>86</v>
      </c>
      <c r="T89" s="66">
        <f t="shared" si="21"/>
        <v>60.540540540540441</v>
      </c>
      <c r="U89" s="66">
        <f t="shared" si="22"/>
        <v>10.434782608695755</v>
      </c>
      <c r="V89" s="66">
        <f t="shared" si="23"/>
        <v>87.974683544303801</v>
      </c>
      <c r="W89" s="66">
        <f t="shared" si="24"/>
        <v>6.5015479876160924</v>
      </c>
      <c r="X89" s="66">
        <f t="shared" si="38"/>
        <v>14.497041420118318</v>
      </c>
      <c r="Y89" s="66">
        <f t="shared" si="40"/>
        <v>60.13986013986014</v>
      </c>
      <c r="Z89" s="66">
        <f t="shared" si="39"/>
        <v>16.479400749063629</v>
      </c>
      <c r="AA89" s="66">
        <f t="shared" si="35"/>
        <v>75.324675324675283</v>
      </c>
      <c r="AB89" s="66">
        <f t="shared" si="29"/>
        <v>21.276595744680812</v>
      </c>
      <c r="AC89" s="66">
        <f t="shared" si="30"/>
        <v>90</v>
      </c>
      <c r="AD89" s="66">
        <f t="shared" si="31"/>
        <v>9.3103448275862917</v>
      </c>
      <c r="AE89" s="66">
        <f>AE88-(M89/$AE$2*100)</f>
        <v>50</v>
      </c>
      <c r="AF89" s="66">
        <f t="shared" si="33"/>
        <v>86.363636363636417</v>
      </c>
      <c r="AG89" s="66">
        <f t="shared" si="37"/>
        <v>46.753246753246664</v>
      </c>
      <c r="AI89" s="66">
        <f t="shared" si="20"/>
        <v>86.786786786786621</v>
      </c>
    </row>
    <row r="90" spans="1:35" x14ac:dyDescent="0.2">
      <c r="A90" s="66">
        <v>87</v>
      </c>
      <c r="B90" s="66">
        <v>0</v>
      </c>
      <c r="C90" s="66">
        <v>9</v>
      </c>
      <c r="D90" s="66">
        <v>2</v>
      </c>
      <c r="E90" s="66">
        <v>20</v>
      </c>
      <c r="F90" s="66">
        <v>3</v>
      </c>
      <c r="G90" s="67">
        <v>0</v>
      </c>
      <c r="H90" s="66">
        <v>0</v>
      </c>
      <c r="I90" s="101">
        <v>0</v>
      </c>
      <c r="J90" s="66">
        <v>0</v>
      </c>
      <c r="K90" s="101">
        <v>1</v>
      </c>
      <c r="L90" s="66">
        <v>8</v>
      </c>
      <c r="M90" s="67">
        <v>0</v>
      </c>
      <c r="O90" s="66">
        <v>11</v>
      </c>
      <c r="Q90" s="66">
        <v>0</v>
      </c>
      <c r="S90" s="66">
        <v>87</v>
      </c>
      <c r="T90" s="66">
        <f t="shared" si="21"/>
        <v>60.540540540540441</v>
      </c>
      <c r="U90" s="66">
        <f t="shared" si="22"/>
        <v>7.8260869565218423</v>
      </c>
      <c r="V90" s="66">
        <f t="shared" si="23"/>
        <v>86.708860759493675</v>
      </c>
      <c r="W90" s="66">
        <f t="shared" si="24"/>
        <v>3.4055727554179498</v>
      </c>
      <c r="X90" s="66">
        <f t="shared" si="38"/>
        <v>14.053254437869798</v>
      </c>
      <c r="Y90" s="66">
        <f t="shared" si="40"/>
        <v>60.13986013986014</v>
      </c>
      <c r="Z90" s="66">
        <f t="shared" si="39"/>
        <v>16.479400749063629</v>
      </c>
      <c r="AA90" s="66">
        <f t="shared" si="35"/>
        <v>75.324675324675283</v>
      </c>
      <c r="AB90" s="66">
        <f t="shared" si="29"/>
        <v>21.276595744680812</v>
      </c>
      <c r="AC90" s="66">
        <f t="shared" si="30"/>
        <v>89.375</v>
      </c>
      <c r="AD90" s="66">
        <f t="shared" si="31"/>
        <v>6.5517241379311191</v>
      </c>
      <c r="AE90" s="66">
        <f t="shared" ref="AE90:AE107" si="41">AE89-(M90/$AE$2*100)</f>
        <v>50</v>
      </c>
      <c r="AF90" s="66">
        <f t="shared" si="33"/>
        <v>86.363636363636417</v>
      </c>
      <c r="AG90" s="66">
        <f t="shared" si="37"/>
        <v>39.610389610389518</v>
      </c>
      <c r="AI90" s="66">
        <f t="shared" si="20"/>
        <v>86.786786786786621</v>
      </c>
    </row>
    <row r="91" spans="1:35" x14ac:dyDescent="0.2">
      <c r="A91" s="66">
        <v>88</v>
      </c>
      <c r="B91" s="66">
        <v>43</v>
      </c>
      <c r="C91" s="66">
        <v>4</v>
      </c>
      <c r="D91" s="66">
        <v>0</v>
      </c>
      <c r="E91" s="66">
        <v>6</v>
      </c>
      <c r="F91" s="66">
        <v>30</v>
      </c>
      <c r="G91" s="67">
        <v>2</v>
      </c>
      <c r="H91" s="66">
        <v>0</v>
      </c>
      <c r="I91" s="101">
        <v>2</v>
      </c>
      <c r="J91" s="66">
        <v>8</v>
      </c>
      <c r="L91" s="66">
        <v>5</v>
      </c>
      <c r="M91" s="67">
        <v>2</v>
      </c>
      <c r="N91" s="101">
        <v>1</v>
      </c>
      <c r="O91" s="66">
        <v>10</v>
      </c>
      <c r="Q91" s="66">
        <v>0</v>
      </c>
      <c r="S91" s="66">
        <v>88</v>
      </c>
      <c r="T91" s="66">
        <f t="shared" si="21"/>
        <v>37.297297297297192</v>
      </c>
      <c r="U91" s="66">
        <f t="shared" si="22"/>
        <v>6.66666666666677</v>
      </c>
      <c r="V91" s="66">
        <f t="shared" si="23"/>
        <v>86.708860759493675</v>
      </c>
      <c r="W91" s="66">
        <f t="shared" si="24"/>
        <v>2.476780185758507</v>
      </c>
      <c r="X91" s="66">
        <f t="shared" si="38"/>
        <v>9.6153846153845919</v>
      </c>
      <c r="Y91" s="66">
        <f t="shared" si="40"/>
        <v>58.74125874125874</v>
      </c>
      <c r="Z91" s="66">
        <f t="shared" si="39"/>
        <v>16.479400749063629</v>
      </c>
      <c r="AA91" s="66">
        <f t="shared" si="35"/>
        <v>72.727272727272691</v>
      </c>
      <c r="AB91" s="66">
        <f>AB90-(J91/$AB$2*100)</f>
        <v>15.602836879432584</v>
      </c>
      <c r="AC91" s="66">
        <f t="shared" si="30"/>
        <v>89.375</v>
      </c>
      <c r="AD91" s="66">
        <f t="shared" si="31"/>
        <v>4.8275862068966369</v>
      </c>
      <c r="AE91" s="66">
        <f t="shared" si="41"/>
        <v>48.4375</v>
      </c>
      <c r="AF91" s="66">
        <f t="shared" si="33"/>
        <v>85.606060606060666</v>
      </c>
      <c r="AG91" s="66">
        <f t="shared" si="37"/>
        <v>33.116883116883024</v>
      </c>
      <c r="AI91" s="66">
        <f t="shared" si="20"/>
        <v>86.786786786786621</v>
      </c>
    </row>
    <row r="92" spans="1:35" x14ac:dyDescent="0.2">
      <c r="A92" s="66">
        <v>89</v>
      </c>
      <c r="B92" s="66">
        <v>0</v>
      </c>
      <c r="C92" s="66">
        <v>5</v>
      </c>
      <c r="D92" s="66">
        <v>0</v>
      </c>
      <c r="E92" s="66">
        <v>0</v>
      </c>
      <c r="F92" s="66">
        <v>0</v>
      </c>
      <c r="G92" s="67">
        <v>0</v>
      </c>
      <c r="H92" s="66">
        <v>20</v>
      </c>
      <c r="I92" s="101">
        <v>0</v>
      </c>
      <c r="J92" s="66">
        <v>0</v>
      </c>
      <c r="L92" s="66">
        <v>0</v>
      </c>
      <c r="M92" s="67">
        <v>0</v>
      </c>
      <c r="N92" s="101">
        <v>1</v>
      </c>
      <c r="O92" s="66">
        <v>8</v>
      </c>
      <c r="Q92" s="66">
        <v>0</v>
      </c>
      <c r="S92" s="66">
        <v>89</v>
      </c>
      <c r="T92" s="66">
        <f t="shared" si="21"/>
        <v>37.297297297297192</v>
      </c>
      <c r="U92" s="66">
        <f t="shared" si="22"/>
        <v>5.2173913043479292</v>
      </c>
      <c r="V92" s="66">
        <f t="shared" si="23"/>
        <v>86.708860759493675</v>
      </c>
      <c r="W92" s="66">
        <f>W91-(E92/$W$2*100)</f>
        <v>2.476780185758507</v>
      </c>
      <c r="X92" s="66">
        <f t="shared" si="38"/>
        <v>9.6153846153845919</v>
      </c>
      <c r="Y92" s="66">
        <f t="shared" si="40"/>
        <v>58.74125874125874</v>
      </c>
      <c r="Z92" s="66">
        <f t="shared" si="39"/>
        <v>8.9887640449437782</v>
      </c>
      <c r="AA92" s="66">
        <f t="shared" si="35"/>
        <v>72.727272727272691</v>
      </c>
      <c r="AB92" s="66">
        <f t="shared" ref="AB92:AB98" si="42">AB91-(J92/$AB$2*100)</f>
        <v>15.602836879432584</v>
      </c>
      <c r="AC92" s="66">
        <f t="shared" si="30"/>
        <v>89.375</v>
      </c>
      <c r="AD92" s="66">
        <f t="shared" si="31"/>
        <v>4.8275862068966369</v>
      </c>
      <c r="AE92" s="66">
        <f t="shared" si="41"/>
        <v>48.4375</v>
      </c>
      <c r="AF92" s="66">
        <f t="shared" si="33"/>
        <v>84.848484848484915</v>
      </c>
      <c r="AG92" s="66">
        <f t="shared" si="37"/>
        <v>27.922077922077829</v>
      </c>
      <c r="AI92" s="66">
        <f t="shared" si="20"/>
        <v>86.786786786786621</v>
      </c>
    </row>
    <row r="93" spans="1:35" x14ac:dyDescent="0.2">
      <c r="A93" s="66">
        <v>90</v>
      </c>
      <c r="B93" s="66">
        <v>0</v>
      </c>
      <c r="C93" s="66">
        <v>4</v>
      </c>
      <c r="D93" s="66">
        <v>1</v>
      </c>
      <c r="E93" s="66">
        <v>6</v>
      </c>
      <c r="F93" s="66">
        <v>0</v>
      </c>
      <c r="G93" s="67">
        <v>0</v>
      </c>
      <c r="H93" s="66">
        <v>5</v>
      </c>
      <c r="I93" s="101">
        <v>0</v>
      </c>
      <c r="J93" s="66">
        <v>5</v>
      </c>
      <c r="L93" s="66">
        <v>4</v>
      </c>
      <c r="M93" s="67">
        <v>0</v>
      </c>
      <c r="O93" s="66">
        <v>3</v>
      </c>
      <c r="Q93" s="66">
        <v>0</v>
      </c>
      <c r="S93" s="66">
        <v>90</v>
      </c>
      <c r="T93" s="66">
        <f t="shared" si="21"/>
        <v>37.297297297297192</v>
      </c>
      <c r="U93" s="66">
        <f t="shared" si="22"/>
        <v>4.0579710144928569</v>
      </c>
      <c r="V93" s="66">
        <f t="shared" si="23"/>
        <v>86.075949367088612</v>
      </c>
      <c r="W93" s="66">
        <f t="shared" ref="W93:W97" si="43">W92-(E93/$W$2*100)</f>
        <v>1.5479876160990642</v>
      </c>
      <c r="X93" s="66">
        <f t="shared" si="38"/>
        <v>9.6153846153845919</v>
      </c>
      <c r="Y93" s="66">
        <f t="shared" si="40"/>
        <v>58.74125874125874</v>
      </c>
      <c r="Z93" s="66">
        <f t="shared" si="39"/>
        <v>7.1161048689138156</v>
      </c>
      <c r="AA93" s="66">
        <f t="shared" si="35"/>
        <v>72.727272727272691</v>
      </c>
      <c r="AB93" s="66">
        <f t="shared" si="42"/>
        <v>12.056737588652442</v>
      </c>
      <c r="AC93" s="66">
        <f t="shared" si="30"/>
        <v>89.375</v>
      </c>
      <c r="AD93" s="66">
        <f t="shared" si="31"/>
        <v>3.4482758620690506</v>
      </c>
      <c r="AE93" s="66">
        <f t="shared" si="41"/>
        <v>48.4375</v>
      </c>
      <c r="AF93" s="66">
        <f t="shared" si="33"/>
        <v>84.848484848484915</v>
      </c>
      <c r="AG93" s="66">
        <f t="shared" si="37"/>
        <v>25.974025974025881</v>
      </c>
      <c r="AI93" s="66">
        <f t="shared" si="20"/>
        <v>86.786786786786621</v>
      </c>
    </row>
    <row r="94" spans="1:35" x14ac:dyDescent="0.2">
      <c r="A94" s="66">
        <v>91</v>
      </c>
      <c r="B94" s="66">
        <v>16</v>
      </c>
      <c r="C94" s="66">
        <v>3</v>
      </c>
      <c r="D94" s="66">
        <v>1</v>
      </c>
      <c r="E94" s="66">
        <v>0</v>
      </c>
      <c r="F94" s="66">
        <v>36</v>
      </c>
      <c r="G94" s="67">
        <v>1</v>
      </c>
      <c r="H94" s="66">
        <v>6</v>
      </c>
      <c r="I94" s="101">
        <v>0</v>
      </c>
      <c r="J94" s="66">
        <v>0</v>
      </c>
      <c r="L94" s="66">
        <v>0</v>
      </c>
      <c r="M94" s="67">
        <v>0</v>
      </c>
      <c r="O94" s="66">
        <v>0</v>
      </c>
      <c r="Q94" s="66">
        <v>0</v>
      </c>
      <c r="S94" s="66">
        <v>91</v>
      </c>
      <c r="T94" s="66">
        <f t="shared" si="21"/>
        <v>28.648648648648543</v>
      </c>
      <c r="U94" s="66">
        <f t="shared" si="22"/>
        <v>3.1884057971015527</v>
      </c>
      <c r="V94" s="66">
        <f t="shared" si="23"/>
        <v>85.443037974683548</v>
      </c>
      <c r="W94" s="66">
        <f t="shared" si="43"/>
        <v>1.5479876160990642</v>
      </c>
      <c r="X94" s="66">
        <f t="shared" si="38"/>
        <v>4.2899408284023428</v>
      </c>
      <c r="Y94" s="66">
        <f t="shared" si="40"/>
        <v>58.04195804195804</v>
      </c>
      <c r="Z94" s="66">
        <f t="shared" si="39"/>
        <v>4.8689138576778603</v>
      </c>
      <c r="AA94" s="66">
        <f t="shared" si="35"/>
        <v>72.727272727272691</v>
      </c>
      <c r="AB94" s="66">
        <f t="shared" si="42"/>
        <v>12.056737588652442</v>
      </c>
      <c r="AC94" s="66">
        <f t="shared" si="30"/>
        <v>89.375</v>
      </c>
      <c r="AD94" s="66">
        <f t="shared" si="31"/>
        <v>3.4482758620690506</v>
      </c>
      <c r="AE94" s="66">
        <f t="shared" si="41"/>
        <v>48.4375</v>
      </c>
      <c r="AF94" s="66">
        <f t="shared" si="33"/>
        <v>84.848484848484915</v>
      </c>
      <c r="AG94" s="66">
        <f t="shared" si="37"/>
        <v>25.974025974025881</v>
      </c>
      <c r="AI94" s="66">
        <f t="shared" si="20"/>
        <v>86.786786786786621</v>
      </c>
    </row>
    <row r="95" spans="1:35" x14ac:dyDescent="0.2">
      <c r="A95" s="66">
        <v>92</v>
      </c>
      <c r="B95" s="66">
        <v>21</v>
      </c>
      <c r="C95" s="66">
        <v>4</v>
      </c>
      <c r="D95" s="66">
        <v>0</v>
      </c>
      <c r="E95" s="66">
        <v>0</v>
      </c>
      <c r="F95" s="66">
        <v>13</v>
      </c>
      <c r="G95" s="67">
        <v>3</v>
      </c>
      <c r="H95" s="66">
        <v>1</v>
      </c>
      <c r="I95" s="101">
        <v>0</v>
      </c>
      <c r="J95" s="66">
        <v>11</v>
      </c>
      <c r="K95" s="101">
        <v>3</v>
      </c>
      <c r="L95" s="66">
        <v>0</v>
      </c>
      <c r="M95" s="67">
        <v>3</v>
      </c>
      <c r="O95" s="66">
        <v>3</v>
      </c>
      <c r="Q95" s="66">
        <v>1</v>
      </c>
      <c r="S95" s="66">
        <v>92</v>
      </c>
      <c r="T95" s="66">
        <f t="shared" si="21"/>
        <v>17.297297297297192</v>
      </c>
      <c r="U95" s="66">
        <f t="shared" si="22"/>
        <v>2.02898550724648</v>
      </c>
      <c r="V95" s="66">
        <f t="shared" si="23"/>
        <v>85.443037974683548</v>
      </c>
      <c r="W95" s="66">
        <f t="shared" si="43"/>
        <v>1.5479876160990642</v>
      </c>
      <c r="X95" s="66">
        <f t="shared" si="38"/>
        <v>2.3668639053254195</v>
      </c>
      <c r="Y95" s="66">
        <f t="shared" si="40"/>
        <v>55.94405594405594</v>
      </c>
      <c r="Z95" s="66">
        <f t="shared" si="39"/>
        <v>4.4943820224718678</v>
      </c>
      <c r="AA95" s="66">
        <f t="shared" si="35"/>
        <v>72.727272727272691</v>
      </c>
      <c r="AB95" s="66">
        <f t="shared" si="42"/>
        <v>4.2553191489361302</v>
      </c>
      <c r="AC95" s="66">
        <f t="shared" si="30"/>
        <v>87.5</v>
      </c>
      <c r="AD95" s="66">
        <f t="shared" si="31"/>
        <v>3.4482758620690506</v>
      </c>
      <c r="AE95" s="66">
        <f t="shared" si="41"/>
        <v>46.09375</v>
      </c>
      <c r="AF95" s="66">
        <f t="shared" si="33"/>
        <v>84.848484848484915</v>
      </c>
      <c r="AG95" s="66">
        <f t="shared" si="37"/>
        <v>24.025974025973934</v>
      </c>
      <c r="AI95" s="66">
        <f t="shared" si="20"/>
        <v>86.486486486486314</v>
      </c>
    </row>
    <row r="96" spans="1:35" x14ac:dyDescent="0.2">
      <c r="A96" s="66">
        <v>93</v>
      </c>
      <c r="B96" s="66">
        <v>12</v>
      </c>
      <c r="C96" s="66">
        <v>1</v>
      </c>
      <c r="D96" s="66">
        <v>0</v>
      </c>
      <c r="E96" s="66">
        <v>9</v>
      </c>
      <c r="F96" s="66">
        <v>3</v>
      </c>
      <c r="G96" s="67">
        <v>0</v>
      </c>
      <c r="H96" s="66">
        <v>6</v>
      </c>
      <c r="I96" s="101">
        <v>0</v>
      </c>
      <c r="J96" s="66">
        <v>0</v>
      </c>
      <c r="L96" s="66">
        <v>7</v>
      </c>
      <c r="M96" s="67">
        <v>0</v>
      </c>
      <c r="N96" s="101">
        <v>1</v>
      </c>
      <c r="O96" s="66">
        <v>5</v>
      </c>
      <c r="Q96" s="66">
        <v>4</v>
      </c>
      <c r="S96" s="66">
        <v>93</v>
      </c>
      <c r="T96" s="66">
        <f t="shared" si="21"/>
        <v>10.810810810810704</v>
      </c>
      <c r="U96" s="66">
        <f t="shared" si="22"/>
        <v>1.7391304347827119</v>
      </c>
      <c r="V96" s="66">
        <f t="shared" si="23"/>
        <v>85.443037974683548</v>
      </c>
      <c r="W96" s="66">
        <f t="shared" si="43"/>
        <v>0.15479876160990025</v>
      </c>
      <c r="X96" s="66">
        <f t="shared" si="38"/>
        <v>1.9230769230768987</v>
      </c>
      <c r="Y96" s="66">
        <f t="shared" si="40"/>
        <v>55.94405594405594</v>
      </c>
      <c r="Z96" s="66">
        <f t="shared" si="39"/>
        <v>2.2471910112359126</v>
      </c>
      <c r="AA96" s="66">
        <f>AA95-(I96/$AA$2*100)</f>
        <v>72.727272727272691</v>
      </c>
      <c r="AB96" s="66">
        <f t="shared" si="42"/>
        <v>4.2553191489361302</v>
      </c>
      <c r="AC96" s="66">
        <f t="shared" si="30"/>
        <v>87.5</v>
      </c>
      <c r="AD96" s="66">
        <f t="shared" si="31"/>
        <v>1.0344827586207748</v>
      </c>
      <c r="AE96" s="66">
        <f t="shared" si="41"/>
        <v>46.09375</v>
      </c>
      <c r="AF96" s="66">
        <f t="shared" si="33"/>
        <v>84.090909090909165</v>
      </c>
      <c r="AG96" s="66">
        <f t="shared" si="37"/>
        <v>20.779220779220687</v>
      </c>
      <c r="AI96" s="66">
        <f t="shared" si="20"/>
        <v>85.285285285285113</v>
      </c>
    </row>
    <row r="97" spans="1:35" x14ac:dyDescent="0.2">
      <c r="A97" s="66">
        <v>94</v>
      </c>
      <c r="B97" s="66">
        <v>0</v>
      </c>
      <c r="C97" s="66">
        <v>0</v>
      </c>
      <c r="D97" s="66">
        <v>1</v>
      </c>
      <c r="E97" s="66">
        <v>1</v>
      </c>
      <c r="F97" s="66">
        <v>0</v>
      </c>
      <c r="G97" s="67">
        <v>0</v>
      </c>
      <c r="H97" s="66">
        <v>0</v>
      </c>
      <c r="I97" s="101">
        <v>0</v>
      </c>
      <c r="J97" s="66">
        <v>0</v>
      </c>
      <c r="L97" s="66">
        <v>3</v>
      </c>
      <c r="M97" s="67">
        <v>0</v>
      </c>
      <c r="O97" s="66">
        <v>0</v>
      </c>
      <c r="Q97" s="66">
        <v>1</v>
      </c>
      <c r="S97" s="66">
        <v>94</v>
      </c>
      <c r="T97" s="66">
        <f t="shared" si="21"/>
        <v>10.810810810810704</v>
      </c>
      <c r="U97" s="66">
        <f t="shared" si="22"/>
        <v>1.7391304347827119</v>
      </c>
      <c r="V97" s="66">
        <f t="shared" si="23"/>
        <v>84.810126582278485</v>
      </c>
      <c r="W97" s="66">
        <f t="shared" si="43"/>
        <v>-6.8833827526759706E-15</v>
      </c>
      <c r="X97" s="66">
        <f t="shared" si="38"/>
        <v>1.9230769230768987</v>
      </c>
      <c r="Y97" s="66">
        <f t="shared" si="40"/>
        <v>55.94405594405594</v>
      </c>
      <c r="AA97" s="66">
        <f t="shared" ref="AA97:AA102" si="44">AA96-(I97/$AA$2*100)</f>
        <v>72.727272727272691</v>
      </c>
      <c r="AB97" s="66">
        <f t="shared" si="42"/>
        <v>4.2553191489361302</v>
      </c>
      <c r="AC97" s="66">
        <f t="shared" si="30"/>
        <v>87.5</v>
      </c>
      <c r="AD97" s="66">
        <f t="shared" si="31"/>
        <v>8.5043083686286991E-14</v>
      </c>
      <c r="AE97" s="66">
        <f t="shared" si="41"/>
        <v>46.09375</v>
      </c>
      <c r="AF97" s="66">
        <f t="shared" si="33"/>
        <v>84.090909090909165</v>
      </c>
      <c r="AG97" s="66">
        <f t="shared" si="37"/>
        <v>20.779220779220687</v>
      </c>
      <c r="AI97" s="66">
        <f t="shared" si="20"/>
        <v>84.984984984984806</v>
      </c>
    </row>
    <row r="98" spans="1:35" x14ac:dyDescent="0.2">
      <c r="A98" s="66">
        <v>95</v>
      </c>
      <c r="B98" s="66">
        <v>20</v>
      </c>
      <c r="C98" s="66">
        <v>6</v>
      </c>
      <c r="D98" s="66">
        <v>0</v>
      </c>
      <c r="F98" s="66">
        <v>3</v>
      </c>
      <c r="G98" s="67">
        <v>3</v>
      </c>
      <c r="H98" s="66">
        <v>0</v>
      </c>
      <c r="I98" s="101">
        <v>3</v>
      </c>
      <c r="J98" s="66">
        <v>6</v>
      </c>
      <c r="M98" s="67">
        <v>8</v>
      </c>
      <c r="N98" s="101">
        <v>1</v>
      </c>
      <c r="O98" s="66">
        <v>13</v>
      </c>
      <c r="Q98" s="66">
        <v>0</v>
      </c>
      <c r="S98" s="66">
        <v>95</v>
      </c>
      <c r="T98" s="66">
        <f t="shared" si="21"/>
        <v>-1.0658141036401503E-13</v>
      </c>
      <c r="U98" s="66">
        <f t="shared" si="22"/>
        <v>1.0325074129013956E-13</v>
      </c>
      <c r="V98" s="66">
        <f t="shared" si="23"/>
        <v>84.810126582278485</v>
      </c>
      <c r="X98" s="66">
        <f t="shared" si="38"/>
        <v>1.4792899408283779</v>
      </c>
      <c r="Y98" s="66">
        <f t="shared" si="40"/>
        <v>53.84615384615384</v>
      </c>
      <c r="AA98" s="66">
        <f t="shared" si="44"/>
        <v>68.831168831168796</v>
      </c>
      <c r="AB98" s="66">
        <f t="shared" si="42"/>
        <v>-3.9968028886505635E-14</v>
      </c>
      <c r="AC98" s="66">
        <f t="shared" si="30"/>
        <v>87.5</v>
      </c>
      <c r="AE98" s="66">
        <f t="shared" si="41"/>
        <v>39.84375</v>
      </c>
      <c r="AF98" s="66">
        <f t="shared" si="33"/>
        <v>83.333333333333414</v>
      </c>
      <c r="AG98" s="66">
        <f t="shared" si="37"/>
        <v>12.337662337662245</v>
      </c>
      <c r="AI98" s="66">
        <f t="shared" si="20"/>
        <v>84.984984984984806</v>
      </c>
    </row>
    <row r="99" spans="1:35" x14ac:dyDescent="0.2">
      <c r="A99" s="66">
        <v>96</v>
      </c>
      <c r="B99" s="66">
        <v>0</v>
      </c>
      <c r="C99" s="66">
        <v>0</v>
      </c>
      <c r="D99" s="66">
        <v>0</v>
      </c>
      <c r="F99" s="66">
        <v>0</v>
      </c>
      <c r="G99" s="67">
        <v>0</v>
      </c>
      <c r="H99" s="66">
        <v>0</v>
      </c>
      <c r="I99" s="101">
        <v>0</v>
      </c>
      <c r="M99" s="67">
        <v>0</v>
      </c>
      <c r="O99" s="66">
        <v>13</v>
      </c>
      <c r="Q99" s="66">
        <v>1</v>
      </c>
      <c r="S99" s="66">
        <v>96</v>
      </c>
      <c r="V99" s="66">
        <f t="shared" si="23"/>
        <v>84.810126582278485</v>
      </c>
      <c r="X99" s="66">
        <f t="shared" si="38"/>
        <v>1.4792899408283779</v>
      </c>
      <c r="Y99" s="66">
        <f t="shared" si="40"/>
        <v>53.84615384615384</v>
      </c>
      <c r="AA99" s="66">
        <f t="shared" si="44"/>
        <v>68.831168831168796</v>
      </c>
      <c r="AC99" s="66">
        <f t="shared" si="30"/>
        <v>87.5</v>
      </c>
      <c r="AE99" s="66">
        <f t="shared" si="41"/>
        <v>39.84375</v>
      </c>
      <c r="AF99" s="66">
        <f t="shared" si="33"/>
        <v>83.333333333333414</v>
      </c>
      <c r="AG99" s="66">
        <f>AG98-(O99/$AG$2*100)</f>
        <v>3.8961038961038028</v>
      </c>
      <c r="AI99" s="66">
        <f t="shared" si="20"/>
        <v>84.684684684684498</v>
      </c>
    </row>
    <row r="100" spans="1:35" x14ac:dyDescent="0.2">
      <c r="A100" s="66">
        <v>97</v>
      </c>
      <c r="B100" s="66">
        <v>0</v>
      </c>
      <c r="C100" s="66">
        <v>0</v>
      </c>
      <c r="D100" s="66">
        <v>1</v>
      </c>
      <c r="F100" s="66">
        <v>0</v>
      </c>
      <c r="G100" s="67">
        <v>0</v>
      </c>
      <c r="H100" s="66">
        <v>0</v>
      </c>
      <c r="I100" s="101">
        <v>0</v>
      </c>
      <c r="M100" s="67">
        <v>0</v>
      </c>
      <c r="O100" s="66">
        <v>0</v>
      </c>
      <c r="Q100" s="66">
        <v>0</v>
      </c>
      <c r="S100" s="66">
        <v>97</v>
      </c>
      <c r="V100" s="66">
        <f t="shared" si="23"/>
        <v>84.177215189873422</v>
      </c>
      <c r="X100" s="66">
        <f t="shared" si="38"/>
        <v>1.4792899408283779</v>
      </c>
      <c r="Y100" s="66">
        <f t="shared" si="40"/>
        <v>53.84615384615384</v>
      </c>
      <c r="AA100" s="66">
        <f t="shared" si="44"/>
        <v>68.831168831168796</v>
      </c>
      <c r="AC100" s="66">
        <f t="shared" si="30"/>
        <v>87.5</v>
      </c>
      <c r="AE100" s="66">
        <f t="shared" si="41"/>
        <v>39.84375</v>
      </c>
      <c r="AF100" s="66">
        <f t="shared" si="33"/>
        <v>83.333333333333414</v>
      </c>
      <c r="AG100" s="66">
        <f t="shared" ref="AG100:AG102" si="45">AG99-(O100/$AG$2*100)</f>
        <v>3.8961038961038028</v>
      </c>
      <c r="AI100" s="66">
        <f t="shared" si="20"/>
        <v>84.684684684684498</v>
      </c>
    </row>
    <row r="101" spans="1:35" x14ac:dyDescent="0.2">
      <c r="A101" s="66">
        <v>98</v>
      </c>
      <c r="B101" s="66">
        <v>30</v>
      </c>
      <c r="C101" s="66">
        <v>0</v>
      </c>
      <c r="D101" s="66">
        <v>3</v>
      </c>
      <c r="F101" s="66">
        <v>7</v>
      </c>
      <c r="G101" s="67">
        <v>2</v>
      </c>
      <c r="H101" s="66">
        <v>0</v>
      </c>
      <c r="I101" s="101">
        <v>1</v>
      </c>
      <c r="K101" s="101">
        <v>1</v>
      </c>
      <c r="M101" s="67">
        <v>1</v>
      </c>
      <c r="O101" s="66">
        <v>2</v>
      </c>
      <c r="Q101" s="66">
        <v>0</v>
      </c>
      <c r="S101" s="66">
        <v>98</v>
      </c>
      <c r="V101" s="66">
        <f t="shared" si="23"/>
        <v>82.278481012658233</v>
      </c>
      <c r="X101" s="66">
        <f t="shared" si="38"/>
        <v>0.44378698224849611</v>
      </c>
      <c r="Y101" s="66">
        <f t="shared" si="40"/>
        <v>52.44755244755244</v>
      </c>
      <c r="AA101" s="66">
        <f t="shared" si="44"/>
        <v>67.532467532467493</v>
      </c>
      <c r="AC101" s="66">
        <f t="shared" si="30"/>
        <v>86.875</v>
      </c>
      <c r="AE101" s="66">
        <f t="shared" si="41"/>
        <v>39.0625</v>
      </c>
      <c r="AF101" s="66">
        <f t="shared" si="33"/>
        <v>83.333333333333414</v>
      </c>
      <c r="AG101" s="66">
        <f t="shared" si="45"/>
        <v>2.5974025974025041</v>
      </c>
      <c r="AI101" s="66">
        <f t="shared" si="20"/>
        <v>84.684684684684498</v>
      </c>
    </row>
    <row r="102" spans="1:35" x14ac:dyDescent="0.2">
      <c r="A102" s="66">
        <v>99</v>
      </c>
      <c r="B102" s="66">
        <v>2</v>
      </c>
      <c r="C102" s="66">
        <v>0</v>
      </c>
      <c r="D102" s="66">
        <v>0</v>
      </c>
      <c r="F102" s="66">
        <v>3</v>
      </c>
      <c r="G102" s="67">
        <v>2</v>
      </c>
      <c r="H102" s="66">
        <v>2</v>
      </c>
      <c r="I102" s="101">
        <v>1</v>
      </c>
      <c r="K102" s="101">
        <v>1</v>
      </c>
      <c r="M102" s="67">
        <v>0</v>
      </c>
      <c r="N102" s="101">
        <v>3</v>
      </c>
      <c r="O102" s="66">
        <v>4</v>
      </c>
      <c r="Q102" s="66">
        <v>0</v>
      </c>
      <c r="S102" s="66">
        <v>99</v>
      </c>
      <c r="V102" s="66">
        <f t="shared" si="23"/>
        <v>82.278481012658233</v>
      </c>
      <c r="X102" s="66">
        <f t="shared" si="38"/>
        <v>-2.4591439995447217E-14</v>
      </c>
      <c r="Y102" s="66">
        <f t="shared" si="40"/>
        <v>51.048951048951039</v>
      </c>
      <c r="AA102" s="66">
        <f t="shared" si="44"/>
        <v>66.23376623376619</v>
      </c>
      <c r="AC102" s="66">
        <f t="shared" si="30"/>
        <v>86.25</v>
      </c>
      <c r="AE102" s="66">
        <f t="shared" si="41"/>
        <v>39.0625</v>
      </c>
      <c r="AF102" s="66">
        <f t="shared" si="33"/>
        <v>81.060606060606148</v>
      </c>
      <c r="AG102" s="66">
        <f t="shared" si="45"/>
        <v>-9.3258734068513149E-14</v>
      </c>
      <c r="AI102" s="66">
        <f t="shared" si="20"/>
        <v>84.684684684684498</v>
      </c>
    </row>
    <row r="103" spans="1:35" x14ac:dyDescent="0.2">
      <c r="A103" s="66">
        <v>100</v>
      </c>
      <c r="B103" s="66">
        <v>2</v>
      </c>
      <c r="C103" s="66">
        <v>0</v>
      </c>
      <c r="D103" s="66">
        <v>0</v>
      </c>
      <c r="G103" s="67">
        <v>0</v>
      </c>
      <c r="H103" s="66">
        <v>4</v>
      </c>
      <c r="I103" s="101">
        <v>0</v>
      </c>
      <c r="M103" s="67">
        <v>0</v>
      </c>
      <c r="N103" s="101">
        <v>1</v>
      </c>
      <c r="Q103" s="66">
        <v>2</v>
      </c>
      <c r="S103" s="66">
        <v>100</v>
      </c>
      <c r="V103" s="66">
        <f t="shared" si="23"/>
        <v>82.278481012658233</v>
      </c>
      <c r="Y103" s="66">
        <f t="shared" si="40"/>
        <v>51.048951048951039</v>
      </c>
      <c r="AA103" s="66">
        <f>AA102-(I103/$AA$2*100)</f>
        <v>66.23376623376619</v>
      </c>
      <c r="AC103" s="66">
        <f t="shared" si="30"/>
        <v>86.25</v>
      </c>
      <c r="AE103" s="66">
        <f t="shared" si="41"/>
        <v>39.0625</v>
      </c>
      <c r="AF103" s="66">
        <f t="shared" si="33"/>
        <v>80.303030303030397</v>
      </c>
      <c r="AI103" s="66">
        <f t="shared" si="20"/>
        <v>84.084084084083898</v>
      </c>
    </row>
    <row r="104" spans="1:35" x14ac:dyDescent="0.2">
      <c r="A104" s="66">
        <v>101</v>
      </c>
      <c r="B104" s="66">
        <v>0</v>
      </c>
      <c r="C104" s="66">
        <v>0</v>
      </c>
      <c r="D104" s="66">
        <v>4</v>
      </c>
      <c r="G104" s="67">
        <v>0</v>
      </c>
      <c r="H104" s="66">
        <v>0</v>
      </c>
      <c r="I104" s="101">
        <v>0</v>
      </c>
      <c r="K104" s="101">
        <v>5</v>
      </c>
      <c r="M104" s="67">
        <v>0</v>
      </c>
      <c r="Q104" s="66">
        <v>1</v>
      </c>
      <c r="S104" s="66">
        <v>101</v>
      </c>
      <c r="V104" s="66">
        <f t="shared" si="23"/>
        <v>79.74683544303798</v>
      </c>
      <c r="Y104" s="66">
        <f t="shared" si="40"/>
        <v>51.048951048951039</v>
      </c>
      <c r="AA104" s="66">
        <f t="shared" ref="AA104:AA141" si="46">AA103-(I104/$AA$2*100)</f>
        <v>66.23376623376619</v>
      </c>
      <c r="AC104" s="66">
        <f t="shared" si="30"/>
        <v>83.125</v>
      </c>
      <c r="AE104" s="66">
        <f t="shared" si="41"/>
        <v>39.0625</v>
      </c>
      <c r="AF104" s="66">
        <f t="shared" si="33"/>
        <v>80.303030303030397</v>
      </c>
      <c r="AI104" s="66">
        <f t="shared" si="20"/>
        <v>83.783783783783591</v>
      </c>
    </row>
    <row r="105" spans="1:35" x14ac:dyDescent="0.2">
      <c r="A105" s="66">
        <v>102</v>
      </c>
      <c r="B105" s="66">
        <v>1</v>
      </c>
      <c r="C105" s="66">
        <v>0</v>
      </c>
      <c r="D105" s="66">
        <v>3</v>
      </c>
      <c r="G105" s="67">
        <v>0</v>
      </c>
      <c r="H105" s="66">
        <v>0</v>
      </c>
      <c r="I105" s="101">
        <v>1</v>
      </c>
      <c r="K105" s="101">
        <v>1</v>
      </c>
      <c r="M105" s="67">
        <v>0</v>
      </c>
      <c r="N105" s="101">
        <v>2</v>
      </c>
      <c r="Q105" s="66">
        <v>1</v>
      </c>
      <c r="S105" s="66">
        <v>102</v>
      </c>
      <c r="V105" s="66">
        <f t="shared" si="23"/>
        <v>77.848101265822791</v>
      </c>
      <c r="Y105" s="66">
        <f>Y104-(G105/$Y$2*100)</f>
        <v>51.048951048951039</v>
      </c>
      <c r="AA105" s="66">
        <f t="shared" si="46"/>
        <v>64.935064935064887</v>
      </c>
      <c r="AC105" s="66">
        <f t="shared" si="30"/>
        <v>82.5</v>
      </c>
      <c r="AE105" s="66">
        <f t="shared" si="41"/>
        <v>39.0625</v>
      </c>
      <c r="AF105" s="66">
        <f t="shared" si="33"/>
        <v>78.787878787878881</v>
      </c>
      <c r="AI105" s="66">
        <f t="shared" si="20"/>
        <v>83.483483483483283</v>
      </c>
    </row>
    <row r="106" spans="1:35" x14ac:dyDescent="0.2">
      <c r="A106" s="66">
        <v>103</v>
      </c>
      <c r="B106" s="66">
        <v>0</v>
      </c>
      <c r="C106" s="66">
        <v>2</v>
      </c>
      <c r="D106" s="66">
        <v>0</v>
      </c>
      <c r="G106" s="67">
        <v>0</v>
      </c>
      <c r="I106" s="101">
        <v>0</v>
      </c>
      <c r="M106" s="67">
        <v>0</v>
      </c>
      <c r="Q106" s="66">
        <v>0</v>
      </c>
      <c r="S106" s="66">
        <v>103</v>
      </c>
      <c r="V106" s="66">
        <f t="shared" si="23"/>
        <v>77.848101265822791</v>
      </c>
      <c r="Y106" s="66">
        <f t="shared" ref="Y106:Y126" si="47">Y105-(G106/$Y$2*100)</f>
        <v>51.048951048951039</v>
      </c>
      <c r="AA106" s="66">
        <f t="shared" si="46"/>
        <v>64.935064935064887</v>
      </c>
      <c r="AC106" s="66">
        <f t="shared" si="30"/>
        <v>82.5</v>
      </c>
      <c r="AE106" s="66">
        <f t="shared" si="41"/>
        <v>39.0625</v>
      </c>
      <c r="AF106" s="66">
        <f t="shared" si="33"/>
        <v>78.787878787878881</v>
      </c>
      <c r="AI106" s="66">
        <f t="shared" si="20"/>
        <v>83.483483483483283</v>
      </c>
    </row>
    <row r="107" spans="1:35" x14ac:dyDescent="0.2">
      <c r="A107" s="66">
        <v>104</v>
      </c>
      <c r="B107" s="66">
        <v>0</v>
      </c>
      <c r="D107" s="66">
        <v>2</v>
      </c>
      <c r="G107" s="67">
        <v>0</v>
      </c>
      <c r="I107" s="101">
        <v>0</v>
      </c>
      <c r="M107" s="67">
        <v>0</v>
      </c>
      <c r="Q107" s="66">
        <v>2</v>
      </c>
      <c r="S107" s="66">
        <v>104</v>
      </c>
      <c r="V107" s="66">
        <f t="shared" si="23"/>
        <v>76.582278481012665</v>
      </c>
      <c r="Y107" s="66">
        <f t="shared" si="47"/>
        <v>51.048951048951039</v>
      </c>
      <c r="AA107" s="66">
        <f t="shared" si="46"/>
        <v>64.935064935064887</v>
      </c>
      <c r="AC107" s="66">
        <f t="shared" si="30"/>
        <v>82.5</v>
      </c>
      <c r="AE107" s="66">
        <f t="shared" si="41"/>
        <v>39.0625</v>
      </c>
      <c r="AF107" s="66">
        <f t="shared" si="33"/>
        <v>78.787878787878881</v>
      </c>
      <c r="AI107" s="66">
        <f t="shared" si="20"/>
        <v>82.882882882882683</v>
      </c>
    </row>
    <row r="108" spans="1:35" x14ac:dyDescent="0.2">
      <c r="A108" s="66">
        <v>105</v>
      </c>
      <c r="B108" s="66">
        <v>1</v>
      </c>
      <c r="D108" s="66">
        <v>0</v>
      </c>
      <c r="G108" s="67">
        <v>0</v>
      </c>
      <c r="I108" s="101">
        <v>0</v>
      </c>
      <c r="M108" s="67">
        <v>0</v>
      </c>
      <c r="Q108" s="66">
        <v>2</v>
      </c>
      <c r="S108" s="66">
        <v>105</v>
      </c>
      <c r="V108" s="66">
        <f t="shared" si="23"/>
        <v>76.582278481012665</v>
      </c>
      <c r="Y108" s="66">
        <f t="shared" si="47"/>
        <v>51.048951048951039</v>
      </c>
      <c r="AA108" s="66">
        <f t="shared" si="46"/>
        <v>64.935064935064887</v>
      </c>
      <c r="AC108" s="66">
        <f t="shared" si="30"/>
        <v>82.5</v>
      </c>
      <c r="AE108" s="66">
        <f>AE107-(M108/$AE$2*100)</f>
        <v>39.0625</v>
      </c>
      <c r="AF108" s="66">
        <f t="shared" si="33"/>
        <v>78.787878787878881</v>
      </c>
      <c r="AI108" s="66">
        <f t="shared" si="20"/>
        <v>82.282282282282083</v>
      </c>
    </row>
    <row r="109" spans="1:35" x14ac:dyDescent="0.2">
      <c r="A109" s="66">
        <v>106</v>
      </c>
      <c r="D109" s="66">
        <v>0</v>
      </c>
      <c r="G109" s="67">
        <v>10</v>
      </c>
      <c r="I109" s="101">
        <v>0</v>
      </c>
      <c r="K109" s="101">
        <v>3</v>
      </c>
      <c r="M109" s="67">
        <v>7</v>
      </c>
      <c r="N109" s="101">
        <v>4</v>
      </c>
      <c r="Q109" s="66">
        <v>0</v>
      </c>
      <c r="S109" s="66">
        <v>106</v>
      </c>
      <c r="V109" s="66">
        <f t="shared" si="23"/>
        <v>76.582278481012665</v>
      </c>
      <c r="Y109" s="66">
        <f t="shared" si="47"/>
        <v>44.055944055944046</v>
      </c>
      <c r="AA109" s="66">
        <f t="shared" si="46"/>
        <v>64.935064935064887</v>
      </c>
      <c r="AC109" s="66">
        <f t="shared" si="30"/>
        <v>80.625</v>
      </c>
      <c r="AE109" s="66">
        <f t="shared" ref="AE109:AE126" si="48">AE108-(M109/$AE$2*100)</f>
        <v>33.59375</v>
      </c>
      <c r="AF109" s="66">
        <f t="shared" si="33"/>
        <v>75.75757575757585</v>
      </c>
      <c r="AI109" s="66">
        <f t="shared" si="20"/>
        <v>82.282282282282083</v>
      </c>
    </row>
    <row r="110" spans="1:35" x14ac:dyDescent="0.2">
      <c r="A110" s="66">
        <v>107</v>
      </c>
      <c r="D110" s="66">
        <v>0</v>
      </c>
      <c r="G110" s="67">
        <v>0</v>
      </c>
      <c r="I110" s="101">
        <v>0</v>
      </c>
      <c r="M110" s="67">
        <v>0</v>
      </c>
      <c r="Q110" s="66">
        <v>1</v>
      </c>
      <c r="S110" s="66">
        <v>107</v>
      </c>
      <c r="V110" s="66">
        <f t="shared" si="23"/>
        <v>76.582278481012665</v>
      </c>
      <c r="Y110" s="66">
        <f t="shared" si="47"/>
        <v>44.055944055944046</v>
      </c>
      <c r="AA110" s="66">
        <f t="shared" si="46"/>
        <v>64.935064935064887</v>
      </c>
      <c r="AC110" s="66">
        <f t="shared" si="30"/>
        <v>80.625</v>
      </c>
      <c r="AE110" s="66">
        <f t="shared" si="48"/>
        <v>33.59375</v>
      </c>
      <c r="AF110" s="66">
        <f t="shared" si="33"/>
        <v>75.75757575757585</v>
      </c>
      <c r="AI110" s="66">
        <f t="shared" si="20"/>
        <v>81.981981981981775</v>
      </c>
    </row>
    <row r="111" spans="1:35" x14ac:dyDescent="0.2">
      <c r="A111" s="66">
        <v>108</v>
      </c>
      <c r="D111" s="66">
        <v>5</v>
      </c>
      <c r="G111" s="67">
        <v>0</v>
      </c>
      <c r="I111" s="101">
        <v>0</v>
      </c>
      <c r="M111" s="67">
        <v>0</v>
      </c>
      <c r="N111" s="101">
        <v>1</v>
      </c>
      <c r="Q111" s="66">
        <v>0</v>
      </c>
      <c r="S111" s="66">
        <v>108</v>
      </c>
      <c r="V111" s="66">
        <f t="shared" si="23"/>
        <v>73.417721518987349</v>
      </c>
      <c r="Y111" s="66">
        <f t="shared" si="47"/>
        <v>44.055944055944046</v>
      </c>
      <c r="AA111" s="66">
        <f t="shared" si="46"/>
        <v>64.935064935064887</v>
      </c>
      <c r="AC111" s="66">
        <f t="shared" si="30"/>
        <v>80.625</v>
      </c>
      <c r="AE111" s="66">
        <f t="shared" si="48"/>
        <v>33.59375</v>
      </c>
      <c r="AF111" s="66">
        <f t="shared" si="33"/>
        <v>75.000000000000099</v>
      </c>
      <c r="AI111" s="66">
        <f t="shared" si="20"/>
        <v>81.981981981981775</v>
      </c>
    </row>
    <row r="112" spans="1:35" x14ac:dyDescent="0.2">
      <c r="A112" s="66">
        <v>109</v>
      </c>
      <c r="D112" s="66">
        <v>1</v>
      </c>
      <c r="G112" s="67">
        <v>1</v>
      </c>
      <c r="I112" s="101">
        <v>1</v>
      </c>
      <c r="K112" s="101">
        <v>3</v>
      </c>
      <c r="M112" s="67">
        <v>2</v>
      </c>
      <c r="Q112" s="66">
        <v>2</v>
      </c>
      <c r="S112" s="66">
        <v>109</v>
      </c>
      <c r="V112" s="66">
        <f t="shared" si="23"/>
        <v>72.784810126582286</v>
      </c>
      <c r="Y112" s="66">
        <f t="shared" si="47"/>
        <v>43.356643356643346</v>
      </c>
      <c r="AA112" s="66">
        <f t="shared" si="46"/>
        <v>63.636363636363591</v>
      </c>
      <c r="AC112" s="66">
        <f t="shared" si="30"/>
        <v>78.75</v>
      </c>
      <c r="AE112" s="66">
        <f t="shared" si="48"/>
        <v>32.03125</v>
      </c>
      <c r="AF112" s="66">
        <f t="shared" si="33"/>
        <v>75.000000000000099</v>
      </c>
      <c r="AI112" s="66">
        <f t="shared" si="20"/>
        <v>81.381381381381175</v>
      </c>
    </row>
    <row r="113" spans="1:35" x14ac:dyDescent="0.2">
      <c r="A113" s="66">
        <v>110</v>
      </c>
      <c r="D113" s="66">
        <v>2</v>
      </c>
      <c r="G113" s="67">
        <v>0</v>
      </c>
      <c r="I113" s="101">
        <v>0</v>
      </c>
      <c r="M113" s="67">
        <v>0</v>
      </c>
      <c r="N113" s="101">
        <v>4</v>
      </c>
      <c r="Q113" s="66">
        <v>0</v>
      </c>
      <c r="S113" s="66">
        <v>110</v>
      </c>
      <c r="V113" s="66">
        <f t="shared" si="23"/>
        <v>71.51898734177216</v>
      </c>
      <c r="Y113" s="66">
        <f t="shared" si="47"/>
        <v>43.356643356643346</v>
      </c>
      <c r="AA113" s="66">
        <f t="shared" si="46"/>
        <v>63.636363636363591</v>
      </c>
      <c r="AC113" s="66">
        <f t="shared" si="30"/>
        <v>78.75</v>
      </c>
      <c r="AE113" s="66">
        <f t="shared" si="48"/>
        <v>32.03125</v>
      </c>
      <c r="AF113" s="66">
        <f t="shared" si="33"/>
        <v>71.969696969697068</v>
      </c>
      <c r="AI113" s="66">
        <f t="shared" si="20"/>
        <v>81.381381381381175</v>
      </c>
    </row>
    <row r="114" spans="1:35" x14ac:dyDescent="0.2">
      <c r="A114" s="66">
        <v>111</v>
      </c>
      <c r="D114" s="66">
        <v>3</v>
      </c>
      <c r="G114" s="67">
        <v>0</v>
      </c>
      <c r="I114" s="101">
        <v>0</v>
      </c>
      <c r="M114" s="67">
        <v>0</v>
      </c>
      <c r="Q114" s="66">
        <v>0</v>
      </c>
      <c r="S114" s="66">
        <v>111</v>
      </c>
      <c r="V114" s="66">
        <f t="shared" si="23"/>
        <v>69.620253164556971</v>
      </c>
      <c r="Y114" s="66">
        <f t="shared" si="47"/>
        <v>43.356643356643346</v>
      </c>
      <c r="AA114" s="66">
        <f t="shared" si="46"/>
        <v>63.636363636363591</v>
      </c>
      <c r="AC114" s="66">
        <f t="shared" si="30"/>
        <v>78.75</v>
      </c>
      <c r="AE114" s="66">
        <f t="shared" si="48"/>
        <v>32.03125</v>
      </c>
      <c r="AF114" s="66">
        <f t="shared" si="33"/>
        <v>71.969696969697068</v>
      </c>
      <c r="AI114" s="66">
        <f t="shared" si="20"/>
        <v>81.381381381381175</v>
      </c>
    </row>
    <row r="115" spans="1:35" x14ac:dyDescent="0.2">
      <c r="A115" s="66">
        <v>112</v>
      </c>
      <c r="D115" s="66">
        <v>1</v>
      </c>
      <c r="G115" s="67">
        <v>0</v>
      </c>
      <c r="I115" s="101">
        <v>1</v>
      </c>
      <c r="K115" s="101">
        <v>3</v>
      </c>
      <c r="M115" s="67">
        <v>0</v>
      </c>
      <c r="Q115" s="66">
        <v>0</v>
      </c>
      <c r="S115" s="66">
        <v>112</v>
      </c>
      <c r="V115" s="66">
        <f t="shared" si="23"/>
        <v>68.987341772151908</v>
      </c>
      <c r="Y115" s="66">
        <f t="shared" si="47"/>
        <v>43.356643356643346</v>
      </c>
      <c r="AA115" s="66">
        <f t="shared" si="46"/>
        <v>62.337662337662294</v>
      </c>
      <c r="AC115" s="66">
        <f t="shared" si="30"/>
        <v>76.875</v>
      </c>
      <c r="AE115" s="66">
        <f t="shared" si="48"/>
        <v>32.03125</v>
      </c>
      <c r="AF115" s="66">
        <f t="shared" si="33"/>
        <v>71.969696969697068</v>
      </c>
      <c r="AI115" s="66">
        <f t="shared" si="20"/>
        <v>81.381381381381175</v>
      </c>
    </row>
    <row r="116" spans="1:35" x14ac:dyDescent="0.2">
      <c r="A116" s="66">
        <v>113</v>
      </c>
      <c r="D116" s="66">
        <v>0</v>
      </c>
      <c r="G116" s="67">
        <v>0</v>
      </c>
      <c r="I116" s="101">
        <v>0</v>
      </c>
      <c r="K116" s="101">
        <v>1</v>
      </c>
      <c r="M116" s="67">
        <v>0</v>
      </c>
      <c r="N116" s="101">
        <v>1</v>
      </c>
      <c r="Q116" s="66">
        <v>0</v>
      </c>
      <c r="S116" s="66">
        <v>113</v>
      </c>
      <c r="V116" s="66">
        <f t="shared" si="23"/>
        <v>68.987341772151908</v>
      </c>
      <c r="Y116" s="66">
        <f t="shared" si="47"/>
        <v>43.356643356643346</v>
      </c>
      <c r="AA116" s="66">
        <f t="shared" si="46"/>
        <v>62.337662337662294</v>
      </c>
      <c r="AC116" s="66">
        <f t="shared" si="30"/>
        <v>76.25</v>
      </c>
      <c r="AE116" s="66">
        <f t="shared" si="48"/>
        <v>32.03125</v>
      </c>
      <c r="AF116" s="66">
        <f t="shared" si="33"/>
        <v>71.212121212121318</v>
      </c>
      <c r="AI116" s="66">
        <f t="shared" si="20"/>
        <v>81.381381381381175</v>
      </c>
    </row>
    <row r="117" spans="1:35" x14ac:dyDescent="0.2">
      <c r="A117" s="66">
        <v>114</v>
      </c>
      <c r="D117" s="66">
        <v>0</v>
      </c>
      <c r="G117" s="67">
        <v>8</v>
      </c>
      <c r="I117" s="101">
        <v>0</v>
      </c>
      <c r="M117" s="67">
        <v>4</v>
      </c>
      <c r="Q117" s="66">
        <v>1</v>
      </c>
      <c r="S117" s="66">
        <v>114</v>
      </c>
      <c r="V117" s="66">
        <f t="shared" si="23"/>
        <v>68.987341772151908</v>
      </c>
      <c r="Y117" s="66">
        <f t="shared" si="47"/>
        <v>37.762237762237753</v>
      </c>
      <c r="AA117" s="66">
        <f t="shared" si="46"/>
        <v>62.337662337662294</v>
      </c>
      <c r="AC117" s="66">
        <f t="shared" si="30"/>
        <v>76.25</v>
      </c>
      <c r="AE117" s="66">
        <f t="shared" si="48"/>
        <v>28.90625</v>
      </c>
      <c r="AF117" s="66">
        <f t="shared" si="33"/>
        <v>71.212121212121318</v>
      </c>
      <c r="AI117" s="66">
        <f t="shared" si="20"/>
        <v>81.081081081080868</v>
      </c>
    </row>
    <row r="118" spans="1:35" x14ac:dyDescent="0.2">
      <c r="A118" s="66">
        <v>115</v>
      </c>
      <c r="D118" s="66">
        <v>3</v>
      </c>
      <c r="G118" s="67">
        <v>0</v>
      </c>
      <c r="I118" s="101">
        <v>0</v>
      </c>
      <c r="K118" s="101">
        <v>1</v>
      </c>
      <c r="M118" s="67">
        <v>0</v>
      </c>
      <c r="N118" s="101">
        <v>1</v>
      </c>
      <c r="Q118" s="66">
        <v>0</v>
      </c>
      <c r="S118" s="66">
        <v>115</v>
      </c>
      <c r="V118" s="66">
        <f t="shared" si="23"/>
        <v>67.088607594936718</v>
      </c>
      <c r="Y118" s="66">
        <f t="shared" si="47"/>
        <v>37.762237762237753</v>
      </c>
      <c r="AA118" s="66">
        <f t="shared" si="46"/>
        <v>62.337662337662294</v>
      </c>
      <c r="AC118" s="66">
        <f t="shared" si="30"/>
        <v>75.625</v>
      </c>
      <c r="AE118" s="66">
        <f t="shared" si="48"/>
        <v>28.90625</v>
      </c>
      <c r="AF118" s="66">
        <f t="shared" si="33"/>
        <v>70.454545454545567</v>
      </c>
      <c r="AI118" s="66">
        <f t="shared" si="20"/>
        <v>81.081081081080868</v>
      </c>
    </row>
    <row r="119" spans="1:35" x14ac:dyDescent="0.2">
      <c r="A119" s="66">
        <v>116</v>
      </c>
      <c r="D119" s="66">
        <v>0</v>
      </c>
      <c r="G119" s="67">
        <v>0</v>
      </c>
      <c r="I119" s="101">
        <v>0</v>
      </c>
      <c r="K119" s="101">
        <v>2</v>
      </c>
      <c r="M119" s="67">
        <v>0</v>
      </c>
      <c r="Q119" s="66">
        <v>1</v>
      </c>
      <c r="S119" s="66">
        <v>116</v>
      </c>
      <c r="V119" s="66">
        <f t="shared" si="23"/>
        <v>67.088607594936718</v>
      </c>
      <c r="Y119" s="66">
        <f t="shared" si="47"/>
        <v>37.762237762237753</v>
      </c>
      <c r="AA119" s="66">
        <f t="shared" si="46"/>
        <v>62.337662337662294</v>
      </c>
      <c r="AC119" s="66">
        <f t="shared" si="30"/>
        <v>74.375</v>
      </c>
      <c r="AE119" s="66">
        <f t="shared" si="48"/>
        <v>28.90625</v>
      </c>
      <c r="AF119" s="66">
        <f t="shared" si="33"/>
        <v>70.454545454545567</v>
      </c>
      <c r="AI119" s="66">
        <f t="shared" si="20"/>
        <v>80.78078078078056</v>
      </c>
    </row>
    <row r="120" spans="1:35" x14ac:dyDescent="0.2">
      <c r="A120" s="66">
        <v>117</v>
      </c>
      <c r="D120" s="66">
        <v>0</v>
      </c>
      <c r="G120" s="67">
        <v>0</v>
      </c>
      <c r="I120" s="101">
        <v>0</v>
      </c>
      <c r="M120" s="67">
        <v>0</v>
      </c>
      <c r="N120" s="101">
        <v>1</v>
      </c>
      <c r="Q120" s="66">
        <v>2</v>
      </c>
      <c r="S120" s="66">
        <v>117</v>
      </c>
      <c r="V120" s="66">
        <f t="shared" si="23"/>
        <v>67.088607594936718</v>
      </c>
      <c r="Y120" s="66">
        <f t="shared" si="47"/>
        <v>37.762237762237753</v>
      </c>
      <c r="AA120" s="66">
        <f t="shared" si="46"/>
        <v>62.337662337662294</v>
      </c>
      <c r="AC120" s="66">
        <f t="shared" si="30"/>
        <v>74.375</v>
      </c>
      <c r="AE120" s="66">
        <f t="shared" si="48"/>
        <v>28.90625</v>
      </c>
      <c r="AF120" s="66">
        <f t="shared" si="33"/>
        <v>69.696969696969816</v>
      </c>
      <c r="AI120" s="66">
        <f t="shared" si="20"/>
        <v>80.18018018017996</v>
      </c>
    </row>
    <row r="121" spans="1:35" x14ac:dyDescent="0.2">
      <c r="A121" s="66">
        <v>118</v>
      </c>
      <c r="D121" s="66">
        <v>0</v>
      </c>
      <c r="G121" s="67">
        <v>0</v>
      </c>
      <c r="I121" s="101">
        <v>0</v>
      </c>
      <c r="M121" s="67">
        <v>0</v>
      </c>
      <c r="Q121" s="66">
        <v>1</v>
      </c>
      <c r="S121" s="66">
        <v>118</v>
      </c>
      <c r="V121" s="66">
        <f t="shared" si="23"/>
        <v>67.088607594936718</v>
      </c>
      <c r="Y121" s="66">
        <f t="shared" si="47"/>
        <v>37.762237762237753</v>
      </c>
      <c r="AA121" s="66">
        <f t="shared" si="46"/>
        <v>62.337662337662294</v>
      </c>
      <c r="AC121" s="66">
        <f t="shared" si="30"/>
        <v>74.375</v>
      </c>
      <c r="AE121" s="66">
        <f t="shared" si="48"/>
        <v>28.90625</v>
      </c>
      <c r="AF121" s="66">
        <f t="shared" si="33"/>
        <v>69.696969696969816</v>
      </c>
      <c r="AI121" s="66">
        <f t="shared" si="20"/>
        <v>79.879879879879653</v>
      </c>
    </row>
    <row r="122" spans="1:35" x14ac:dyDescent="0.2">
      <c r="A122" s="66">
        <v>119</v>
      </c>
      <c r="D122" s="66">
        <v>0</v>
      </c>
      <c r="G122" s="67">
        <v>0</v>
      </c>
      <c r="I122" s="101">
        <v>1</v>
      </c>
      <c r="K122" s="101">
        <v>3</v>
      </c>
      <c r="M122" s="67">
        <v>0</v>
      </c>
      <c r="Q122" s="66">
        <v>1</v>
      </c>
      <c r="S122" s="66">
        <v>119</v>
      </c>
      <c r="V122" s="66">
        <f t="shared" si="23"/>
        <v>67.088607594936718</v>
      </c>
      <c r="Y122" s="66">
        <f t="shared" si="47"/>
        <v>37.762237762237753</v>
      </c>
      <c r="AA122" s="66">
        <f t="shared" si="46"/>
        <v>61.038961038960998</v>
      </c>
      <c r="AC122" s="66">
        <f t="shared" si="30"/>
        <v>72.5</v>
      </c>
      <c r="AE122" s="66">
        <f t="shared" si="48"/>
        <v>28.90625</v>
      </c>
      <c r="AF122" s="66">
        <f t="shared" si="33"/>
        <v>69.696969696969816</v>
      </c>
      <c r="AI122" s="66">
        <f t="shared" si="20"/>
        <v>79.579579579579345</v>
      </c>
    </row>
    <row r="123" spans="1:35" x14ac:dyDescent="0.2">
      <c r="A123" s="66">
        <v>120</v>
      </c>
      <c r="D123" s="66">
        <v>0</v>
      </c>
      <c r="G123" s="67">
        <v>1</v>
      </c>
      <c r="I123" s="101">
        <v>3</v>
      </c>
      <c r="K123" s="101">
        <v>2</v>
      </c>
      <c r="M123" s="67">
        <v>0</v>
      </c>
      <c r="N123" s="101">
        <v>1</v>
      </c>
      <c r="Q123" s="66">
        <v>0</v>
      </c>
      <c r="S123" s="66">
        <v>120</v>
      </c>
      <c r="V123" s="66">
        <f t="shared" si="23"/>
        <v>67.088607594936718</v>
      </c>
      <c r="Y123" s="66">
        <f t="shared" si="47"/>
        <v>37.062937062937053</v>
      </c>
      <c r="AA123" s="66">
        <f t="shared" si="46"/>
        <v>57.142857142857103</v>
      </c>
      <c r="AC123" s="66">
        <f t="shared" si="30"/>
        <v>71.25</v>
      </c>
      <c r="AE123" s="66">
        <f t="shared" si="48"/>
        <v>28.90625</v>
      </c>
      <c r="AF123" s="66">
        <f t="shared" si="33"/>
        <v>68.939393939394066</v>
      </c>
      <c r="AI123" s="66">
        <f t="shared" si="20"/>
        <v>79.579579579579345</v>
      </c>
    </row>
    <row r="124" spans="1:35" x14ac:dyDescent="0.2">
      <c r="A124" s="66">
        <v>121</v>
      </c>
      <c r="D124" s="66">
        <v>0</v>
      </c>
      <c r="G124" s="67">
        <v>4</v>
      </c>
      <c r="I124" s="101">
        <v>0</v>
      </c>
      <c r="M124" s="67">
        <v>3</v>
      </c>
      <c r="Q124" s="66">
        <v>2</v>
      </c>
      <c r="S124" s="66">
        <v>121</v>
      </c>
      <c r="V124" s="66">
        <f t="shared" si="23"/>
        <v>67.088607594936718</v>
      </c>
      <c r="Y124" s="66">
        <f t="shared" si="47"/>
        <v>34.265734265734253</v>
      </c>
      <c r="AA124" s="66">
        <f t="shared" si="46"/>
        <v>57.142857142857103</v>
      </c>
      <c r="AC124" s="66">
        <f t="shared" si="30"/>
        <v>71.25</v>
      </c>
      <c r="AE124" s="66">
        <f t="shared" si="48"/>
        <v>26.5625</v>
      </c>
      <c r="AF124" s="66">
        <f t="shared" si="33"/>
        <v>68.939393939394066</v>
      </c>
      <c r="AI124" s="66">
        <f t="shared" si="20"/>
        <v>78.978978978978745</v>
      </c>
    </row>
    <row r="125" spans="1:35" x14ac:dyDescent="0.2">
      <c r="A125" s="66">
        <v>122</v>
      </c>
      <c r="D125" s="66">
        <v>0</v>
      </c>
      <c r="G125" s="67">
        <v>0</v>
      </c>
      <c r="I125" s="101">
        <v>2</v>
      </c>
      <c r="M125" s="67">
        <v>0</v>
      </c>
      <c r="Q125" s="66">
        <v>1</v>
      </c>
      <c r="S125" s="66">
        <v>122</v>
      </c>
      <c r="V125" s="66">
        <f t="shared" si="23"/>
        <v>67.088607594936718</v>
      </c>
      <c r="Y125" s="66">
        <f t="shared" si="47"/>
        <v>34.265734265734253</v>
      </c>
      <c r="AA125" s="66">
        <f t="shared" si="46"/>
        <v>54.545454545454504</v>
      </c>
      <c r="AC125" s="66">
        <f t="shared" si="30"/>
        <v>71.25</v>
      </c>
      <c r="AE125" s="66">
        <f t="shared" si="48"/>
        <v>26.5625</v>
      </c>
      <c r="AF125" s="66">
        <f t="shared" si="33"/>
        <v>68.939393939394066</v>
      </c>
      <c r="AI125" s="66">
        <f t="shared" si="20"/>
        <v>78.678678678678438</v>
      </c>
    </row>
    <row r="126" spans="1:35" x14ac:dyDescent="0.2">
      <c r="A126" s="66">
        <v>123</v>
      </c>
      <c r="D126" s="66">
        <v>0</v>
      </c>
      <c r="G126" s="67">
        <v>8</v>
      </c>
      <c r="I126" s="101">
        <v>1</v>
      </c>
      <c r="K126" s="101">
        <v>2</v>
      </c>
      <c r="M126" s="67">
        <v>4</v>
      </c>
      <c r="N126" s="101">
        <v>2</v>
      </c>
      <c r="Q126" s="66">
        <v>1</v>
      </c>
      <c r="S126" s="66">
        <v>123</v>
      </c>
      <c r="V126" s="66">
        <f t="shared" si="23"/>
        <v>67.088607594936718</v>
      </c>
      <c r="Y126" s="66">
        <f t="shared" si="47"/>
        <v>28.671328671328659</v>
      </c>
      <c r="AA126" s="66">
        <f t="shared" si="46"/>
        <v>53.246753246753208</v>
      </c>
      <c r="AC126" s="66">
        <f t="shared" si="30"/>
        <v>70</v>
      </c>
      <c r="AE126" s="66">
        <f t="shared" si="48"/>
        <v>23.4375</v>
      </c>
      <c r="AF126" s="66">
        <f t="shared" si="33"/>
        <v>67.42424242424255</v>
      </c>
      <c r="AI126" s="66">
        <f t="shared" si="20"/>
        <v>78.37837837837813</v>
      </c>
    </row>
    <row r="127" spans="1:35" x14ac:dyDescent="0.2">
      <c r="A127" s="66">
        <v>124</v>
      </c>
      <c r="D127" s="66">
        <v>3</v>
      </c>
      <c r="G127" s="67">
        <v>0</v>
      </c>
      <c r="I127" s="101">
        <v>0</v>
      </c>
      <c r="M127" s="67">
        <v>0</v>
      </c>
      <c r="N127" s="101">
        <v>1</v>
      </c>
      <c r="Q127" s="66">
        <v>2</v>
      </c>
      <c r="S127" s="66">
        <v>124</v>
      </c>
      <c r="V127" s="66">
        <f t="shared" si="23"/>
        <v>65.189873417721529</v>
      </c>
      <c r="Y127" s="66">
        <f>Y126-(G127/$Y$2*100)</f>
        <v>28.671328671328659</v>
      </c>
      <c r="AA127" s="66">
        <f t="shared" si="46"/>
        <v>53.246753246753208</v>
      </c>
      <c r="AC127" s="66">
        <f t="shared" si="30"/>
        <v>70</v>
      </c>
      <c r="AE127" s="66">
        <f>AE126-(M127/$AE$2*100)</f>
        <v>23.4375</v>
      </c>
      <c r="AF127" s="66">
        <f t="shared" si="33"/>
        <v>66.666666666666799</v>
      </c>
      <c r="AI127" s="66">
        <f t="shared" si="20"/>
        <v>77.77777777777753</v>
      </c>
    </row>
    <row r="128" spans="1:35" x14ac:dyDescent="0.2">
      <c r="A128" s="66">
        <v>125</v>
      </c>
      <c r="D128" s="66">
        <v>0</v>
      </c>
      <c r="G128" s="67">
        <v>0</v>
      </c>
      <c r="I128" s="101">
        <v>0</v>
      </c>
      <c r="M128" s="67">
        <v>0</v>
      </c>
      <c r="Q128" s="66">
        <v>1</v>
      </c>
      <c r="S128" s="66">
        <v>125</v>
      </c>
      <c r="V128" s="66">
        <f t="shared" si="23"/>
        <v>65.189873417721529</v>
      </c>
      <c r="Y128" s="66">
        <f t="shared" ref="Y128:Y149" si="49">Y127-(G128/$Y$2*100)</f>
        <v>28.671328671328659</v>
      </c>
      <c r="AA128" s="66">
        <f t="shared" si="46"/>
        <v>53.246753246753208</v>
      </c>
      <c r="AC128" s="66">
        <f t="shared" si="30"/>
        <v>70</v>
      </c>
      <c r="AE128" s="66">
        <f t="shared" ref="AE128:AE147" si="50">AE127-(M128/$AE$2*100)</f>
        <v>23.4375</v>
      </c>
      <c r="AF128" s="66">
        <f t="shared" si="33"/>
        <v>66.666666666666799</v>
      </c>
      <c r="AI128" s="66">
        <f t="shared" si="20"/>
        <v>77.477477477477223</v>
      </c>
    </row>
    <row r="129" spans="1:35" x14ac:dyDescent="0.2">
      <c r="A129" s="66">
        <v>126</v>
      </c>
      <c r="D129" s="66">
        <v>0</v>
      </c>
      <c r="G129" s="67">
        <v>0</v>
      </c>
      <c r="I129" s="101">
        <v>0</v>
      </c>
      <c r="K129" s="101">
        <v>1</v>
      </c>
      <c r="M129" s="67">
        <v>0</v>
      </c>
      <c r="Q129" s="66">
        <v>0</v>
      </c>
      <c r="S129" s="66">
        <v>126</v>
      </c>
      <c r="V129" s="66">
        <f t="shared" si="23"/>
        <v>65.189873417721529</v>
      </c>
      <c r="Y129" s="66">
        <f t="shared" si="49"/>
        <v>28.671328671328659</v>
      </c>
      <c r="AA129" s="66">
        <f t="shared" si="46"/>
        <v>53.246753246753208</v>
      </c>
      <c r="AC129" s="66">
        <f>AC128-(K129/$AC$2*100)</f>
        <v>69.375</v>
      </c>
      <c r="AE129" s="66">
        <f t="shared" si="50"/>
        <v>23.4375</v>
      </c>
      <c r="AF129" s="66">
        <f t="shared" si="33"/>
        <v>66.666666666666799</v>
      </c>
      <c r="AI129" s="66">
        <f t="shared" si="20"/>
        <v>77.477477477477223</v>
      </c>
    </row>
    <row r="130" spans="1:35" x14ac:dyDescent="0.2">
      <c r="A130" s="66">
        <v>127</v>
      </c>
      <c r="D130" s="66">
        <v>4</v>
      </c>
      <c r="G130" s="67">
        <v>3</v>
      </c>
      <c r="I130" s="101">
        <v>1</v>
      </c>
      <c r="M130" s="67">
        <v>9</v>
      </c>
      <c r="Q130" s="66">
        <v>0</v>
      </c>
      <c r="S130" s="66">
        <v>127</v>
      </c>
      <c r="V130" s="66">
        <f t="shared" si="23"/>
        <v>62.658227848101276</v>
      </c>
      <c r="Y130" s="66">
        <f t="shared" si="49"/>
        <v>26.573426573426563</v>
      </c>
      <c r="AA130" s="66">
        <f t="shared" si="46"/>
        <v>51.948051948051912</v>
      </c>
      <c r="AC130" s="66">
        <f t="shared" ref="AC130:AC157" si="51">AC129-(K130/$AC$2*100)</f>
        <v>69.375</v>
      </c>
      <c r="AE130" s="66">
        <f t="shared" si="50"/>
        <v>16.40625</v>
      </c>
      <c r="AF130" s="66">
        <f t="shared" si="33"/>
        <v>66.666666666666799</v>
      </c>
      <c r="AI130" s="66">
        <f t="shared" si="20"/>
        <v>77.477477477477223</v>
      </c>
    </row>
    <row r="131" spans="1:35" x14ac:dyDescent="0.2">
      <c r="A131" s="66">
        <v>128</v>
      </c>
      <c r="D131" s="66">
        <v>0</v>
      </c>
      <c r="G131" s="67">
        <v>0</v>
      </c>
      <c r="I131" s="101">
        <v>0</v>
      </c>
      <c r="K131" s="101">
        <v>2</v>
      </c>
      <c r="M131" s="67">
        <v>0</v>
      </c>
      <c r="Q131" s="66">
        <v>7</v>
      </c>
      <c r="S131" s="66">
        <v>128</v>
      </c>
      <c r="V131" s="66">
        <f t="shared" si="23"/>
        <v>62.658227848101276</v>
      </c>
      <c r="Y131" s="66">
        <f t="shared" si="49"/>
        <v>26.573426573426563</v>
      </c>
      <c r="AA131" s="66">
        <f t="shared" si="46"/>
        <v>51.948051948051912</v>
      </c>
      <c r="AC131" s="66">
        <f t="shared" si="51"/>
        <v>68.125</v>
      </c>
      <c r="AE131" s="66">
        <f t="shared" si="50"/>
        <v>16.40625</v>
      </c>
      <c r="AF131" s="66">
        <f t="shared" si="33"/>
        <v>66.666666666666799</v>
      </c>
      <c r="AI131" s="66">
        <f t="shared" si="20"/>
        <v>75.375375375375114</v>
      </c>
    </row>
    <row r="132" spans="1:35" x14ac:dyDescent="0.2">
      <c r="A132" s="66">
        <v>129</v>
      </c>
      <c r="D132" s="66">
        <v>0</v>
      </c>
      <c r="G132" s="67">
        <v>0</v>
      </c>
      <c r="I132" s="101">
        <v>0</v>
      </c>
      <c r="M132" s="67">
        <v>0</v>
      </c>
      <c r="N132" s="101">
        <v>2</v>
      </c>
      <c r="Q132" s="66">
        <v>0</v>
      </c>
      <c r="S132" s="66">
        <v>129</v>
      </c>
      <c r="V132" s="66">
        <f t="shared" si="23"/>
        <v>62.658227848101276</v>
      </c>
      <c r="Y132" s="66">
        <f t="shared" si="49"/>
        <v>26.573426573426563</v>
      </c>
      <c r="AA132" s="66">
        <f t="shared" si="46"/>
        <v>51.948051948051912</v>
      </c>
      <c r="AC132" s="66">
        <f t="shared" si="51"/>
        <v>68.125</v>
      </c>
      <c r="AE132" s="66">
        <f t="shared" si="50"/>
        <v>16.40625</v>
      </c>
      <c r="AF132" s="66">
        <f t="shared" si="33"/>
        <v>65.151515151515284</v>
      </c>
      <c r="AI132" s="66">
        <f t="shared" si="20"/>
        <v>75.375375375375114</v>
      </c>
    </row>
    <row r="133" spans="1:35" x14ac:dyDescent="0.2">
      <c r="A133" s="66">
        <v>130</v>
      </c>
      <c r="D133" s="66">
        <v>0</v>
      </c>
      <c r="G133" s="67">
        <v>0</v>
      </c>
      <c r="I133" s="101">
        <v>1</v>
      </c>
      <c r="M133" s="67">
        <v>0</v>
      </c>
      <c r="N133" s="101">
        <v>1</v>
      </c>
      <c r="Q133" s="66">
        <v>5</v>
      </c>
      <c r="S133" s="66">
        <v>130</v>
      </c>
      <c r="V133" s="66">
        <f t="shared" si="23"/>
        <v>62.658227848101276</v>
      </c>
      <c r="Y133" s="66">
        <f t="shared" si="49"/>
        <v>26.573426573426563</v>
      </c>
      <c r="AA133" s="66">
        <f t="shared" si="46"/>
        <v>50.649350649350616</v>
      </c>
      <c r="AC133" s="66">
        <f t="shared" si="51"/>
        <v>68.125</v>
      </c>
      <c r="AE133" s="66">
        <f t="shared" si="50"/>
        <v>16.40625</v>
      </c>
      <c r="AF133" s="66">
        <f t="shared" si="33"/>
        <v>64.393939393939533</v>
      </c>
      <c r="AI133" s="66">
        <f t="shared" ref="AI133:AI196" si="52">AI132-(Q133/$AI$2*100)</f>
        <v>73.873873873873606</v>
      </c>
    </row>
    <row r="134" spans="1:35" x14ac:dyDescent="0.2">
      <c r="A134" s="66">
        <v>131</v>
      </c>
      <c r="D134" s="66">
        <v>6</v>
      </c>
      <c r="G134" s="67">
        <v>0</v>
      </c>
      <c r="I134" s="101">
        <v>0</v>
      </c>
      <c r="M134" s="67">
        <v>0</v>
      </c>
      <c r="N134" s="101">
        <v>1</v>
      </c>
      <c r="Q134" s="66">
        <v>0</v>
      </c>
      <c r="S134" s="66">
        <v>131</v>
      </c>
      <c r="V134" s="66">
        <f t="shared" ref="V134:V177" si="53">V133-(D134/$V$2*100)</f>
        <v>58.860759493670898</v>
      </c>
      <c r="Y134" s="66">
        <f t="shared" si="49"/>
        <v>26.573426573426563</v>
      </c>
      <c r="AA134" s="66">
        <f t="shared" si="46"/>
        <v>50.649350649350616</v>
      </c>
      <c r="AC134" s="66">
        <f t="shared" si="51"/>
        <v>68.125</v>
      </c>
      <c r="AE134" s="66">
        <f t="shared" si="50"/>
        <v>16.40625</v>
      </c>
      <c r="AF134" s="66">
        <f t="shared" ref="AF134:AF170" si="54">AF133-(N134/$AF$2*100)</f>
        <v>63.636363636363775</v>
      </c>
      <c r="AI134" s="66">
        <f t="shared" si="52"/>
        <v>73.873873873873606</v>
      </c>
    </row>
    <row r="135" spans="1:35" x14ac:dyDescent="0.2">
      <c r="A135" s="66">
        <v>132</v>
      </c>
      <c r="D135" s="66">
        <v>2</v>
      </c>
      <c r="G135" s="67">
        <v>0</v>
      </c>
      <c r="I135" s="101">
        <v>0</v>
      </c>
      <c r="M135" s="67">
        <v>0</v>
      </c>
      <c r="Q135" s="66">
        <v>2</v>
      </c>
      <c r="S135" s="66">
        <v>132</v>
      </c>
      <c r="V135" s="66">
        <f t="shared" si="53"/>
        <v>57.594936708860772</v>
      </c>
      <c r="Y135" s="66">
        <f t="shared" si="49"/>
        <v>26.573426573426563</v>
      </c>
      <c r="AA135" s="66">
        <f t="shared" si="46"/>
        <v>50.649350649350616</v>
      </c>
      <c r="AC135" s="66">
        <f t="shared" si="51"/>
        <v>68.125</v>
      </c>
      <c r="AE135" s="66">
        <f t="shared" si="50"/>
        <v>16.40625</v>
      </c>
      <c r="AF135" s="66">
        <f t="shared" si="54"/>
        <v>63.636363636363775</v>
      </c>
      <c r="AI135" s="66">
        <f t="shared" si="52"/>
        <v>73.273273273273006</v>
      </c>
    </row>
    <row r="136" spans="1:35" x14ac:dyDescent="0.2">
      <c r="A136" s="66">
        <v>133</v>
      </c>
      <c r="D136" s="66">
        <v>3</v>
      </c>
      <c r="G136" s="67">
        <v>0</v>
      </c>
      <c r="I136" s="101">
        <v>2</v>
      </c>
      <c r="K136" s="101">
        <v>4</v>
      </c>
      <c r="M136" s="67">
        <v>0</v>
      </c>
      <c r="Q136" s="66">
        <v>0</v>
      </c>
      <c r="S136" s="66">
        <v>133</v>
      </c>
      <c r="V136" s="66">
        <f t="shared" si="53"/>
        <v>55.696202531645582</v>
      </c>
      <c r="Y136" s="66">
        <f t="shared" si="49"/>
        <v>26.573426573426563</v>
      </c>
      <c r="AA136" s="66">
        <f t="shared" si="46"/>
        <v>48.051948051948017</v>
      </c>
      <c r="AC136" s="66">
        <f t="shared" si="51"/>
        <v>65.625</v>
      </c>
      <c r="AE136" s="66">
        <f t="shared" si="50"/>
        <v>16.40625</v>
      </c>
      <c r="AF136" s="66">
        <f t="shared" si="54"/>
        <v>63.636363636363775</v>
      </c>
      <c r="AI136" s="66">
        <f t="shared" si="52"/>
        <v>73.273273273273006</v>
      </c>
    </row>
    <row r="137" spans="1:35" x14ac:dyDescent="0.2">
      <c r="A137" s="66">
        <v>134</v>
      </c>
      <c r="D137" s="66">
        <v>0</v>
      </c>
      <c r="G137" s="67">
        <v>0</v>
      </c>
      <c r="I137" s="101">
        <v>2</v>
      </c>
      <c r="K137" s="101">
        <v>1</v>
      </c>
      <c r="M137" s="67">
        <v>0</v>
      </c>
      <c r="Q137" s="66">
        <v>0</v>
      </c>
      <c r="S137" s="66">
        <v>134</v>
      </c>
      <c r="V137" s="66">
        <f t="shared" si="53"/>
        <v>55.696202531645582</v>
      </c>
      <c r="Y137" s="66">
        <f t="shared" si="49"/>
        <v>26.573426573426563</v>
      </c>
      <c r="AA137" s="66">
        <f t="shared" si="46"/>
        <v>45.454545454545418</v>
      </c>
      <c r="AC137" s="66">
        <f t="shared" si="51"/>
        <v>65</v>
      </c>
      <c r="AE137" s="66">
        <f t="shared" si="50"/>
        <v>16.40625</v>
      </c>
      <c r="AF137" s="66">
        <f t="shared" si="54"/>
        <v>63.636363636363775</v>
      </c>
      <c r="AI137" s="66">
        <f t="shared" si="52"/>
        <v>73.273273273273006</v>
      </c>
    </row>
    <row r="138" spans="1:35" x14ac:dyDescent="0.2">
      <c r="A138" s="66">
        <v>135</v>
      </c>
      <c r="D138" s="66">
        <v>0</v>
      </c>
      <c r="G138" s="67">
        <v>8</v>
      </c>
      <c r="I138" s="101">
        <v>0</v>
      </c>
      <c r="M138" s="67">
        <v>7</v>
      </c>
      <c r="N138" s="101">
        <v>2</v>
      </c>
      <c r="Q138" s="66">
        <v>5</v>
      </c>
      <c r="S138" s="66">
        <v>135</v>
      </c>
      <c r="V138" s="66">
        <f t="shared" si="53"/>
        <v>55.696202531645582</v>
      </c>
      <c r="Y138" s="66">
        <f t="shared" si="49"/>
        <v>20.979020979020969</v>
      </c>
      <c r="AA138" s="66">
        <f t="shared" si="46"/>
        <v>45.454545454545418</v>
      </c>
      <c r="AC138" s="66">
        <f t="shared" si="51"/>
        <v>65</v>
      </c>
      <c r="AE138" s="66">
        <f t="shared" si="50"/>
        <v>10.9375</v>
      </c>
      <c r="AF138" s="66">
        <f t="shared" si="54"/>
        <v>62.12121212121226</v>
      </c>
      <c r="AI138" s="66">
        <f t="shared" si="52"/>
        <v>71.771771771771498</v>
      </c>
    </row>
    <row r="139" spans="1:35" x14ac:dyDescent="0.2">
      <c r="A139" s="66">
        <v>136</v>
      </c>
      <c r="D139" s="66">
        <v>1</v>
      </c>
      <c r="G139" s="67">
        <v>0</v>
      </c>
      <c r="I139" s="101">
        <v>0</v>
      </c>
      <c r="K139" s="101">
        <v>2</v>
      </c>
      <c r="M139" s="67">
        <v>0</v>
      </c>
      <c r="Q139" s="66">
        <v>2</v>
      </c>
      <c r="S139" s="66">
        <v>136</v>
      </c>
      <c r="V139" s="66">
        <f t="shared" si="53"/>
        <v>55.063291139240519</v>
      </c>
      <c r="Y139" s="66">
        <f t="shared" si="49"/>
        <v>20.979020979020969</v>
      </c>
      <c r="AA139" s="66">
        <f t="shared" si="46"/>
        <v>45.454545454545418</v>
      </c>
      <c r="AC139" s="66">
        <f t="shared" si="51"/>
        <v>63.75</v>
      </c>
      <c r="AE139" s="66">
        <f t="shared" si="50"/>
        <v>10.9375</v>
      </c>
      <c r="AF139" s="66">
        <f t="shared" si="54"/>
        <v>62.12121212121226</v>
      </c>
      <c r="AI139" s="66">
        <f t="shared" si="52"/>
        <v>71.171171171170897</v>
      </c>
    </row>
    <row r="140" spans="1:35" x14ac:dyDescent="0.2">
      <c r="A140" s="66">
        <v>137</v>
      </c>
      <c r="D140" s="66">
        <v>2</v>
      </c>
      <c r="G140" s="67">
        <v>0</v>
      </c>
      <c r="I140" s="101">
        <v>0</v>
      </c>
      <c r="K140" s="101">
        <v>1</v>
      </c>
      <c r="M140" s="67">
        <v>0</v>
      </c>
      <c r="Q140" s="66">
        <v>2</v>
      </c>
      <c r="S140" s="66">
        <v>137</v>
      </c>
      <c r="V140" s="66">
        <f t="shared" si="53"/>
        <v>53.797468354430393</v>
      </c>
      <c r="Y140" s="66">
        <f t="shared" si="49"/>
        <v>20.979020979020969</v>
      </c>
      <c r="AA140" s="66">
        <f t="shared" si="46"/>
        <v>45.454545454545418</v>
      </c>
      <c r="AC140" s="66">
        <f t="shared" si="51"/>
        <v>63.125</v>
      </c>
      <c r="AE140" s="66">
        <f t="shared" si="50"/>
        <v>10.9375</v>
      </c>
      <c r="AF140" s="66">
        <f t="shared" si="54"/>
        <v>62.12121212121226</v>
      </c>
      <c r="AI140" s="66">
        <f t="shared" si="52"/>
        <v>70.570570570570297</v>
      </c>
    </row>
    <row r="141" spans="1:35" x14ac:dyDescent="0.2">
      <c r="A141" s="66">
        <v>138</v>
      </c>
      <c r="D141" s="66">
        <v>2</v>
      </c>
      <c r="G141" s="67">
        <v>3</v>
      </c>
      <c r="I141" s="101">
        <v>0</v>
      </c>
      <c r="M141" s="67">
        <v>0</v>
      </c>
      <c r="N141" s="101">
        <v>4</v>
      </c>
      <c r="Q141" s="66">
        <v>1</v>
      </c>
      <c r="S141" s="66">
        <v>138</v>
      </c>
      <c r="V141" s="66">
        <f t="shared" si="53"/>
        <v>52.531645569620267</v>
      </c>
      <c r="Y141" s="66">
        <f t="shared" si="49"/>
        <v>18.881118881118873</v>
      </c>
      <c r="AA141" s="66">
        <f t="shared" si="46"/>
        <v>45.454545454545418</v>
      </c>
      <c r="AC141" s="66">
        <f t="shared" si="51"/>
        <v>63.125</v>
      </c>
      <c r="AE141" s="66">
        <f t="shared" si="50"/>
        <v>10.9375</v>
      </c>
      <c r="AF141" s="66">
        <f t="shared" si="54"/>
        <v>59.090909090909228</v>
      </c>
      <c r="AI141" s="66">
        <f t="shared" si="52"/>
        <v>70.27027027026999</v>
      </c>
    </row>
    <row r="142" spans="1:35" x14ac:dyDescent="0.2">
      <c r="A142" s="66">
        <v>139</v>
      </c>
      <c r="D142" s="66">
        <v>0</v>
      </c>
      <c r="G142" s="67">
        <v>0</v>
      </c>
      <c r="I142" s="101">
        <v>0</v>
      </c>
      <c r="M142" s="67">
        <v>0</v>
      </c>
      <c r="Q142" s="66">
        <v>0</v>
      </c>
      <c r="S142" s="66">
        <v>139</v>
      </c>
      <c r="V142" s="66">
        <f t="shared" si="53"/>
        <v>52.531645569620267</v>
      </c>
      <c r="Y142" s="66">
        <f t="shared" si="49"/>
        <v>18.881118881118873</v>
      </c>
      <c r="AA142" s="66">
        <f>AA141-(I142/$AA$2*100)</f>
        <v>45.454545454545418</v>
      </c>
      <c r="AC142" s="66">
        <f t="shared" si="51"/>
        <v>63.125</v>
      </c>
      <c r="AE142" s="66">
        <f t="shared" si="50"/>
        <v>10.9375</v>
      </c>
      <c r="AF142" s="66">
        <f t="shared" si="54"/>
        <v>59.090909090909228</v>
      </c>
      <c r="AI142" s="66">
        <f t="shared" si="52"/>
        <v>70.27027027026999</v>
      </c>
    </row>
    <row r="143" spans="1:35" x14ac:dyDescent="0.2">
      <c r="A143" s="66">
        <v>140</v>
      </c>
      <c r="D143" s="66">
        <v>7</v>
      </c>
      <c r="G143" s="67">
        <v>0</v>
      </c>
      <c r="I143" s="101">
        <v>2</v>
      </c>
      <c r="K143" s="101">
        <v>3</v>
      </c>
      <c r="M143" s="67">
        <v>0</v>
      </c>
      <c r="Q143" s="66">
        <v>0</v>
      </c>
      <c r="S143" s="66">
        <v>140</v>
      </c>
      <c r="V143" s="66">
        <f t="shared" si="53"/>
        <v>48.101265822784825</v>
      </c>
      <c r="Y143" s="66">
        <f t="shared" si="49"/>
        <v>18.881118881118873</v>
      </c>
      <c r="AA143" s="66">
        <f t="shared" ref="AA143:AA166" si="55">AA142-(I143/$AA$2*100)</f>
        <v>42.857142857142819</v>
      </c>
      <c r="AC143" s="66">
        <f t="shared" si="51"/>
        <v>61.25</v>
      </c>
      <c r="AE143" s="66">
        <f t="shared" si="50"/>
        <v>10.9375</v>
      </c>
      <c r="AF143" s="66">
        <f t="shared" si="54"/>
        <v>59.090909090909228</v>
      </c>
      <c r="AI143" s="66">
        <f t="shared" si="52"/>
        <v>70.27027027026999</v>
      </c>
    </row>
    <row r="144" spans="1:35" x14ac:dyDescent="0.2">
      <c r="A144" s="66">
        <v>141</v>
      </c>
      <c r="D144" s="66">
        <v>0</v>
      </c>
      <c r="G144" s="67">
        <v>0</v>
      </c>
      <c r="I144" s="101">
        <v>1</v>
      </c>
      <c r="K144" s="101">
        <v>6</v>
      </c>
      <c r="M144" s="67">
        <v>0</v>
      </c>
      <c r="N144" s="101">
        <v>2</v>
      </c>
      <c r="Q144" s="66">
        <v>0</v>
      </c>
      <c r="S144" s="66">
        <v>141</v>
      </c>
      <c r="V144" s="66">
        <f t="shared" si="53"/>
        <v>48.101265822784825</v>
      </c>
      <c r="Y144" s="66">
        <f t="shared" si="49"/>
        <v>18.881118881118873</v>
      </c>
      <c r="AA144" s="66">
        <f t="shared" si="55"/>
        <v>41.558441558441523</v>
      </c>
      <c r="AC144" s="66">
        <f t="shared" si="51"/>
        <v>57.5</v>
      </c>
      <c r="AE144" s="66">
        <f t="shared" si="50"/>
        <v>10.9375</v>
      </c>
      <c r="AF144" s="66">
        <f t="shared" si="54"/>
        <v>57.575757575757713</v>
      </c>
      <c r="AI144" s="66">
        <f t="shared" si="52"/>
        <v>70.27027027026999</v>
      </c>
    </row>
    <row r="145" spans="1:35" x14ac:dyDescent="0.2">
      <c r="A145" s="66">
        <v>142</v>
      </c>
      <c r="D145" s="66">
        <v>0</v>
      </c>
      <c r="G145" s="67">
        <v>0</v>
      </c>
      <c r="I145" s="101">
        <v>1</v>
      </c>
      <c r="M145" s="67">
        <v>0</v>
      </c>
      <c r="N145" s="101">
        <v>2</v>
      </c>
      <c r="Q145" s="66">
        <v>3</v>
      </c>
      <c r="S145" s="66">
        <v>142</v>
      </c>
      <c r="V145" s="66">
        <f t="shared" si="53"/>
        <v>48.101265822784825</v>
      </c>
      <c r="Y145" s="66">
        <f t="shared" si="49"/>
        <v>18.881118881118873</v>
      </c>
      <c r="AA145" s="66">
        <f t="shared" si="55"/>
        <v>40.259740259740227</v>
      </c>
      <c r="AC145" s="66">
        <f t="shared" si="51"/>
        <v>57.5</v>
      </c>
      <c r="AE145" s="66">
        <f t="shared" si="50"/>
        <v>10.9375</v>
      </c>
      <c r="AF145" s="66">
        <f t="shared" si="54"/>
        <v>56.060606060606197</v>
      </c>
      <c r="AI145" s="66">
        <f t="shared" si="52"/>
        <v>69.369369369369082</v>
      </c>
    </row>
    <row r="146" spans="1:35" x14ac:dyDescent="0.2">
      <c r="A146" s="66">
        <v>143</v>
      </c>
      <c r="D146" s="66">
        <v>4</v>
      </c>
      <c r="G146" s="67">
        <v>3</v>
      </c>
      <c r="I146" s="101">
        <v>0</v>
      </c>
      <c r="K146" s="101">
        <v>2</v>
      </c>
      <c r="M146" s="67">
        <v>1</v>
      </c>
      <c r="N146" s="101">
        <v>1</v>
      </c>
      <c r="Q146" s="66">
        <v>1</v>
      </c>
      <c r="S146" s="66">
        <v>143</v>
      </c>
      <c r="V146" s="66">
        <f t="shared" si="53"/>
        <v>45.569620253164572</v>
      </c>
      <c r="Y146" s="66">
        <f t="shared" si="49"/>
        <v>16.783216783216776</v>
      </c>
      <c r="AA146" s="66">
        <f t="shared" si="55"/>
        <v>40.259740259740227</v>
      </c>
      <c r="AC146" s="66">
        <f t="shared" si="51"/>
        <v>56.25</v>
      </c>
      <c r="AE146" s="66">
        <f t="shared" si="50"/>
        <v>10.15625</v>
      </c>
      <c r="AF146" s="66">
        <f t="shared" si="54"/>
        <v>55.30303030303044</v>
      </c>
      <c r="AI146" s="66">
        <f t="shared" si="52"/>
        <v>69.069069069068775</v>
      </c>
    </row>
    <row r="147" spans="1:35" x14ac:dyDescent="0.2">
      <c r="A147" s="66">
        <v>144</v>
      </c>
      <c r="D147" s="66">
        <v>1</v>
      </c>
      <c r="G147" s="67">
        <v>0</v>
      </c>
      <c r="I147" s="101">
        <v>1</v>
      </c>
      <c r="M147" s="67">
        <v>0</v>
      </c>
      <c r="N147" s="101">
        <v>3</v>
      </c>
      <c r="Q147" s="66">
        <v>0</v>
      </c>
      <c r="S147" s="66">
        <v>144</v>
      </c>
      <c r="V147" s="66">
        <f t="shared" si="53"/>
        <v>44.936708860759509</v>
      </c>
      <c r="Y147" s="66">
        <f t="shared" si="49"/>
        <v>16.783216783216776</v>
      </c>
      <c r="AA147" s="66">
        <f t="shared" si="55"/>
        <v>38.96103896103893</v>
      </c>
      <c r="AC147" s="66">
        <f t="shared" si="51"/>
        <v>56.25</v>
      </c>
      <c r="AE147" s="66">
        <f t="shared" si="50"/>
        <v>10.15625</v>
      </c>
      <c r="AF147" s="66">
        <f t="shared" si="54"/>
        <v>53.030303030303166</v>
      </c>
      <c r="AI147" s="66">
        <f t="shared" si="52"/>
        <v>69.069069069068775</v>
      </c>
    </row>
    <row r="148" spans="1:35" x14ac:dyDescent="0.2">
      <c r="A148" s="66">
        <v>145</v>
      </c>
      <c r="D148" s="66">
        <v>3</v>
      </c>
      <c r="G148" s="67">
        <v>0</v>
      </c>
      <c r="I148" s="101">
        <v>0</v>
      </c>
      <c r="M148" s="67">
        <v>0</v>
      </c>
      <c r="N148" s="101">
        <v>1</v>
      </c>
      <c r="Q148" s="66">
        <v>1</v>
      </c>
      <c r="S148" s="66">
        <v>145</v>
      </c>
      <c r="V148" s="66">
        <f t="shared" si="53"/>
        <v>43.03797468354432</v>
      </c>
      <c r="Y148" s="66">
        <f t="shared" si="49"/>
        <v>16.783216783216776</v>
      </c>
      <c r="AA148" s="66">
        <f t="shared" si="55"/>
        <v>38.96103896103893</v>
      </c>
      <c r="AC148" s="66">
        <f t="shared" si="51"/>
        <v>56.25</v>
      </c>
      <c r="AE148" s="66">
        <f>AE147-(M148/$AE$2*100)</f>
        <v>10.15625</v>
      </c>
      <c r="AF148" s="66">
        <f t="shared" si="54"/>
        <v>52.272727272727408</v>
      </c>
      <c r="AI148" s="66">
        <f t="shared" si="52"/>
        <v>68.768768768768467</v>
      </c>
    </row>
    <row r="149" spans="1:35" x14ac:dyDescent="0.2">
      <c r="A149" s="66">
        <v>146</v>
      </c>
      <c r="D149" s="66">
        <v>8</v>
      </c>
      <c r="G149" s="67">
        <v>0</v>
      </c>
      <c r="I149" s="101">
        <v>0</v>
      </c>
      <c r="M149" s="67">
        <v>0</v>
      </c>
      <c r="Q149" s="66">
        <v>2</v>
      </c>
      <c r="S149" s="66">
        <v>146</v>
      </c>
      <c r="V149" s="66">
        <f t="shared" si="53"/>
        <v>37.974683544303815</v>
      </c>
      <c r="Y149" s="66">
        <f t="shared" si="49"/>
        <v>16.783216783216776</v>
      </c>
      <c r="AA149" s="66">
        <f t="shared" si="55"/>
        <v>38.96103896103893</v>
      </c>
      <c r="AC149" s="66">
        <f t="shared" si="51"/>
        <v>56.25</v>
      </c>
      <c r="AE149" s="66">
        <f t="shared" ref="AE149:AE167" si="56">AE148-(M149/$AE$2*100)</f>
        <v>10.15625</v>
      </c>
      <c r="AF149" s="66">
        <f t="shared" si="54"/>
        <v>52.272727272727408</v>
      </c>
      <c r="AI149" s="66">
        <f t="shared" si="52"/>
        <v>68.168168168167867</v>
      </c>
    </row>
    <row r="150" spans="1:35" x14ac:dyDescent="0.2">
      <c r="A150" s="66">
        <v>147</v>
      </c>
      <c r="D150" s="66">
        <v>0</v>
      </c>
      <c r="G150" s="67">
        <v>0</v>
      </c>
      <c r="I150" s="101">
        <v>2</v>
      </c>
      <c r="M150" s="67">
        <v>0</v>
      </c>
      <c r="Q150" s="66">
        <v>1</v>
      </c>
      <c r="S150" s="66">
        <v>147</v>
      </c>
      <c r="V150" s="66">
        <f t="shared" si="53"/>
        <v>37.974683544303815</v>
      </c>
      <c r="Y150" s="66">
        <f>Y149-(G150/$Y$2*100)</f>
        <v>16.783216783216776</v>
      </c>
      <c r="AA150" s="66">
        <f t="shared" si="55"/>
        <v>36.363636363636331</v>
      </c>
      <c r="AC150" s="66">
        <f t="shared" si="51"/>
        <v>56.25</v>
      </c>
      <c r="AE150" s="66">
        <f t="shared" si="56"/>
        <v>10.15625</v>
      </c>
      <c r="AF150" s="66">
        <f t="shared" si="54"/>
        <v>52.272727272727408</v>
      </c>
      <c r="AI150" s="66">
        <f t="shared" si="52"/>
        <v>67.86786786786756</v>
      </c>
    </row>
    <row r="151" spans="1:35" x14ac:dyDescent="0.2">
      <c r="A151" s="66">
        <v>148</v>
      </c>
      <c r="D151" s="66">
        <v>0</v>
      </c>
      <c r="G151" s="67">
        <v>0</v>
      </c>
      <c r="I151" s="101">
        <v>1</v>
      </c>
      <c r="K151" s="101">
        <v>5</v>
      </c>
      <c r="M151" s="67">
        <v>0</v>
      </c>
      <c r="Q151" s="66">
        <v>2</v>
      </c>
      <c r="S151" s="66">
        <v>148</v>
      </c>
      <c r="V151" s="66">
        <f t="shared" si="53"/>
        <v>37.974683544303815</v>
      </c>
      <c r="Y151" s="66">
        <f t="shared" ref="Y151:Y167" si="57">Y150-(G151/$Y$2*100)</f>
        <v>16.783216783216776</v>
      </c>
      <c r="AA151" s="66">
        <f t="shared" si="55"/>
        <v>35.064935064935035</v>
      </c>
      <c r="AC151" s="66">
        <f t="shared" si="51"/>
        <v>53.125</v>
      </c>
      <c r="AE151" s="66">
        <f t="shared" si="56"/>
        <v>10.15625</v>
      </c>
      <c r="AF151" s="66">
        <f t="shared" si="54"/>
        <v>52.272727272727408</v>
      </c>
      <c r="AI151" s="66">
        <f t="shared" si="52"/>
        <v>67.267267267266959</v>
      </c>
    </row>
    <row r="152" spans="1:35" x14ac:dyDescent="0.2">
      <c r="A152" s="66">
        <v>149</v>
      </c>
      <c r="D152" s="66">
        <v>0</v>
      </c>
      <c r="G152" s="67">
        <v>6</v>
      </c>
      <c r="I152" s="101">
        <v>0</v>
      </c>
      <c r="K152" s="101">
        <v>1</v>
      </c>
      <c r="M152" s="67">
        <v>3</v>
      </c>
      <c r="N152" s="101">
        <v>5</v>
      </c>
      <c r="Q152" s="66">
        <v>1</v>
      </c>
      <c r="S152" s="66">
        <v>149</v>
      </c>
      <c r="V152" s="66">
        <f t="shared" si="53"/>
        <v>37.974683544303815</v>
      </c>
      <c r="Y152" s="66">
        <f t="shared" si="57"/>
        <v>12.58741258741258</v>
      </c>
      <c r="AA152" s="66">
        <f t="shared" si="55"/>
        <v>35.064935064935035</v>
      </c>
      <c r="AC152" s="66">
        <f t="shared" si="51"/>
        <v>52.5</v>
      </c>
      <c r="AE152" s="66">
        <f t="shared" si="56"/>
        <v>7.8125</v>
      </c>
      <c r="AF152" s="66">
        <f t="shared" si="54"/>
        <v>48.484848484848619</v>
      </c>
      <c r="AI152" s="66">
        <f t="shared" si="52"/>
        <v>66.966966966966652</v>
      </c>
    </row>
    <row r="153" spans="1:35" x14ac:dyDescent="0.2">
      <c r="A153" s="66">
        <v>150</v>
      </c>
      <c r="D153" s="66">
        <v>2</v>
      </c>
      <c r="G153" s="67">
        <v>0</v>
      </c>
      <c r="I153" s="101">
        <v>2</v>
      </c>
      <c r="K153" s="101">
        <v>3</v>
      </c>
      <c r="M153" s="67">
        <v>0</v>
      </c>
      <c r="Q153" s="66">
        <v>0</v>
      </c>
      <c r="S153" s="66">
        <v>150</v>
      </c>
      <c r="V153" s="66">
        <f t="shared" si="53"/>
        <v>36.708860759493689</v>
      </c>
      <c r="Y153" s="66">
        <f t="shared" si="57"/>
        <v>12.58741258741258</v>
      </c>
      <c r="AA153" s="66">
        <f t="shared" si="55"/>
        <v>32.467532467532436</v>
      </c>
      <c r="AC153" s="66">
        <f t="shared" si="51"/>
        <v>50.625</v>
      </c>
      <c r="AE153" s="66">
        <f t="shared" si="56"/>
        <v>7.8125</v>
      </c>
      <c r="AF153" s="66">
        <f t="shared" si="54"/>
        <v>48.484848484848619</v>
      </c>
      <c r="AI153" s="66">
        <f t="shared" si="52"/>
        <v>66.966966966966652</v>
      </c>
    </row>
    <row r="154" spans="1:35" x14ac:dyDescent="0.2">
      <c r="A154" s="66">
        <v>151</v>
      </c>
      <c r="D154" s="66">
        <v>10</v>
      </c>
      <c r="G154" s="67">
        <v>2</v>
      </c>
      <c r="I154" s="101">
        <v>5</v>
      </c>
      <c r="K154" s="101">
        <v>4</v>
      </c>
      <c r="M154" s="67">
        <v>1</v>
      </c>
      <c r="Q154" s="66">
        <v>2</v>
      </c>
      <c r="S154" s="66">
        <v>151</v>
      </c>
      <c r="V154" s="66">
        <f t="shared" si="53"/>
        <v>30.379746835443058</v>
      </c>
      <c r="Y154" s="66">
        <f t="shared" si="57"/>
        <v>11.188811188811181</v>
      </c>
      <c r="AA154" s="66">
        <f t="shared" si="55"/>
        <v>25.974025974025942</v>
      </c>
      <c r="AC154" s="66">
        <f t="shared" si="51"/>
        <v>48.125</v>
      </c>
      <c r="AE154" s="66">
        <f t="shared" si="56"/>
        <v>7.03125</v>
      </c>
      <c r="AF154" s="66">
        <f t="shared" si="54"/>
        <v>48.484848484848619</v>
      </c>
      <c r="AI154" s="66">
        <f t="shared" si="52"/>
        <v>66.366366366366051</v>
      </c>
    </row>
    <row r="155" spans="1:35" x14ac:dyDescent="0.2">
      <c r="A155" s="66">
        <v>152</v>
      </c>
      <c r="D155" s="66">
        <v>0</v>
      </c>
      <c r="G155" s="67">
        <v>0</v>
      </c>
      <c r="I155" s="101">
        <v>0</v>
      </c>
      <c r="M155" s="67">
        <v>0</v>
      </c>
      <c r="Q155" s="66">
        <v>6</v>
      </c>
      <c r="S155" s="66">
        <v>152</v>
      </c>
      <c r="V155" s="66">
        <f t="shared" si="53"/>
        <v>30.379746835443058</v>
      </c>
      <c r="Y155" s="66">
        <f t="shared" si="57"/>
        <v>11.188811188811181</v>
      </c>
      <c r="AA155" s="66">
        <f t="shared" si="55"/>
        <v>25.974025974025942</v>
      </c>
      <c r="AC155" s="66">
        <f t="shared" si="51"/>
        <v>48.125</v>
      </c>
      <c r="AE155" s="66">
        <f t="shared" si="56"/>
        <v>7.03125</v>
      </c>
      <c r="AF155" s="66">
        <f t="shared" si="54"/>
        <v>48.484848484848619</v>
      </c>
      <c r="AI155" s="66">
        <f t="shared" si="52"/>
        <v>64.56456456456425</v>
      </c>
    </row>
    <row r="156" spans="1:35" x14ac:dyDescent="0.2">
      <c r="A156" s="66">
        <v>153</v>
      </c>
      <c r="D156" s="66">
        <v>5</v>
      </c>
      <c r="G156" s="67">
        <v>0</v>
      </c>
      <c r="I156" s="101">
        <v>0</v>
      </c>
      <c r="M156" s="67">
        <v>0</v>
      </c>
      <c r="Q156" s="66">
        <v>5</v>
      </c>
      <c r="S156" s="66">
        <v>153</v>
      </c>
      <c r="V156" s="66">
        <f t="shared" si="53"/>
        <v>27.215189873417742</v>
      </c>
      <c r="Y156" s="66">
        <f t="shared" si="57"/>
        <v>11.188811188811181</v>
      </c>
      <c r="AA156" s="66">
        <f t="shared" si="55"/>
        <v>25.974025974025942</v>
      </c>
      <c r="AC156" s="66">
        <f t="shared" si="51"/>
        <v>48.125</v>
      </c>
      <c r="AE156" s="66">
        <f t="shared" si="56"/>
        <v>7.03125</v>
      </c>
      <c r="AF156" s="66">
        <f t="shared" si="54"/>
        <v>48.484848484848619</v>
      </c>
      <c r="AI156" s="66">
        <f t="shared" si="52"/>
        <v>63.063063063062749</v>
      </c>
    </row>
    <row r="157" spans="1:35" x14ac:dyDescent="0.2">
      <c r="A157" s="66">
        <v>154</v>
      </c>
      <c r="D157" s="66">
        <v>1</v>
      </c>
      <c r="G157" s="67">
        <v>0</v>
      </c>
      <c r="I157" s="101">
        <v>1</v>
      </c>
      <c r="K157" s="101">
        <v>7</v>
      </c>
      <c r="M157" s="67">
        <v>0</v>
      </c>
      <c r="Q157" s="66">
        <v>0</v>
      </c>
      <c r="S157" s="66">
        <v>154</v>
      </c>
      <c r="V157" s="66">
        <f t="shared" si="53"/>
        <v>26.582278481012679</v>
      </c>
      <c r="Y157" s="66">
        <f t="shared" si="57"/>
        <v>11.188811188811181</v>
      </c>
      <c r="AA157" s="66">
        <f t="shared" si="55"/>
        <v>24.675324675324642</v>
      </c>
      <c r="AC157" s="66">
        <f t="shared" si="51"/>
        <v>43.75</v>
      </c>
      <c r="AE157" s="66">
        <f t="shared" si="56"/>
        <v>7.03125</v>
      </c>
      <c r="AF157" s="66">
        <f t="shared" si="54"/>
        <v>48.484848484848619</v>
      </c>
      <c r="AI157" s="66">
        <f t="shared" si="52"/>
        <v>63.063063063062749</v>
      </c>
    </row>
    <row r="158" spans="1:35" x14ac:dyDescent="0.2">
      <c r="A158" s="66">
        <v>155</v>
      </c>
      <c r="D158" s="66">
        <v>0</v>
      </c>
      <c r="G158" s="67">
        <v>1</v>
      </c>
      <c r="I158" s="101">
        <v>2</v>
      </c>
      <c r="K158" s="101">
        <v>5</v>
      </c>
      <c r="M158" s="67">
        <v>1</v>
      </c>
      <c r="N158" s="101">
        <v>1</v>
      </c>
      <c r="Q158" s="66">
        <v>1</v>
      </c>
      <c r="S158" s="66">
        <v>155</v>
      </c>
      <c r="V158" s="66">
        <f t="shared" si="53"/>
        <v>26.582278481012679</v>
      </c>
      <c r="Y158" s="66">
        <f t="shared" si="57"/>
        <v>10.489510489510481</v>
      </c>
      <c r="AA158" s="66">
        <f t="shared" si="55"/>
        <v>22.077922077922047</v>
      </c>
      <c r="AC158" s="66">
        <f>AC157-(K158/$AC$2*100)</f>
        <v>40.625</v>
      </c>
      <c r="AE158" s="66">
        <f t="shared" si="56"/>
        <v>6.25</v>
      </c>
      <c r="AF158" s="66">
        <f t="shared" si="54"/>
        <v>47.727272727272862</v>
      </c>
      <c r="AI158" s="66">
        <f t="shared" si="52"/>
        <v>62.762762762762449</v>
      </c>
    </row>
    <row r="159" spans="1:35" x14ac:dyDescent="0.2">
      <c r="A159" s="66">
        <v>156</v>
      </c>
      <c r="D159" s="66">
        <v>0</v>
      </c>
      <c r="G159" s="67">
        <v>0</v>
      </c>
      <c r="I159" s="101">
        <v>1</v>
      </c>
      <c r="K159" s="101">
        <v>8</v>
      </c>
      <c r="M159" s="67">
        <v>0</v>
      </c>
      <c r="N159" s="101">
        <v>2</v>
      </c>
      <c r="Q159" s="66">
        <v>5</v>
      </c>
      <c r="S159" s="66">
        <v>156</v>
      </c>
      <c r="V159" s="66">
        <f t="shared" si="53"/>
        <v>26.582278481012679</v>
      </c>
      <c r="Y159" s="66">
        <f t="shared" si="57"/>
        <v>10.489510489510481</v>
      </c>
      <c r="AA159" s="66">
        <f t="shared" si="55"/>
        <v>20.779220779220747</v>
      </c>
      <c r="AC159" s="66">
        <f t="shared" ref="AC159:AC175" si="58">AC158-(K159/$AC$2*100)</f>
        <v>35.625</v>
      </c>
      <c r="AE159" s="66">
        <f t="shared" si="56"/>
        <v>6.25</v>
      </c>
      <c r="AF159" s="66">
        <f t="shared" si="54"/>
        <v>46.212121212121346</v>
      </c>
      <c r="AI159" s="66">
        <f t="shared" si="52"/>
        <v>61.261261261260948</v>
      </c>
    </row>
    <row r="160" spans="1:35" x14ac:dyDescent="0.2">
      <c r="A160" s="66">
        <v>157</v>
      </c>
      <c r="D160" s="66">
        <v>5</v>
      </c>
      <c r="G160" s="67">
        <v>0</v>
      </c>
      <c r="I160" s="101">
        <v>1</v>
      </c>
      <c r="K160" s="101">
        <v>5</v>
      </c>
      <c r="M160" s="67">
        <v>0</v>
      </c>
      <c r="N160" s="101">
        <v>7</v>
      </c>
      <c r="Q160" s="66">
        <v>4</v>
      </c>
      <c r="S160" s="66">
        <v>157</v>
      </c>
      <c r="V160" s="66">
        <f t="shared" si="53"/>
        <v>23.417721518987364</v>
      </c>
      <c r="Y160" s="66">
        <f t="shared" si="57"/>
        <v>10.489510489510481</v>
      </c>
      <c r="AA160" s="66">
        <f t="shared" si="55"/>
        <v>19.480519480519447</v>
      </c>
      <c r="AC160" s="66">
        <f t="shared" si="58"/>
        <v>32.5</v>
      </c>
      <c r="AE160" s="66">
        <f t="shared" si="56"/>
        <v>6.25</v>
      </c>
      <c r="AF160" s="66">
        <f t="shared" si="54"/>
        <v>40.909090909091042</v>
      </c>
      <c r="AI160" s="66">
        <f t="shared" si="52"/>
        <v>60.060060060059747</v>
      </c>
    </row>
    <row r="161" spans="1:35" x14ac:dyDescent="0.2">
      <c r="A161" s="66">
        <v>158</v>
      </c>
      <c r="D161" s="66">
        <v>2</v>
      </c>
      <c r="G161" s="67">
        <v>4</v>
      </c>
      <c r="I161" s="101">
        <v>3</v>
      </c>
      <c r="K161" s="101">
        <v>18</v>
      </c>
      <c r="M161" s="67">
        <v>1</v>
      </c>
      <c r="N161" s="101">
        <v>2</v>
      </c>
      <c r="Q161" s="66">
        <v>7</v>
      </c>
      <c r="S161" s="66">
        <v>158</v>
      </c>
      <c r="V161" s="66">
        <f t="shared" si="53"/>
        <v>22.151898734177237</v>
      </c>
      <c r="Y161" s="66">
        <f t="shared" si="57"/>
        <v>7.6923076923076845</v>
      </c>
      <c r="AA161" s="66">
        <f t="shared" si="55"/>
        <v>15.584415584415552</v>
      </c>
      <c r="AC161" s="66">
        <f t="shared" si="58"/>
        <v>21.25</v>
      </c>
      <c r="AE161" s="66">
        <f t="shared" si="56"/>
        <v>5.46875</v>
      </c>
      <c r="AF161" s="66">
        <f t="shared" si="54"/>
        <v>39.393939393939526</v>
      </c>
      <c r="AI161" s="66">
        <f t="shared" si="52"/>
        <v>57.957957957957646</v>
      </c>
    </row>
    <row r="162" spans="1:35" x14ac:dyDescent="0.2">
      <c r="A162" s="66">
        <v>159</v>
      </c>
      <c r="D162" s="66">
        <v>0</v>
      </c>
      <c r="G162" s="67">
        <v>0</v>
      </c>
      <c r="I162" s="101">
        <v>0</v>
      </c>
      <c r="M162" s="67">
        <v>0</v>
      </c>
      <c r="N162" s="101">
        <v>5</v>
      </c>
      <c r="Q162" s="66">
        <v>2</v>
      </c>
      <c r="S162" s="66">
        <v>159</v>
      </c>
      <c r="V162" s="66">
        <f t="shared" si="53"/>
        <v>22.151898734177237</v>
      </c>
      <c r="Y162" s="66">
        <f t="shared" si="57"/>
        <v>7.6923076923076845</v>
      </c>
      <c r="AA162" s="66">
        <f t="shared" si="55"/>
        <v>15.584415584415552</v>
      </c>
      <c r="AC162" s="66">
        <f t="shared" si="58"/>
        <v>21.25</v>
      </c>
      <c r="AE162" s="66">
        <f t="shared" si="56"/>
        <v>5.46875</v>
      </c>
      <c r="AF162" s="66">
        <f t="shared" si="54"/>
        <v>35.606060606060737</v>
      </c>
      <c r="AI162" s="66">
        <f t="shared" si="52"/>
        <v>57.357357357357046</v>
      </c>
    </row>
    <row r="163" spans="1:35" x14ac:dyDescent="0.2">
      <c r="A163" s="66">
        <v>160</v>
      </c>
      <c r="D163" s="66">
        <v>3</v>
      </c>
      <c r="G163" s="67">
        <v>0</v>
      </c>
      <c r="I163" s="101">
        <v>0</v>
      </c>
      <c r="M163" s="67">
        <v>0</v>
      </c>
      <c r="Q163" s="66">
        <v>6</v>
      </c>
      <c r="S163" s="66">
        <v>160</v>
      </c>
      <c r="V163" s="66">
        <f t="shared" si="53"/>
        <v>20.253164556962048</v>
      </c>
      <c r="Y163" s="66">
        <f t="shared" si="57"/>
        <v>7.6923076923076845</v>
      </c>
      <c r="AA163" s="66">
        <f t="shared" si="55"/>
        <v>15.584415584415552</v>
      </c>
      <c r="AC163" s="66">
        <f t="shared" si="58"/>
        <v>21.25</v>
      </c>
      <c r="AE163" s="66">
        <f t="shared" si="56"/>
        <v>5.46875</v>
      </c>
      <c r="AF163" s="66">
        <f t="shared" si="54"/>
        <v>35.606060606060737</v>
      </c>
      <c r="AI163" s="66">
        <f t="shared" si="52"/>
        <v>55.555555555555244</v>
      </c>
    </row>
    <row r="164" spans="1:35" x14ac:dyDescent="0.2">
      <c r="A164" s="66">
        <v>161</v>
      </c>
      <c r="D164" s="66">
        <v>7</v>
      </c>
      <c r="G164" s="67">
        <v>0</v>
      </c>
      <c r="I164" s="101">
        <v>5</v>
      </c>
      <c r="M164" s="67">
        <v>0</v>
      </c>
      <c r="Q164" s="66">
        <v>1</v>
      </c>
      <c r="S164" s="66">
        <v>161</v>
      </c>
      <c r="V164" s="66">
        <f t="shared" si="53"/>
        <v>15.822784810126606</v>
      </c>
      <c r="Y164" s="66">
        <f t="shared" si="57"/>
        <v>7.6923076923076845</v>
      </c>
      <c r="AA164" s="66">
        <f t="shared" si="55"/>
        <v>9.0909090909090597</v>
      </c>
      <c r="AC164" s="66">
        <f t="shared" si="58"/>
        <v>21.25</v>
      </c>
      <c r="AE164" s="66">
        <f t="shared" si="56"/>
        <v>5.46875</v>
      </c>
      <c r="AF164" s="66">
        <f t="shared" si="54"/>
        <v>35.606060606060737</v>
      </c>
      <c r="AI164" s="66">
        <f t="shared" si="52"/>
        <v>55.255255255254944</v>
      </c>
    </row>
    <row r="165" spans="1:35" x14ac:dyDescent="0.2">
      <c r="A165" s="66">
        <v>162</v>
      </c>
      <c r="D165" s="66">
        <v>0</v>
      </c>
      <c r="G165" s="67">
        <v>0</v>
      </c>
      <c r="I165" s="101">
        <v>3</v>
      </c>
      <c r="K165" s="101">
        <v>3</v>
      </c>
      <c r="M165" s="67">
        <v>0</v>
      </c>
      <c r="N165" s="101">
        <v>10</v>
      </c>
      <c r="Q165" s="66">
        <v>3</v>
      </c>
      <c r="S165" s="66">
        <v>162</v>
      </c>
      <c r="V165" s="66">
        <f t="shared" si="53"/>
        <v>15.822784810126606</v>
      </c>
      <c r="Y165" s="66">
        <f t="shared" si="57"/>
        <v>7.6923076923076845</v>
      </c>
      <c r="AA165" s="66">
        <f t="shared" si="55"/>
        <v>5.1948051948051637</v>
      </c>
      <c r="AC165" s="66">
        <f t="shared" si="58"/>
        <v>19.375</v>
      </c>
      <c r="AE165" s="66">
        <f t="shared" si="56"/>
        <v>5.46875</v>
      </c>
      <c r="AF165" s="66">
        <f t="shared" si="54"/>
        <v>28.030303030303159</v>
      </c>
      <c r="AI165" s="66">
        <f t="shared" si="52"/>
        <v>54.354354354354044</v>
      </c>
    </row>
    <row r="166" spans="1:35" x14ac:dyDescent="0.2">
      <c r="A166" s="66">
        <v>163</v>
      </c>
      <c r="D166" s="66">
        <v>0</v>
      </c>
      <c r="G166" s="67">
        <v>0</v>
      </c>
      <c r="I166" s="101">
        <v>0</v>
      </c>
      <c r="K166" s="101">
        <v>2</v>
      </c>
      <c r="M166" s="67">
        <v>0</v>
      </c>
      <c r="N166" s="101">
        <v>4</v>
      </c>
      <c r="Q166" s="66">
        <v>8</v>
      </c>
      <c r="S166" s="66">
        <v>163</v>
      </c>
      <c r="V166" s="66">
        <f t="shared" si="53"/>
        <v>15.822784810126606</v>
      </c>
      <c r="Y166" s="66">
        <f t="shared" si="57"/>
        <v>7.6923076923076845</v>
      </c>
      <c r="AA166" s="66">
        <f t="shared" si="55"/>
        <v>5.1948051948051637</v>
      </c>
      <c r="AC166" s="66">
        <f t="shared" si="58"/>
        <v>18.125</v>
      </c>
      <c r="AE166" s="66">
        <f t="shared" si="56"/>
        <v>5.46875</v>
      </c>
      <c r="AF166" s="66">
        <f t="shared" si="54"/>
        <v>25.000000000000128</v>
      </c>
      <c r="AI166" s="66">
        <f t="shared" si="52"/>
        <v>51.951951951951642</v>
      </c>
    </row>
    <row r="167" spans="1:35" x14ac:dyDescent="0.2">
      <c r="A167" s="66">
        <v>164</v>
      </c>
      <c r="D167" s="66">
        <v>5</v>
      </c>
      <c r="G167" s="67">
        <v>11</v>
      </c>
      <c r="I167" s="101">
        <v>0</v>
      </c>
      <c r="M167" s="67">
        <v>7</v>
      </c>
      <c r="Q167" s="66">
        <v>4</v>
      </c>
      <c r="S167" s="66">
        <v>164</v>
      </c>
      <c r="V167" s="66">
        <f t="shared" si="53"/>
        <v>12.658227848101291</v>
      </c>
      <c r="Y167" s="66">
        <f t="shared" si="57"/>
        <v>-7.9936057773011271E-15</v>
      </c>
      <c r="AA167" s="66">
        <f>AA166-(I167/$AA$2*100)</f>
        <v>5.1948051948051637</v>
      </c>
      <c r="AC167" s="66">
        <f t="shared" si="58"/>
        <v>18.125</v>
      </c>
      <c r="AE167" s="66">
        <f t="shared" si="56"/>
        <v>0</v>
      </c>
      <c r="AF167" s="66">
        <f t="shared" si="54"/>
        <v>25.000000000000128</v>
      </c>
      <c r="AI167" s="66">
        <f t="shared" si="52"/>
        <v>50.750750750750441</v>
      </c>
    </row>
    <row r="168" spans="1:35" x14ac:dyDescent="0.2">
      <c r="A168" s="66">
        <v>165</v>
      </c>
      <c r="D168" s="66">
        <v>2</v>
      </c>
      <c r="I168" s="101">
        <v>2</v>
      </c>
      <c r="N168" s="101">
        <v>1</v>
      </c>
      <c r="Q168" s="66">
        <v>8</v>
      </c>
      <c r="S168" s="66">
        <v>165</v>
      </c>
      <c r="V168" s="66">
        <f t="shared" si="53"/>
        <v>11.392405063291164</v>
      </c>
      <c r="AA168" s="66">
        <f t="shared" ref="AA168:AA174" si="59">AA167-(I168/$AA$2*100)</f>
        <v>2.5974025974025663</v>
      </c>
      <c r="AC168" s="66">
        <f t="shared" si="58"/>
        <v>18.125</v>
      </c>
      <c r="AF168" s="66">
        <f t="shared" si="54"/>
        <v>24.24242424242437</v>
      </c>
      <c r="AI168" s="66">
        <f t="shared" si="52"/>
        <v>48.34834834834804</v>
      </c>
    </row>
    <row r="169" spans="1:35" x14ac:dyDescent="0.2">
      <c r="A169" s="66">
        <v>166</v>
      </c>
      <c r="D169" s="66">
        <v>2</v>
      </c>
      <c r="I169" s="101">
        <v>0</v>
      </c>
      <c r="N169" s="101">
        <v>5</v>
      </c>
      <c r="Q169" s="66">
        <v>5</v>
      </c>
      <c r="S169" s="66">
        <v>166</v>
      </c>
      <c r="V169" s="66">
        <f t="shared" si="53"/>
        <v>10.126582278481038</v>
      </c>
      <c r="AA169" s="66">
        <f t="shared" si="59"/>
        <v>2.5974025974025663</v>
      </c>
      <c r="AC169" s="66">
        <f t="shared" si="58"/>
        <v>18.125</v>
      </c>
      <c r="AF169" s="66">
        <f t="shared" si="54"/>
        <v>20.454545454545581</v>
      </c>
      <c r="AI169" s="66">
        <f t="shared" si="52"/>
        <v>46.846846846846539</v>
      </c>
    </row>
    <row r="170" spans="1:35" x14ac:dyDescent="0.2">
      <c r="A170" s="66">
        <v>167</v>
      </c>
      <c r="D170" s="66">
        <v>2</v>
      </c>
      <c r="I170" s="101">
        <v>0</v>
      </c>
      <c r="Q170" s="66">
        <v>8</v>
      </c>
      <c r="S170" s="66">
        <v>167</v>
      </c>
      <c r="V170" s="66">
        <f t="shared" si="53"/>
        <v>8.860759493670912</v>
      </c>
      <c r="AA170" s="66">
        <f t="shared" si="59"/>
        <v>2.5974025974025663</v>
      </c>
      <c r="AC170" s="66">
        <f t="shared" si="58"/>
        <v>18.125</v>
      </c>
      <c r="AF170" s="66">
        <f t="shared" si="54"/>
        <v>20.454545454545581</v>
      </c>
      <c r="AI170" s="66">
        <f t="shared" si="52"/>
        <v>44.444444444444137</v>
      </c>
    </row>
    <row r="171" spans="1:35" x14ac:dyDescent="0.2">
      <c r="A171" s="66">
        <v>168</v>
      </c>
      <c r="D171" s="66">
        <v>5</v>
      </c>
      <c r="I171" s="101">
        <v>0</v>
      </c>
      <c r="K171" s="101">
        <v>4</v>
      </c>
      <c r="Q171" s="66">
        <v>3</v>
      </c>
      <c r="S171" s="66">
        <v>168</v>
      </c>
      <c r="V171" s="66">
        <f t="shared" si="53"/>
        <v>5.6962025316455955</v>
      </c>
      <c r="AA171" s="66">
        <f t="shared" si="59"/>
        <v>2.5974025974025663</v>
      </c>
      <c r="AC171" s="66">
        <f t="shared" si="58"/>
        <v>15.625</v>
      </c>
      <c r="AF171" s="66">
        <f>AF170-(N171/$AF$2*100)</f>
        <v>20.454545454545581</v>
      </c>
      <c r="AI171" s="66">
        <f t="shared" si="52"/>
        <v>43.543543543543237</v>
      </c>
    </row>
    <row r="172" spans="1:35" x14ac:dyDescent="0.2">
      <c r="A172" s="66">
        <v>169</v>
      </c>
      <c r="D172" s="66">
        <v>0</v>
      </c>
      <c r="I172" s="101">
        <v>1</v>
      </c>
      <c r="K172" s="101">
        <v>3</v>
      </c>
      <c r="Q172" s="66">
        <v>4</v>
      </c>
      <c r="S172" s="66">
        <v>169</v>
      </c>
      <c r="V172" s="66">
        <f t="shared" si="53"/>
        <v>5.6962025316455955</v>
      </c>
      <c r="AA172" s="66">
        <f t="shared" si="59"/>
        <v>1.2987012987012676</v>
      </c>
      <c r="AC172" s="66">
        <f t="shared" si="58"/>
        <v>13.75</v>
      </c>
      <c r="AF172" s="66">
        <f t="shared" ref="AF172:AF184" si="60">AF171-(N172/$AF$2*100)</f>
        <v>20.454545454545581</v>
      </c>
      <c r="AI172" s="66">
        <f t="shared" si="52"/>
        <v>42.342342342342036</v>
      </c>
    </row>
    <row r="173" spans="1:35" x14ac:dyDescent="0.2">
      <c r="A173" s="66">
        <v>170</v>
      </c>
      <c r="D173" s="66">
        <v>0</v>
      </c>
      <c r="I173" s="101">
        <v>0</v>
      </c>
      <c r="Q173" s="66">
        <v>14</v>
      </c>
      <c r="S173" s="66">
        <v>170</v>
      </c>
      <c r="V173" s="66">
        <f t="shared" si="53"/>
        <v>5.6962025316455955</v>
      </c>
      <c r="AA173" s="66">
        <f t="shared" si="59"/>
        <v>1.2987012987012676</v>
      </c>
      <c r="AC173" s="66">
        <f t="shared" si="58"/>
        <v>13.75</v>
      </c>
      <c r="AF173" s="66">
        <f t="shared" si="60"/>
        <v>20.454545454545581</v>
      </c>
      <c r="AI173" s="66">
        <f t="shared" si="52"/>
        <v>38.138138138137833</v>
      </c>
    </row>
    <row r="174" spans="1:35" x14ac:dyDescent="0.2">
      <c r="A174" s="66">
        <v>171</v>
      </c>
      <c r="D174" s="66">
        <v>5</v>
      </c>
      <c r="I174" s="101">
        <v>0</v>
      </c>
      <c r="Q174" s="66">
        <v>3</v>
      </c>
      <c r="S174" s="66">
        <v>171</v>
      </c>
      <c r="V174" s="66">
        <f t="shared" si="53"/>
        <v>2.5316455696202791</v>
      </c>
      <c r="AA174" s="66">
        <f t="shared" si="59"/>
        <v>1.2987012987012676</v>
      </c>
      <c r="AC174" s="66">
        <f t="shared" si="58"/>
        <v>13.75</v>
      </c>
      <c r="AF174" s="66">
        <f t="shared" si="60"/>
        <v>20.454545454545581</v>
      </c>
      <c r="AI174" s="66">
        <f t="shared" si="52"/>
        <v>37.237237237236933</v>
      </c>
    </row>
    <row r="175" spans="1:35" x14ac:dyDescent="0.2">
      <c r="A175" s="66">
        <v>172</v>
      </c>
      <c r="D175" s="66">
        <v>2</v>
      </c>
      <c r="I175" s="101">
        <v>1</v>
      </c>
      <c r="N175" s="101">
        <v>2</v>
      </c>
      <c r="Q175" s="66">
        <v>8</v>
      </c>
      <c r="S175" s="66">
        <v>172</v>
      </c>
      <c r="V175" s="66">
        <f t="shared" si="53"/>
        <v>1.2658227848101524</v>
      </c>
      <c r="AA175" s="66">
        <f>AA174-(I175/$AA$2*100)</f>
        <v>-3.1086244689504383E-14</v>
      </c>
      <c r="AC175" s="66">
        <f t="shared" si="58"/>
        <v>13.75</v>
      </c>
      <c r="AF175" s="66">
        <f t="shared" si="60"/>
        <v>18.939393939394066</v>
      </c>
      <c r="AI175" s="66">
        <f t="shared" si="52"/>
        <v>34.834834834834531</v>
      </c>
    </row>
    <row r="176" spans="1:35" x14ac:dyDescent="0.2">
      <c r="A176" s="66">
        <v>173</v>
      </c>
      <c r="D176" s="66">
        <v>0</v>
      </c>
      <c r="I176" s="101">
        <v>0</v>
      </c>
      <c r="Q176" s="66">
        <v>5</v>
      </c>
      <c r="S176" s="66">
        <v>173</v>
      </c>
      <c r="V176" s="66">
        <f t="shared" si="53"/>
        <v>1.2658227848101524</v>
      </c>
      <c r="AC176" s="66">
        <f>AC175-(K176/$AC$2*100)</f>
        <v>13.75</v>
      </c>
      <c r="AF176" s="66">
        <f t="shared" si="60"/>
        <v>18.939393939394066</v>
      </c>
      <c r="AI176" s="66">
        <f t="shared" si="52"/>
        <v>33.33333333333303</v>
      </c>
    </row>
    <row r="177" spans="1:35" x14ac:dyDescent="0.2">
      <c r="A177" s="66">
        <v>174</v>
      </c>
      <c r="D177" s="66">
        <v>2</v>
      </c>
      <c r="I177" s="101">
        <v>0</v>
      </c>
      <c r="Q177" s="66">
        <v>5</v>
      </c>
      <c r="S177" s="66">
        <v>174</v>
      </c>
      <c r="V177" s="66">
        <f t="shared" si="53"/>
        <v>2.5757174171303632E-14</v>
      </c>
      <c r="AC177" s="66">
        <f t="shared" ref="AC177:AC190" si="61">AC176-(K177/$AC$2*100)</f>
        <v>13.75</v>
      </c>
      <c r="AF177" s="66">
        <f t="shared" si="60"/>
        <v>18.939393939394066</v>
      </c>
      <c r="AI177" s="66">
        <f t="shared" si="52"/>
        <v>31.831831831831529</v>
      </c>
    </row>
    <row r="178" spans="1:35" x14ac:dyDescent="0.2">
      <c r="A178" s="66">
        <v>175</v>
      </c>
      <c r="I178" s="101">
        <v>0</v>
      </c>
      <c r="K178" s="101">
        <v>3</v>
      </c>
      <c r="Q178" s="66">
        <v>9</v>
      </c>
      <c r="S178" s="66">
        <v>175</v>
      </c>
      <c r="AC178" s="66">
        <f t="shared" si="61"/>
        <v>11.875</v>
      </c>
      <c r="AF178" s="66">
        <f t="shared" si="60"/>
        <v>18.939393939394066</v>
      </c>
      <c r="AI178" s="66">
        <f t="shared" si="52"/>
        <v>29.129129129128827</v>
      </c>
    </row>
    <row r="179" spans="1:35" x14ac:dyDescent="0.2">
      <c r="A179" s="66">
        <v>176</v>
      </c>
      <c r="I179" s="101">
        <v>0</v>
      </c>
      <c r="N179" s="101">
        <v>4</v>
      </c>
      <c r="Q179" s="66">
        <v>1</v>
      </c>
      <c r="S179" s="66">
        <v>176</v>
      </c>
      <c r="AC179" s="66">
        <f t="shared" si="61"/>
        <v>11.875</v>
      </c>
      <c r="AF179" s="66">
        <f t="shared" si="60"/>
        <v>15.909090909091034</v>
      </c>
      <c r="AI179" s="66">
        <f t="shared" si="52"/>
        <v>28.828828828828527</v>
      </c>
    </row>
    <row r="180" spans="1:35" x14ac:dyDescent="0.2">
      <c r="A180" s="66">
        <v>177</v>
      </c>
      <c r="I180" s="101">
        <v>0</v>
      </c>
      <c r="Q180" s="66">
        <v>9</v>
      </c>
      <c r="S180" s="66">
        <v>177</v>
      </c>
      <c r="AC180" s="66">
        <f t="shared" si="61"/>
        <v>11.875</v>
      </c>
      <c r="AF180" s="66">
        <f t="shared" si="60"/>
        <v>15.909090909091034</v>
      </c>
      <c r="AI180" s="66">
        <f t="shared" si="52"/>
        <v>26.126126126125826</v>
      </c>
    </row>
    <row r="181" spans="1:35" x14ac:dyDescent="0.2">
      <c r="A181" s="66">
        <v>178</v>
      </c>
      <c r="I181" s="101">
        <v>0</v>
      </c>
      <c r="K181" s="101">
        <v>6</v>
      </c>
      <c r="N181" s="101">
        <v>1</v>
      </c>
      <c r="Q181" s="66">
        <v>9</v>
      </c>
      <c r="S181" s="66">
        <v>178</v>
      </c>
      <c r="AC181" s="66">
        <f t="shared" si="61"/>
        <v>8.125</v>
      </c>
      <c r="AF181" s="66">
        <f t="shared" si="60"/>
        <v>15.151515151515277</v>
      </c>
      <c r="AI181" s="66">
        <f t="shared" si="52"/>
        <v>23.423423423423124</v>
      </c>
    </row>
    <row r="182" spans="1:35" x14ac:dyDescent="0.2">
      <c r="A182" s="66">
        <v>179</v>
      </c>
      <c r="I182" s="101">
        <v>0</v>
      </c>
      <c r="K182" s="101">
        <v>1</v>
      </c>
      <c r="N182" s="101">
        <v>2</v>
      </c>
      <c r="Q182" s="66">
        <v>4</v>
      </c>
      <c r="S182" s="66">
        <v>179</v>
      </c>
      <c r="AC182" s="66">
        <f t="shared" si="61"/>
        <v>7.5</v>
      </c>
      <c r="AF182" s="66">
        <f t="shared" si="60"/>
        <v>13.636363636363761</v>
      </c>
      <c r="AI182" s="66">
        <f t="shared" si="52"/>
        <v>22.222222222221923</v>
      </c>
    </row>
    <row r="183" spans="1:35" x14ac:dyDescent="0.2">
      <c r="A183" s="66">
        <v>180</v>
      </c>
      <c r="I183" s="101">
        <v>0</v>
      </c>
      <c r="Q183" s="66">
        <v>2</v>
      </c>
      <c r="S183" s="66">
        <v>180</v>
      </c>
      <c r="AC183" s="66">
        <f t="shared" si="61"/>
        <v>7.5</v>
      </c>
      <c r="AF183" s="66">
        <f t="shared" si="60"/>
        <v>13.636363636363761</v>
      </c>
      <c r="AI183" s="66">
        <f t="shared" si="52"/>
        <v>21.621621621621323</v>
      </c>
    </row>
    <row r="184" spans="1:35" x14ac:dyDescent="0.2">
      <c r="A184" s="66">
        <v>181</v>
      </c>
      <c r="I184" s="101">
        <v>0</v>
      </c>
      <c r="Q184" s="66">
        <v>7</v>
      </c>
      <c r="S184" s="66">
        <v>181</v>
      </c>
      <c r="AC184" s="66">
        <f t="shared" si="61"/>
        <v>7.5</v>
      </c>
      <c r="AF184" s="66">
        <f t="shared" si="60"/>
        <v>13.636363636363761</v>
      </c>
      <c r="AI184" s="66">
        <f t="shared" si="52"/>
        <v>19.519519519519221</v>
      </c>
    </row>
    <row r="185" spans="1:35" x14ac:dyDescent="0.2">
      <c r="A185" s="66">
        <v>182</v>
      </c>
      <c r="I185" s="101">
        <v>0</v>
      </c>
      <c r="K185" s="101">
        <v>4</v>
      </c>
      <c r="Q185" s="66">
        <v>0</v>
      </c>
      <c r="S185" s="66">
        <v>182</v>
      </c>
      <c r="AC185" s="66">
        <f t="shared" si="61"/>
        <v>5</v>
      </c>
      <c r="AF185" s="66">
        <f>AF184-(N185/$AF$2*100)</f>
        <v>13.636363636363761</v>
      </c>
      <c r="AI185" s="66">
        <f t="shared" si="52"/>
        <v>19.519519519519221</v>
      </c>
    </row>
    <row r="186" spans="1:35" x14ac:dyDescent="0.2">
      <c r="A186" s="66">
        <v>183</v>
      </c>
      <c r="I186" s="101">
        <v>0</v>
      </c>
      <c r="K186" s="101">
        <v>2</v>
      </c>
      <c r="N186" s="101">
        <v>7</v>
      </c>
      <c r="Q186" s="66">
        <v>2</v>
      </c>
      <c r="S186" s="66">
        <v>183</v>
      </c>
      <c r="AC186" s="66">
        <f t="shared" si="61"/>
        <v>3.75</v>
      </c>
      <c r="AF186" s="66">
        <f t="shared" ref="AF186:AF192" si="62">AF185-(N186/$AF$2*100)</f>
        <v>8.3333333333334583</v>
      </c>
      <c r="AI186" s="66">
        <f t="shared" si="52"/>
        <v>18.918918918918621</v>
      </c>
    </row>
    <row r="187" spans="1:35" x14ac:dyDescent="0.2">
      <c r="A187" s="66">
        <v>184</v>
      </c>
      <c r="N187" s="101">
        <v>2</v>
      </c>
      <c r="Q187" s="66">
        <v>10</v>
      </c>
      <c r="S187" s="66">
        <v>184</v>
      </c>
      <c r="AC187" s="66">
        <f t="shared" si="61"/>
        <v>3.75</v>
      </c>
      <c r="AF187" s="66">
        <f t="shared" si="62"/>
        <v>6.8181818181819427</v>
      </c>
      <c r="AI187" s="66">
        <f t="shared" si="52"/>
        <v>15.915915915915619</v>
      </c>
    </row>
    <row r="188" spans="1:35" x14ac:dyDescent="0.2">
      <c r="A188" s="66">
        <v>185</v>
      </c>
      <c r="N188" s="101">
        <v>3</v>
      </c>
      <c r="Q188" s="66">
        <v>6</v>
      </c>
      <c r="S188" s="66">
        <v>185</v>
      </c>
      <c r="AC188" s="66">
        <f t="shared" si="61"/>
        <v>3.75</v>
      </c>
      <c r="AF188" s="66">
        <f t="shared" si="62"/>
        <v>4.5454545454546693</v>
      </c>
      <c r="AI188" s="66">
        <f t="shared" si="52"/>
        <v>14.114114114113818</v>
      </c>
    </row>
    <row r="189" spans="1:35" x14ac:dyDescent="0.2">
      <c r="A189" s="66">
        <v>186</v>
      </c>
      <c r="K189" s="101">
        <v>1</v>
      </c>
      <c r="N189" s="101">
        <v>1</v>
      </c>
      <c r="Q189" s="66">
        <v>11</v>
      </c>
      <c r="S189" s="66">
        <v>186</v>
      </c>
      <c r="AC189" s="66">
        <f t="shared" si="61"/>
        <v>3.125</v>
      </c>
      <c r="AF189" s="66">
        <f t="shared" si="62"/>
        <v>3.7878787878789115</v>
      </c>
      <c r="AI189" s="66">
        <f t="shared" si="52"/>
        <v>10.810810810810516</v>
      </c>
    </row>
    <row r="190" spans="1:35" x14ac:dyDescent="0.2">
      <c r="A190" s="66">
        <v>187</v>
      </c>
      <c r="N190" s="101">
        <v>1</v>
      </c>
      <c r="Q190" s="66">
        <v>3</v>
      </c>
      <c r="S190" s="66">
        <v>187</v>
      </c>
      <c r="AC190" s="66">
        <f t="shared" si="61"/>
        <v>3.125</v>
      </c>
      <c r="AF190" s="66">
        <f t="shared" si="62"/>
        <v>3.0303030303031537</v>
      </c>
      <c r="AI190" s="66">
        <f t="shared" si="52"/>
        <v>9.9099099099096151</v>
      </c>
    </row>
    <row r="191" spans="1:35" x14ac:dyDescent="0.2">
      <c r="A191" s="66">
        <v>188</v>
      </c>
      <c r="Q191" s="66">
        <v>6</v>
      </c>
      <c r="S191" s="66">
        <v>188</v>
      </c>
      <c r="AC191" s="66">
        <f>AC190-(K191/$AC$2*100)</f>
        <v>3.125</v>
      </c>
      <c r="AF191" s="66">
        <f t="shared" si="62"/>
        <v>3.0303030303031537</v>
      </c>
      <c r="AI191" s="66">
        <f t="shared" si="52"/>
        <v>8.1081081081078139</v>
      </c>
    </row>
    <row r="192" spans="1:35" x14ac:dyDescent="0.2">
      <c r="A192" s="66">
        <v>189</v>
      </c>
      <c r="Q192" s="66">
        <v>1</v>
      </c>
      <c r="S192" s="66">
        <v>189</v>
      </c>
      <c r="AC192" s="66">
        <f t="shared" ref="AC192:AC196" si="63">AC191-(K192/$AC$2*100)</f>
        <v>3.125</v>
      </c>
      <c r="AF192" s="66">
        <f t="shared" si="62"/>
        <v>3.0303030303031537</v>
      </c>
      <c r="AI192" s="66">
        <f t="shared" si="52"/>
        <v>7.8078078078075137</v>
      </c>
    </row>
    <row r="193" spans="1:35" x14ac:dyDescent="0.2">
      <c r="A193" s="66">
        <v>190</v>
      </c>
      <c r="K193" s="101">
        <v>3</v>
      </c>
      <c r="Q193" s="66">
        <v>2</v>
      </c>
      <c r="S193" s="66">
        <v>190</v>
      </c>
      <c r="AC193" s="66">
        <f t="shared" si="63"/>
        <v>1.25</v>
      </c>
      <c r="AF193" s="66">
        <f>AF192-(N193/$AF$2*100)</f>
        <v>3.0303030303031537</v>
      </c>
      <c r="AI193" s="66">
        <f t="shared" si="52"/>
        <v>7.2072072072069133</v>
      </c>
    </row>
    <row r="194" spans="1:35" x14ac:dyDescent="0.2">
      <c r="A194" s="66">
        <v>191</v>
      </c>
      <c r="N194" s="101">
        <v>4</v>
      </c>
      <c r="Q194" s="66">
        <v>10</v>
      </c>
      <c r="S194" s="66">
        <v>191</v>
      </c>
      <c r="AC194" s="66">
        <f t="shared" si="63"/>
        <v>1.25</v>
      </c>
      <c r="AF194" s="66">
        <f t="shared" ref="AF194" si="64">AF193-(N194/$AF$2*100)</f>
        <v>1.2345680033831741E-13</v>
      </c>
      <c r="AI194" s="66">
        <f t="shared" si="52"/>
        <v>4.2042042042039105</v>
      </c>
    </row>
    <row r="195" spans="1:35" x14ac:dyDescent="0.2">
      <c r="A195" s="66">
        <v>192</v>
      </c>
      <c r="K195" s="101">
        <v>1</v>
      </c>
      <c r="Q195" s="66">
        <v>4</v>
      </c>
      <c r="S195" s="66">
        <v>192</v>
      </c>
      <c r="AC195" s="66">
        <f t="shared" si="63"/>
        <v>0.625</v>
      </c>
      <c r="AI195" s="66">
        <f t="shared" si="52"/>
        <v>3.0030030030027093</v>
      </c>
    </row>
    <row r="196" spans="1:35" x14ac:dyDescent="0.2">
      <c r="A196" s="66">
        <v>193</v>
      </c>
      <c r="Q196" s="66">
        <v>1</v>
      </c>
      <c r="S196" s="66">
        <v>193</v>
      </c>
      <c r="AC196" s="66">
        <f t="shared" si="63"/>
        <v>0.625</v>
      </c>
      <c r="AI196" s="66">
        <f t="shared" si="52"/>
        <v>2.7027027027024091</v>
      </c>
    </row>
    <row r="197" spans="1:35" x14ac:dyDescent="0.2">
      <c r="A197" s="66">
        <v>194</v>
      </c>
      <c r="Q197" s="66">
        <v>0</v>
      </c>
      <c r="S197" s="66">
        <v>194</v>
      </c>
      <c r="AC197" s="66">
        <f>AC196-(K197/$AC$2*100)</f>
        <v>0.625</v>
      </c>
      <c r="AI197" s="66">
        <f t="shared" ref="AI197:AI203" si="65">AI196-(Q197/$AI$2*100)</f>
        <v>2.7027027027024091</v>
      </c>
    </row>
    <row r="198" spans="1:35" x14ac:dyDescent="0.2">
      <c r="A198" s="66">
        <v>195</v>
      </c>
      <c r="Q198" s="66">
        <v>4</v>
      </c>
      <c r="S198" s="66">
        <v>195</v>
      </c>
      <c r="AC198" s="66">
        <f t="shared" ref="AC198" si="66">AC197-(K198/$AC$2*100)</f>
        <v>0.625</v>
      </c>
      <c r="AI198" s="66">
        <f t="shared" si="65"/>
        <v>1.5015015015012079</v>
      </c>
    </row>
    <row r="199" spans="1:35" x14ac:dyDescent="0.2">
      <c r="A199" s="66">
        <v>196</v>
      </c>
      <c r="K199" s="101">
        <v>1</v>
      </c>
      <c r="Q199" s="66">
        <v>0</v>
      </c>
      <c r="S199" s="66">
        <v>196</v>
      </c>
      <c r="AC199" s="66">
        <f>AC198-(K199/$AC$2*100)</f>
        <v>0</v>
      </c>
      <c r="AI199" s="66">
        <f t="shared" si="65"/>
        <v>1.5015015015012079</v>
      </c>
    </row>
    <row r="200" spans="1:35" x14ac:dyDescent="0.2">
      <c r="A200" s="66">
        <v>197</v>
      </c>
      <c r="Q200" s="66">
        <v>0</v>
      </c>
      <c r="S200" s="66">
        <v>197</v>
      </c>
      <c r="AI200" s="66">
        <f t="shared" si="65"/>
        <v>1.5015015015012079</v>
      </c>
    </row>
    <row r="201" spans="1:35" x14ac:dyDescent="0.2">
      <c r="A201" s="66">
        <v>198</v>
      </c>
      <c r="Q201" s="66">
        <v>0</v>
      </c>
      <c r="S201" s="66">
        <v>198</v>
      </c>
      <c r="AI201" s="66">
        <f t="shared" si="65"/>
        <v>1.5015015015012079</v>
      </c>
    </row>
    <row r="202" spans="1:35" x14ac:dyDescent="0.2">
      <c r="A202" s="66">
        <v>199</v>
      </c>
      <c r="Q202" s="66">
        <v>3</v>
      </c>
      <c r="S202" s="66">
        <v>199</v>
      </c>
      <c r="AI202" s="66">
        <f t="shared" si="65"/>
        <v>0.60060060060030696</v>
      </c>
    </row>
    <row r="203" spans="1:35" x14ac:dyDescent="0.2">
      <c r="A203" s="66">
        <v>200</v>
      </c>
      <c r="Q203" s="66">
        <v>2</v>
      </c>
      <c r="S203" s="66">
        <v>200</v>
      </c>
      <c r="AI203" s="66">
        <f t="shared" si="65"/>
        <v>-2.936539900133539E-13</v>
      </c>
    </row>
    <row r="204" spans="1:35" x14ac:dyDescent="0.2">
      <c r="A204" s="66">
        <v>201</v>
      </c>
      <c r="S204" s="66">
        <v>201</v>
      </c>
    </row>
    <row r="205" spans="1:35" x14ac:dyDescent="0.2">
      <c r="A205" s="66">
        <v>202</v>
      </c>
      <c r="S205" s="66">
        <v>202</v>
      </c>
    </row>
    <row r="206" spans="1:35" x14ac:dyDescent="0.2">
      <c r="A206" s="66">
        <v>203</v>
      </c>
      <c r="S206" s="66">
        <v>203</v>
      </c>
    </row>
    <row r="207" spans="1:35" x14ac:dyDescent="0.2">
      <c r="A207" s="66">
        <v>204</v>
      </c>
      <c r="S207" s="66">
        <v>204</v>
      </c>
    </row>
    <row r="208" spans="1:35" x14ac:dyDescent="0.2">
      <c r="A208" s="66">
        <v>205</v>
      </c>
      <c r="S208" s="66">
        <v>205</v>
      </c>
    </row>
    <row r="209" spans="1:19" x14ac:dyDescent="0.2">
      <c r="A209" s="66">
        <v>206</v>
      </c>
      <c r="S209" s="66">
        <v>206</v>
      </c>
    </row>
    <row r="210" spans="1:19" x14ac:dyDescent="0.2">
      <c r="A210" s="66">
        <v>207</v>
      </c>
      <c r="S210" s="66">
        <v>207</v>
      </c>
    </row>
    <row r="211" spans="1:19" x14ac:dyDescent="0.2">
      <c r="A211" s="66">
        <v>208</v>
      </c>
      <c r="S211" s="66">
        <v>208</v>
      </c>
    </row>
    <row r="212" spans="1:19" x14ac:dyDescent="0.2">
      <c r="A212" s="66">
        <v>209</v>
      </c>
      <c r="S212" s="66">
        <v>209</v>
      </c>
    </row>
    <row r="213" spans="1:19" x14ac:dyDescent="0.2">
      <c r="A213" s="66">
        <v>210</v>
      </c>
      <c r="S213" s="66">
        <v>210</v>
      </c>
    </row>
    <row r="214" spans="1:19" x14ac:dyDescent="0.2">
      <c r="A214" s="66">
        <v>211</v>
      </c>
      <c r="S214" s="66">
        <v>211</v>
      </c>
    </row>
    <row r="215" spans="1:19" x14ac:dyDescent="0.2">
      <c r="A215" s="66">
        <v>212</v>
      </c>
      <c r="S215" s="66">
        <v>212</v>
      </c>
    </row>
    <row r="216" spans="1:19" x14ac:dyDescent="0.2">
      <c r="A216" s="66">
        <v>213</v>
      </c>
      <c r="S216" s="66">
        <v>213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210B-305C-4BC1-8DBB-CA494AD0EB0E}">
  <dimension ref="A1:AC2077"/>
  <sheetViews>
    <sheetView zoomScale="70" zoomScaleNormal="70" workbookViewId="0">
      <selection activeCell="M25" sqref="M25"/>
    </sheetView>
  </sheetViews>
  <sheetFormatPr defaultRowHeight="12.75" x14ac:dyDescent="0.2"/>
  <cols>
    <col min="1" max="1" width="9.140625" style="21"/>
    <col min="2" max="2" width="20.85546875" style="21" bestFit="1" customWidth="1"/>
    <col min="3" max="12" width="9.140625" style="21"/>
    <col min="13" max="13" width="12.28515625" style="21" bestFit="1" customWidth="1"/>
    <col min="14" max="14" width="9.140625" style="21"/>
    <col min="15" max="15" width="11.42578125" style="21" bestFit="1" customWidth="1"/>
    <col min="16" max="16" width="11.42578125" style="21" customWidth="1"/>
    <col min="17" max="17" width="9.140625" style="21"/>
    <col min="18" max="18" width="16" style="21" bestFit="1" customWidth="1"/>
    <col min="19" max="19" width="16" style="21" customWidth="1"/>
    <col min="20" max="16384" width="9.140625" style="21"/>
  </cols>
  <sheetData>
    <row r="1" spans="2:8" x14ac:dyDescent="0.2">
      <c r="B1" s="21" t="s">
        <v>24</v>
      </c>
      <c r="C1" s="26" t="s">
        <v>33</v>
      </c>
      <c r="D1" s="26" t="s">
        <v>34</v>
      </c>
      <c r="E1" s="21" t="s">
        <v>35</v>
      </c>
      <c r="F1" s="26" t="s">
        <v>36</v>
      </c>
      <c r="G1" s="26" t="s">
        <v>37</v>
      </c>
      <c r="H1" s="26" t="s">
        <v>38</v>
      </c>
    </row>
    <row r="2" spans="2:8" x14ac:dyDescent="0.2">
      <c r="B2" s="21" t="s">
        <v>26</v>
      </c>
      <c r="C2" s="21">
        <v>77</v>
      </c>
      <c r="D2" s="21">
        <v>95</v>
      </c>
      <c r="E2" s="21">
        <v>88</v>
      </c>
      <c r="F2" s="21">
        <v>242</v>
      </c>
    </row>
    <row r="3" spans="2:8" x14ac:dyDescent="0.2">
      <c r="B3" s="21" t="s">
        <v>18</v>
      </c>
      <c r="C3" s="21">
        <v>63</v>
      </c>
      <c r="D3" s="21">
        <v>94</v>
      </c>
      <c r="E3" s="21">
        <v>80</v>
      </c>
      <c r="F3" s="21">
        <v>333</v>
      </c>
      <c r="G3" s="69">
        <f t="shared" ref="G3:H14" si="0">(C3-C$2)/C$2</f>
        <v>-0.18181818181818182</v>
      </c>
      <c r="H3" s="69">
        <f t="shared" si="0"/>
        <v>-1.0526315789473684E-2</v>
      </c>
    </row>
    <row r="4" spans="2:8" x14ac:dyDescent="0.2">
      <c r="B4" s="21" t="s">
        <v>20</v>
      </c>
      <c r="C4" s="21">
        <v>165</v>
      </c>
      <c r="D4" s="21">
        <v>194</v>
      </c>
      <c r="E4" s="21">
        <v>175</v>
      </c>
      <c r="F4" s="21">
        <v>135</v>
      </c>
      <c r="G4" s="69">
        <f t="shared" si="0"/>
        <v>1.1428571428571428</v>
      </c>
      <c r="H4" s="69">
        <f t="shared" si="0"/>
        <v>1.0421052631578946</v>
      </c>
    </row>
    <row r="5" spans="2:8" x14ac:dyDescent="0.2">
      <c r="B5" s="21" t="s">
        <v>21</v>
      </c>
      <c r="C5" s="21">
        <v>49</v>
      </c>
      <c r="D5" s="21">
        <v>92</v>
      </c>
      <c r="E5" s="21">
        <v>65</v>
      </c>
      <c r="F5" s="21">
        <v>567</v>
      </c>
      <c r="G5" s="69">
        <f t="shared" si="0"/>
        <v>-0.36363636363636365</v>
      </c>
      <c r="H5" s="69">
        <f t="shared" si="0"/>
        <v>-3.1578947368421054E-2</v>
      </c>
    </row>
    <row r="6" spans="2:8" x14ac:dyDescent="0.2">
      <c r="B6" s="21" t="s">
        <v>22</v>
      </c>
      <c r="C6" s="21">
        <v>62</v>
      </c>
      <c r="D6" s="21">
        <v>98</v>
      </c>
      <c r="E6" s="21">
        <v>79</v>
      </c>
      <c r="F6" s="21">
        <v>668</v>
      </c>
      <c r="G6" s="69">
        <f t="shared" si="0"/>
        <v>-0.19480519480519481</v>
      </c>
      <c r="H6" s="69">
        <f t="shared" si="0"/>
        <v>3.1578947368421054E-2</v>
      </c>
    </row>
    <row r="7" spans="2:8" x14ac:dyDescent="0.2">
      <c r="B7" s="21" t="s">
        <v>40</v>
      </c>
      <c r="C7" s="21">
        <v>121</v>
      </c>
      <c r="D7" s="21">
        <v>164</v>
      </c>
      <c r="E7" s="21">
        <v>155</v>
      </c>
      <c r="F7" s="21">
        <v>90</v>
      </c>
      <c r="G7" s="69">
        <f t="shared" si="0"/>
        <v>0.5714285714285714</v>
      </c>
      <c r="H7" s="69">
        <f t="shared" si="0"/>
        <v>0.72631578947368425</v>
      </c>
    </row>
    <row r="8" spans="2:8" x14ac:dyDescent="0.2">
      <c r="B8" s="21" t="s">
        <v>41</v>
      </c>
      <c r="C8" s="21">
        <v>68</v>
      </c>
      <c r="D8" s="21">
        <v>93</v>
      </c>
      <c r="E8" s="21">
        <v>79</v>
      </c>
      <c r="F8" s="21">
        <v>238</v>
      </c>
      <c r="G8" s="69">
        <f t="shared" si="0"/>
        <v>-0.11688311688311688</v>
      </c>
      <c r="H8" s="69">
        <f t="shared" si="0"/>
        <v>-2.1052631578947368E-2</v>
      </c>
    </row>
    <row r="9" spans="2:8" x14ac:dyDescent="0.2">
      <c r="B9" s="21" t="s">
        <v>42</v>
      </c>
      <c r="C9" s="21">
        <v>154</v>
      </c>
      <c r="D9" s="21">
        <v>183</v>
      </c>
      <c r="E9" s="21">
        <v>175</v>
      </c>
      <c r="F9" s="21">
        <v>85</v>
      </c>
      <c r="G9" s="69">
        <f t="shared" si="0"/>
        <v>1</v>
      </c>
      <c r="H9" s="69">
        <f t="shared" si="0"/>
        <v>0.9263157894736842</v>
      </c>
    </row>
    <row r="10" spans="2:8" x14ac:dyDescent="0.2">
      <c r="B10" s="21" t="s">
        <v>43</v>
      </c>
      <c r="C10" s="21">
        <v>69</v>
      </c>
      <c r="D10" s="21">
        <v>100</v>
      </c>
      <c r="E10" s="21">
        <v>79</v>
      </c>
      <c r="F10" s="21">
        <v>150</v>
      </c>
      <c r="G10" s="69">
        <f t="shared" si="0"/>
        <v>-0.1038961038961039</v>
      </c>
      <c r="H10" s="69">
        <f t="shared" si="0"/>
        <v>5.2631578947368418E-2</v>
      </c>
    </row>
    <row r="11" spans="2:8" x14ac:dyDescent="0.2">
      <c r="B11" s="21" t="s">
        <v>44</v>
      </c>
      <c r="C11" s="21">
        <v>157</v>
      </c>
      <c r="D11" s="21">
        <v>197</v>
      </c>
      <c r="E11" s="21">
        <v>182</v>
      </c>
      <c r="F11" s="21">
        <v>171</v>
      </c>
      <c r="G11" s="69">
        <f t="shared" si="0"/>
        <v>1.0389610389610389</v>
      </c>
      <c r="H11" s="69">
        <f t="shared" si="0"/>
        <v>1.0736842105263158</v>
      </c>
    </row>
    <row r="12" spans="2:8" x14ac:dyDescent="0.2">
      <c r="B12" s="21" t="s">
        <v>45</v>
      </c>
      <c r="C12" s="21">
        <v>55</v>
      </c>
      <c r="D12" s="21">
        <v>90</v>
      </c>
      <c r="E12" s="21">
        <v>72</v>
      </c>
      <c r="F12" s="21">
        <v>314</v>
      </c>
      <c r="G12" s="69">
        <f t="shared" si="0"/>
        <v>-0.2857142857142857</v>
      </c>
      <c r="H12" s="69">
        <f t="shared" si="0"/>
        <v>-5.2631578947368418E-2</v>
      </c>
    </row>
    <row r="13" spans="2:8" x14ac:dyDescent="0.2">
      <c r="B13" s="21" t="s">
        <v>46</v>
      </c>
      <c r="C13" s="21">
        <v>106</v>
      </c>
      <c r="D13" s="21">
        <v>164</v>
      </c>
      <c r="E13" s="21">
        <v>143</v>
      </c>
      <c r="F13" s="21">
        <v>127</v>
      </c>
      <c r="G13" s="69">
        <f t="shared" si="0"/>
        <v>0.37662337662337664</v>
      </c>
      <c r="H13" s="69">
        <f t="shared" si="0"/>
        <v>0.72631578947368425</v>
      </c>
    </row>
    <row r="14" spans="2:8" x14ac:dyDescent="0.2">
      <c r="B14" s="21" t="s">
        <v>62</v>
      </c>
      <c r="C14" s="21">
        <v>155</v>
      </c>
      <c r="D14" s="21">
        <v>191</v>
      </c>
      <c r="E14" s="21">
        <v>178</v>
      </c>
      <c r="F14" s="21">
        <v>139</v>
      </c>
      <c r="G14" s="69">
        <f t="shared" si="0"/>
        <v>1.0129870129870129</v>
      </c>
      <c r="H14" s="69">
        <f t="shared" si="0"/>
        <v>1.0105263157894737</v>
      </c>
    </row>
    <row r="15" spans="2:8" x14ac:dyDescent="0.2">
      <c r="B15" s="21" t="s">
        <v>48</v>
      </c>
      <c r="C15" s="21">
        <v>74</v>
      </c>
      <c r="D15" s="21">
        <v>102</v>
      </c>
      <c r="E15" s="21">
        <v>88</v>
      </c>
      <c r="F15" s="21">
        <v>137</v>
      </c>
      <c r="G15" s="69" t="s">
        <v>39</v>
      </c>
      <c r="H15" s="69" t="s">
        <v>39</v>
      </c>
    </row>
    <row r="16" spans="2:8" x14ac:dyDescent="0.2">
      <c r="B16" s="21" t="s">
        <v>49</v>
      </c>
      <c r="C16" s="21">
        <v>171</v>
      </c>
      <c r="D16" s="21">
        <v>213</v>
      </c>
      <c r="E16" s="21">
        <v>187</v>
      </c>
      <c r="F16" s="21">
        <v>333</v>
      </c>
      <c r="G16" s="69">
        <f t="shared" ref="G16:H16" si="1">(C16-C$2)/C$2</f>
        <v>1.2207792207792207</v>
      </c>
      <c r="H16" s="69">
        <f t="shared" si="1"/>
        <v>1.2421052631578948</v>
      </c>
    </row>
    <row r="203" spans="1:29" s="66" customFormat="1" x14ac:dyDescent="0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</row>
    <row r="204" spans="1:29" s="66" customFormat="1" x14ac:dyDescent="0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</row>
    <row r="205" spans="1:29" s="66" customFormat="1" x14ac:dyDescent="0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</row>
    <row r="206" spans="1:29" s="66" customFormat="1" x14ac:dyDescent="0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</row>
    <row r="207" spans="1:29" s="66" customFormat="1" x14ac:dyDescent="0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</row>
    <row r="208" spans="1:29" s="66" customFormat="1" x14ac:dyDescent="0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</row>
    <row r="209" spans="1:29" s="66" customFormat="1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</row>
    <row r="210" spans="1:29" s="66" customFormat="1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</row>
    <row r="211" spans="1:29" s="66" customFormat="1" x14ac:dyDescent="0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</row>
    <row r="212" spans="1:29" s="66" customFormat="1" x14ac:dyDescent="0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</row>
    <row r="213" spans="1:29" s="66" customFormat="1" x14ac:dyDescent="0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</row>
    <row r="214" spans="1:29" s="66" customFormat="1" x14ac:dyDescent="0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</row>
    <row r="215" spans="1:29" s="66" customFormat="1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</row>
    <row r="216" spans="1:29" s="66" customFormat="1" x14ac:dyDescent="0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</row>
    <row r="217" spans="1:29" s="66" customFormat="1" x14ac:dyDescent="0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</row>
    <row r="218" spans="1:29" s="66" customFormat="1" x14ac:dyDescent="0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</row>
    <row r="219" spans="1:29" s="66" customFormat="1" x14ac:dyDescent="0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</row>
    <row r="220" spans="1:29" s="66" customFormat="1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</row>
    <row r="221" spans="1:29" s="66" customFormat="1" x14ac:dyDescent="0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</row>
    <row r="222" spans="1:29" s="66" customFormat="1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</row>
    <row r="223" spans="1:29" s="66" customFormat="1" x14ac:dyDescent="0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</row>
    <row r="224" spans="1:29" s="66" customFormat="1" x14ac:dyDescent="0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</row>
    <row r="225" spans="1:29" s="66" customFormat="1" x14ac:dyDescent="0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</row>
    <row r="226" spans="1:29" s="66" customFormat="1" x14ac:dyDescent="0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</row>
    <row r="227" spans="1:29" s="66" customFormat="1" x14ac:dyDescent="0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</row>
    <row r="228" spans="1:29" s="66" customFormat="1" x14ac:dyDescent="0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</row>
    <row r="229" spans="1:29" s="66" customFormat="1" x14ac:dyDescent="0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</row>
    <row r="230" spans="1:29" s="66" customFormat="1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</row>
    <row r="231" spans="1:29" s="66" customFormat="1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</row>
    <row r="232" spans="1:29" s="66" customFormat="1" x14ac:dyDescent="0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</row>
    <row r="233" spans="1:29" s="66" customFormat="1" x14ac:dyDescent="0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</row>
    <row r="234" spans="1:29" s="66" customFormat="1" x14ac:dyDescent="0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</row>
    <row r="235" spans="1:29" s="66" customFormat="1" x14ac:dyDescent="0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</row>
    <row r="236" spans="1:29" s="66" customFormat="1" x14ac:dyDescent="0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</row>
    <row r="237" spans="1:29" s="66" customFormat="1" x14ac:dyDescent="0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</row>
    <row r="238" spans="1:29" s="66" customFormat="1" x14ac:dyDescent="0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</row>
    <row r="239" spans="1:29" s="66" customFormat="1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</row>
    <row r="240" spans="1:29" s="66" customFormat="1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</row>
    <row r="241" spans="1:29" s="66" customFormat="1" x14ac:dyDescent="0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</row>
    <row r="242" spans="1:29" s="66" customFormat="1" x14ac:dyDescent="0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</row>
    <row r="243" spans="1:29" s="66" customFormat="1" x14ac:dyDescent="0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</row>
    <row r="244" spans="1:29" s="66" customFormat="1" x14ac:dyDescent="0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</row>
    <row r="245" spans="1:29" s="66" customFormat="1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</row>
    <row r="246" spans="1:29" s="66" customFormat="1" x14ac:dyDescent="0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</row>
    <row r="247" spans="1:29" s="66" customFormat="1" x14ac:dyDescent="0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</row>
    <row r="248" spans="1:29" s="66" customFormat="1" x14ac:dyDescent="0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</row>
    <row r="249" spans="1:29" s="66" customFormat="1" x14ac:dyDescent="0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</row>
    <row r="250" spans="1:29" s="66" customFormat="1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</row>
    <row r="251" spans="1:29" s="66" customFormat="1" x14ac:dyDescent="0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</row>
    <row r="252" spans="1:29" s="66" customFormat="1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</row>
    <row r="253" spans="1:29" s="66" customFormat="1" x14ac:dyDescent="0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</row>
    <row r="254" spans="1:29" s="66" customFormat="1" x14ac:dyDescent="0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</row>
    <row r="255" spans="1:29" s="66" customFormat="1" x14ac:dyDescent="0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</row>
    <row r="256" spans="1:29" s="66" customFormat="1" x14ac:dyDescent="0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</row>
    <row r="257" spans="1:29" s="66" customFormat="1" x14ac:dyDescent="0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</row>
    <row r="258" spans="1:29" s="66" customFormat="1" x14ac:dyDescent="0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</row>
    <row r="259" spans="1:29" s="66" customFormat="1" x14ac:dyDescent="0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</row>
    <row r="260" spans="1:29" s="66" customFormat="1" x14ac:dyDescent="0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</row>
    <row r="261" spans="1:29" s="66" customFormat="1" x14ac:dyDescent="0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</row>
    <row r="262" spans="1:29" s="66" customFormat="1" x14ac:dyDescent="0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</row>
    <row r="263" spans="1:29" s="66" customFormat="1" x14ac:dyDescent="0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</row>
    <row r="264" spans="1:29" s="66" customFormat="1" x14ac:dyDescent="0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</row>
    <row r="265" spans="1:29" s="66" customFormat="1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</row>
    <row r="266" spans="1:29" s="66" customFormat="1" x14ac:dyDescent="0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</row>
    <row r="267" spans="1:29" s="66" customFormat="1" x14ac:dyDescent="0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</row>
    <row r="268" spans="1:29" s="66" customFormat="1" x14ac:dyDescent="0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</row>
    <row r="269" spans="1:29" s="66" customFormat="1" x14ac:dyDescent="0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</row>
    <row r="270" spans="1:29" s="66" customFormat="1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</row>
    <row r="271" spans="1:29" s="66" customFormat="1" x14ac:dyDescent="0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</row>
    <row r="272" spans="1:29" s="66" customFormat="1" x14ac:dyDescent="0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</row>
    <row r="273" spans="1:29" s="66" customFormat="1" x14ac:dyDescent="0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</row>
    <row r="274" spans="1:29" s="66" customFormat="1" x14ac:dyDescent="0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</row>
    <row r="275" spans="1:29" s="66" customFormat="1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</row>
    <row r="276" spans="1:29" s="66" customFormat="1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</row>
    <row r="277" spans="1:29" s="66" customFormat="1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</row>
    <row r="278" spans="1:29" s="66" customFormat="1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</row>
    <row r="279" spans="1:29" s="66" customFormat="1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</row>
    <row r="280" spans="1:29" s="66" customFormat="1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</row>
    <row r="281" spans="1:29" s="66" customFormat="1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</row>
    <row r="282" spans="1:29" s="66" customFormat="1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</row>
    <row r="283" spans="1:29" s="66" customFormat="1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</row>
    <row r="284" spans="1:29" s="66" customFormat="1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</row>
    <row r="285" spans="1:29" s="66" customFormat="1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</row>
    <row r="286" spans="1:29" s="66" customFormat="1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</row>
    <row r="287" spans="1:29" s="66" customFormat="1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</row>
    <row r="288" spans="1:29" s="66" customFormat="1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66" customFormat="1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66" customFormat="1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66" customFormat="1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66" customFormat="1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66" customFormat="1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66" customFormat="1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66" customFormat="1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66" customFormat="1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66" customFormat="1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66" customFormat="1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66" customFormat="1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66" customFormat="1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66" customFormat="1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66" customFormat="1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66" customFormat="1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66" customFormat="1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66" customFormat="1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66" customFormat="1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66" customFormat="1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66" customFormat="1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66" customFormat="1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66" customFormat="1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66" customFormat="1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66" customFormat="1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66" customFormat="1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66" customFormat="1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66" customFormat="1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66" customFormat="1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66" customFormat="1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66" customFormat="1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66" customFormat="1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66" customFormat="1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66" customFormat="1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66" customFormat="1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66" customFormat="1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66" customFormat="1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66" customFormat="1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66" customFormat="1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66" customFormat="1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66" customFormat="1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66" customFormat="1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66" customFormat="1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66" customFormat="1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66" customFormat="1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66" customFormat="1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66" customFormat="1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66" customFormat="1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66" customFormat="1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66" customFormat="1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66" customFormat="1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66" customFormat="1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66" customFormat="1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66" customFormat="1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66" customFormat="1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66" customFormat="1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66" customFormat="1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66" customFormat="1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66" customFormat="1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66" customFormat="1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66" customFormat="1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66" customFormat="1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66" customFormat="1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66" customFormat="1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66" customFormat="1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66" customFormat="1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66" customFormat="1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66" customFormat="1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66" customFormat="1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66" customFormat="1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66" customFormat="1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66" customFormat="1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66" customFormat="1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66" customFormat="1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66" customFormat="1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66" customFormat="1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66" customFormat="1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s="66" customFormat="1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s="66" customFormat="1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8" spans="1:29" s="66" customFormat="1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s="66" customFormat="1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s="66" customFormat="1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s="66" customFormat="1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s="66" customFormat="1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s="66" customFormat="1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s="66" customFormat="1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s="66" customFormat="1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s="66" customFormat="1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s="66" customFormat="1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s="66" customFormat="1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s="66" customFormat="1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s="66" customFormat="1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s="66" customFormat="1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s="66" customFormat="1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s="66" customFormat="1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s="66" customFormat="1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s="66" customFormat="1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s="66" customFormat="1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s="66" customFormat="1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s="66" customFormat="1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s="66" customFormat="1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s="66" customFormat="1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s="66" customFormat="1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s="66" customFormat="1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s="66" customFormat="1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s="66" customFormat="1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5" spans="1:29" s="66" customFormat="1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</row>
    <row r="396" spans="1:29" s="66" customFormat="1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</row>
    <row r="397" spans="1:29" s="66" customFormat="1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</row>
    <row r="398" spans="1:29" s="66" customFormat="1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</row>
    <row r="399" spans="1:29" s="66" customFormat="1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</row>
    <row r="400" spans="1:29" s="66" customFormat="1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</row>
    <row r="401" spans="1:29" s="66" customFormat="1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</row>
    <row r="402" spans="1:29" s="66" customFormat="1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</row>
    <row r="403" spans="1:29" s="66" customFormat="1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</row>
    <row r="404" spans="1:29" s="66" customFormat="1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</row>
    <row r="405" spans="1:29" s="66" customFormat="1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</row>
    <row r="406" spans="1:29" s="66" customFormat="1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</row>
    <row r="407" spans="1:29" s="66" customFormat="1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</row>
    <row r="408" spans="1:29" s="66" customFormat="1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</row>
    <row r="409" spans="1:29" s="66" customFormat="1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</row>
    <row r="410" spans="1:29" s="66" customFormat="1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</row>
    <row r="411" spans="1:29" s="66" customFormat="1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</row>
    <row r="412" spans="1:29" s="66" customFormat="1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</row>
    <row r="413" spans="1:29" s="66" customFormat="1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</row>
    <row r="414" spans="1:29" s="66" customFormat="1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</row>
    <row r="415" spans="1:29" s="66" customFormat="1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</row>
    <row r="416" spans="1:29" s="66" customFormat="1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</row>
    <row r="417" spans="1:29" s="66" customFormat="1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</row>
    <row r="418" spans="1:29" s="66" customFormat="1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</row>
    <row r="419" spans="1:29" s="66" customFormat="1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</row>
    <row r="420" spans="1:29" s="66" customFormat="1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</row>
    <row r="421" spans="1:29" s="66" customFormat="1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</row>
    <row r="422" spans="1:29" s="66" customFormat="1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</row>
    <row r="423" spans="1:29" s="66" customFormat="1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</row>
    <row r="424" spans="1:29" s="66" customFormat="1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</row>
    <row r="425" spans="1:29" s="66" customFormat="1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</row>
    <row r="426" spans="1:29" s="66" customFormat="1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</row>
    <row r="427" spans="1:29" s="66" customFormat="1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</row>
    <row r="428" spans="1:29" s="66" customFormat="1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</row>
    <row r="429" spans="1:29" s="66" customFormat="1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</row>
    <row r="430" spans="1:29" s="66" customFormat="1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</row>
    <row r="431" spans="1:29" s="66" customFormat="1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</row>
    <row r="432" spans="1:29" s="66" customFormat="1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</row>
    <row r="433" spans="1:29" s="66" customFormat="1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</row>
    <row r="434" spans="1:29" s="66" customFormat="1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</row>
    <row r="435" spans="1:29" s="66" customFormat="1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</row>
    <row r="436" spans="1:29" s="66" customFormat="1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</row>
    <row r="437" spans="1:29" s="66" customFormat="1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</row>
    <row r="438" spans="1:29" s="66" customFormat="1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</row>
    <row r="439" spans="1:29" s="66" customFormat="1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</row>
    <row r="440" spans="1:29" s="66" customFormat="1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</row>
    <row r="441" spans="1:29" s="66" customFormat="1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</row>
    <row r="442" spans="1:29" s="66" customFormat="1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</row>
    <row r="443" spans="1:29" s="66" customFormat="1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</row>
    <row r="444" spans="1:29" s="66" customFormat="1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</row>
    <row r="445" spans="1:29" s="66" customFormat="1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</row>
    <row r="446" spans="1:29" s="66" customFormat="1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</row>
    <row r="447" spans="1:29" s="66" customFormat="1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</row>
    <row r="448" spans="1:29" s="66" customFormat="1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</row>
    <row r="449" spans="1:29" s="66" customFormat="1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</row>
    <row r="450" spans="1:29" s="66" customFormat="1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</row>
    <row r="451" spans="1:29" s="66" customFormat="1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</row>
    <row r="452" spans="1:29" s="66" customFormat="1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</row>
    <row r="453" spans="1:29" s="66" customFormat="1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</row>
    <row r="454" spans="1:29" s="66" customFormat="1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</row>
    <row r="455" spans="1:29" s="66" customFormat="1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</row>
    <row r="456" spans="1:29" s="66" customFormat="1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</row>
    <row r="457" spans="1:29" s="66" customFormat="1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</row>
    <row r="458" spans="1:29" s="66" customFormat="1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</row>
    <row r="459" spans="1:29" s="66" customFormat="1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</row>
    <row r="460" spans="1:29" s="66" customFormat="1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</row>
    <row r="462" spans="1:29" s="66" customFormat="1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</row>
    <row r="463" spans="1:29" s="66" customFormat="1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</row>
    <row r="464" spans="1:29" s="66" customFormat="1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</row>
    <row r="465" spans="1:29" s="66" customFormat="1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</row>
    <row r="466" spans="1:29" s="66" customFormat="1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</row>
    <row r="467" spans="1:29" s="66" customFormat="1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</row>
    <row r="468" spans="1:29" s="66" customFormat="1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</row>
    <row r="469" spans="1:29" s="66" customFormat="1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</row>
    <row r="470" spans="1:29" s="66" customFormat="1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</row>
    <row r="471" spans="1:29" s="66" customFormat="1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</row>
    <row r="472" spans="1:29" s="66" customFormat="1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</row>
    <row r="473" spans="1:29" s="66" customFormat="1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</row>
    <row r="474" spans="1:29" s="66" customFormat="1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</row>
    <row r="475" spans="1:29" s="66" customFormat="1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</row>
    <row r="476" spans="1:29" s="66" customFormat="1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</row>
    <row r="477" spans="1:29" s="66" customFormat="1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</row>
    <row r="478" spans="1:29" s="66" customFormat="1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</row>
    <row r="479" spans="1:29" s="66" customFormat="1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</row>
    <row r="480" spans="1:29" s="66" customFormat="1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</row>
    <row r="481" spans="1:29" s="66" customFormat="1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</row>
    <row r="482" spans="1:29" s="66" customFormat="1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</row>
    <row r="483" spans="1:29" s="66" customFormat="1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</row>
    <row r="484" spans="1:29" s="66" customFormat="1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</row>
    <row r="485" spans="1:29" s="66" customFormat="1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</row>
    <row r="486" spans="1:29" s="66" customFormat="1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</row>
    <row r="487" spans="1:29" s="66" customFormat="1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</row>
    <row r="488" spans="1:29" s="66" customFormat="1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</row>
    <row r="489" spans="1:29" s="66" customFormat="1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</row>
    <row r="490" spans="1:29" s="66" customFormat="1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</row>
    <row r="491" spans="1:29" s="66" customFormat="1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</row>
    <row r="492" spans="1:29" s="66" customFormat="1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</row>
    <row r="493" spans="1:29" s="66" customFormat="1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</row>
    <row r="494" spans="1:29" s="66" customFormat="1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</row>
    <row r="495" spans="1:29" s="66" customFormat="1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</row>
    <row r="496" spans="1:29" s="66" customFormat="1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</row>
    <row r="497" spans="1:29" s="66" customFormat="1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</row>
    <row r="498" spans="1:29" s="66" customFormat="1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</row>
    <row r="499" spans="1:29" s="66" customFormat="1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</row>
    <row r="500" spans="1:29" s="66" customFormat="1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</row>
    <row r="501" spans="1:29" s="66" customFormat="1" x14ac:dyDescent="0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</row>
    <row r="502" spans="1:29" s="66" customFormat="1" x14ac:dyDescent="0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</row>
    <row r="503" spans="1:29" s="66" customFormat="1" x14ac:dyDescent="0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</row>
    <row r="504" spans="1:29" s="66" customFormat="1" x14ac:dyDescent="0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</row>
    <row r="505" spans="1:29" s="66" customFormat="1" x14ac:dyDescent="0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</row>
    <row r="506" spans="1:29" s="66" customFormat="1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</row>
    <row r="507" spans="1:29" s="66" customFormat="1" x14ac:dyDescent="0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</row>
    <row r="508" spans="1:29" s="66" customFormat="1" x14ac:dyDescent="0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</row>
    <row r="509" spans="1:29" s="66" customFormat="1" x14ac:dyDescent="0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</row>
    <row r="510" spans="1:29" s="66" customFormat="1" x14ac:dyDescent="0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</row>
    <row r="511" spans="1:29" s="66" customFormat="1" x14ac:dyDescent="0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</row>
    <row r="512" spans="1:29" s="66" customFormat="1" x14ac:dyDescent="0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</row>
    <row r="513" spans="1:29" s="66" customFormat="1" x14ac:dyDescent="0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</row>
    <row r="514" spans="1:29" s="66" customFormat="1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</row>
    <row r="515" spans="1:29" s="66" customFormat="1" x14ac:dyDescent="0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</row>
    <row r="516" spans="1:29" s="66" customFormat="1" x14ac:dyDescent="0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</row>
    <row r="517" spans="1:29" s="66" customFormat="1" x14ac:dyDescent="0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</row>
    <row r="518" spans="1:29" s="66" customFormat="1" x14ac:dyDescent="0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</row>
    <row r="519" spans="1:29" s="66" customFormat="1" x14ac:dyDescent="0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</row>
    <row r="520" spans="1:29" s="66" customFormat="1" x14ac:dyDescent="0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</row>
    <row r="521" spans="1:29" s="66" customFormat="1" x14ac:dyDescent="0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</row>
    <row r="522" spans="1:29" s="66" customFormat="1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</row>
    <row r="523" spans="1:29" s="66" customFormat="1" x14ac:dyDescent="0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</row>
    <row r="524" spans="1:29" s="66" customFormat="1" x14ac:dyDescent="0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</row>
    <row r="525" spans="1:29" s="66" customFormat="1" x14ac:dyDescent="0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</row>
    <row r="526" spans="1:29" s="66" customFormat="1" x14ac:dyDescent="0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</row>
    <row r="527" spans="1:29" s="66" customFormat="1" x14ac:dyDescent="0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</row>
    <row r="528" spans="1:29" s="66" customFormat="1" x14ac:dyDescent="0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</row>
    <row r="529" spans="1:29" s="66" customFormat="1" x14ac:dyDescent="0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</row>
    <row r="530" spans="1:29" s="66" customFormat="1" x14ac:dyDescent="0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</row>
    <row r="531" spans="1:29" s="66" customFormat="1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</row>
    <row r="532" spans="1:29" s="66" customFormat="1" x14ac:dyDescent="0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</row>
    <row r="533" spans="1:29" s="66" customFormat="1" x14ac:dyDescent="0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</row>
    <row r="534" spans="1:29" s="66" customFormat="1" x14ac:dyDescent="0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</row>
    <row r="535" spans="1:29" s="66" customFormat="1" x14ac:dyDescent="0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</row>
    <row r="536" spans="1:29" s="66" customFormat="1" x14ac:dyDescent="0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</row>
    <row r="537" spans="1:29" s="66" customFormat="1" x14ac:dyDescent="0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</row>
    <row r="538" spans="1:29" s="66" customFormat="1" x14ac:dyDescent="0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</row>
    <row r="539" spans="1:29" s="66" customFormat="1" x14ac:dyDescent="0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</row>
    <row r="540" spans="1:29" s="66" customFormat="1" x14ac:dyDescent="0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</row>
    <row r="541" spans="1:29" s="66" customFormat="1" x14ac:dyDescent="0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</row>
    <row r="542" spans="1:29" s="66" customFormat="1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</row>
    <row r="543" spans="1:29" s="66" customFormat="1" x14ac:dyDescent="0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</row>
    <row r="544" spans="1:29" s="66" customFormat="1" x14ac:dyDescent="0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</row>
    <row r="545" spans="1:29" s="66" customFormat="1" x14ac:dyDescent="0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</row>
    <row r="546" spans="1:29" s="66" customFormat="1" x14ac:dyDescent="0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</row>
    <row r="547" spans="1:29" s="66" customFormat="1" x14ac:dyDescent="0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</row>
    <row r="548" spans="1:29" s="66" customFormat="1" x14ac:dyDescent="0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</row>
    <row r="549" spans="1:29" s="66" customFormat="1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</row>
    <row r="550" spans="1:29" s="66" customFormat="1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</row>
    <row r="551" spans="1:29" s="66" customFormat="1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</row>
    <row r="552" spans="1:29" s="66" customFormat="1" x14ac:dyDescent="0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</row>
    <row r="553" spans="1:29" s="66" customFormat="1" x14ac:dyDescent="0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</row>
    <row r="554" spans="1:29" s="66" customFormat="1" x14ac:dyDescent="0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</row>
    <row r="555" spans="1:29" s="66" customFormat="1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</row>
    <row r="556" spans="1:29" s="66" customFormat="1" x14ac:dyDescent="0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</row>
    <row r="557" spans="1:29" s="66" customFormat="1" x14ac:dyDescent="0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</row>
    <row r="558" spans="1:29" s="66" customFormat="1" x14ac:dyDescent="0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</row>
    <row r="559" spans="1:29" s="66" customFormat="1" x14ac:dyDescent="0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</row>
    <row r="560" spans="1:29" s="66" customFormat="1" x14ac:dyDescent="0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</row>
    <row r="562" spans="1:29" s="66" customFormat="1" x14ac:dyDescent="0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</row>
    <row r="563" spans="1:29" s="66" customFormat="1" x14ac:dyDescent="0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</row>
    <row r="564" spans="1:29" s="66" customFormat="1" x14ac:dyDescent="0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</row>
    <row r="565" spans="1:29" s="66" customFormat="1" x14ac:dyDescent="0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</row>
    <row r="566" spans="1:29" s="66" customFormat="1" x14ac:dyDescent="0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</row>
    <row r="567" spans="1:29" s="66" customFormat="1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</row>
    <row r="568" spans="1:29" s="66" customFormat="1" x14ac:dyDescent="0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</row>
    <row r="569" spans="1:29" s="66" customFormat="1" x14ac:dyDescent="0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</row>
    <row r="570" spans="1:29" s="66" customFormat="1" x14ac:dyDescent="0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</row>
    <row r="571" spans="1:29" s="66" customFormat="1" x14ac:dyDescent="0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</row>
    <row r="572" spans="1:29" s="66" customFormat="1" x14ac:dyDescent="0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</row>
    <row r="573" spans="1:29" s="66" customFormat="1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</row>
    <row r="574" spans="1:29" s="66" customFormat="1" x14ac:dyDescent="0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</row>
    <row r="575" spans="1:29" s="66" customFormat="1" x14ac:dyDescent="0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</row>
    <row r="576" spans="1:29" s="66" customFormat="1" x14ac:dyDescent="0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</row>
    <row r="577" spans="1:29" s="66" customFormat="1" x14ac:dyDescent="0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</row>
    <row r="578" spans="1:29" s="66" customFormat="1" x14ac:dyDescent="0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</row>
    <row r="579" spans="1:29" s="66" customFormat="1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</row>
    <row r="580" spans="1:29" s="66" customFormat="1" x14ac:dyDescent="0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</row>
    <row r="581" spans="1:29" s="66" customFormat="1" x14ac:dyDescent="0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</row>
    <row r="582" spans="1:29" s="66" customFormat="1" x14ac:dyDescent="0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</row>
    <row r="583" spans="1:29" s="66" customFormat="1" x14ac:dyDescent="0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</row>
    <row r="584" spans="1:29" s="66" customFormat="1" x14ac:dyDescent="0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</row>
    <row r="585" spans="1:29" s="66" customFormat="1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</row>
    <row r="586" spans="1:29" s="66" customFormat="1" x14ac:dyDescent="0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</row>
    <row r="587" spans="1:29" s="66" customFormat="1" x14ac:dyDescent="0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</row>
    <row r="588" spans="1:29" s="66" customFormat="1" x14ac:dyDescent="0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</row>
    <row r="589" spans="1:29" s="66" customFormat="1" x14ac:dyDescent="0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</row>
    <row r="590" spans="1:29" s="66" customFormat="1" x14ac:dyDescent="0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</row>
    <row r="591" spans="1:29" s="66" customFormat="1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</row>
    <row r="592" spans="1:29" s="66" customFormat="1" x14ac:dyDescent="0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</row>
    <row r="593" spans="1:29" s="66" customFormat="1" x14ac:dyDescent="0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</row>
    <row r="594" spans="1:29" s="66" customFormat="1" x14ac:dyDescent="0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</row>
    <row r="595" spans="1:29" s="66" customFormat="1" x14ac:dyDescent="0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</row>
    <row r="596" spans="1:29" s="66" customFormat="1" x14ac:dyDescent="0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</row>
    <row r="597" spans="1:29" s="66" customFormat="1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</row>
    <row r="598" spans="1:29" s="66" customFormat="1" x14ac:dyDescent="0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</row>
    <row r="599" spans="1:29" s="66" customFormat="1" x14ac:dyDescent="0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</row>
    <row r="600" spans="1:29" s="66" customFormat="1" x14ac:dyDescent="0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</row>
    <row r="601" spans="1:29" s="66" customFormat="1" x14ac:dyDescent="0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</row>
    <row r="602" spans="1:29" s="66" customFormat="1" x14ac:dyDescent="0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</row>
    <row r="603" spans="1:29" s="66" customFormat="1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</row>
    <row r="604" spans="1:29" s="66" customFormat="1" x14ac:dyDescent="0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</row>
    <row r="605" spans="1:29" s="66" customFormat="1" x14ac:dyDescent="0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</row>
    <row r="606" spans="1:29" s="66" customFormat="1" x14ac:dyDescent="0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</row>
    <row r="607" spans="1:29" s="66" customFormat="1" x14ac:dyDescent="0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</row>
    <row r="608" spans="1:29" s="66" customFormat="1" x14ac:dyDescent="0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</row>
    <row r="609" spans="1:29" s="66" customFormat="1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</row>
    <row r="610" spans="1:29" s="66" customFormat="1" x14ac:dyDescent="0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</row>
    <row r="611" spans="1:29" s="66" customFormat="1" x14ac:dyDescent="0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</row>
    <row r="612" spans="1:29" s="66" customFormat="1" x14ac:dyDescent="0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</row>
    <row r="613" spans="1:29" s="66" customFormat="1" x14ac:dyDescent="0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</row>
    <row r="614" spans="1:29" s="66" customFormat="1" x14ac:dyDescent="0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</row>
    <row r="615" spans="1:29" s="66" customFormat="1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</row>
    <row r="616" spans="1:29" s="66" customFormat="1" x14ac:dyDescent="0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</row>
    <row r="617" spans="1:29" s="66" customFormat="1" x14ac:dyDescent="0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</row>
    <row r="618" spans="1:29" s="66" customFormat="1" x14ac:dyDescent="0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</row>
    <row r="619" spans="1:29" s="66" customFormat="1" x14ac:dyDescent="0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</row>
    <row r="620" spans="1:29" s="66" customFormat="1" x14ac:dyDescent="0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</row>
    <row r="621" spans="1:29" s="66" customFormat="1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</row>
    <row r="622" spans="1:29" s="66" customFormat="1" x14ac:dyDescent="0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</row>
    <row r="623" spans="1:29" s="66" customFormat="1" x14ac:dyDescent="0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</row>
    <row r="624" spans="1:29" s="66" customFormat="1" x14ac:dyDescent="0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</row>
    <row r="625" spans="1:29" s="66" customFormat="1" x14ac:dyDescent="0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</row>
    <row r="626" spans="1:29" s="66" customFormat="1" x14ac:dyDescent="0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</row>
    <row r="627" spans="1:29" s="66" customFormat="1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</row>
    <row r="628" spans="1:29" s="66" customFormat="1" x14ac:dyDescent="0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</row>
    <row r="629" spans="1:29" s="66" customFormat="1" x14ac:dyDescent="0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</row>
    <row r="630" spans="1:29" s="66" customFormat="1" x14ac:dyDescent="0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</row>
    <row r="631" spans="1:29" s="66" customFormat="1" x14ac:dyDescent="0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</row>
    <row r="632" spans="1:29" s="66" customFormat="1" x14ac:dyDescent="0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</row>
    <row r="633" spans="1:29" s="66" customFormat="1" x14ac:dyDescent="0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</row>
    <row r="634" spans="1:29" s="66" customFormat="1" x14ac:dyDescent="0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</row>
    <row r="635" spans="1:29" s="66" customFormat="1" x14ac:dyDescent="0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</row>
    <row r="636" spans="1:29" s="66" customFormat="1" x14ac:dyDescent="0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</row>
    <row r="637" spans="1:29" s="66" customFormat="1" x14ac:dyDescent="0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</row>
    <row r="638" spans="1:29" s="66" customFormat="1" x14ac:dyDescent="0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</row>
    <row r="639" spans="1:29" s="66" customFormat="1" x14ac:dyDescent="0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</row>
    <row r="640" spans="1:29" s="66" customFormat="1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</row>
    <row r="641" spans="1:29" s="66" customFormat="1" x14ac:dyDescent="0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</row>
    <row r="642" spans="1:29" s="66" customFormat="1" x14ac:dyDescent="0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</row>
    <row r="643" spans="1:29" s="66" customFormat="1" x14ac:dyDescent="0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</row>
    <row r="644" spans="1:29" s="66" customFormat="1" x14ac:dyDescent="0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</row>
    <row r="645" spans="1:29" s="66" customFormat="1" x14ac:dyDescent="0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</row>
    <row r="646" spans="1:29" s="66" customFormat="1" x14ac:dyDescent="0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</row>
    <row r="647" spans="1:29" s="66" customFormat="1" x14ac:dyDescent="0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</row>
    <row r="648" spans="1:29" s="66" customFormat="1" x14ac:dyDescent="0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</row>
    <row r="649" spans="1:29" s="66" customFormat="1" x14ac:dyDescent="0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</row>
    <row r="650" spans="1:29" s="66" customFormat="1" x14ac:dyDescent="0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</row>
    <row r="651" spans="1:29" s="66" customFormat="1" x14ac:dyDescent="0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</row>
    <row r="652" spans="1:29" s="66" customFormat="1" x14ac:dyDescent="0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</row>
    <row r="653" spans="1:29" s="66" customFormat="1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</row>
    <row r="654" spans="1:29" s="66" customFormat="1" x14ac:dyDescent="0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</row>
    <row r="655" spans="1:29" s="66" customFormat="1" x14ac:dyDescent="0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</row>
    <row r="656" spans="1:29" s="66" customFormat="1" x14ac:dyDescent="0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</row>
    <row r="657" spans="1:29" s="66" customFormat="1" x14ac:dyDescent="0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</row>
    <row r="658" spans="1:29" s="66" customFormat="1" x14ac:dyDescent="0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</row>
    <row r="659" spans="1:29" s="66" customFormat="1" x14ac:dyDescent="0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</row>
    <row r="660" spans="1:29" s="66" customFormat="1" x14ac:dyDescent="0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</row>
    <row r="661" spans="1:29" s="66" customFormat="1" x14ac:dyDescent="0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</row>
    <row r="662" spans="1:29" s="66" customFormat="1" x14ac:dyDescent="0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</row>
    <row r="663" spans="1:29" s="66" customFormat="1" x14ac:dyDescent="0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</row>
    <row r="664" spans="1:29" s="66" customFormat="1" x14ac:dyDescent="0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</row>
    <row r="665" spans="1:29" s="66" customFormat="1" x14ac:dyDescent="0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</row>
    <row r="666" spans="1:29" s="66" customFormat="1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</row>
    <row r="667" spans="1:29" s="66" customFormat="1" x14ac:dyDescent="0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</row>
    <row r="668" spans="1:29" s="66" customFormat="1" x14ac:dyDescent="0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</row>
    <row r="669" spans="1:29" s="66" customFormat="1" x14ac:dyDescent="0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</row>
    <row r="670" spans="1:29" s="66" customFormat="1" x14ac:dyDescent="0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</row>
    <row r="671" spans="1:29" s="66" customFormat="1" x14ac:dyDescent="0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</row>
    <row r="672" spans="1:29" s="66" customFormat="1" x14ac:dyDescent="0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</row>
    <row r="673" spans="1:29" s="66" customFormat="1" x14ac:dyDescent="0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</row>
    <row r="674" spans="1:29" s="66" customFormat="1" x14ac:dyDescent="0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</row>
    <row r="675" spans="1:29" s="66" customFormat="1" x14ac:dyDescent="0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</row>
    <row r="676" spans="1:29" s="66" customFormat="1" x14ac:dyDescent="0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</row>
    <row r="677" spans="1:29" s="66" customFormat="1" x14ac:dyDescent="0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</row>
    <row r="678" spans="1:29" s="66" customFormat="1" x14ac:dyDescent="0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</row>
    <row r="679" spans="1:29" s="66" customFormat="1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</row>
    <row r="680" spans="1:29" s="66" customFormat="1" x14ac:dyDescent="0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</row>
    <row r="681" spans="1:29" s="66" customFormat="1" x14ac:dyDescent="0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</row>
    <row r="682" spans="1:29" s="66" customFormat="1" x14ac:dyDescent="0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</row>
    <row r="683" spans="1:29" s="66" customFormat="1" x14ac:dyDescent="0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</row>
    <row r="684" spans="1:29" s="66" customFormat="1" x14ac:dyDescent="0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</row>
    <row r="685" spans="1:29" s="66" customFormat="1" x14ac:dyDescent="0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</row>
    <row r="686" spans="1:29" s="66" customFormat="1" x14ac:dyDescent="0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</row>
    <row r="687" spans="1:29" s="66" customFormat="1" x14ac:dyDescent="0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</row>
    <row r="688" spans="1:29" s="66" customFormat="1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</row>
    <row r="689" spans="1:29" s="66" customFormat="1" x14ac:dyDescent="0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</row>
    <row r="690" spans="1:29" s="66" customFormat="1" x14ac:dyDescent="0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</row>
    <row r="691" spans="1:29" s="66" customFormat="1" x14ac:dyDescent="0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</row>
    <row r="692" spans="1:29" s="66" customFormat="1" x14ac:dyDescent="0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</row>
    <row r="693" spans="1:29" s="66" customFormat="1" x14ac:dyDescent="0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</row>
    <row r="694" spans="1:29" s="66" customFormat="1" x14ac:dyDescent="0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</row>
    <row r="695" spans="1:29" s="66" customFormat="1" x14ac:dyDescent="0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</row>
    <row r="696" spans="1:29" s="66" customFormat="1" x14ac:dyDescent="0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</row>
    <row r="697" spans="1:29" s="66" customFormat="1" x14ac:dyDescent="0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</row>
    <row r="698" spans="1:29" s="66" customFormat="1" x14ac:dyDescent="0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</row>
    <row r="699" spans="1:29" s="66" customFormat="1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</row>
    <row r="700" spans="1:29" s="66" customFormat="1" x14ac:dyDescent="0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</row>
    <row r="701" spans="1:29" s="66" customFormat="1" x14ac:dyDescent="0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</row>
    <row r="702" spans="1:29" s="66" customFormat="1" x14ac:dyDescent="0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</row>
    <row r="703" spans="1:29" s="66" customFormat="1" x14ac:dyDescent="0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</row>
    <row r="704" spans="1:29" s="66" customFormat="1" x14ac:dyDescent="0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</row>
    <row r="705" spans="1:29" s="66" customFormat="1" x14ac:dyDescent="0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</row>
    <row r="706" spans="1:29" s="66" customFormat="1" x14ac:dyDescent="0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</row>
    <row r="707" spans="1:29" s="66" customFormat="1" x14ac:dyDescent="0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</row>
    <row r="708" spans="1:29" s="66" customFormat="1" x14ac:dyDescent="0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</row>
    <row r="709" spans="1:29" s="66" customFormat="1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</row>
    <row r="710" spans="1:29" s="66" customFormat="1" x14ac:dyDescent="0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</row>
    <row r="711" spans="1:29" s="66" customFormat="1" x14ac:dyDescent="0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</row>
    <row r="712" spans="1:29" s="66" customFormat="1" x14ac:dyDescent="0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</row>
    <row r="713" spans="1:29" s="66" customFormat="1" x14ac:dyDescent="0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</row>
    <row r="714" spans="1:29" s="66" customFormat="1" x14ac:dyDescent="0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</row>
    <row r="715" spans="1:29" s="66" customFormat="1" x14ac:dyDescent="0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</row>
    <row r="716" spans="1:29" s="66" customFormat="1" x14ac:dyDescent="0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</row>
    <row r="717" spans="1:29" s="66" customFormat="1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</row>
    <row r="718" spans="1:29" s="66" customFormat="1" x14ac:dyDescent="0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</row>
    <row r="719" spans="1:29" s="66" customFormat="1" x14ac:dyDescent="0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</row>
    <row r="720" spans="1:29" s="66" customFormat="1" x14ac:dyDescent="0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</row>
    <row r="721" spans="1:29" s="66" customFormat="1" x14ac:dyDescent="0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</row>
    <row r="722" spans="1:29" s="66" customFormat="1" x14ac:dyDescent="0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</row>
    <row r="723" spans="1:29" s="66" customFormat="1" x14ac:dyDescent="0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</row>
    <row r="724" spans="1:29" s="66" customFormat="1" x14ac:dyDescent="0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</row>
    <row r="725" spans="1:29" s="66" customFormat="1" x14ac:dyDescent="0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</row>
    <row r="726" spans="1:29" s="66" customFormat="1" x14ac:dyDescent="0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</row>
    <row r="728" spans="1:29" s="66" customFormat="1" x14ac:dyDescent="0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</row>
    <row r="729" spans="1:29" s="66" customFormat="1" x14ac:dyDescent="0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</row>
    <row r="730" spans="1:29" s="66" customFormat="1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</row>
    <row r="731" spans="1:29" s="66" customFormat="1" x14ac:dyDescent="0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</row>
    <row r="732" spans="1:29" s="66" customFormat="1" x14ac:dyDescent="0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</row>
    <row r="733" spans="1:29" s="66" customFormat="1" x14ac:dyDescent="0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</row>
    <row r="734" spans="1:29" s="66" customFormat="1" x14ac:dyDescent="0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</row>
    <row r="735" spans="1:29" s="66" customFormat="1" x14ac:dyDescent="0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</row>
    <row r="736" spans="1:29" s="66" customFormat="1" x14ac:dyDescent="0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</row>
    <row r="737" spans="1:29" s="66" customFormat="1" x14ac:dyDescent="0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</row>
    <row r="738" spans="1:29" s="66" customFormat="1" x14ac:dyDescent="0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</row>
    <row r="739" spans="1:29" s="66" customFormat="1" x14ac:dyDescent="0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</row>
    <row r="740" spans="1:29" s="66" customFormat="1" x14ac:dyDescent="0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</row>
    <row r="741" spans="1:29" s="66" customFormat="1" x14ac:dyDescent="0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</row>
    <row r="742" spans="1:29" s="66" customFormat="1" x14ac:dyDescent="0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</row>
    <row r="743" spans="1:29" s="66" customFormat="1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</row>
    <row r="744" spans="1:29" s="66" customFormat="1" x14ac:dyDescent="0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</row>
    <row r="745" spans="1:29" s="66" customFormat="1" x14ac:dyDescent="0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</row>
    <row r="746" spans="1:29" s="66" customFormat="1" x14ac:dyDescent="0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</row>
    <row r="747" spans="1:29" s="66" customFormat="1" x14ac:dyDescent="0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</row>
    <row r="748" spans="1:29" s="66" customFormat="1" x14ac:dyDescent="0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</row>
    <row r="749" spans="1:29" s="66" customFormat="1" x14ac:dyDescent="0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</row>
    <row r="750" spans="1:29" s="66" customFormat="1" x14ac:dyDescent="0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</row>
    <row r="751" spans="1:29" s="66" customFormat="1" x14ac:dyDescent="0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</row>
    <row r="752" spans="1:29" s="66" customFormat="1" x14ac:dyDescent="0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</row>
    <row r="753" spans="1:29" s="66" customFormat="1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</row>
    <row r="754" spans="1:29" s="66" customFormat="1" x14ac:dyDescent="0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</row>
    <row r="755" spans="1:29" s="66" customFormat="1" x14ac:dyDescent="0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</row>
    <row r="756" spans="1:29" s="66" customFormat="1" x14ac:dyDescent="0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</row>
    <row r="757" spans="1:29" s="66" customFormat="1" x14ac:dyDescent="0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</row>
    <row r="758" spans="1:29" s="66" customFormat="1" x14ac:dyDescent="0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</row>
    <row r="759" spans="1:29" s="66" customFormat="1" x14ac:dyDescent="0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</row>
    <row r="760" spans="1:29" s="66" customFormat="1" x14ac:dyDescent="0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</row>
    <row r="761" spans="1:29" s="66" customFormat="1" x14ac:dyDescent="0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</row>
    <row r="762" spans="1:29" s="66" customFormat="1" x14ac:dyDescent="0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</row>
    <row r="763" spans="1:29" s="66" customFormat="1" x14ac:dyDescent="0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</row>
    <row r="764" spans="1:29" s="66" customFormat="1" x14ac:dyDescent="0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</row>
    <row r="765" spans="1:29" s="66" customFormat="1" x14ac:dyDescent="0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</row>
    <row r="766" spans="1:29" s="66" customFormat="1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</row>
    <row r="767" spans="1:29" s="66" customFormat="1" x14ac:dyDescent="0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</row>
    <row r="768" spans="1:29" s="66" customFormat="1" x14ac:dyDescent="0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</row>
    <row r="769" spans="1:29" s="66" customFormat="1" x14ac:dyDescent="0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</row>
    <row r="770" spans="1:29" s="66" customFormat="1" x14ac:dyDescent="0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</row>
    <row r="771" spans="1:29" s="66" customFormat="1" x14ac:dyDescent="0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</row>
    <row r="772" spans="1:29" s="66" customFormat="1" x14ac:dyDescent="0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</row>
    <row r="773" spans="1:29" s="66" customFormat="1" x14ac:dyDescent="0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</row>
    <row r="774" spans="1:29" s="66" customFormat="1" x14ac:dyDescent="0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</row>
    <row r="775" spans="1:29" s="66" customFormat="1" x14ac:dyDescent="0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</row>
    <row r="776" spans="1:29" s="66" customFormat="1" x14ac:dyDescent="0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</row>
    <row r="777" spans="1:29" s="66" customFormat="1" x14ac:dyDescent="0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</row>
    <row r="778" spans="1:29" s="66" customFormat="1" x14ac:dyDescent="0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</row>
    <row r="779" spans="1:29" s="66" customFormat="1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</row>
    <row r="780" spans="1:29" s="66" customFormat="1" x14ac:dyDescent="0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</row>
    <row r="781" spans="1:29" s="66" customFormat="1" x14ac:dyDescent="0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</row>
    <row r="782" spans="1:29" s="66" customFormat="1" x14ac:dyDescent="0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</row>
    <row r="783" spans="1:29" s="66" customFormat="1" x14ac:dyDescent="0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</row>
    <row r="784" spans="1:29" s="66" customFormat="1" x14ac:dyDescent="0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</row>
    <row r="785" spans="1:29" s="66" customFormat="1" x14ac:dyDescent="0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</row>
    <row r="786" spans="1:29" s="66" customFormat="1" x14ac:dyDescent="0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</row>
    <row r="787" spans="1:29" s="66" customFormat="1" x14ac:dyDescent="0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</row>
    <row r="788" spans="1:29" s="66" customFormat="1" x14ac:dyDescent="0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</row>
    <row r="789" spans="1:29" s="66" customFormat="1" x14ac:dyDescent="0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</row>
    <row r="790" spans="1:29" s="66" customFormat="1" x14ac:dyDescent="0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</row>
    <row r="791" spans="1:29" s="66" customFormat="1" x14ac:dyDescent="0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</row>
    <row r="792" spans="1:29" s="66" customFormat="1" x14ac:dyDescent="0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</row>
    <row r="793" spans="1:29" s="66" customFormat="1" x14ac:dyDescent="0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</row>
    <row r="794" spans="1:29" s="66" customFormat="1" x14ac:dyDescent="0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</row>
    <row r="795" spans="1:29" s="66" customFormat="1" x14ac:dyDescent="0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</row>
    <row r="796" spans="1:29" s="66" customFormat="1" x14ac:dyDescent="0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</row>
    <row r="797" spans="1:29" s="66" customFormat="1" x14ac:dyDescent="0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</row>
    <row r="798" spans="1:29" s="66" customFormat="1" x14ac:dyDescent="0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</row>
    <row r="799" spans="1:29" s="66" customFormat="1" x14ac:dyDescent="0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</row>
    <row r="800" spans="1:29" s="66" customFormat="1" x14ac:dyDescent="0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</row>
    <row r="801" spans="1:29" s="66" customFormat="1" x14ac:dyDescent="0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</row>
    <row r="802" spans="1:29" s="66" customFormat="1" x14ac:dyDescent="0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</row>
    <row r="803" spans="1:29" s="66" customFormat="1" x14ac:dyDescent="0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</row>
    <row r="804" spans="1:29" s="66" customFormat="1" x14ac:dyDescent="0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</row>
    <row r="805" spans="1:29" s="66" customFormat="1" x14ac:dyDescent="0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</row>
    <row r="806" spans="1:29" s="66" customFormat="1" x14ac:dyDescent="0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</row>
    <row r="807" spans="1:29" s="66" customFormat="1" x14ac:dyDescent="0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</row>
    <row r="808" spans="1:29" s="66" customFormat="1" x14ac:dyDescent="0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</row>
    <row r="809" spans="1:29" s="66" customFormat="1" x14ac:dyDescent="0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</row>
    <row r="810" spans="1:29" s="66" customFormat="1" x14ac:dyDescent="0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</row>
    <row r="811" spans="1:29" s="66" customFormat="1" x14ac:dyDescent="0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</row>
    <row r="812" spans="1:29" s="66" customFormat="1" x14ac:dyDescent="0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</row>
    <row r="813" spans="1:29" s="66" customFormat="1" x14ac:dyDescent="0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</row>
    <row r="814" spans="1:29" s="66" customFormat="1" x14ac:dyDescent="0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</row>
    <row r="815" spans="1:29" s="66" customFormat="1" x14ac:dyDescent="0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</row>
    <row r="816" spans="1:29" s="66" customFormat="1" x14ac:dyDescent="0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</row>
    <row r="817" spans="1:29" s="66" customFormat="1" x14ac:dyDescent="0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</row>
    <row r="818" spans="1:29" s="66" customFormat="1" x14ac:dyDescent="0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</row>
    <row r="819" spans="1:29" s="66" customFormat="1" x14ac:dyDescent="0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</row>
    <row r="820" spans="1:29" s="66" customFormat="1" x14ac:dyDescent="0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</row>
    <row r="821" spans="1:29" s="66" customFormat="1" x14ac:dyDescent="0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</row>
    <row r="823" spans="1:29" s="66" customFormat="1" x14ac:dyDescent="0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</row>
    <row r="824" spans="1:29" s="66" customFormat="1" x14ac:dyDescent="0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</row>
    <row r="825" spans="1:29" s="66" customFormat="1" x14ac:dyDescent="0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</row>
    <row r="826" spans="1:29" s="66" customFormat="1" x14ac:dyDescent="0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</row>
    <row r="827" spans="1:29" s="66" customFormat="1" x14ac:dyDescent="0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</row>
    <row r="828" spans="1:29" s="66" customFormat="1" x14ac:dyDescent="0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</row>
    <row r="829" spans="1:29" s="66" customFormat="1" x14ac:dyDescent="0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</row>
    <row r="830" spans="1:29" s="66" customFormat="1" x14ac:dyDescent="0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</row>
    <row r="831" spans="1:29" s="66" customFormat="1" x14ac:dyDescent="0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</row>
    <row r="832" spans="1:29" s="66" customFormat="1" x14ac:dyDescent="0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</row>
    <row r="833" spans="1:29" s="66" customFormat="1" x14ac:dyDescent="0.2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</row>
    <row r="834" spans="1:29" s="66" customFormat="1" x14ac:dyDescent="0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</row>
    <row r="835" spans="1:29" s="66" customFormat="1" x14ac:dyDescent="0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</row>
    <row r="836" spans="1:29" s="66" customFormat="1" x14ac:dyDescent="0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</row>
    <row r="837" spans="1:29" s="66" customFormat="1" x14ac:dyDescent="0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</row>
    <row r="838" spans="1:29" s="66" customFormat="1" x14ac:dyDescent="0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</row>
    <row r="839" spans="1:29" s="66" customFormat="1" x14ac:dyDescent="0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</row>
    <row r="840" spans="1:29" s="66" customFormat="1" x14ac:dyDescent="0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</row>
    <row r="841" spans="1:29" s="66" customFormat="1" x14ac:dyDescent="0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</row>
    <row r="842" spans="1:29" s="66" customFormat="1" x14ac:dyDescent="0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</row>
    <row r="843" spans="1:29" s="66" customFormat="1" x14ac:dyDescent="0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</row>
    <row r="844" spans="1:29" s="66" customFormat="1" x14ac:dyDescent="0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</row>
    <row r="845" spans="1:29" s="66" customFormat="1" x14ac:dyDescent="0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</row>
    <row r="846" spans="1:29" s="66" customFormat="1" x14ac:dyDescent="0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</row>
    <row r="847" spans="1:29" s="66" customFormat="1" x14ac:dyDescent="0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</row>
    <row r="848" spans="1:29" s="66" customFormat="1" x14ac:dyDescent="0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</row>
    <row r="849" spans="1:29" s="66" customFormat="1" x14ac:dyDescent="0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</row>
    <row r="850" spans="1:29" s="66" customFormat="1" x14ac:dyDescent="0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</row>
    <row r="851" spans="1:29" s="66" customFormat="1" x14ac:dyDescent="0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</row>
    <row r="852" spans="1:29" s="66" customFormat="1" x14ac:dyDescent="0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</row>
    <row r="853" spans="1:29" s="66" customFormat="1" x14ac:dyDescent="0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</row>
    <row r="854" spans="1:29" s="66" customFormat="1" x14ac:dyDescent="0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</row>
    <row r="855" spans="1:29" s="66" customFormat="1" x14ac:dyDescent="0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</row>
    <row r="856" spans="1:29" s="66" customFormat="1" x14ac:dyDescent="0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</row>
    <row r="857" spans="1:29" s="66" customFormat="1" x14ac:dyDescent="0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</row>
    <row r="858" spans="1:29" s="66" customFormat="1" x14ac:dyDescent="0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</row>
    <row r="859" spans="1:29" s="66" customFormat="1" x14ac:dyDescent="0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</row>
    <row r="860" spans="1:29" s="66" customFormat="1" x14ac:dyDescent="0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</row>
    <row r="861" spans="1:29" s="66" customFormat="1" x14ac:dyDescent="0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</row>
    <row r="862" spans="1:29" s="66" customFormat="1" x14ac:dyDescent="0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</row>
    <row r="863" spans="1:29" s="66" customFormat="1" x14ac:dyDescent="0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</row>
    <row r="864" spans="1:29" s="66" customFormat="1" x14ac:dyDescent="0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</row>
    <row r="865" spans="1:29" s="66" customFormat="1" x14ac:dyDescent="0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</row>
    <row r="866" spans="1:29" s="66" customFormat="1" x14ac:dyDescent="0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</row>
    <row r="867" spans="1:29" s="66" customFormat="1" x14ac:dyDescent="0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</row>
    <row r="868" spans="1:29" s="66" customFormat="1" x14ac:dyDescent="0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</row>
    <row r="869" spans="1:29" s="66" customFormat="1" x14ac:dyDescent="0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</row>
    <row r="870" spans="1:29" s="66" customFormat="1" x14ac:dyDescent="0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</row>
    <row r="871" spans="1:29" s="66" customFormat="1" x14ac:dyDescent="0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</row>
    <row r="872" spans="1:29" s="66" customFormat="1" x14ac:dyDescent="0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</row>
    <row r="873" spans="1:29" s="66" customFormat="1" x14ac:dyDescent="0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</row>
    <row r="874" spans="1:29" s="66" customFormat="1" x14ac:dyDescent="0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</row>
    <row r="875" spans="1:29" s="66" customFormat="1" x14ac:dyDescent="0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</row>
    <row r="876" spans="1:29" s="66" customFormat="1" x14ac:dyDescent="0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</row>
    <row r="877" spans="1:29" s="66" customFormat="1" x14ac:dyDescent="0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</row>
    <row r="878" spans="1:29" s="66" customFormat="1" x14ac:dyDescent="0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</row>
    <row r="879" spans="1:29" s="66" customFormat="1" x14ac:dyDescent="0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</row>
    <row r="880" spans="1:29" s="66" customFormat="1" x14ac:dyDescent="0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</row>
    <row r="881" spans="1:29" s="66" customFormat="1" x14ac:dyDescent="0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</row>
    <row r="882" spans="1:29" s="66" customFormat="1" x14ac:dyDescent="0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</row>
    <row r="883" spans="1:29" s="66" customFormat="1" x14ac:dyDescent="0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</row>
    <row r="884" spans="1:29" s="66" customFormat="1" x14ac:dyDescent="0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</row>
    <row r="885" spans="1:29" s="66" customFormat="1" x14ac:dyDescent="0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</row>
    <row r="886" spans="1:29" s="66" customFormat="1" x14ac:dyDescent="0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</row>
    <row r="887" spans="1:29" s="66" customFormat="1" x14ac:dyDescent="0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</row>
    <row r="888" spans="1:29" s="66" customFormat="1" x14ac:dyDescent="0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</row>
    <row r="889" spans="1:29" s="66" customFormat="1" x14ac:dyDescent="0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</row>
    <row r="890" spans="1:29" s="66" customFormat="1" x14ac:dyDescent="0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</row>
    <row r="891" spans="1:29" s="66" customFormat="1" x14ac:dyDescent="0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</row>
    <row r="892" spans="1:29" s="66" customFormat="1" x14ac:dyDescent="0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</row>
    <row r="893" spans="1:29" s="66" customFormat="1" x14ac:dyDescent="0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</row>
    <row r="894" spans="1:29" s="66" customFormat="1" x14ac:dyDescent="0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</row>
    <row r="895" spans="1:29" s="66" customFormat="1" x14ac:dyDescent="0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</row>
    <row r="896" spans="1:29" s="66" customFormat="1" x14ac:dyDescent="0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</row>
    <row r="897" spans="1:29" s="66" customFormat="1" x14ac:dyDescent="0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</row>
    <row r="898" spans="1:29" s="66" customFormat="1" x14ac:dyDescent="0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</row>
    <row r="899" spans="1:29" s="66" customFormat="1" x14ac:dyDescent="0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</row>
    <row r="900" spans="1:29" s="66" customFormat="1" x14ac:dyDescent="0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</row>
    <row r="901" spans="1:29" s="66" customFormat="1" x14ac:dyDescent="0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</row>
    <row r="902" spans="1:29" s="66" customFormat="1" x14ac:dyDescent="0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</row>
    <row r="903" spans="1:29" s="66" customFormat="1" x14ac:dyDescent="0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</row>
    <row r="904" spans="1:29" s="66" customFormat="1" x14ac:dyDescent="0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</row>
    <row r="905" spans="1:29" s="66" customFormat="1" x14ac:dyDescent="0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</row>
    <row r="906" spans="1:29" s="66" customFormat="1" x14ac:dyDescent="0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</row>
    <row r="907" spans="1:29" s="66" customFormat="1" x14ac:dyDescent="0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</row>
    <row r="908" spans="1:29" s="66" customFormat="1" x14ac:dyDescent="0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</row>
    <row r="909" spans="1:29" s="66" customFormat="1" x14ac:dyDescent="0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</row>
    <row r="910" spans="1:29" s="66" customFormat="1" x14ac:dyDescent="0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</row>
    <row r="911" spans="1:29" s="66" customFormat="1" x14ac:dyDescent="0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</row>
    <row r="912" spans="1:29" s="66" customFormat="1" x14ac:dyDescent="0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</row>
    <row r="913" spans="1:29" s="66" customFormat="1" x14ac:dyDescent="0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</row>
    <row r="914" spans="1:29" s="66" customFormat="1" x14ac:dyDescent="0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</row>
    <row r="915" spans="1:29" s="66" customFormat="1" x14ac:dyDescent="0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</row>
    <row r="916" spans="1:29" s="66" customFormat="1" x14ac:dyDescent="0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</row>
    <row r="917" spans="1:29" s="66" customFormat="1" x14ac:dyDescent="0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</row>
    <row r="918" spans="1:29" s="66" customFormat="1" x14ac:dyDescent="0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</row>
    <row r="919" spans="1:29" s="66" customFormat="1" x14ac:dyDescent="0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</row>
    <row r="920" spans="1:29" s="66" customFormat="1" x14ac:dyDescent="0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</row>
    <row r="921" spans="1:29" s="66" customFormat="1" x14ac:dyDescent="0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</row>
    <row r="922" spans="1:29" s="66" customFormat="1" x14ac:dyDescent="0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</row>
    <row r="923" spans="1:29" s="66" customFormat="1" x14ac:dyDescent="0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</row>
    <row r="924" spans="1:29" s="66" customFormat="1" x14ac:dyDescent="0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</row>
    <row r="925" spans="1:29" s="66" customFormat="1" x14ac:dyDescent="0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</row>
    <row r="926" spans="1:29" s="66" customFormat="1" x14ac:dyDescent="0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</row>
    <row r="927" spans="1:29" s="66" customFormat="1" x14ac:dyDescent="0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</row>
    <row r="928" spans="1:29" s="66" customFormat="1" x14ac:dyDescent="0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</row>
    <row r="929" spans="1:29" s="66" customFormat="1" x14ac:dyDescent="0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</row>
    <row r="930" spans="1:29" s="66" customFormat="1" x14ac:dyDescent="0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</row>
    <row r="931" spans="1:29" s="66" customFormat="1" x14ac:dyDescent="0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</row>
    <row r="932" spans="1:29" s="66" customFormat="1" x14ac:dyDescent="0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</row>
    <row r="933" spans="1:29" s="66" customFormat="1" x14ac:dyDescent="0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</row>
    <row r="934" spans="1:29" s="66" customFormat="1" x14ac:dyDescent="0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</row>
    <row r="935" spans="1:29" s="66" customFormat="1" x14ac:dyDescent="0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</row>
    <row r="936" spans="1:29" s="66" customFormat="1" x14ac:dyDescent="0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</row>
    <row r="937" spans="1:29" s="66" customFormat="1" x14ac:dyDescent="0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</row>
    <row r="938" spans="1:29" s="66" customFormat="1" x14ac:dyDescent="0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</row>
    <row r="939" spans="1:29" s="66" customFormat="1" x14ac:dyDescent="0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</row>
    <row r="940" spans="1:29" s="66" customFormat="1" x14ac:dyDescent="0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</row>
    <row r="941" spans="1:29" s="66" customFormat="1" x14ac:dyDescent="0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</row>
    <row r="942" spans="1:29" s="66" customFormat="1" x14ac:dyDescent="0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</row>
    <row r="943" spans="1:29" s="66" customFormat="1" x14ac:dyDescent="0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</row>
    <row r="944" spans="1:29" s="66" customFormat="1" x14ac:dyDescent="0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</row>
    <row r="945" spans="1:29" s="66" customFormat="1" x14ac:dyDescent="0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</row>
    <row r="946" spans="1:29" s="66" customFormat="1" x14ac:dyDescent="0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</row>
    <row r="947" spans="1:29" s="66" customFormat="1" x14ac:dyDescent="0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</row>
    <row r="948" spans="1:29" s="66" customFormat="1" x14ac:dyDescent="0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</row>
    <row r="949" spans="1:29" s="66" customFormat="1" x14ac:dyDescent="0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</row>
    <row r="950" spans="1:29" s="66" customFormat="1" x14ac:dyDescent="0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</row>
    <row r="951" spans="1:29" s="66" customFormat="1" x14ac:dyDescent="0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</row>
    <row r="952" spans="1:29" s="66" customFormat="1" x14ac:dyDescent="0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</row>
    <row r="953" spans="1:29" s="66" customFormat="1" x14ac:dyDescent="0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</row>
    <row r="954" spans="1:29" s="66" customFormat="1" x14ac:dyDescent="0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</row>
    <row r="955" spans="1:29" s="66" customFormat="1" x14ac:dyDescent="0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</row>
    <row r="956" spans="1:29" s="66" customFormat="1" x14ac:dyDescent="0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</row>
    <row r="957" spans="1:29" s="66" customFormat="1" x14ac:dyDescent="0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</row>
    <row r="958" spans="1:29" s="66" customFormat="1" x14ac:dyDescent="0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</row>
    <row r="959" spans="1:29" s="66" customFormat="1" x14ac:dyDescent="0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</row>
    <row r="960" spans="1:29" s="66" customFormat="1" x14ac:dyDescent="0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</row>
    <row r="961" spans="1:29" s="66" customFormat="1" x14ac:dyDescent="0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</row>
    <row r="962" spans="1:29" s="66" customFormat="1" x14ac:dyDescent="0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</row>
    <row r="963" spans="1:29" s="66" customFormat="1" x14ac:dyDescent="0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</row>
    <row r="964" spans="1:29" s="66" customFormat="1" x14ac:dyDescent="0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</row>
    <row r="965" spans="1:29" s="66" customFormat="1" x14ac:dyDescent="0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</row>
    <row r="966" spans="1:29" s="66" customFormat="1" x14ac:dyDescent="0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</row>
    <row r="967" spans="1:29" s="66" customFormat="1" x14ac:dyDescent="0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</row>
    <row r="968" spans="1:29" s="66" customFormat="1" x14ac:dyDescent="0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</row>
    <row r="969" spans="1:29" s="66" customFormat="1" x14ac:dyDescent="0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</row>
    <row r="970" spans="1:29" s="66" customFormat="1" x14ac:dyDescent="0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</row>
    <row r="971" spans="1:29" s="66" customFormat="1" x14ac:dyDescent="0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</row>
    <row r="972" spans="1:29" s="66" customFormat="1" x14ac:dyDescent="0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</row>
    <row r="973" spans="1:29" s="66" customFormat="1" x14ac:dyDescent="0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</row>
    <row r="974" spans="1:29" s="66" customFormat="1" x14ac:dyDescent="0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</row>
    <row r="975" spans="1:29" s="66" customFormat="1" x14ac:dyDescent="0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</row>
    <row r="976" spans="1:29" s="66" customFormat="1" x14ac:dyDescent="0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</row>
    <row r="977" spans="1:29" s="66" customFormat="1" x14ac:dyDescent="0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</row>
    <row r="978" spans="1:29" s="66" customFormat="1" x14ac:dyDescent="0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</row>
    <row r="979" spans="1:29" s="66" customFormat="1" x14ac:dyDescent="0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</row>
    <row r="980" spans="1:29" s="66" customFormat="1" x14ac:dyDescent="0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</row>
    <row r="981" spans="1:29" s="66" customFormat="1" x14ac:dyDescent="0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</row>
    <row r="982" spans="1:29" s="66" customFormat="1" x14ac:dyDescent="0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</row>
    <row r="983" spans="1:29" s="66" customFormat="1" x14ac:dyDescent="0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</row>
    <row r="984" spans="1:29" s="66" customFormat="1" x14ac:dyDescent="0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</row>
    <row r="985" spans="1:29" s="66" customFormat="1" x14ac:dyDescent="0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</row>
    <row r="986" spans="1:29" s="66" customFormat="1" x14ac:dyDescent="0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</row>
    <row r="987" spans="1:29" s="66" customFormat="1" x14ac:dyDescent="0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</row>
    <row r="988" spans="1:29" s="66" customFormat="1" x14ac:dyDescent="0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</row>
    <row r="989" spans="1:29" s="66" customFormat="1" x14ac:dyDescent="0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</row>
    <row r="990" spans="1:29" s="66" customFormat="1" x14ac:dyDescent="0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</row>
    <row r="991" spans="1:29" s="66" customFormat="1" x14ac:dyDescent="0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</row>
    <row r="992" spans="1:29" s="66" customFormat="1" x14ac:dyDescent="0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</row>
    <row r="993" spans="1:29" s="66" customFormat="1" x14ac:dyDescent="0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</row>
    <row r="994" spans="1:29" s="66" customFormat="1" x14ac:dyDescent="0.2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</row>
    <row r="995" spans="1:29" s="66" customFormat="1" x14ac:dyDescent="0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</row>
    <row r="996" spans="1:29" s="66" customFormat="1" x14ac:dyDescent="0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</row>
    <row r="997" spans="1:29" s="66" customFormat="1" x14ac:dyDescent="0.2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</row>
    <row r="998" spans="1:29" s="66" customFormat="1" x14ac:dyDescent="0.2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</row>
    <row r="999" spans="1:29" s="66" customFormat="1" x14ac:dyDescent="0.2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</row>
    <row r="1000" spans="1:29" s="66" customFormat="1" x14ac:dyDescent="0.2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</row>
    <row r="1001" spans="1:29" s="66" customFormat="1" x14ac:dyDescent="0.2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</row>
    <row r="1002" spans="1:29" s="66" customFormat="1" x14ac:dyDescent="0.2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</row>
    <row r="1003" spans="1:29" s="66" customFormat="1" x14ac:dyDescent="0.2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</row>
    <row r="1004" spans="1:29" s="66" customFormat="1" x14ac:dyDescent="0.2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</row>
    <row r="1005" spans="1:29" s="66" customFormat="1" x14ac:dyDescent="0.2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</row>
    <row r="1006" spans="1:29" s="66" customFormat="1" x14ac:dyDescent="0.2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</row>
    <row r="1008" spans="1:29" s="66" customFormat="1" x14ac:dyDescent="0.2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</row>
    <row r="1009" spans="1:29" s="66" customFormat="1" x14ac:dyDescent="0.2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</row>
    <row r="1010" spans="1:29" s="66" customFormat="1" x14ac:dyDescent="0.2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</row>
    <row r="1011" spans="1:29" s="66" customFormat="1" x14ac:dyDescent="0.2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</row>
    <row r="1012" spans="1:29" s="66" customFormat="1" x14ac:dyDescent="0.2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</row>
    <row r="1013" spans="1:29" s="66" customFormat="1" x14ac:dyDescent="0.2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</row>
    <row r="1014" spans="1:29" s="66" customFormat="1" x14ac:dyDescent="0.2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</row>
    <row r="1015" spans="1:29" s="66" customFormat="1" x14ac:dyDescent="0.2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</row>
    <row r="1016" spans="1:29" s="66" customFormat="1" x14ac:dyDescent="0.2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</row>
    <row r="1017" spans="1:29" s="66" customFormat="1" x14ac:dyDescent="0.2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</row>
    <row r="1018" spans="1:29" s="66" customFormat="1" x14ac:dyDescent="0.2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</row>
    <row r="1019" spans="1:29" s="66" customFormat="1" x14ac:dyDescent="0.2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</row>
    <row r="1020" spans="1:29" s="66" customFormat="1" x14ac:dyDescent="0.2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</row>
    <row r="1021" spans="1:29" s="66" customFormat="1" x14ac:dyDescent="0.2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</row>
    <row r="1022" spans="1:29" s="66" customFormat="1" x14ac:dyDescent="0.2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</row>
    <row r="1023" spans="1:29" s="66" customFormat="1" x14ac:dyDescent="0.2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</row>
    <row r="1024" spans="1:29" s="66" customFormat="1" x14ac:dyDescent="0.2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</row>
    <row r="1025" spans="1:29" s="66" customFormat="1" x14ac:dyDescent="0.2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</row>
    <row r="1026" spans="1:29" s="66" customFormat="1" x14ac:dyDescent="0.2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</row>
    <row r="1027" spans="1:29" s="66" customFormat="1" x14ac:dyDescent="0.2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</row>
    <row r="1028" spans="1:29" s="66" customFormat="1" x14ac:dyDescent="0.2">
      <c r="A1028" s="21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</row>
    <row r="1029" spans="1:29" s="66" customFormat="1" x14ac:dyDescent="0.2">
      <c r="A1029" s="21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</row>
    <row r="1030" spans="1:29" s="66" customFormat="1" x14ac:dyDescent="0.2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</row>
    <row r="1031" spans="1:29" s="66" customFormat="1" x14ac:dyDescent="0.2">
      <c r="A1031" s="21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</row>
    <row r="1032" spans="1:29" s="66" customFormat="1" x14ac:dyDescent="0.2">
      <c r="A1032" s="21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</row>
    <row r="1033" spans="1:29" s="66" customFormat="1" x14ac:dyDescent="0.2">
      <c r="A1033" s="21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</row>
    <row r="1034" spans="1:29" s="66" customFormat="1" x14ac:dyDescent="0.2">
      <c r="A1034" s="21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</row>
    <row r="1035" spans="1:29" s="66" customFormat="1" x14ac:dyDescent="0.2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</row>
    <row r="1036" spans="1:29" s="66" customFormat="1" x14ac:dyDescent="0.2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</row>
    <row r="1037" spans="1:29" s="66" customFormat="1" x14ac:dyDescent="0.2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</row>
    <row r="1038" spans="1:29" s="66" customFormat="1" x14ac:dyDescent="0.2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</row>
    <row r="1039" spans="1:29" s="66" customFormat="1" x14ac:dyDescent="0.2">
      <c r="A1039" s="21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</row>
    <row r="1040" spans="1:29" s="66" customFormat="1" x14ac:dyDescent="0.2">
      <c r="A1040" s="21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</row>
    <row r="1041" spans="1:29" s="66" customFormat="1" x14ac:dyDescent="0.2">
      <c r="A1041" s="21"/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</row>
    <row r="1042" spans="1:29" s="66" customFormat="1" x14ac:dyDescent="0.2">
      <c r="A1042" s="21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</row>
    <row r="1043" spans="1:29" s="66" customFormat="1" x14ac:dyDescent="0.2">
      <c r="A1043" s="21"/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</row>
    <row r="1044" spans="1:29" s="66" customFormat="1" x14ac:dyDescent="0.2">
      <c r="A1044" s="21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</row>
    <row r="1045" spans="1:29" s="66" customFormat="1" x14ac:dyDescent="0.2">
      <c r="A1045" s="21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</row>
    <row r="1046" spans="1:29" s="66" customFormat="1" x14ac:dyDescent="0.2">
      <c r="A1046" s="21"/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</row>
    <row r="1047" spans="1:29" s="66" customFormat="1" x14ac:dyDescent="0.2">
      <c r="A1047" s="21"/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</row>
    <row r="1048" spans="1:29" s="66" customFormat="1" x14ac:dyDescent="0.2">
      <c r="A1048" s="21"/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</row>
    <row r="1049" spans="1:29" s="66" customFormat="1" x14ac:dyDescent="0.2">
      <c r="A1049" s="21"/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</row>
    <row r="1050" spans="1:29" s="66" customFormat="1" x14ac:dyDescent="0.2">
      <c r="A1050" s="21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</row>
    <row r="1051" spans="1:29" s="66" customFormat="1" x14ac:dyDescent="0.2">
      <c r="A1051" s="21"/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</row>
    <row r="1052" spans="1:29" s="66" customFormat="1" x14ac:dyDescent="0.2">
      <c r="A1052" s="21"/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</row>
    <row r="1053" spans="1:29" s="66" customFormat="1" x14ac:dyDescent="0.2">
      <c r="A1053" s="21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</row>
    <row r="1054" spans="1:29" s="66" customFormat="1" x14ac:dyDescent="0.2">
      <c r="A1054" s="21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</row>
    <row r="1055" spans="1:29" s="66" customFormat="1" x14ac:dyDescent="0.2">
      <c r="A1055" s="21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</row>
    <row r="1056" spans="1:29" s="66" customFormat="1" x14ac:dyDescent="0.2">
      <c r="A1056" s="21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</row>
    <row r="1057" spans="1:29" s="66" customFormat="1" x14ac:dyDescent="0.2">
      <c r="A1057" s="21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</row>
    <row r="1058" spans="1:29" s="66" customFormat="1" x14ac:dyDescent="0.2">
      <c r="A1058" s="21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</row>
    <row r="1059" spans="1:29" s="66" customFormat="1" x14ac:dyDescent="0.2">
      <c r="A1059" s="21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</row>
    <row r="1060" spans="1:29" s="66" customFormat="1" x14ac:dyDescent="0.2">
      <c r="A1060" s="21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</row>
    <row r="1061" spans="1:29" s="66" customFormat="1" x14ac:dyDescent="0.2">
      <c r="A1061" s="21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</row>
    <row r="1062" spans="1:29" s="66" customFormat="1" x14ac:dyDescent="0.2">
      <c r="A1062" s="21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</row>
    <row r="1063" spans="1:29" s="66" customFormat="1" x14ac:dyDescent="0.2">
      <c r="A1063" s="21"/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</row>
    <row r="1064" spans="1:29" s="66" customFormat="1" x14ac:dyDescent="0.2">
      <c r="A1064" s="21"/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</row>
    <row r="1065" spans="1:29" s="66" customFormat="1" x14ac:dyDescent="0.2">
      <c r="A1065" s="21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</row>
    <row r="1066" spans="1:29" s="66" customFormat="1" x14ac:dyDescent="0.2">
      <c r="A1066" s="21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</row>
    <row r="1067" spans="1:29" s="66" customFormat="1" x14ac:dyDescent="0.2">
      <c r="A1067" s="21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</row>
    <row r="1068" spans="1:29" s="66" customFormat="1" x14ac:dyDescent="0.2">
      <c r="A1068" s="21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</row>
    <row r="1069" spans="1:29" s="66" customFormat="1" x14ac:dyDescent="0.2">
      <c r="A1069" s="21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</row>
    <row r="1070" spans="1:29" s="66" customFormat="1" x14ac:dyDescent="0.2">
      <c r="A1070" s="21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</row>
    <row r="1071" spans="1:29" s="66" customFormat="1" x14ac:dyDescent="0.2">
      <c r="A1071" s="21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</row>
    <row r="1072" spans="1:29" s="66" customFormat="1" x14ac:dyDescent="0.2">
      <c r="A1072" s="21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</row>
    <row r="1073" spans="1:29" s="66" customFormat="1" x14ac:dyDescent="0.2">
      <c r="A1073" s="21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</row>
    <row r="1074" spans="1:29" s="66" customFormat="1" x14ac:dyDescent="0.2">
      <c r="A1074" s="21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</row>
    <row r="1075" spans="1:29" s="66" customFormat="1" x14ac:dyDescent="0.2">
      <c r="A1075" s="21"/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</row>
    <row r="1076" spans="1:29" s="66" customFormat="1" x14ac:dyDescent="0.2">
      <c r="A1076" s="21"/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</row>
    <row r="1077" spans="1:29" s="66" customFormat="1" x14ac:dyDescent="0.2">
      <c r="A1077" s="21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</row>
    <row r="1078" spans="1:29" s="66" customFormat="1" x14ac:dyDescent="0.2">
      <c r="A1078" s="21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</row>
    <row r="1079" spans="1:29" s="66" customFormat="1" x14ac:dyDescent="0.2">
      <c r="A1079" s="21"/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</row>
    <row r="1080" spans="1:29" s="66" customFormat="1" x14ac:dyDescent="0.2">
      <c r="A1080" s="21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</row>
    <row r="1081" spans="1:29" s="66" customFormat="1" x14ac:dyDescent="0.2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</row>
    <row r="1082" spans="1:29" s="66" customFormat="1" x14ac:dyDescent="0.2">
      <c r="A1082" s="21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</row>
    <row r="1083" spans="1:29" s="66" customFormat="1" x14ac:dyDescent="0.2">
      <c r="A1083" s="21"/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</row>
    <row r="1084" spans="1:29" s="66" customFormat="1" x14ac:dyDescent="0.2">
      <c r="A1084" s="21"/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</row>
    <row r="1085" spans="1:29" s="66" customFormat="1" x14ac:dyDescent="0.2">
      <c r="A1085" s="21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</row>
    <row r="1086" spans="1:29" s="66" customFormat="1" x14ac:dyDescent="0.2">
      <c r="A1086" s="21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</row>
    <row r="1087" spans="1:29" s="66" customFormat="1" x14ac:dyDescent="0.2">
      <c r="A1087" s="21"/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</row>
    <row r="1088" spans="1:29" s="66" customFormat="1" x14ac:dyDescent="0.2">
      <c r="A1088" s="21"/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</row>
    <row r="1089" spans="1:29" s="66" customFormat="1" x14ac:dyDescent="0.2">
      <c r="A1089" s="21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</row>
    <row r="1090" spans="1:29" s="66" customFormat="1" x14ac:dyDescent="0.2">
      <c r="A1090" s="21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</row>
    <row r="1091" spans="1:29" s="66" customFormat="1" x14ac:dyDescent="0.2">
      <c r="A1091" s="21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</row>
    <row r="1092" spans="1:29" s="66" customFormat="1" x14ac:dyDescent="0.2">
      <c r="A1092" s="21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</row>
    <row r="1093" spans="1:29" s="66" customFormat="1" x14ac:dyDescent="0.2">
      <c r="A1093" s="21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</row>
    <row r="1094" spans="1:29" s="66" customFormat="1" x14ac:dyDescent="0.2">
      <c r="A1094" s="21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</row>
    <row r="1095" spans="1:29" s="66" customFormat="1" x14ac:dyDescent="0.2">
      <c r="A1095" s="21"/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</row>
    <row r="1096" spans="1:29" s="66" customFormat="1" x14ac:dyDescent="0.2">
      <c r="A1096" s="21"/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</row>
    <row r="1097" spans="1:29" s="66" customFormat="1" x14ac:dyDescent="0.2">
      <c r="A1097" s="21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</row>
    <row r="1098" spans="1:29" s="66" customFormat="1" x14ac:dyDescent="0.2">
      <c r="A1098" s="21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</row>
    <row r="1099" spans="1:29" s="66" customFormat="1" x14ac:dyDescent="0.2">
      <c r="A1099" s="21"/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</row>
    <row r="1100" spans="1:29" s="66" customFormat="1" x14ac:dyDescent="0.2">
      <c r="A1100" s="21"/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</row>
    <row r="1101" spans="1:29" s="66" customFormat="1" x14ac:dyDescent="0.2">
      <c r="A1101" s="21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</row>
    <row r="1102" spans="1:29" s="66" customFormat="1" x14ac:dyDescent="0.2">
      <c r="A1102" s="21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</row>
    <row r="1103" spans="1:29" s="66" customFormat="1" x14ac:dyDescent="0.2">
      <c r="A1103" s="21"/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</row>
    <row r="1104" spans="1:29" s="66" customFormat="1" x14ac:dyDescent="0.2">
      <c r="A1104" s="21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</row>
    <row r="1105" spans="1:29" s="66" customFormat="1" x14ac:dyDescent="0.2">
      <c r="A1105" s="21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</row>
    <row r="1106" spans="1:29" s="66" customFormat="1" x14ac:dyDescent="0.2">
      <c r="A1106" s="21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</row>
    <row r="1107" spans="1:29" s="66" customFormat="1" x14ac:dyDescent="0.2">
      <c r="A1107" s="21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</row>
    <row r="1108" spans="1:29" s="66" customFormat="1" x14ac:dyDescent="0.2">
      <c r="A1108" s="21"/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</row>
    <row r="1110" spans="1:29" s="66" customFormat="1" x14ac:dyDescent="0.2">
      <c r="A1110" s="21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</row>
    <row r="1111" spans="1:29" s="66" customFormat="1" x14ac:dyDescent="0.2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</row>
    <row r="1112" spans="1:29" s="66" customFormat="1" x14ac:dyDescent="0.2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</row>
    <row r="1113" spans="1:29" s="66" customFormat="1" x14ac:dyDescent="0.2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</row>
    <row r="1114" spans="1:29" s="66" customFormat="1" x14ac:dyDescent="0.2">
      <c r="A1114" s="21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</row>
    <row r="1115" spans="1:29" s="66" customFormat="1" x14ac:dyDescent="0.2">
      <c r="A1115" s="21"/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</row>
    <row r="1116" spans="1:29" s="66" customFormat="1" x14ac:dyDescent="0.2">
      <c r="A1116" s="21"/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</row>
    <row r="1117" spans="1:29" s="66" customFormat="1" x14ac:dyDescent="0.2">
      <c r="A1117" s="21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</row>
    <row r="1118" spans="1:29" s="66" customFormat="1" x14ac:dyDescent="0.2">
      <c r="A1118" s="21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</row>
    <row r="1119" spans="1:29" s="66" customFormat="1" x14ac:dyDescent="0.2">
      <c r="A1119" s="21"/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</row>
    <row r="1120" spans="1:29" s="66" customFormat="1" x14ac:dyDescent="0.2">
      <c r="A1120" s="21"/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</row>
    <row r="1121" spans="1:29" s="66" customFormat="1" x14ac:dyDescent="0.2">
      <c r="A1121" s="21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</row>
    <row r="1122" spans="1:29" s="66" customFormat="1" x14ac:dyDescent="0.2">
      <c r="A1122" s="21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</row>
    <row r="1123" spans="1:29" s="66" customFormat="1" x14ac:dyDescent="0.2">
      <c r="A1123" s="21"/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</row>
    <row r="1124" spans="1:29" s="66" customFormat="1" x14ac:dyDescent="0.2">
      <c r="A1124" s="21"/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</row>
    <row r="1125" spans="1:29" s="66" customFormat="1" x14ac:dyDescent="0.2">
      <c r="A1125" s="21"/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</row>
    <row r="1126" spans="1:29" s="66" customFormat="1" x14ac:dyDescent="0.2">
      <c r="A1126" s="21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</row>
    <row r="1127" spans="1:29" s="66" customFormat="1" x14ac:dyDescent="0.2">
      <c r="A1127" s="21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</row>
    <row r="1128" spans="1:29" s="66" customFormat="1" x14ac:dyDescent="0.2">
      <c r="A1128" s="21"/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</row>
    <row r="1129" spans="1:29" s="66" customFormat="1" x14ac:dyDescent="0.2">
      <c r="A1129" s="21"/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</row>
    <row r="1130" spans="1:29" s="66" customFormat="1" x14ac:dyDescent="0.2">
      <c r="A1130" s="21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</row>
    <row r="1131" spans="1:29" s="66" customFormat="1" x14ac:dyDescent="0.2">
      <c r="A1131" s="21"/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</row>
    <row r="1132" spans="1:29" s="66" customFormat="1" x14ac:dyDescent="0.2">
      <c r="A1132" s="21"/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</row>
    <row r="1133" spans="1:29" s="66" customFormat="1" x14ac:dyDescent="0.2">
      <c r="A1133" s="21"/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</row>
    <row r="1134" spans="1:29" s="66" customFormat="1" x14ac:dyDescent="0.2">
      <c r="A1134" s="21"/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</row>
    <row r="1135" spans="1:29" s="66" customFormat="1" x14ac:dyDescent="0.2">
      <c r="A1135" s="21"/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</row>
    <row r="1136" spans="1:29" s="66" customFormat="1" x14ac:dyDescent="0.2">
      <c r="A1136" s="21"/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</row>
    <row r="1137" spans="1:29" s="66" customFormat="1" x14ac:dyDescent="0.2">
      <c r="A1137" s="21"/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</row>
    <row r="1138" spans="1:29" s="66" customFormat="1" x14ac:dyDescent="0.2">
      <c r="A1138" s="21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</row>
    <row r="1139" spans="1:29" s="66" customFormat="1" x14ac:dyDescent="0.2">
      <c r="A1139" s="21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</row>
    <row r="1140" spans="1:29" s="66" customFormat="1" x14ac:dyDescent="0.2">
      <c r="A1140" s="21"/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</row>
    <row r="1141" spans="1:29" s="66" customFormat="1" x14ac:dyDescent="0.2">
      <c r="A1141" s="21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</row>
    <row r="1142" spans="1:29" s="66" customFormat="1" x14ac:dyDescent="0.2">
      <c r="A1142" s="21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</row>
    <row r="1143" spans="1:29" s="66" customFormat="1" x14ac:dyDescent="0.2">
      <c r="A1143" s="21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</row>
    <row r="1144" spans="1:29" s="66" customFormat="1" x14ac:dyDescent="0.2">
      <c r="A1144" s="21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</row>
    <row r="1145" spans="1:29" s="66" customFormat="1" x14ac:dyDescent="0.2">
      <c r="A1145" s="21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</row>
    <row r="1146" spans="1:29" s="66" customFormat="1" x14ac:dyDescent="0.2">
      <c r="A1146" s="21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</row>
    <row r="1147" spans="1:29" s="66" customFormat="1" x14ac:dyDescent="0.2">
      <c r="A1147" s="21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</row>
    <row r="1148" spans="1:29" s="66" customFormat="1" x14ac:dyDescent="0.2">
      <c r="A1148" s="21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</row>
    <row r="1149" spans="1:29" s="66" customFormat="1" x14ac:dyDescent="0.2">
      <c r="A1149" s="21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</row>
    <row r="1150" spans="1:29" s="66" customFormat="1" x14ac:dyDescent="0.2">
      <c r="A1150" s="21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</row>
    <row r="1151" spans="1:29" s="66" customFormat="1" x14ac:dyDescent="0.2">
      <c r="A1151" s="21"/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</row>
    <row r="1152" spans="1:29" s="66" customFormat="1" x14ac:dyDescent="0.2">
      <c r="A1152" s="21"/>
      <c r="B1152" s="21"/>
      <c r="C1152" s="21"/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</row>
    <row r="1153" spans="1:29" s="66" customFormat="1" x14ac:dyDescent="0.2">
      <c r="A1153" s="21"/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</row>
    <row r="1154" spans="1:29" s="66" customFormat="1" x14ac:dyDescent="0.2">
      <c r="A1154" s="21"/>
      <c r="B1154" s="21"/>
      <c r="C1154" s="21"/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</row>
    <row r="1155" spans="1:29" s="66" customFormat="1" x14ac:dyDescent="0.2">
      <c r="A1155" s="21"/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</row>
    <row r="1156" spans="1:29" s="66" customFormat="1" x14ac:dyDescent="0.2">
      <c r="A1156" s="21"/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</row>
    <row r="1157" spans="1:29" s="66" customFormat="1" x14ac:dyDescent="0.2">
      <c r="A1157" s="21"/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</row>
    <row r="1158" spans="1:29" s="66" customFormat="1" x14ac:dyDescent="0.2">
      <c r="A1158" s="21"/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</row>
    <row r="1159" spans="1:29" s="66" customFormat="1" x14ac:dyDescent="0.2">
      <c r="A1159" s="21"/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</row>
    <row r="1160" spans="1:29" s="66" customFormat="1" x14ac:dyDescent="0.2">
      <c r="A1160" s="21"/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</row>
    <row r="1161" spans="1:29" s="66" customFormat="1" x14ac:dyDescent="0.2">
      <c r="A1161" s="21"/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</row>
    <row r="1162" spans="1:29" s="66" customFormat="1" x14ac:dyDescent="0.2">
      <c r="A1162" s="21"/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</row>
    <row r="1163" spans="1:29" s="66" customFormat="1" x14ac:dyDescent="0.2">
      <c r="A1163" s="21"/>
      <c r="B1163" s="21"/>
      <c r="C1163" s="21"/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</row>
    <row r="1164" spans="1:29" s="66" customFormat="1" x14ac:dyDescent="0.2">
      <c r="A1164" s="21"/>
      <c r="B1164" s="21"/>
      <c r="C1164" s="21"/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</row>
    <row r="1165" spans="1:29" s="66" customFormat="1" x14ac:dyDescent="0.2">
      <c r="A1165" s="21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</row>
    <row r="1166" spans="1:29" s="66" customFormat="1" x14ac:dyDescent="0.2">
      <c r="A1166" s="21"/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</row>
    <row r="1167" spans="1:29" s="66" customFormat="1" x14ac:dyDescent="0.2">
      <c r="A1167" s="21"/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</row>
    <row r="1168" spans="1:29" s="66" customFormat="1" x14ac:dyDescent="0.2">
      <c r="A1168" s="21"/>
      <c r="B1168" s="21"/>
      <c r="C1168" s="21"/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</row>
    <row r="1169" spans="1:29" s="66" customFormat="1" x14ac:dyDescent="0.2">
      <c r="A1169" s="21"/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</row>
    <row r="1170" spans="1:29" s="66" customFormat="1" x14ac:dyDescent="0.2">
      <c r="A1170" s="21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</row>
    <row r="1171" spans="1:29" s="66" customFormat="1" x14ac:dyDescent="0.2">
      <c r="A1171" s="21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</row>
    <row r="1172" spans="1:29" s="66" customFormat="1" x14ac:dyDescent="0.2">
      <c r="A1172" s="21"/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</row>
    <row r="1173" spans="1:29" s="66" customFormat="1" x14ac:dyDescent="0.2">
      <c r="A1173" s="21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</row>
    <row r="1174" spans="1:29" s="66" customFormat="1" x14ac:dyDescent="0.2">
      <c r="A1174" s="21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</row>
    <row r="1175" spans="1:29" s="66" customFormat="1" x14ac:dyDescent="0.2">
      <c r="A1175" s="21"/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</row>
    <row r="1176" spans="1:29" s="66" customFormat="1" x14ac:dyDescent="0.2">
      <c r="A1176" s="21"/>
      <c r="B1176" s="21"/>
      <c r="C1176" s="21"/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</row>
    <row r="1177" spans="1:29" s="66" customFormat="1" x14ac:dyDescent="0.2">
      <c r="A1177" s="21"/>
      <c r="B1177" s="21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</row>
    <row r="1178" spans="1:29" s="66" customFormat="1" x14ac:dyDescent="0.2">
      <c r="A1178" s="21"/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</row>
    <row r="1179" spans="1:29" s="66" customFormat="1" x14ac:dyDescent="0.2">
      <c r="A1179" s="21"/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</row>
    <row r="1180" spans="1:29" s="66" customFormat="1" x14ac:dyDescent="0.2">
      <c r="A1180" s="21"/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</row>
    <row r="1181" spans="1:29" s="66" customFormat="1" x14ac:dyDescent="0.2">
      <c r="A1181" s="21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</row>
    <row r="1182" spans="1:29" s="66" customFormat="1" x14ac:dyDescent="0.2">
      <c r="A1182" s="21"/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</row>
    <row r="1183" spans="1:29" s="66" customFormat="1" x14ac:dyDescent="0.2">
      <c r="A1183" s="21"/>
      <c r="B1183" s="21"/>
      <c r="C1183" s="21"/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</row>
    <row r="1184" spans="1:29" s="66" customFormat="1" x14ac:dyDescent="0.2">
      <c r="A1184" s="21"/>
      <c r="B1184" s="21"/>
      <c r="C1184" s="21"/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</row>
    <row r="1185" spans="1:29" s="66" customFormat="1" x14ac:dyDescent="0.2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</row>
    <row r="1186" spans="1:29" s="66" customFormat="1" x14ac:dyDescent="0.2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</row>
    <row r="1187" spans="1:29" s="66" customFormat="1" x14ac:dyDescent="0.2">
      <c r="A1187" s="21"/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</row>
    <row r="1188" spans="1:29" s="66" customFormat="1" x14ac:dyDescent="0.2">
      <c r="A1188" s="21"/>
      <c r="B1188" s="21"/>
      <c r="C1188" s="21"/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</row>
    <row r="1189" spans="1:29" s="66" customFormat="1" x14ac:dyDescent="0.2">
      <c r="A1189" s="21"/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</row>
    <row r="1190" spans="1:29" s="66" customFormat="1" x14ac:dyDescent="0.2">
      <c r="A1190" s="21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</row>
    <row r="1191" spans="1:29" s="66" customFormat="1" x14ac:dyDescent="0.2">
      <c r="A1191" s="21"/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</row>
    <row r="1192" spans="1:29" s="66" customFormat="1" x14ac:dyDescent="0.2">
      <c r="A1192" s="21"/>
      <c r="B1192" s="21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</row>
    <row r="1193" spans="1:29" s="66" customFormat="1" x14ac:dyDescent="0.2">
      <c r="A1193" s="21"/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</row>
    <row r="1194" spans="1:29" s="66" customFormat="1" x14ac:dyDescent="0.2">
      <c r="A1194" s="21"/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</row>
    <row r="1195" spans="1:29" s="66" customFormat="1" x14ac:dyDescent="0.2">
      <c r="A1195" s="21"/>
      <c r="B1195" s="21"/>
      <c r="C1195" s="21"/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</row>
    <row r="1196" spans="1:29" s="66" customFormat="1" x14ac:dyDescent="0.2">
      <c r="A1196" s="21"/>
      <c r="B1196" s="21"/>
      <c r="C1196" s="21"/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</row>
    <row r="1197" spans="1:29" s="66" customFormat="1" x14ac:dyDescent="0.2">
      <c r="A1197" s="21"/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</row>
    <row r="1198" spans="1:29" s="66" customFormat="1" x14ac:dyDescent="0.2">
      <c r="A1198" s="21"/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</row>
    <row r="1199" spans="1:29" s="66" customFormat="1" x14ac:dyDescent="0.2">
      <c r="A1199" s="21"/>
      <c r="B1199" s="21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</row>
    <row r="1200" spans="1:29" s="66" customFormat="1" x14ac:dyDescent="0.2">
      <c r="A1200" s="21"/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</row>
    <row r="1201" spans="1:29" s="66" customFormat="1" x14ac:dyDescent="0.2">
      <c r="A1201" s="21"/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</row>
    <row r="1202" spans="1:29" s="66" customFormat="1" x14ac:dyDescent="0.2">
      <c r="A1202" s="21"/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</row>
    <row r="1203" spans="1:29" s="66" customFormat="1" x14ac:dyDescent="0.2">
      <c r="A1203" s="21"/>
      <c r="B1203" s="21"/>
      <c r="C1203" s="21"/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</row>
    <row r="1204" spans="1:29" s="66" customFormat="1" x14ac:dyDescent="0.2">
      <c r="A1204" s="21"/>
      <c r="B1204" s="21"/>
      <c r="C1204" s="21"/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</row>
    <row r="1205" spans="1:29" s="66" customFormat="1" x14ac:dyDescent="0.2">
      <c r="A1205" s="21"/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</row>
    <row r="1206" spans="1:29" s="66" customFormat="1" x14ac:dyDescent="0.2">
      <c r="A1206" s="21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</row>
    <row r="1207" spans="1:29" s="66" customFormat="1" x14ac:dyDescent="0.2">
      <c r="A1207" s="21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</row>
    <row r="1208" spans="1:29" s="66" customFormat="1" x14ac:dyDescent="0.2">
      <c r="A1208" s="21"/>
      <c r="B1208" s="21"/>
      <c r="C1208" s="21"/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</row>
    <row r="1209" spans="1:29" s="66" customFormat="1" x14ac:dyDescent="0.2">
      <c r="A1209" s="21"/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</row>
    <row r="1210" spans="1:29" s="66" customFormat="1" x14ac:dyDescent="0.2">
      <c r="A1210" s="21"/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</row>
    <row r="1211" spans="1:29" s="66" customFormat="1" x14ac:dyDescent="0.2">
      <c r="A1211" s="21"/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</row>
    <row r="1212" spans="1:29" s="66" customFormat="1" x14ac:dyDescent="0.2">
      <c r="A1212" s="21"/>
      <c r="B1212" s="21"/>
      <c r="C1212" s="21"/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</row>
    <row r="1213" spans="1:29" s="66" customFormat="1" x14ac:dyDescent="0.2">
      <c r="A1213" s="21"/>
      <c r="B1213" s="21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</row>
    <row r="1214" spans="1:29" s="66" customFormat="1" x14ac:dyDescent="0.2">
      <c r="A1214" s="21"/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</row>
    <row r="1215" spans="1:29" s="66" customFormat="1" x14ac:dyDescent="0.2">
      <c r="A1215" s="21"/>
      <c r="B1215" s="21"/>
      <c r="C1215" s="21"/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</row>
    <row r="1216" spans="1:29" s="66" customFormat="1" x14ac:dyDescent="0.2">
      <c r="A1216" s="21"/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</row>
    <row r="1217" spans="1:29" s="66" customFormat="1" x14ac:dyDescent="0.2">
      <c r="A1217" s="21"/>
      <c r="B1217" s="21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</row>
    <row r="1218" spans="1:29" s="66" customFormat="1" x14ac:dyDescent="0.2">
      <c r="A1218" s="21"/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</row>
    <row r="1219" spans="1:29" s="66" customFormat="1" x14ac:dyDescent="0.2">
      <c r="A1219" s="21"/>
      <c r="B1219" s="21"/>
      <c r="C1219" s="21"/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</row>
    <row r="1220" spans="1:29" s="66" customFormat="1" x14ac:dyDescent="0.2">
      <c r="A1220" s="21"/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</row>
    <row r="1221" spans="1:29" s="66" customFormat="1" x14ac:dyDescent="0.2">
      <c r="A1221" s="21"/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</row>
    <row r="1222" spans="1:29" s="66" customFormat="1" x14ac:dyDescent="0.2">
      <c r="A1222" s="21"/>
      <c r="B1222" s="21"/>
      <c r="C1222" s="21"/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</row>
    <row r="1223" spans="1:29" s="66" customFormat="1" x14ac:dyDescent="0.2">
      <c r="A1223" s="21"/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</row>
    <row r="1224" spans="1:29" s="66" customFormat="1" x14ac:dyDescent="0.2">
      <c r="A1224" s="21"/>
      <c r="B1224" s="21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</row>
    <row r="1225" spans="1:29" s="66" customFormat="1" x14ac:dyDescent="0.2">
      <c r="A1225" s="21"/>
      <c r="B1225" s="21"/>
      <c r="C1225" s="21"/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</row>
    <row r="1226" spans="1:29" s="66" customFormat="1" x14ac:dyDescent="0.2">
      <c r="A1226" s="21"/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</row>
    <row r="1227" spans="1:29" s="66" customFormat="1" x14ac:dyDescent="0.2">
      <c r="A1227" s="21"/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</row>
    <row r="1228" spans="1:29" s="66" customFormat="1" x14ac:dyDescent="0.2">
      <c r="A1228" s="21"/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</row>
    <row r="1229" spans="1:29" s="66" customFormat="1" x14ac:dyDescent="0.2">
      <c r="A1229" s="21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</row>
    <row r="1230" spans="1:29" s="66" customFormat="1" x14ac:dyDescent="0.2">
      <c r="A1230" s="21"/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</row>
    <row r="1231" spans="1:29" s="66" customFormat="1" x14ac:dyDescent="0.2">
      <c r="A1231" s="21"/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</row>
    <row r="1232" spans="1:29" s="66" customFormat="1" x14ac:dyDescent="0.2">
      <c r="A1232" s="21"/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</row>
    <row r="1233" spans="1:29" s="66" customFormat="1" x14ac:dyDescent="0.2">
      <c r="A1233" s="21"/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</row>
    <row r="1234" spans="1:29" s="66" customFormat="1" x14ac:dyDescent="0.2">
      <c r="A1234" s="21"/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</row>
    <row r="1235" spans="1:29" s="66" customFormat="1" x14ac:dyDescent="0.2">
      <c r="A1235" s="21"/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</row>
    <row r="1236" spans="1:29" s="66" customFormat="1" x14ac:dyDescent="0.2">
      <c r="A1236" s="21"/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</row>
    <row r="1237" spans="1:29" s="66" customFormat="1" x14ac:dyDescent="0.2">
      <c r="A1237" s="21"/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</row>
    <row r="1238" spans="1:29" s="66" customFormat="1" x14ac:dyDescent="0.2">
      <c r="A1238" s="21"/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</row>
    <row r="1239" spans="1:29" s="66" customFormat="1" x14ac:dyDescent="0.2">
      <c r="A1239" s="21"/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</row>
    <row r="1240" spans="1:29" s="66" customFormat="1" x14ac:dyDescent="0.2">
      <c r="A1240" s="21"/>
      <c r="B1240" s="21"/>
      <c r="C1240" s="21"/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</row>
    <row r="1241" spans="1:29" s="66" customFormat="1" x14ac:dyDescent="0.2">
      <c r="A1241" s="21"/>
      <c r="B1241" s="21"/>
      <c r="C1241" s="21"/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</row>
    <row r="1242" spans="1:29" s="66" customFormat="1" x14ac:dyDescent="0.2">
      <c r="A1242" s="21"/>
      <c r="B1242" s="21"/>
      <c r="C1242" s="21"/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</row>
    <row r="1243" spans="1:29" s="66" customFormat="1" x14ac:dyDescent="0.2">
      <c r="A1243" s="21"/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</row>
    <row r="1244" spans="1:29" s="66" customFormat="1" x14ac:dyDescent="0.2">
      <c r="A1244" s="21"/>
      <c r="B1244" s="21"/>
      <c r="C1244" s="21"/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</row>
    <row r="1245" spans="1:29" s="66" customFormat="1" x14ac:dyDescent="0.2">
      <c r="A1245" s="21"/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</row>
    <row r="1246" spans="1:29" s="66" customFormat="1" x14ac:dyDescent="0.2">
      <c r="A1246" s="21"/>
      <c r="B1246" s="21"/>
      <c r="C1246" s="21"/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</row>
    <row r="1247" spans="1:29" s="66" customFormat="1" x14ac:dyDescent="0.2">
      <c r="A1247" s="21"/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</row>
    <row r="1248" spans="1:29" s="66" customFormat="1" x14ac:dyDescent="0.2">
      <c r="A1248" s="21"/>
      <c r="B1248" s="21"/>
      <c r="C1248" s="21"/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</row>
    <row r="1249" spans="1:29" s="66" customFormat="1" x14ac:dyDescent="0.2">
      <c r="A1249" s="21"/>
      <c r="B1249" s="21"/>
      <c r="C1249" s="21"/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</row>
    <row r="1250" spans="1:29" s="66" customFormat="1" x14ac:dyDescent="0.2">
      <c r="A1250" s="21"/>
      <c r="B1250" s="21"/>
      <c r="C1250" s="21"/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</row>
    <row r="1251" spans="1:29" s="66" customFormat="1" x14ac:dyDescent="0.2">
      <c r="A1251" s="21"/>
      <c r="B1251" s="21"/>
      <c r="C1251" s="21"/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</row>
    <row r="1252" spans="1:29" s="66" customFormat="1" x14ac:dyDescent="0.2">
      <c r="A1252" s="21"/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</row>
    <row r="1253" spans="1:29" s="66" customFormat="1" x14ac:dyDescent="0.2">
      <c r="A1253" s="21"/>
      <c r="B1253" s="21"/>
      <c r="C1253" s="21"/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</row>
    <row r="1254" spans="1:29" s="66" customFormat="1" x14ac:dyDescent="0.2">
      <c r="A1254" s="21"/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</row>
    <row r="1255" spans="1:29" s="66" customFormat="1" x14ac:dyDescent="0.2">
      <c r="A1255" s="21"/>
      <c r="B1255" s="21"/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</row>
    <row r="1256" spans="1:29" s="66" customFormat="1" x14ac:dyDescent="0.2">
      <c r="A1256" s="21"/>
      <c r="B1256" s="21"/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</row>
    <row r="1257" spans="1:29" s="66" customFormat="1" x14ac:dyDescent="0.2">
      <c r="A1257" s="21"/>
      <c r="B1257" s="21"/>
      <c r="C1257" s="21"/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</row>
    <row r="1258" spans="1:29" s="66" customFormat="1" x14ac:dyDescent="0.2">
      <c r="A1258" s="21"/>
      <c r="B1258" s="21"/>
      <c r="C1258" s="21"/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</row>
    <row r="1259" spans="1:29" s="66" customFormat="1" x14ac:dyDescent="0.2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</row>
    <row r="1260" spans="1:29" s="66" customFormat="1" x14ac:dyDescent="0.2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</row>
    <row r="1261" spans="1:29" s="66" customFormat="1" x14ac:dyDescent="0.2">
      <c r="A1261" s="21"/>
      <c r="B1261" s="21"/>
      <c r="C1261" s="21"/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</row>
    <row r="1262" spans="1:29" s="66" customFormat="1" x14ac:dyDescent="0.2">
      <c r="A1262" s="21"/>
      <c r="B1262" s="21"/>
      <c r="C1262" s="21"/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</row>
    <row r="1263" spans="1:29" s="66" customFormat="1" x14ac:dyDescent="0.2">
      <c r="A1263" s="21"/>
      <c r="B1263" s="21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</row>
    <row r="1264" spans="1:29" s="66" customFormat="1" x14ac:dyDescent="0.2">
      <c r="A1264" s="21"/>
      <c r="B1264" s="21"/>
      <c r="C1264" s="21"/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</row>
    <row r="1265" spans="1:29" s="66" customFormat="1" x14ac:dyDescent="0.2">
      <c r="A1265" s="21"/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</row>
    <row r="1266" spans="1:29" s="66" customFormat="1" x14ac:dyDescent="0.2">
      <c r="A1266" s="21"/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</row>
    <row r="1267" spans="1:29" s="66" customFormat="1" x14ac:dyDescent="0.2">
      <c r="A1267" s="21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</row>
    <row r="1268" spans="1:29" s="66" customFormat="1" x14ac:dyDescent="0.2">
      <c r="A1268" s="21"/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</row>
    <row r="1269" spans="1:29" s="66" customFormat="1" x14ac:dyDescent="0.2">
      <c r="A1269" s="21"/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</row>
    <row r="1270" spans="1:29" s="66" customFormat="1" x14ac:dyDescent="0.2">
      <c r="A1270" s="21"/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</row>
    <row r="1271" spans="1:29" s="66" customFormat="1" x14ac:dyDescent="0.2">
      <c r="A1271" s="21"/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</row>
    <row r="1272" spans="1:29" s="66" customFormat="1" x14ac:dyDescent="0.2">
      <c r="A1272" s="21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</row>
    <row r="1273" spans="1:29" s="66" customFormat="1" x14ac:dyDescent="0.2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</row>
    <row r="1274" spans="1:29" s="66" customFormat="1" x14ac:dyDescent="0.2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</row>
    <row r="1275" spans="1:29" s="66" customFormat="1" x14ac:dyDescent="0.2">
      <c r="A1275" s="21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</row>
    <row r="1276" spans="1:29" s="66" customFormat="1" x14ac:dyDescent="0.2">
      <c r="A1276" s="21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</row>
    <row r="1277" spans="1:29" s="66" customFormat="1" x14ac:dyDescent="0.2">
      <c r="A1277" s="21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</row>
    <row r="1278" spans="1:29" s="66" customFormat="1" x14ac:dyDescent="0.2">
      <c r="A1278" s="21"/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</row>
    <row r="1279" spans="1:29" s="66" customFormat="1" x14ac:dyDescent="0.2">
      <c r="A1279" s="21"/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</row>
    <row r="1280" spans="1:29" s="66" customFormat="1" x14ac:dyDescent="0.2">
      <c r="A1280" s="21"/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</row>
    <row r="1281" spans="1:29" s="66" customFormat="1" x14ac:dyDescent="0.2">
      <c r="A1281" s="21"/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</row>
    <row r="1282" spans="1:29" s="66" customFormat="1" x14ac:dyDescent="0.2">
      <c r="A1282" s="21"/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</row>
    <row r="1283" spans="1:29" s="66" customFormat="1" x14ac:dyDescent="0.2">
      <c r="A1283" s="21"/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</row>
    <row r="1284" spans="1:29" s="66" customFormat="1" x14ac:dyDescent="0.2">
      <c r="A1284" s="21"/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</row>
    <row r="1285" spans="1:29" s="66" customFormat="1" x14ac:dyDescent="0.2">
      <c r="A1285" s="21"/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</row>
    <row r="1286" spans="1:29" s="66" customFormat="1" x14ac:dyDescent="0.2">
      <c r="A1286" s="21"/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</row>
    <row r="1287" spans="1:29" s="66" customFormat="1" x14ac:dyDescent="0.2">
      <c r="A1287" s="21"/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</row>
    <row r="1288" spans="1:29" s="66" customFormat="1" x14ac:dyDescent="0.2">
      <c r="A1288" s="21"/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</row>
    <row r="1289" spans="1:29" s="66" customFormat="1" x14ac:dyDescent="0.2">
      <c r="A1289" s="21"/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</row>
    <row r="1290" spans="1:29" s="66" customFormat="1" x14ac:dyDescent="0.2">
      <c r="A1290" s="21"/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</row>
    <row r="1291" spans="1:29" s="66" customFormat="1" x14ac:dyDescent="0.2">
      <c r="A1291" s="21"/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</row>
    <row r="1292" spans="1:29" s="66" customFormat="1" x14ac:dyDescent="0.2">
      <c r="A1292" s="21"/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</row>
    <row r="1293" spans="1:29" s="66" customFormat="1" x14ac:dyDescent="0.2">
      <c r="A1293" s="21"/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</row>
    <row r="1294" spans="1:29" s="66" customFormat="1" x14ac:dyDescent="0.2">
      <c r="A1294" s="21"/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</row>
    <row r="1295" spans="1:29" s="66" customFormat="1" x14ac:dyDescent="0.2">
      <c r="A1295" s="21"/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</row>
    <row r="1296" spans="1:29" s="66" customFormat="1" x14ac:dyDescent="0.2">
      <c r="A1296" s="21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</row>
    <row r="1297" spans="1:29" s="66" customFormat="1" x14ac:dyDescent="0.2">
      <c r="A1297" s="21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</row>
    <row r="1298" spans="1:29" s="66" customFormat="1" x14ac:dyDescent="0.2">
      <c r="A1298" s="21"/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</row>
    <row r="1299" spans="1:29" s="66" customFormat="1" x14ac:dyDescent="0.2">
      <c r="A1299" s="21"/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</row>
    <row r="1300" spans="1:29" s="66" customFormat="1" x14ac:dyDescent="0.2">
      <c r="A1300" s="21"/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</row>
    <row r="1301" spans="1:29" s="66" customFormat="1" x14ac:dyDescent="0.2">
      <c r="A1301" s="21"/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</row>
    <row r="1302" spans="1:29" s="66" customFormat="1" x14ac:dyDescent="0.2">
      <c r="A1302" s="21"/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</row>
    <row r="1303" spans="1:29" s="66" customFormat="1" x14ac:dyDescent="0.2">
      <c r="A1303" s="21"/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</row>
    <row r="1304" spans="1:29" s="66" customFormat="1" x14ac:dyDescent="0.2">
      <c r="A1304" s="21"/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</row>
    <row r="1305" spans="1:29" s="66" customFormat="1" x14ac:dyDescent="0.2">
      <c r="A1305" s="21"/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</row>
    <row r="1306" spans="1:29" s="66" customFormat="1" x14ac:dyDescent="0.2">
      <c r="A1306" s="21"/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</row>
    <row r="1307" spans="1:29" s="66" customFormat="1" x14ac:dyDescent="0.2">
      <c r="A1307" s="21"/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</row>
    <row r="1309" spans="1:29" s="66" customFormat="1" x14ac:dyDescent="0.2">
      <c r="A1309" s="21"/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</row>
    <row r="1310" spans="1:29" s="66" customFormat="1" x14ac:dyDescent="0.2">
      <c r="A1310" s="21"/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</row>
    <row r="1311" spans="1:29" s="66" customFormat="1" x14ac:dyDescent="0.2">
      <c r="A1311" s="21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</row>
    <row r="1312" spans="1:29" s="66" customFormat="1" x14ac:dyDescent="0.2">
      <c r="A1312" s="21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</row>
    <row r="1313" spans="1:29" s="66" customFormat="1" x14ac:dyDescent="0.2">
      <c r="A1313" s="21"/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</row>
    <row r="1314" spans="1:29" s="66" customFormat="1" x14ac:dyDescent="0.2">
      <c r="A1314" s="21"/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</row>
    <row r="1315" spans="1:29" s="66" customFormat="1" x14ac:dyDescent="0.2">
      <c r="A1315" s="21"/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</row>
    <row r="1316" spans="1:29" s="66" customFormat="1" x14ac:dyDescent="0.2">
      <c r="A1316" s="21"/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</row>
    <row r="1317" spans="1:29" s="66" customFormat="1" x14ac:dyDescent="0.2">
      <c r="A1317" s="21"/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</row>
    <row r="1318" spans="1:29" s="66" customFormat="1" x14ac:dyDescent="0.2">
      <c r="A1318" s="21"/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</row>
    <row r="1319" spans="1:29" s="66" customFormat="1" x14ac:dyDescent="0.2">
      <c r="A1319" s="21"/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</row>
    <row r="1320" spans="1:29" s="66" customFormat="1" x14ac:dyDescent="0.2">
      <c r="A1320" s="21"/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</row>
    <row r="1321" spans="1:29" s="66" customFormat="1" x14ac:dyDescent="0.2">
      <c r="A1321" s="21"/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</row>
    <row r="1322" spans="1:29" s="66" customFormat="1" x14ac:dyDescent="0.2">
      <c r="A1322" s="21"/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</row>
    <row r="1323" spans="1:29" s="66" customFormat="1" x14ac:dyDescent="0.2">
      <c r="A1323" s="21"/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</row>
    <row r="1324" spans="1:29" s="66" customFormat="1" x14ac:dyDescent="0.2">
      <c r="A1324" s="21"/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</row>
    <row r="1325" spans="1:29" s="66" customFormat="1" x14ac:dyDescent="0.2">
      <c r="A1325" s="21"/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</row>
    <row r="1326" spans="1:29" s="66" customFormat="1" x14ac:dyDescent="0.2">
      <c r="A1326" s="21"/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</row>
    <row r="1327" spans="1:29" s="66" customFormat="1" x14ac:dyDescent="0.2">
      <c r="A1327" s="21"/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</row>
    <row r="1328" spans="1:29" s="66" customFormat="1" x14ac:dyDescent="0.2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</row>
    <row r="1329" spans="1:29" s="66" customFormat="1" x14ac:dyDescent="0.2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</row>
    <row r="1330" spans="1:29" s="66" customFormat="1" x14ac:dyDescent="0.2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</row>
    <row r="1331" spans="1:29" s="66" customFormat="1" x14ac:dyDescent="0.2">
      <c r="A1331" s="21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</row>
    <row r="1332" spans="1:29" s="66" customFormat="1" x14ac:dyDescent="0.2">
      <c r="A1332" s="21"/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</row>
    <row r="1333" spans="1:29" s="66" customFormat="1" x14ac:dyDescent="0.2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</row>
    <row r="1334" spans="1:29" s="66" customFormat="1" x14ac:dyDescent="0.2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</row>
    <row r="1335" spans="1:29" s="66" customFormat="1" x14ac:dyDescent="0.2">
      <c r="A1335" s="21"/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</row>
    <row r="1336" spans="1:29" s="66" customFormat="1" x14ac:dyDescent="0.2">
      <c r="A1336" s="21"/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</row>
    <row r="1337" spans="1:29" s="66" customFormat="1" x14ac:dyDescent="0.2">
      <c r="A1337" s="21"/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</row>
    <row r="1338" spans="1:29" s="66" customFormat="1" x14ac:dyDescent="0.2">
      <c r="A1338" s="21"/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</row>
    <row r="1339" spans="1:29" s="66" customFormat="1" x14ac:dyDescent="0.2">
      <c r="A1339" s="21"/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</row>
    <row r="1340" spans="1:29" s="66" customFormat="1" x14ac:dyDescent="0.2">
      <c r="A1340" s="21"/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</row>
    <row r="1341" spans="1:29" s="66" customFormat="1" x14ac:dyDescent="0.2">
      <c r="A1341" s="21"/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</row>
    <row r="1342" spans="1:29" s="66" customFormat="1" x14ac:dyDescent="0.2">
      <c r="A1342" s="21"/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</row>
    <row r="1343" spans="1:29" s="66" customFormat="1" x14ac:dyDescent="0.2">
      <c r="A1343" s="21"/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</row>
    <row r="1344" spans="1:29" s="66" customFormat="1" x14ac:dyDescent="0.2">
      <c r="A1344" s="21"/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</row>
    <row r="1345" spans="1:29" s="66" customFormat="1" x14ac:dyDescent="0.2">
      <c r="A1345" s="21"/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</row>
    <row r="1346" spans="1:29" s="66" customFormat="1" x14ac:dyDescent="0.2">
      <c r="A1346" s="21"/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</row>
    <row r="1347" spans="1:29" s="66" customFormat="1" x14ac:dyDescent="0.2">
      <c r="A1347" s="21"/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</row>
    <row r="1348" spans="1:29" s="66" customFormat="1" x14ac:dyDescent="0.2">
      <c r="A1348" s="21"/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</row>
    <row r="1349" spans="1:29" s="66" customFormat="1" x14ac:dyDescent="0.2">
      <c r="A1349" s="21"/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</row>
    <row r="1350" spans="1:29" s="66" customFormat="1" x14ac:dyDescent="0.2">
      <c r="A1350" s="21"/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</row>
    <row r="1351" spans="1:29" s="66" customFormat="1" x14ac:dyDescent="0.2">
      <c r="A1351" s="21"/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</row>
    <row r="1352" spans="1:29" s="66" customFormat="1" x14ac:dyDescent="0.2">
      <c r="A1352" s="21"/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</row>
    <row r="1353" spans="1:29" s="66" customFormat="1" x14ac:dyDescent="0.2">
      <c r="A1353" s="21"/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</row>
    <row r="1354" spans="1:29" s="66" customFormat="1" x14ac:dyDescent="0.2">
      <c r="A1354" s="21"/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</row>
    <row r="1355" spans="1:29" s="66" customFormat="1" x14ac:dyDescent="0.2">
      <c r="A1355" s="21"/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</row>
    <row r="1356" spans="1:29" s="66" customFormat="1" x14ac:dyDescent="0.2">
      <c r="A1356" s="21"/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</row>
    <row r="1357" spans="1:29" s="66" customFormat="1" x14ac:dyDescent="0.2">
      <c r="A1357" s="21"/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</row>
    <row r="1358" spans="1:29" s="66" customFormat="1" x14ac:dyDescent="0.2">
      <c r="A1358" s="21"/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</row>
    <row r="1359" spans="1:29" s="66" customFormat="1" x14ac:dyDescent="0.2">
      <c r="A1359" s="21"/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</row>
    <row r="1360" spans="1:29" s="66" customFormat="1" x14ac:dyDescent="0.2">
      <c r="A1360" s="21"/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</row>
    <row r="1361" spans="1:29" s="66" customFormat="1" x14ac:dyDescent="0.2">
      <c r="A1361" s="21"/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</row>
    <row r="1362" spans="1:29" s="66" customFormat="1" x14ac:dyDescent="0.2">
      <c r="A1362" s="21"/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</row>
    <row r="1363" spans="1:29" s="66" customFormat="1" x14ac:dyDescent="0.2">
      <c r="A1363" s="21"/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</row>
    <row r="1364" spans="1:29" s="66" customFormat="1" x14ac:dyDescent="0.2">
      <c r="A1364" s="21"/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</row>
    <row r="1365" spans="1:29" s="66" customFormat="1" x14ac:dyDescent="0.2">
      <c r="A1365" s="21"/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</row>
    <row r="1366" spans="1:29" s="66" customFormat="1" x14ac:dyDescent="0.2">
      <c r="A1366" s="21"/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</row>
    <row r="1367" spans="1:29" s="66" customFormat="1" x14ac:dyDescent="0.2">
      <c r="A1367" s="21"/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</row>
    <row r="1368" spans="1:29" s="66" customFormat="1" x14ac:dyDescent="0.2">
      <c r="A1368" s="21"/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</row>
    <row r="1369" spans="1:29" s="66" customFormat="1" x14ac:dyDescent="0.2">
      <c r="A1369" s="21"/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</row>
    <row r="1370" spans="1:29" s="66" customFormat="1" x14ac:dyDescent="0.2">
      <c r="A1370" s="21"/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</row>
    <row r="1371" spans="1:29" s="66" customFormat="1" x14ac:dyDescent="0.2">
      <c r="A1371" s="21"/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</row>
    <row r="1372" spans="1:29" s="66" customFormat="1" x14ac:dyDescent="0.2">
      <c r="A1372" s="21"/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</row>
    <row r="1373" spans="1:29" s="66" customFormat="1" x14ac:dyDescent="0.2">
      <c r="A1373" s="21"/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</row>
    <row r="1374" spans="1:29" s="66" customFormat="1" x14ac:dyDescent="0.2">
      <c r="A1374" s="21"/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</row>
    <row r="1375" spans="1:29" s="66" customFormat="1" x14ac:dyDescent="0.2">
      <c r="A1375" s="21"/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</row>
    <row r="1376" spans="1:29" s="66" customFormat="1" x14ac:dyDescent="0.2">
      <c r="A1376" s="21"/>
      <c r="B1376" s="21"/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</row>
    <row r="1377" spans="1:29" s="66" customFormat="1" x14ac:dyDescent="0.2">
      <c r="A1377" s="21"/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</row>
    <row r="1378" spans="1:29" s="66" customFormat="1" x14ac:dyDescent="0.2">
      <c r="A1378" s="21"/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</row>
    <row r="1379" spans="1:29" s="66" customFormat="1" x14ac:dyDescent="0.2">
      <c r="A1379" s="21"/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</row>
    <row r="1380" spans="1:29" s="66" customFormat="1" x14ac:dyDescent="0.2">
      <c r="A1380" s="21"/>
      <c r="B1380" s="21"/>
      <c r="C1380" s="21"/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</row>
    <row r="1381" spans="1:29" s="66" customFormat="1" x14ac:dyDescent="0.2">
      <c r="A1381" s="21"/>
      <c r="B1381" s="21"/>
      <c r="C1381" s="21"/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</row>
    <row r="1382" spans="1:29" s="66" customFormat="1" x14ac:dyDescent="0.2">
      <c r="A1382" s="21"/>
      <c r="B1382" s="21"/>
      <c r="C1382" s="21"/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</row>
    <row r="1383" spans="1:29" s="66" customFormat="1" x14ac:dyDescent="0.2">
      <c r="A1383" s="21"/>
      <c r="B1383" s="21"/>
      <c r="C1383" s="21"/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</row>
    <row r="1384" spans="1:29" s="66" customFormat="1" x14ac:dyDescent="0.2">
      <c r="A1384" s="21"/>
      <c r="B1384" s="21"/>
      <c r="C1384" s="21"/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</row>
    <row r="1385" spans="1:29" s="66" customFormat="1" x14ac:dyDescent="0.2">
      <c r="A1385" s="21"/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</row>
    <row r="1386" spans="1:29" s="66" customFormat="1" x14ac:dyDescent="0.2">
      <c r="A1386" s="21"/>
      <c r="B1386" s="21"/>
      <c r="C1386" s="21"/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</row>
    <row r="1387" spans="1:29" s="66" customFormat="1" x14ac:dyDescent="0.2">
      <c r="A1387" s="21"/>
      <c r="B1387" s="21"/>
      <c r="C1387" s="21"/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</row>
    <row r="1388" spans="1:29" s="66" customFormat="1" x14ac:dyDescent="0.2">
      <c r="A1388" s="21"/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</row>
    <row r="1389" spans="1:29" s="66" customFormat="1" x14ac:dyDescent="0.2">
      <c r="A1389" s="21"/>
      <c r="B1389" s="21"/>
      <c r="C1389" s="21"/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</row>
    <row r="1390" spans="1:29" s="66" customFormat="1" x14ac:dyDescent="0.2">
      <c r="A1390" s="21"/>
      <c r="B1390" s="21"/>
      <c r="C1390" s="21"/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</row>
    <row r="1391" spans="1:29" s="66" customFormat="1" x14ac:dyDescent="0.2">
      <c r="A1391" s="21"/>
      <c r="B1391" s="21"/>
      <c r="C1391" s="21"/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</row>
    <row r="1392" spans="1:29" s="66" customFormat="1" x14ac:dyDescent="0.2">
      <c r="A1392" s="21"/>
      <c r="B1392" s="21"/>
      <c r="C1392" s="21"/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</row>
    <row r="1393" spans="1:29" s="66" customFormat="1" x14ac:dyDescent="0.2">
      <c r="A1393" s="21"/>
      <c r="B1393" s="21"/>
      <c r="C1393" s="21"/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</row>
    <row r="1394" spans="1:29" s="66" customFormat="1" x14ac:dyDescent="0.2">
      <c r="A1394" s="21"/>
      <c r="B1394" s="21"/>
      <c r="C1394" s="21"/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</row>
    <row r="1395" spans="1:29" s="66" customFormat="1" x14ac:dyDescent="0.2">
      <c r="A1395" s="21"/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</row>
    <row r="1396" spans="1:29" s="66" customFormat="1" x14ac:dyDescent="0.2">
      <c r="A1396" s="21"/>
      <c r="B1396" s="21"/>
      <c r="C1396" s="21"/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</row>
    <row r="1397" spans="1:29" s="66" customFormat="1" x14ac:dyDescent="0.2">
      <c r="A1397" s="21"/>
      <c r="B1397" s="21"/>
      <c r="C1397" s="21"/>
      <c r="D1397" s="21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</row>
    <row r="1398" spans="1:29" s="66" customFormat="1" x14ac:dyDescent="0.2">
      <c r="A1398" s="21"/>
      <c r="B1398" s="21"/>
      <c r="C1398" s="21"/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</row>
    <row r="1399" spans="1:29" s="66" customFormat="1" x14ac:dyDescent="0.2">
      <c r="A1399" s="21"/>
      <c r="B1399" s="21"/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</row>
    <row r="1401" spans="1:29" s="66" customFormat="1" x14ac:dyDescent="0.2">
      <c r="A1401" s="21"/>
      <c r="B1401" s="21"/>
      <c r="C1401" s="21"/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</row>
    <row r="1402" spans="1:29" s="66" customFormat="1" x14ac:dyDescent="0.2">
      <c r="A1402" s="21"/>
      <c r="B1402" s="21"/>
      <c r="C1402" s="21"/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</row>
    <row r="1403" spans="1:29" s="66" customFormat="1" x14ac:dyDescent="0.2">
      <c r="A1403" s="21"/>
      <c r="B1403" s="21"/>
      <c r="C1403" s="21"/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</row>
    <row r="1404" spans="1:29" s="66" customFormat="1" x14ac:dyDescent="0.2">
      <c r="A1404" s="21"/>
      <c r="B1404" s="21"/>
      <c r="C1404" s="21"/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</row>
    <row r="1405" spans="1:29" s="66" customFormat="1" x14ac:dyDescent="0.2">
      <c r="A1405" s="21"/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</row>
    <row r="1406" spans="1:29" s="66" customFormat="1" x14ac:dyDescent="0.2">
      <c r="A1406" s="21"/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</row>
    <row r="1407" spans="1:29" s="66" customFormat="1" x14ac:dyDescent="0.2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</row>
    <row r="1408" spans="1:29" s="66" customFormat="1" x14ac:dyDescent="0.2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</row>
    <row r="1409" spans="1:29" s="66" customFormat="1" x14ac:dyDescent="0.2">
      <c r="A1409" s="21"/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</row>
    <row r="1410" spans="1:29" s="66" customFormat="1" x14ac:dyDescent="0.2">
      <c r="A1410" s="21"/>
      <c r="B1410" s="21"/>
      <c r="C1410" s="21"/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</row>
    <row r="1411" spans="1:29" s="66" customFormat="1" x14ac:dyDescent="0.2">
      <c r="A1411" s="21"/>
      <c r="B1411" s="21"/>
      <c r="C1411" s="21"/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</row>
    <row r="1412" spans="1:29" s="66" customFormat="1" x14ac:dyDescent="0.2">
      <c r="A1412" s="21"/>
      <c r="B1412" s="21"/>
      <c r="C1412" s="21"/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</row>
    <row r="1413" spans="1:29" s="66" customFormat="1" x14ac:dyDescent="0.2">
      <c r="A1413" s="21"/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</row>
    <row r="1414" spans="1:29" s="66" customFormat="1" x14ac:dyDescent="0.2">
      <c r="A1414" s="21"/>
      <c r="B1414" s="21"/>
      <c r="C1414" s="21"/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</row>
    <row r="1415" spans="1:29" s="66" customFormat="1" x14ac:dyDescent="0.2">
      <c r="A1415" s="21"/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</row>
    <row r="1416" spans="1:29" s="66" customFormat="1" x14ac:dyDescent="0.2">
      <c r="A1416" s="21"/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</row>
    <row r="1417" spans="1:29" s="66" customFormat="1" x14ac:dyDescent="0.2">
      <c r="A1417" s="21"/>
      <c r="B1417" s="21"/>
      <c r="C1417" s="21"/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</row>
    <row r="1418" spans="1:29" s="66" customFormat="1" x14ac:dyDescent="0.2">
      <c r="A1418" s="21"/>
      <c r="B1418" s="21"/>
      <c r="C1418" s="21"/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</row>
    <row r="1419" spans="1:29" s="66" customFormat="1" x14ac:dyDescent="0.2">
      <c r="A1419" s="21"/>
      <c r="B1419" s="21"/>
      <c r="C1419" s="21"/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</row>
    <row r="1420" spans="1:29" s="66" customFormat="1" x14ac:dyDescent="0.2">
      <c r="A1420" s="21"/>
      <c r="B1420" s="21"/>
      <c r="C1420" s="21"/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</row>
    <row r="1421" spans="1:29" s="66" customFormat="1" x14ac:dyDescent="0.2">
      <c r="A1421" s="21"/>
      <c r="B1421" s="21"/>
      <c r="C1421" s="21"/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</row>
    <row r="1422" spans="1:29" s="66" customFormat="1" x14ac:dyDescent="0.2">
      <c r="A1422" s="21"/>
      <c r="B1422" s="21"/>
      <c r="C1422" s="21"/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  <c r="N1422" s="21"/>
      <c r="O1422" s="21"/>
      <c r="P1422" s="21"/>
      <c r="Q1422" s="21"/>
      <c r="R1422" s="21"/>
      <c r="S1422" s="21"/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</row>
    <row r="1423" spans="1:29" s="66" customFormat="1" x14ac:dyDescent="0.2">
      <c r="A1423" s="21"/>
      <c r="B1423" s="21"/>
      <c r="C1423" s="21"/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</row>
    <row r="1424" spans="1:29" s="66" customFormat="1" x14ac:dyDescent="0.2">
      <c r="A1424" s="21"/>
      <c r="B1424" s="21"/>
      <c r="C1424" s="21"/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</row>
    <row r="1425" spans="1:29" s="66" customFormat="1" x14ac:dyDescent="0.2">
      <c r="A1425" s="21"/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</row>
    <row r="1426" spans="1:29" s="66" customFormat="1" x14ac:dyDescent="0.2">
      <c r="A1426" s="21"/>
      <c r="B1426" s="21"/>
      <c r="C1426" s="21"/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  <c r="W1426" s="21"/>
      <c r="X1426" s="21"/>
      <c r="Y1426" s="21"/>
      <c r="Z1426" s="21"/>
      <c r="AA1426" s="21"/>
      <c r="AB1426" s="21"/>
      <c r="AC1426" s="21"/>
    </row>
    <row r="1427" spans="1:29" s="66" customFormat="1" x14ac:dyDescent="0.2">
      <c r="A1427" s="21"/>
      <c r="B1427" s="21"/>
      <c r="C1427" s="21"/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  <c r="N1427" s="21"/>
      <c r="O1427" s="21"/>
      <c r="P1427" s="21"/>
      <c r="Q1427" s="21"/>
      <c r="R1427" s="21"/>
      <c r="S1427" s="21"/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</row>
    <row r="1428" spans="1:29" s="66" customFormat="1" x14ac:dyDescent="0.2">
      <c r="A1428" s="21"/>
      <c r="B1428" s="21"/>
      <c r="C1428" s="21"/>
      <c r="D1428" s="21"/>
      <c r="E1428" s="21"/>
      <c r="F1428" s="21"/>
      <c r="G1428" s="21"/>
      <c r="H1428" s="21"/>
      <c r="I1428" s="21"/>
      <c r="J1428" s="21"/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</row>
    <row r="1429" spans="1:29" s="66" customFormat="1" x14ac:dyDescent="0.2">
      <c r="A1429" s="21"/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</row>
    <row r="1430" spans="1:29" s="66" customFormat="1" x14ac:dyDescent="0.2">
      <c r="A1430" s="21"/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</row>
    <row r="1431" spans="1:29" s="66" customFormat="1" x14ac:dyDescent="0.2">
      <c r="A1431" s="21"/>
      <c r="B1431" s="21"/>
      <c r="C1431" s="21"/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</row>
    <row r="1432" spans="1:29" s="66" customFormat="1" x14ac:dyDescent="0.2">
      <c r="A1432" s="21"/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</row>
    <row r="1433" spans="1:29" s="66" customFormat="1" x14ac:dyDescent="0.2">
      <c r="A1433" s="21"/>
      <c r="B1433" s="21"/>
      <c r="C1433" s="21"/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1"/>
    </row>
    <row r="1434" spans="1:29" s="66" customFormat="1" x14ac:dyDescent="0.2">
      <c r="A1434" s="21"/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</row>
    <row r="1435" spans="1:29" s="66" customFormat="1" x14ac:dyDescent="0.2">
      <c r="A1435" s="21"/>
      <c r="B1435" s="21"/>
      <c r="C1435" s="21"/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  <c r="W1435" s="21"/>
      <c r="X1435" s="21"/>
      <c r="Y1435" s="21"/>
      <c r="Z1435" s="21"/>
      <c r="AA1435" s="21"/>
      <c r="AB1435" s="21"/>
      <c r="AC1435" s="21"/>
    </row>
    <row r="1436" spans="1:29" s="66" customFormat="1" x14ac:dyDescent="0.2">
      <c r="A1436" s="21"/>
      <c r="B1436" s="21"/>
      <c r="C1436" s="21"/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</row>
    <row r="1437" spans="1:29" s="66" customFormat="1" x14ac:dyDescent="0.2">
      <c r="A1437" s="21"/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</row>
    <row r="1438" spans="1:29" s="66" customFormat="1" x14ac:dyDescent="0.2">
      <c r="A1438" s="21"/>
      <c r="B1438" s="21"/>
      <c r="C1438" s="21"/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</row>
    <row r="1439" spans="1:29" s="66" customFormat="1" x14ac:dyDescent="0.2">
      <c r="A1439" s="21"/>
      <c r="B1439" s="21"/>
      <c r="C1439" s="21"/>
      <c r="D1439" s="21"/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</row>
    <row r="1440" spans="1:29" s="66" customFormat="1" x14ac:dyDescent="0.2">
      <c r="A1440" s="21"/>
      <c r="B1440" s="21"/>
      <c r="C1440" s="21"/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</row>
    <row r="1441" spans="1:29" s="66" customFormat="1" x14ac:dyDescent="0.2">
      <c r="A1441" s="21"/>
      <c r="B1441" s="21"/>
      <c r="C1441" s="21"/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  <c r="W1441" s="21"/>
      <c r="X1441" s="21"/>
      <c r="Y1441" s="21"/>
      <c r="Z1441" s="21"/>
      <c r="AA1441" s="21"/>
      <c r="AB1441" s="21"/>
      <c r="AC1441" s="21"/>
    </row>
    <row r="1442" spans="1:29" s="66" customFormat="1" x14ac:dyDescent="0.2">
      <c r="A1442" s="21"/>
      <c r="B1442" s="21"/>
      <c r="C1442" s="21"/>
      <c r="D1442" s="21"/>
      <c r="E1442" s="21"/>
      <c r="F1442" s="21"/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</row>
    <row r="1443" spans="1:29" s="66" customFormat="1" x14ac:dyDescent="0.2">
      <c r="A1443" s="21"/>
      <c r="B1443" s="21"/>
      <c r="C1443" s="21"/>
      <c r="D1443" s="21"/>
      <c r="E1443" s="21"/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</row>
    <row r="1444" spans="1:29" s="66" customFormat="1" x14ac:dyDescent="0.2">
      <c r="A1444" s="21"/>
      <c r="B1444" s="21"/>
      <c r="C1444" s="21"/>
      <c r="D1444" s="21"/>
      <c r="E1444" s="21"/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</row>
    <row r="1445" spans="1:29" s="66" customFormat="1" x14ac:dyDescent="0.2">
      <c r="A1445" s="21"/>
      <c r="B1445" s="21"/>
      <c r="C1445" s="21"/>
      <c r="D1445" s="21"/>
      <c r="E1445" s="21"/>
      <c r="F1445" s="21"/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  <c r="Q1445" s="21"/>
      <c r="R1445" s="21"/>
      <c r="S1445" s="21"/>
      <c r="T1445" s="21"/>
      <c r="U1445" s="21"/>
      <c r="V1445" s="21"/>
      <c r="W1445" s="21"/>
      <c r="X1445" s="21"/>
      <c r="Y1445" s="21"/>
      <c r="Z1445" s="21"/>
      <c r="AA1445" s="21"/>
      <c r="AB1445" s="21"/>
      <c r="AC1445" s="21"/>
    </row>
    <row r="1446" spans="1:29" s="66" customFormat="1" x14ac:dyDescent="0.2">
      <c r="A1446" s="21"/>
      <c r="B1446" s="21"/>
      <c r="C1446" s="21"/>
      <c r="D1446" s="21"/>
      <c r="E1446" s="21"/>
      <c r="F1446" s="21"/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1"/>
      <c r="R1446" s="21"/>
      <c r="S1446" s="21"/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</row>
    <row r="1447" spans="1:29" s="66" customFormat="1" x14ac:dyDescent="0.2">
      <c r="A1447" s="21"/>
      <c r="B1447" s="21"/>
      <c r="C1447" s="21"/>
      <c r="D1447" s="21"/>
      <c r="E1447" s="21"/>
      <c r="F1447" s="21"/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</row>
    <row r="1448" spans="1:29" s="66" customFormat="1" x14ac:dyDescent="0.2">
      <c r="A1448" s="21"/>
      <c r="B1448" s="21"/>
      <c r="C1448" s="21"/>
      <c r="D1448" s="21"/>
      <c r="E1448" s="21"/>
      <c r="F1448" s="21"/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1"/>
      <c r="R1448" s="21"/>
      <c r="S1448" s="21"/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</row>
    <row r="1449" spans="1:29" s="66" customFormat="1" x14ac:dyDescent="0.2">
      <c r="A1449" s="21"/>
      <c r="B1449" s="21"/>
      <c r="C1449" s="21"/>
      <c r="D1449" s="21"/>
      <c r="E1449" s="21"/>
      <c r="F1449" s="21"/>
      <c r="G1449" s="21"/>
      <c r="H1449" s="21"/>
      <c r="I1449" s="21"/>
      <c r="J1449" s="21"/>
      <c r="K1449" s="21"/>
      <c r="L1449" s="21"/>
      <c r="M1449" s="21"/>
      <c r="N1449" s="21"/>
      <c r="O1449" s="21"/>
      <c r="P1449" s="21"/>
      <c r="Q1449" s="21"/>
      <c r="R1449" s="21"/>
      <c r="S1449" s="21"/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</row>
    <row r="1450" spans="1:29" s="66" customFormat="1" x14ac:dyDescent="0.2">
      <c r="A1450" s="21"/>
      <c r="B1450" s="21"/>
      <c r="C1450" s="21"/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</row>
    <row r="1451" spans="1:29" s="66" customFormat="1" x14ac:dyDescent="0.2">
      <c r="A1451" s="21"/>
      <c r="B1451" s="21"/>
      <c r="C1451" s="21"/>
      <c r="D1451" s="21"/>
      <c r="E1451" s="21"/>
      <c r="F1451" s="21"/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  <c r="T1451" s="21"/>
      <c r="U1451" s="21"/>
      <c r="V1451" s="21"/>
      <c r="W1451" s="21"/>
      <c r="X1451" s="21"/>
      <c r="Y1451" s="21"/>
      <c r="Z1451" s="21"/>
      <c r="AA1451" s="21"/>
      <c r="AB1451" s="21"/>
      <c r="AC1451" s="21"/>
    </row>
    <row r="1452" spans="1:29" s="66" customFormat="1" x14ac:dyDescent="0.2">
      <c r="A1452" s="21"/>
      <c r="B1452" s="21"/>
      <c r="C1452" s="21"/>
      <c r="D1452" s="21"/>
      <c r="E1452" s="21"/>
      <c r="F1452" s="21"/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</row>
    <row r="1453" spans="1:29" s="66" customFormat="1" x14ac:dyDescent="0.2">
      <c r="A1453" s="21"/>
      <c r="B1453" s="21"/>
      <c r="C1453" s="21"/>
      <c r="D1453" s="21"/>
      <c r="E1453" s="21"/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  <c r="W1453" s="21"/>
      <c r="X1453" s="21"/>
      <c r="Y1453" s="21"/>
      <c r="Z1453" s="21"/>
      <c r="AA1453" s="21"/>
      <c r="AB1453" s="21"/>
      <c r="AC1453" s="21"/>
    </row>
    <row r="1454" spans="1:29" s="66" customFormat="1" x14ac:dyDescent="0.2">
      <c r="A1454" s="21"/>
      <c r="B1454" s="21"/>
      <c r="C1454" s="21"/>
      <c r="D1454" s="21"/>
      <c r="E1454" s="21"/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  <c r="W1454" s="21"/>
      <c r="X1454" s="21"/>
      <c r="Y1454" s="21"/>
      <c r="Z1454" s="21"/>
      <c r="AA1454" s="21"/>
      <c r="AB1454" s="21"/>
      <c r="AC1454" s="21"/>
    </row>
    <row r="1455" spans="1:29" s="66" customFormat="1" x14ac:dyDescent="0.2">
      <c r="A1455" s="21"/>
      <c r="B1455" s="21"/>
      <c r="C1455" s="21"/>
      <c r="D1455" s="21"/>
      <c r="E1455" s="21"/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  <c r="W1455" s="21"/>
      <c r="X1455" s="21"/>
      <c r="Y1455" s="21"/>
      <c r="Z1455" s="21"/>
      <c r="AA1455" s="21"/>
      <c r="AB1455" s="21"/>
      <c r="AC1455" s="21"/>
    </row>
    <row r="1456" spans="1:29" s="66" customFormat="1" x14ac:dyDescent="0.2">
      <c r="A1456" s="21"/>
      <c r="B1456" s="21"/>
      <c r="C1456" s="21"/>
      <c r="D1456" s="21"/>
      <c r="E1456" s="21"/>
      <c r="F1456" s="21"/>
      <c r="G1456" s="21"/>
      <c r="H1456" s="21"/>
      <c r="I1456" s="21"/>
      <c r="J1456" s="21"/>
      <c r="K1456" s="21"/>
      <c r="L1456" s="21"/>
      <c r="M1456" s="21"/>
      <c r="N1456" s="21"/>
      <c r="O1456" s="21"/>
      <c r="P1456" s="21"/>
      <c r="Q1456" s="21"/>
      <c r="R1456" s="21"/>
      <c r="S1456" s="21"/>
      <c r="T1456" s="21"/>
      <c r="U1456" s="21"/>
      <c r="V1456" s="21"/>
      <c r="W1456" s="21"/>
      <c r="X1456" s="21"/>
      <c r="Y1456" s="21"/>
      <c r="Z1456" s="21"/>
      <c r="AA1456" s="21"/>
      <c r="AB1456" s="21"/>
      <c r="AC1456" s="21"/>
    </row>
    <row r="1457" spans="1:29" s="66" customFormat="1" x14ac:dyDescent="0.2">
      <c r="A1457" s="21"/>
      <c r="B1457" s="21"/>
      <c r="C1457" s="21"/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 s="21"/>
      <c r="AB1457" s="21"/>
      <c r="AC1457" s="21"/>
    </row>
    <row r="1458" spans="1:29" s="66" customFormat="1" x14ac:dyDescent="0.2">
      <c r="A1458" s="21"/>
      <c r="B1458" s="21"/>
      <c r="C1458" s="21"/>
      <c r="D1458" s="21"/>
      <c r="E1458" s="21"/>
      <c r="F1458" s="21"/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</row>
    <row r="1459" spans="1:29" s="66" customFormat="1" x14ac:dyDescent="0.2">
      <c r="A1459" s="21"/>
      <c r="B1459" s="21"/>
      <c r="C1459" s="21"/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1"/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</row>
    <row r="1460" spans="1:29" s="66" customFormat="1" x14ac:dyDescent="0.2">
      <c r="A1460" s="21"/>
      <c r="B1460" s="21"/>
      <c r="C1460" s="21"/>
      <c r="D1460" s="21"/>
      <c r="E1460" s="21"/>
      <c r="F1460" s="21"/>
      <c r="G1460" s="21"/>
      <c r="H1460" s="21"/>
      <c r="I1460" s="21"/>
      <c r="J1460" s="21"/>
      <c r="K1460" s="21"/>
      <c r="L1460" s="21"/>
      <c r="M1460" s="21"/>
      <c r="N1460" s="21"/>
      <c r="O1460" s="21"/>
      <c r="P1460" s="21"/>
      <c r="Q1460" s="21"/>
      <c r="R1460" s="21"/>
      <c r="S1460" s="21"/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</row>
    <row r="1461" spans="1:29" s="66" customFormat="1" x14ac:dyDescent="0.2">
      <c r="A1461" s="21"/>
      <c r="B1461" s="21"/>
      <c r="C1461" s="21"/>
      <c r="D1461" s="21"/>
      <c r="E1461" s="21"/>
      <c r="F1461" s="21"/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</row>
    <row r="1462" spans="1:29" s="66" customFormat="1" x14ac:dyDescent="0.2">
      <c r="A1462" s="21"/>
      <c r="B1462" s="21"/>
      <c r="C1462" s="21"/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  <c r="N1462" s="21"/>
      <c r="O1462" s="21"/>
      <c r="P1462" s="21"/>
      <c r="Q1462" s="21"/>
      <c r="R1462" s="21"/>
      <c r="S1462" s="21"/>
      <c r="T1462" s="21"/>
      <c r="U1462" s="21"/>
      <c r="V1462" s="21"/>
      <c r="W1462" s="21"/>
      <c r="X1462" s="21"/>
      <c r="Y1462" s="21"/>
      <c r="Z1462" s="21"/>
      <c r="AA1462" s="21"/>
      <c r="AB1462" s="21"/>
      <c r="AC1462" s="21"/>
    </row>
    <row r="1463" spans="1:29" s="66" customFormat="1" x14ac:dyDescent="0.2">
      <c r="A1463" s="21"/>
      <c r="B1463" s="21"/>
      <c r="C1463" s="21"/>
      <c r="D1463" s="21"/>
      <c r="E1463" s="21"/>
      <c r="F1463" s="21"/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  <c r="Q1463" s="21"/>
      <c r="R1463" s="21"/>
      <c r="S1463" s="21"/>
      <c r="T1463" s="21"/>
      <c r="U1463" s="21"/>
      <c r="V1463" s="21"/>
      <c r="W1463" s="21"/>
      <c r="X1463" s="21"/>
      <c r="Y1463" s="21"/>
      <c r="Z1463" s="21"/>
      <c r="AA1463" s="21"/>
      <c r="AB1463" s="21"/>
      <c r="AC1463" s="21"/>
    </row>
    <row r="1464" spans="1:29" s="66" customFormat="1" x14ac:dyDescent="0.2">
      <c r="A1464" s="21"/>
      <c r="B1464" s="21"/>
      <c r="C1464" s="21"/>
      <c r="D1464" s="21"/>
      <c r="E1464" s="21"/>
      <c r="F1464" s="21"/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</row>
    <row r="1465" spans="1:29" s="66" customFormat="1" x14ac:dyDescent="0.2">
      <c r="A1465" s="21"/>
      <c r="B1465" s="21"/>
      <c r="C1465" s="21"/>
      <c r="D1465" s="21"/>
      <c r="E1465" s="21"/>
      <c r="F1465" s="21"/>
      <c r="G1465" s="21"/>
      <c r="H1465" s="21"/>
      <c r="I1465" s="21"/>
      <c r="J1465" s="21"/>
      <c r="K1465" s="21"/>
      <c r="L1465" s="21"/>
      <c r="M1465" s="21"/>
      <c r="N1465" s="21"/>
      <c r="O1465" s="21"/>
      <c r="P1465" s="21"/>
      <c r="Q1465" s="21"/>
      <c r="R1465" s="21"/>
      <c r="S1465" s="21"/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</row>
    <row r="1466" spans="1:29" s="66" customFormat="1" x14ac:dyDescent="0.2">
      <c r="A1466" s="21"/>
      <c r="B1466" s="21"/>
      <c r="C1466" s="21"/>
      <c r="D1466" s="21"/>
      <c r="E1466" s="21"/>
      <c r="F1466" s="21"/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</row>
    <row r="1467" spans="1:29" s="66" customFormat="1" x14ac:dyDescent="0.2">
      <c r="A1467" s="21"/>
      <c r="B1467" s="21"/>
      <c r="C1467" s="21"/>
      <c r="D1467" s="21"/>
      <c r="E1467" s="21"/>
      <c r="F1467" s="21"/>
      <c r="G1467" s="21"/>
      <c r="H1467" s="21"/>
      <c r="I1467" s="21"/>
      <c r="J1467" s="21"/>
      <c r="K1467" s="21"/>
      <c r="L1467" s="21"/>
      <c r="M1467" s="21"/>
      <c r="N1467" s="21"/>
      <c r="O1467" s="21"/>
      <c r="P1467" s="21"/>
      <c r="Q1467" s="21"/>
      <c r="R1467" s="21"/>
      <c r="S1467" s="21"/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</row>
    <row r="1468" spans="1:29" s="66" customFormat="1" x14ac:dyDescent="0.2">
      <c r="A1468" s="21"/>
      <c r="B1468" s="21"/>
      <c r="C1468" s="21"/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  <c r="N1468" s="21"/>
      <c r="O1468" s="21"/>
      <c r="P1468" s="21"/>
      <c r="Q1468" s="21"/>
      <c r="R1468" s="21"/>
      <c r="S1468" s="21"/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</row>
    <row r="1469" spans="1:29" s="66" customFormat="1" x14ac:dyDescent="0.2">
      <c r="A1469" s="21"/>
      <c r="B1469" s="21"/>
      <c r="C1469" s="21"/>
      <c r="D1469" s="21"/>
      <c r="E1469" s="21"/>
      <c r="F1469" s="21"/>
      <c r="G1469" s="21"/>
      <c r="H1469" s="21"/>
      <c r="I1469" s="21"/>
      <c r="J1469" s="21"/>
      <c r="K1469" s="21"/>
      <c r="L1469" s="21"/>
      <c r="M1469" s="21"/>
      <c r="N1469" s="21"/>
      <c r="O1469" s="21"/>
      <c r="P1469" s="21"/>
      <c r="Q1469" s="21"/>
      <c r="R1469" s="21"/>
      <c r="S1469" s="21"/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</row>
    <row r="1470" spans="1:29" s="66" customFormat="1" x14ac:dyDescent="0.2">
      <c r="A1470" s="21"/>
      <c r="B1470" s="21"/>
      <c r="C1470" s="21"/>
      <c r="D1470" s="21"/>
      <c r="E1470" s="21"/>
      <c r="F1470" s="21"/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21"/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</row>
    <row r="1471" spans="1:29" s="66" customFormat="1" x14ac:dyDescent="0.2">
      <c r="A1471" s="21"/>
      <c r="B1471" s="21"/>
      <c r="C1471" s="21"/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</row>
    <row r="1472" spans="1:29" s="66" customFormat="1" x14ac:dyDescent="0.2">
      <c r="A1472" s="21"/>
      <c r="B1472" s="21"/>
      <c r="C1472" s="21"/>
      <c r="D1472" s="21"/>
      <c r="E1472" s="21"/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</row>
    <row r="1473" spans="1:29" s="66" customFormat="1" x14ac:dyDescent="0.2">
      <c r="A1473" s="21"/>
      <c r="B1473" s="21"/>
      <c r="C1473" s="21"/>
      <c r="D1473" s="21"/>
      <c r="E1473" s="21"/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</row>
    <row r="1474" spans="1:29" s="66" customFormat="1" x14ac:dyDescent="0.2">
      <c r="A1474" s="21"/>
      <c r="B1474" s="21"/>
      <c r="C1474" s="21"/>
      <c r="D1474" s="21"/>
      <c r="E1474" s="21"/>
      <c r="F1474" s="21"/>
      <c r="G1474" s="21"/>
      <c r="H1474" s="21"/>
      <c r="I1474" s="21"/>
      <c r="J1474" s="21"/>
      <c r="K1474" s="21"/>
      <c r="L1474" s="21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</row>
    <row r="1475" spans="1:29" s="66" customFormat="1" x14ac:dyDescent="0.2">
      <c r="A1475" s="21"/>
      <c r="B1475" s="21"/>
      <c r="C1475" s="21"/>
      <c r="D1475" s="21"/>
      <c r="E1475" s="21"/>
      <c r="F1475" s="21"/>
      <c r="G1475" s="21"/>
      <c r="H1475" s="21"/>
      <c r="I1475" s="21"/>
      <c r="J1475" s="21"/>
      <c r="K1475" s="21"/>
      <c r="L1475" s="21"/>
      <c r="M1475" s="21"/>
      <c r="N1475" s="21"/>
      <c r="O1475" s="21"/>
      <c r="P1475" s="21"/>
      <c r="Q1475" s="21"/>
      <c r="R1475" s="21"/>
      <c r="S1475" s="21"/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</row>
    <row r="1476" spans="1:29" s="66" customFormat="1" x14ac:dyDescent="0.2">
      <c r="A1476" s="21"/>
      <c r="B1476" s="21"/>
      <c r="C1476" s="21"/>
      <c r="D1476" s="21"/>
      <c r="E1476" s="21"/>
      <c r="F1476" s="21"/>
      <c r="G1476" s="21"/>
      <c r="H1476" s="21"/>
      <c r="I1476" s="21"/>
      <c r="J1476" s="21"/>
      <c r="K1476" s="21"/>
      <c r="L1476" s="21"/>
      <c r="M1476" s="21"/>
      <c r="N1476" s="21"/>
      <c r="O1476" s="21"/>
      <c r="P1476" s="21"/>
      <c r="Q1476" s="21"/>
      <c r="R1476" s="21"/>
      <c r="S1476" s="21"/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</row>
    <row r="1477" spans="1:29" s="66" customFormat="1" x14ac:dyDescent="0.2">
      <c r="A1477" s="21"/>
      <c r="B1477" s="21"/>
      <c r="C1477" s="21"/>
      <c r="D1477" s="21"/>
      <c r="E1477" s="21"/>
      <c r="F1477" s="21"/>
      <c r="G1477" s="21"/>
      <c r="H1477" s="21"/>
      <c r="I1477" s="21"/>
      <c r="J1477" s="21"/>
      <c r="K1477" s="21"/>
      <c r="L1477" s="21"/>
      <c r="M1477" s="21"/>
      <c r="N1477" s="21"/>
      <c r="O1477" s="21"/>
      <c r="P1477" s="21"/>
      <c r="Q1477" s="21"/>
      <c r="R1477" s="21"/>
      <c r="S1477" s="21"/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</row>
    <row r="1478" spans="1:29" s="66" customFormat="1" x14ac:dyDescent="0.2">
      <c r="A1478" s="21"/>
      <c r="B1478" s="21"/>
      <c r="C1478" s="21"/>
      <c r="D1478" s="21"/>
      <c r="E1478" s="21"/>
      <c r="F1478" s="21"/>
      <c r="G1478" s="21"/>
      <c r="H1478" s="21"/>
      <c r="I1478" s="21"/>
      <c r="J1478" s="21"/>
      <c r="K1478" s="21"/>
      <c r="L1478" s="21"/>
      <c r="M1478" s="21"/>
      <c r="N1478" s="21"/>
      <c r="O1478" s="21"/>
      <c r="P1478" s="21"/>
      <c r="Q1478" s="21"/>
      <c r="R1478" s="21"/>
      <c r="S1478" s="21"/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</row>
    <row r="1479" spans="1:29" s="66" customFormat="1" x14ac:dyDescent="0.2">
      <c r="A1479" s="21"/>
      <c r="B1479" s="21"/>
      <c r="C1479" s="21"/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  <c r="Q1479" s="21"/>
      <c r="R1479" s="21"/>
      <c r="S1479" s="21"/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</row>
    <row r="1480" spans="1:29" s="66" customFormat="1" x14ac:dyDescent="0.2">
      <c r="A1480" s="21"/>
      <c r="B1480" s="21"/>
      <c r="C1480" s="21"/>
      <c r="D1480" s="21"/>
      <c r="E1480" s="21"/>
      <c r="F1480" s="21"/>
      <c r="G1480" s="21"/>
      <c r="H1480" s="21"/>
      <c r="I1480" s="21"/>
      <c r="J1480" s="21"/>
      <c r="K1480" s="21"/>
      <c r="L1480" s="21"/>
      <c r="M1480" s="21"/>
      <c r="N1480" s="21"/>
      <c r="O1480" s="21"/>
      <c r="P1480" s="21"/>
      <c r="Q1480" s="21"/>
      <c r="R1480" s="21"/>
      <c r="S1480" s="21"/>
      <c r="T1480" s="21"/>
      <c r="U1480" s="21"/>
      <c r="V1480" s="21"/>
      <c r="W1480" s="21"/>
      <c r="X1480" s="21"/>
      <c r="Y1480" s="21"/>
      <c r="Z1480" s="21"/>
      <c r="AA1480" s="21"/>
      <c r="AB1480" s="21"/>
      <c r="AC1480" s="21"/>
    </row>
    <row r="1481" spans="1:29" s="66" customFormat="1" x14ac:dyDescent="0.2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</row>
    <row r="1482" spans="1:29" s="66" customFormat="1" x14ac:dyDescent="0.2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</row>
    <row r="1483" spans="1:29" s="66" customFormat="1" x14ac:dyDescent="0.2">
      <c r="A1483" s="21"/>
      <c r="B1483" s="21"/>
      <c r="C1483" s="21"/>
      <c r="D1483" s="21"/>
      <c r="E1483" s="21"/>
      <c r="F1483" s="21"/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  <c r="W1483" s="21"/>
      <c r="X1483" s="21"/>
      <c r="Y1483" s="21"/>
      <c r="Z1483" s="21"/>
      <c r="AA1483" s="21"/>
      <c r="AB1483" s="21"/>
      <c r="AC1483" s="21"/>
    </row>
    <row r="1484" spans="1:29" s="66" customFormat="1" x14ac:dyDescent="0.2">
      <c r="A1484" s="21"/>
      <c r="B1484" s="21"/>
      <c r="C1484" s="21"/>
      <c r="D1484" s="21"/>
      <c r="E1484" s="21"/>
      <c r="F1484" s="21"/>
      <c r="G1484" s="21"/>
      <c r="H1484" s="21"/>
      <c r="I1484" s="21"/>
      <c r="J1484" s="21"/>
      <c r="K1484" s="21"/>
      <c r="L1484" s="21"/>
      <c r="M1484" s="21"/>
      <c r="N1484" s="21"/>
      <c r="O1484" s="21"/>
      <c r="P1484" s="21"/>
      <c r="Q1484" s="21"/>
      <c r="R1484" s="21"/>
      <c r="S1484" s="21"/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</row>
    <row r="1485" spans="1:29" s="66" customFormat="1" x14ac:dyDescent="0.2">
      <c r="A1485" s="21"/>
      <c r="B1485" s="21"/>
      <c r="C1485" s="21"/>
      <c r="D1485" s="21"/>
      <c r="E1485" s="21"/>
      <c r="F1485" s="21"/>
      <c r="G1485" s="21"/>
      <c r="H1485" s="21"/>
      <c r="I1485" s="21"/>
      <c r="J1485" s="21"/>
      <c r="K1485" s="21"/>
      <c r="L1485" s="21"/>
      <c r="M1485" s="21"/>
      <c r="N1485" s="21"/>
      <c r="O1485" s="21"/>
      <c r="P1485" s="21"/>
      <c r="Q1485" s="21"/>
      <c r="R1485" s="21"/>
      <c r="S1485" s="21"/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</row>
    <row r="1486" spans="1:29" s="66" customFormat="1" x14ac:dyDescent="0.2">
      <c r="A1486" s="21"/>
      <c r="B1486" s="21"/>
      <c r="C1486" s="21"/>
      <c r="D1486" s="21"/>
      <c r="E1486" s="21"/>
      <c r="F1486" s="21"/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  <c r="W1486" s="21"/>
      <c r="X1486" s="21"/>
      <c r="Y1486" s="21"/>
      <c r="Z1486" s="21"/>
      <c r="AA1486" s="21"/>
      <c r="AB1486" s="21"/>
      <c r="AC1486" s="21"/>
    </row>
    <row r="1487" spans="1:29" s="66" customFormat="1" x14ac:dyDescent="0.2">
      <c r="A1487" s="21"/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</row>
    <row r="1488" spans="1:29" s="66" customFormat="1" x14ac:dyDescent="0.2">
      <c r="A1488" s="21"/>
      <c r="B1488" s="21"/>
      <c r="C1488" s="21"/>
      <c r="D1488" s="21"/>
      <c r="E1488" s="21"/>
      <c r="F1488" s="21"/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1"/>
    </row>
    <row r="1489" spans="1:29" s="66" customFormat="1" x14ac:dyDescent="0.2">
      <c r="A1489" s="21"/>
      <c r="B1489" s="21"/>
      <c r="C1489" s="21"/>
      <c r="D1489" s="21"/>
      <c r="E1489" s="21"/>
      <c r="F1489" s="21"/>
      <c r="G1489" s="21"/>
      <c r="H1489" s="21"/>
      <c r="I1489" s="21"/>
      <c r="J1489" s="21"/>
      <c r="K1489" s="21"/>
      <c r="L1489" s="21"/>
      <c r="M1489" s="21"/>
      <c r="N1489" s="21"/>
      <c r="O1489" s="21"/>
      <c r="P1489" s="21"/>
      <c r="Q1489" s="21"/>
      <c r="R1489" s="21"/>
      <c r="S1489" s="21"/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</row>
    <row r="1490" spans="1:29" s="66" customFormat="1" x14ac:dyDescent="0.2">
      <c r="A1490" s="21"/>
      <c r="B1490" s="21"/>
      <c r="C1490" s="21"/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  <c r="N1490" s="21"/>
      <c r="O1490" s="21"/>
      <c r="P1490" s="21"/>
      <c r="Q1490" s="21"/>
      <c r="R1490" s="21"/>
      <c r="S1490" s="21"/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</row>
    <row r="1491" spans="1:29" s="66" customFormat="1" x14ac:dyDescent="0.2">
      <c r="A1491" s="21"/>
      <c r="B1491" s="21"/>
      <c r="C1491" s="21"/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</row>
    <row r="1492" spans="1:29" s="66" customFormat="1" x14ac:dyDescent="0.2">
      <c r="A1492" s="21"/>
      <c r="B1492" s="21"/>
      <c r="C1492" s="21"/>
      <c r="D1492" s="21"/>
      <c r="E1492" s="21"/>
      <c r="F1492" s="21"/>
      <c r="G1492" s="21"/>
      <c r="H1492" s="21"/>
      <c r="I1492" s="21"/>
      <c r="J1492" s="21"/>
      <c r="K1492" s="21"/>
      <c r="L1492" s="21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</row>
    <row r="1493" spans="1:29" s="66" customFormat="1" x14ac:dyDescent="0.2">
      <c r="A1493" s="21"/>
      <c r="B1493" s="21"/>
      <c r="C1493" s="21"/>
      <c r="D1493" s="21"/>
      <c r="E1493" s="21"/>
      <c r="F1493" s="21"/>
      <c r="G1493" s="21"/>
      <c r="H1493" s="21"/>
      <c r="I1493" s="21"/>
      <c r="J1493" s="21"/>
      <c r="K1493" s="21"/>
      <c r="L1493" s="21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  <c r="W1493" s="21"/>
      <c r="X1493" s="21"/>
      <c r="Y1493" s="21"/>
      <c r="Z1493" s="21"/>
      <c r="AA1493" s="21"/>
      <c r="AB1493" s="21"/>
      <c r="AC1493" s="21"/>
    </row>
    <row r="1494" spans="1:29" s="66" customFormat="1" x14ac:dyDescent="0.2">
      <c r="A1494" s="21"/>
      <c r="B1494" s="21"/>
      <c r="C1494" s="21"/>
      <c r="D1494" s="21"/>
      <c r="E1494" s="21"/>
      <c r="F1494" s="21"/>
      <c r="G1494" s="21"/>
      <c r="H1494" s="21"/>
      <c r="I1494" s="21"/>
      <c r="J1494" s="21"/>
      <c r="K1494" s="21"/>
      <c r="L1494" s="21"/>
      <c r="M1494" s="21"/>
      <c r="N1494" s="21"/>
      <c r="O1494" s="21"/>
      <c r="P1494" s="21"/>
      <c r="Q1494" s="21"/>
      <c r="R1494" s="21"/>
      <c r="S1494" s="21"/>
      <c r="T1494" s="21"/>
      <c r="U1494" s="21"/>
      <c r="V1494" s="21"/>
      <c r="W1494" s="21"/>
      <c r="X1494" s="21"/>
      <c r="Y1494" s="21"/>
      <c r="Z1494" s="21"/>
      <c r="AA1494" s="21"/>
      <c r="AB1494" s="21"/>
      <c r="AC1494" s="21"/>
    </row>
    <row r="1495" spans="1:29" s="66" customFormat="1" x14ac:dyDescent="0.2">
      <c r="A1495" s="21"/>
      <c r="B1495" s="21"/>
      <c r="C1495" s="21"/>
      <c r="D1495" s="21"/>
      <c r="E1495" s="21"/>
      <c r="F1495" s="21"/>
      <c r="G1495" s="21"/>
      <c r="H1495" s="21"/>
      <c r="I1495" s="21"/>
      <c r="J1495" s="21"/>
      <c r="K1495" s="21"/>
      <c r="L1495" s="21"/>
      <c r="M1495" s="21"/>
      <c r="N1495" s="21"/>
      <c r="O1495" s="21"/>
      <c r="P1495" s="21"/>
      <c r="Q1495" s="21"/>
      <c r="R1495" s="21"/>
      <c r="S1495" s="21"/>
      <c r="T1495" s="21"/>
      <c r="U1495" s="21"/>
      <c r="V1495" s="21"/>
      <c r="W1495" s="21"/>
      <c r="X1495" s="21"/>
      <c r="Y1495" s="21"/>
      <c r="Z1495" s="21"/>
      <c r="AA1495" s="21"/>
      <c r="AB1495" s="21"/>
      <c r="AC1495" s="21"/>
    </row>
    <row r="1496" spans="1:29" s="66" customFormat="1" x14ac:dyDescent="0.2">
      <c r="A1496" s="21"/>
      <c r="B1496" s="21"/>
      <c r="C1496" s="21"/>
      <c r="D1496" s="21"/>
      <c r="E1496" s="21"/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  <c r="W1496" s="21"/>
      <c r="X1496" s="21"/>
      <c r="Y1496" s="21"/>
      <c r="Z1496" s="21"/>
      <c r="AA1496" s="21"/>
      <c r="AB1496" s="21"/>
      <c r="AC1496" s="21"/>
    </row>
    <row r="1497" spans="1:29" s="66" customFormat="1" x14ac:dyDescent="0.2">
      <c r="A1497" s="21"/>
      <c r="B1497" s="21"/>
      <c r="C1497" s="21"/>
      <c r="D1497" s="21"/>
      <c r="E1497" s="21"/>
      <c r="F1497" s="21"/>
      <c r="G1497" s="21"/>
      <c r="H1497" s="21"/>
      <c r="I1497" s="21"/>
      <c r="J1497" s="21"/>
      <c r="K1497" s="21"/>
      <c r="L1497" s="21"/>
      <c r="M1497" s="21"/>
      <c r="N1497" s="21"/>
      <c r="O1497" s="21"/>
      <c r="P1497" s="21"/>
      <c r="Q1497" s="21"/>
      <c r="R1497" s="21"/>
      <c r="S1497" s="21"/>
      <c r="T1497" s="21"/>
      <c r="U1497" s="21"/>
      <c r="V1497" s="21"/>
      <c r="W1497" s="21"/>
      <c r="X1497" s="21"/>
      <c r="Y1497" s="21"/>
      <c r="Z1497" s="21"/>
      <c r="AA1497" s="21"/>
      <c r="AB1497" s="21"/>
      <c r="AC1497" s="21"/>
    </row>
    <row r="1498" spans="1:29" s="66" customFormat="1" x14ac:dyDescent="0.2">
      <c r="A1498" s="21"/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</row>
    <row r="1499" spans="1:29" s="66" customFormat="1" x14ac:dyDescent="0.2">
      <c r="A1499" s="21"/>
      <c r="B1499" s="21"/>
      <c r="C1499" s="21"/>
      <c r="D1499" s="21"/>
      <c r="E1499" s="21"/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</row>
    <row r="1500" spans="1:29" s="66" customFormat="1" x14ac:dyDescent="0.2">
      <c r="A1500" s="21"/>
      <c r="B1500" s="21"/>
      <c r="C1500" s="21"/>
      <c r="D1500" s="21"/>
      <c r="E1500" s="21"/>
      <c r="F1500" s="21"/>
      <c r="G1500" s="21"/>
      <c r="H1500" s="21"/>
      <c r="I1500" s="21"/>
      <c r="J1500" s="21"/>
      <c r="K1500" s="21"/>
      <c r="L1500" s="21"/>
      <c r="M1500" s="21"/>
      <c r="N1500" s="21"/>
      <c r="O1500" s="21"/>
      <c r="P1500" s="21"/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</row>
    <row r="1501" spans="1:29" s="66" customFormat="1" x14ac:dyDescent="0.2">
      <c r="A1501" s="21"/>
      <c r="B1501" s="21"/>
      <c r="C1501" s="21"/>
      <c r="D1501" s="21"/>
      <c r="E1501" s="21"/>
      <c r="F1501" s="21"/>
      <c r="G1501" s="21"/>
      <c r="H1501" s="21"/>
      <c r="I1501" s="21"/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</row>
    <row r="1502" spans="1:29" s="66" customFormat="1" x14ac:dyDescent="0.2">
      <c r="A1502" s="21"/>
      <c r="B1502" s="21"/>
      <c r="C1502" s="21"/>
      <c r="D1502" s="21"/>
      <c r="E1502" s="21"/>
      <c r="F1502" s="21"/>
      <c r="G1502" s="21"/>
      <c r="H1502" s="21"/>
      <c r="I1502" s="21"/>
      <c r="J1502" s="21"/>
      <c r="K1502" s="21"/>
      <c r="L1502" s="21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</row>
    <row r="1503" spans="1:29" s="66" customFormat="1" x14ac:dyDescent="0.2">
      <c r="A1503" s="21"/>
      <c r="B1503" s="21"/>
      <c r="C1503" s="21"/>
      <c r="D1503" s="21"/>
      <c r="E1503" s="21"/>
      <c r="F1503" s="21"/>
      <c r="G1503" s="21"/>
      <c r="H1503" s="21"/>
      <c r="I1503" s="21"/>
      <c r="J1503" s="21"/>
      <c r="K1503" s="21"/>
      <c r="L1503" s="21"/>
      <c r="M1503" s="21"/>
      <c r="N1503" s="21"/>
      <c r="O1503" s="21"/>
      <c r="P1503" s="21"/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</row>
    <row r="1504" spans="1:29" s="66" customFormat="1" x14ac:dyDescent="0.2">
      <c r="A1504" s="21"/>
      <c r="B1504" s="21"/>
      <c r="C1504" s="21"/>
      <c r="D1504" s="21"/>
      <c r="E1504" s="21"/>
      <c r="F1504" s="21"/>
      <c r="G1504" s="21"/>
      <c r="H1504" s="21"/>
      <c r="I1504" s="21"/>
      <c r="J1504" s="21"/>
      <c r="K1504" s="21"/>
      <c r="L1504" s="21"/>
      <c r="M1504" s="21"/>
      <c r="N1504" s="21"/>
      <c r="O1504" s="21"/>
      <c r="P1504" s="21"/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</row>
    <row r="1505" spans="1:29" s="66" customFormat="1" x14ac:dyDescent="0.2">
      <c r="A1505" s="21"/>
      <c r="B1505" s="21"/>
      <c r="C1505" s="21"/>
      <c r="D1505" s="21"/>
      <c r="E1505" s="21"/>
      <c r="F1505" s="21"/>
      <c r="G1505" s="21"/>
      <c r="H1505" s="21"/>
      <c r="I1505" s="21"/>
      <c r="J1505" s="21"/>
      <c r="K1505" s="21"/>
      <c r="L1505" s="21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 s="21"/>
      <c r="AB1505" s="21"/>
      <c r="AC1505" s="21"/>
    </row>
    <row r="1506" spans="1:29" s="66" customFormat="1" x14ac:dyDescent="0.2">
      <c r="A1506" s="21"/>
      <c r="B1506" s="21"/>
      <c r="C1506" s="21"/>
      <c r="D1506" s="21"/>
      <c r="E1506" s="21"/>
      <c r="F1506" s="21"/>
      <c r="G1506" s="21"/>
      <c r="H1506" s="21"/>
      <c r="I1506" s="21"/>
      <c r="J1506" s="21"/>
      <c r="K1506" s="21"/>
      <c r="L1506" s="21"/>
      <c r="M1506" s="21"/>
      <c r="N1506" s="21"/>
      <c r="O1506" s="21"/>
      <c r="P1506" s="21"/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 s="21"/>
      <c r="AB1506" s="21"/>
      <c r="AC1506" s="21"/>
    </row>
    <row r="1507" spans="1:29" s="66" customFormat="1" x14ac:dyDescent="0.2">
      <c r="A1507" s="21"/>
      <c r="B1507" s="21"/>
      <c r="C1507" s="21"/>
      <c r="D1507" s="21"/>
      <c r="E1507" s="21"/>
      <c r="F1507" s="21"/>
      <c r="G1507" s="21"/>
      <c r="H1507" s="21"/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</row>
    <row r="1508" spans="1:29" s="66" customFormat="1" x14ac:dyDescent="0.2">
      <c r="A1508" s="21"/>
      <c r="B1508" s="21"/>
      <c r="C1508" s="21"/>
      <c r="D1508" s="21"/>
      <c r="E1508" s="21"/>
      <c r="F1508" s="21"/>
      <c r="G1508" s="21"/>
      <c r="H1508" s="21"/>
      <c r="I1508" s="21"/>
      <c r="J1508" s="21"/>
      <c r="K1508" s="21"/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</row>
    <row r="1509" spans="1:29" s="66" customFormat="1" x14ac:dyDescent="0.2">
      <c r="A1509" s="21"/>
      <c r="B1509" s="21"/>
      <c r="C1509" s="21"/>
      <c r="D1509" s="21"/>
      <c r="E1509" s="21"/>
      <c r="F1509" s="21"/>
      <c r="G1509" s="21"/>
      <c r="H1509" s="21"/>
      <c r="I1509" s="21"/>
      <c r="J1509" s="21"/>
      <c r="K1509" s="21"/>
      <c r="L1509" s="21"/>
      <c r="M1509" s="21"/>
      <c r="N1509" s="21"/>
      <c r="O1509" s="21"/>
      <c r="P1509" s="21"/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</row>
    <row r="1510" spans="1:29" s="66" customFormat="1" x14ac:dyDescent="0.2">
      <c r="A1510" s="21"/>
      <c r="B1510" s="21"/>
      <c r="C1510" s="21"/>
      <c r="D1510" s="21"/>
      <c r="E1510" s="21"/>
      <c r="F1510" s="21"/>
      <c r="G1510" s="21"/>
      <c r="H1510" s="21"/>
      <c r="I1510" s="21"/>
      <c r="J1510" s="21"/>
      <c r="K1510" s="21"/>
      <c r="L1510" s="21"/>
      <c r="M1510" s="21"/>
      <c r="N1510" s="21"/>
      <c r="O1510" s="21"/>
      <c r="P1510" s="21"/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</row>
    <row r="1511" spans="1:29" s="66" customFormat="1" x14ac:dyDescent="0.2">
      <c r="A1511" s="21"/>
      <c r="B1511" s="21"/>
      <c r="C1511" s="21"/>
      <c r="D1511" s="21"/>
      <c r="E1511" s="21"/>
      <c r="F1511" s="21"/>
      <c r="G1511" s="21"/>
      <c r="H1511" s="21"/>
      <c r="I1511" s="21"/>
      <c r="J1511" s="21"/>
      <c r="K1511" s="21"/>
      <c r="L1511" s="21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</row>
    <row r="1512" spans="1:29" s="66" customFormat="1" x14ac:dyDescent="0.2">
      <c r="A1512" s="21"/>
      <c r="B1512" s="21"/>
      <c r="C1512" s="21"/>
      <c r="D1512" s="21"/>
      <c r="E1512" s="21"/>
      <c r="F1512" s="21"/>
      <c r="G1512" s="21"/>
      <c r="H1512" s="21"/>
      <c r="I1512" s="21"/>
      <c r="J1512" s="21"/>
      <c r="K1512" s="21"/>
      <c r="L1512" s="21"/>
      <c r="M1512" s="21"/>
      <c r="N1512" s="21"/>
      <c r="O1512" s="21"/>
      <c r="P1512" s="21"/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 s="21"/>
      <c r="AB1512" s="21"/>
      <c r="AC1512" s="21"/>
    </row>
    <row r="1513" spans="1:29" s="66" customFormat="1" x14ac:dyDescent="0.2">
      <c r="A1513" s="21"/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</row>
    <row r="1514" spans="1:29" s="66" customFormat="1" x14ac:dyDescent="0.2">
      <c r="A1514" s="21"/>
      <c r="B1514" s="21"/>
      <c r="C1514" s="21"/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</row>
    <row r="1515" spans="1:29" s="66" customFormat="1" x14ac:dyDescent="0.2">
      <c r="A1515" s="21"/>
      <c r="B1515" s="21"/>
      <c r="C1515" s="21"/>
      <c r="D1515" s="21"/>
      <c r="E1515" s="21"/>
      <c r="F1515" s="21"/>
      <c r="G1515" s="21"/>
      <c r="H1515" s="21"/>
      <c r="I1515" s="21"/>
      <c r="J1515" s="21"/>
      <c r="K1515" s="21"/>
      <c r="L1515" s="21"/>
      <c r="M1515" s="21"/>
      <c r="N1515" s="21"/>
      <c r="O1515" s="21"/>
      <c r="P1515" s="21"/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</row>
    <row r="1516" spans="1:29" s="66" customFormat="1" x14ac:dyDescent="0.2">
      <c r="A1516" s="21"/>
      <c r="B1516" s="21"/>
      <c r="C1516" s="21"/>
      <c r="D1516" s="21"/>
      <c r="E1516" s="21"/>
      <c r="F1516" s="21"/>
      <c r="G1516" s="21"/>
      <c r="H1516" s="21"/>
      <c r="I1516" s="21"/>
      <c r="J1516" s="21"/>
      <c r="K1516" s="21"/>
      <c r="L1516" s="21"/>
      <c r="M1516" s="21"/>
      <c r="N1516" s="21"/>
      <c r="O1516" s="21"/>
      <c r="P1516" s="21"/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</row>
    <row r="1517" spans="1:29" s="66" customFormat="1" x14ac:dyDescent="0.2">
      <c r="A1517" s="21"/>
      <c r="B1517" s="21"/>
      <c r="C1517" s="21"/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</row>
    <row r="1518" spans="1:29" s="66" customFormat="1" x14ac:dyDescent="0.2">
      <c r="A1518" s="21"/>
      <c r="B1518" s="21"/>
      <c r="C1518" s="21"/>
      <c r="D1518" s="21"/>
      <c r="E1518" s="21"/>
      <c r="F1518" s="21"/>
      <c r="G1518" s="21"/>
      <c r="H1518" s="21"/>
      <c r="I1518" s="21"/>
      <c r="J1518" s="21"/>
      <c r="K1518" s="21"/>
      <c r="L1518" s="21"/>
      <c r="M1518" s="21"/>
      <c r="N1518" s="21"/>
      <c r="O1518" s="21"/>
      <c r="P1518" s="21"/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</row>
    <row r="1519" spans="1:29" s="66" customFormat="1" x14ac:dyDescent="0.2">
      <c r="A1519" s="21"/>
      <c r="B1519" s="21"/>
      <c r="C1519" s="21"/>
      <c r="D1519" s="21"/>
      <c r="E1519" s="21"/>
      <c r="F1519" s="21"/>
      <c r="G1519" s="21"/>
      <c r="H1519" s="21"/>
      <c r="I1519" s="21"/>
      <c r="J1519" s="21"/>
      <c r="K1519" s="21"/>
      <c r="L1519" s="21"/>
      <c r="M1519" s="21"/>
      <c r="N1519" s="21"/>
      <c r="O1519" s="21"/>
      <c r="P1519" s="21"/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</row>
    <row r="1520" spans="1:29" s="66" customFormat="1" x14ac:dyDescent="0.2">
      <c r="A1520" s="21"/>
      <c r="B1520" s="21"/>
      <c r="C1520" s="21"/>
      <c r="D1520" s="21"/>
      <c r="E1520" s="21"/>
      <c r="F1520" s="21"/>
      <c r="G1520" s="21"/>
      <c r="H1520" s="21"/>
      <c r="I1520" s="21"/>
      <c r="J1520" s="21"/>
      <c r="K1520" s="21"/>
      <c r="L1520" s="21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</row>
    <row r="1521" spans="1:29" s="66" customFormat="1" x14ac:dyDescent="0.2">
      <c r="A1521" s="21"/>
      <c r="B1521" s="21"/>
      <c r="C1521" s="21"/>
      <c r="D1521" s="21"/>
      <c r="E1521" s="21"/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</row>
    <row r="1522" spans="1:29" s="66" customFormat="1" x14ac:dyDescent="0.2">
      <c r="A1522" s="21"/>
      <c r="B1522" s="21"/>
      <c r="C1522" s="21"/>
      <c r="D1522" s="21"/>
      <c r="E1522" s="21"/>
      <c r="F1522" s="21"/>
      <c r="G1522" s="21"/>
      <c r="H1522" s="21"/>
      <c r="I1522" s="21"/>
      <c r="J1522" s="21"/>
      <c r="K1522" s="21"/>
      <c r="L1522" s="21"/>
      <c r="M1522" s="21"/>
      <c r="N1522" s="21"/>
      <c r="O1522" s="21"/>
      <c r="P1522" s="21"/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</row>
    <row r="1523" spans="1:29" s="66" customFormat="1" x14ac:dyDescent="0.2">
      <c r="A1523" s="21"/>
      <c r="B1523" s="21"/>
      <c r="C1523" s="21"/>
      <c r="D1523" s="21"/>
      <c r="E1523" s="21"/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</row>
    <row r="1524" spans="1:29" s="66" customFormat="1" x14ac:dyDescent="0.2">
      <c r="A1524" s="21"/>
      <c r="B1524" s="21"/>
      <c r="C1524" s="21"/>
      <c r="D1524" s="21"/>
      <c r="E1524" s="21"/>
      <c r="F1524" s="21"/>
      <c r="G1524" s="21"/>
      <c r="H1524" s="21"/>
      <c r="I1524" s="21"/>
      <c r="J1524" s="21"/>
      <c r="K1524" s="21"/>
      <c r="L1524" s="21"/>
      <c r="M1524" s="21"/>
      <c r="N1524" s="21"/>
      <c r="O1524" s="21"/>
      <c r="P1524" s="21"/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1"/>
    </row>
    <row r="1525" spans="1:29" s="66" customFormat="1" x14ac:dyDescent="0.2">
      <c r="A1525" s="21"/>
      <c r="B1525" s="21"/>
      <c r="C1525" s="21"/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</row>
    <row r="1526" spans="1:29" s="66" customFormat="1" x14ac:dyDescent="0.2">
      <c r="A1526" s="21"/>
      <c r="B1526" s="21"/>
      <c r="C1526" s="21"/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</row>
    <row r="1527" spans="1:29" s="66" customFormat="1" x14ac:dyDescent="0.2">
      <c r="A1527" s="21"/>
      <c r="B1527" s="21"/>
      <c r="C1527" s="21"/>
      <c r="D1527" s="21"/>
      <c r="E1527" s="21"/>
      <c r="F1527" s="21"/>
      <c r="G1527" s="21"/>
      <c r="H1527" s="21"/>
      <c r="I1527" s="21"/>
      <c r="J1527" s="21"/>
      <c r="K1527" s="21"/>
      <c r="L1527" s="21"/>
      <c r="M1527" s="21"/>
      <c r="N1527" s="21"/>
      <c r="O1527" s="21"/>
      <c r="P1527" s="21"/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</row>
    <row r="1528" spans="1:29" s="66" customFormat="1" x14ac:dyDescent="0.2">
      <c r="A1528" s="21"/>
      <c r="B1528" s="21"/>
      <c r="C1528" s="21"/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  <c r="N1528" s="21"/>
      <c r="O1528" s="21"/>
      <c r="P1528" s="21"/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</row>
    <row r="1529" spans="1:29" s="66" customFormat="1" x14ac:dyDescent="0.2">
      <c r="A1529" s="21"/>
      <c r="B1529" s="21"/>
      <c r="C1529" s="21"/>
      <c r="D1529" s="21"/>
      <c r="E1529" s="21"/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</row>
    <row r="1530" spans="1:29" s="66" customFormat="1" x14ac:dyDescent="0.2">
      <c r="A1530" s="21"/>
      <c r="B1530" s="21"/>
      <c r="C1530" s="21"/>
      <c r="D1530" s="21"/>
      <c r="E1530" s="21"/>
      <c r="F1530" s="21"/>
      <c r="G1530" s="21"/>
      <c r="H1530" s="21"/>
      <c r="I1530" s="21"/>
      <c r="J1530" s="21"/>
      <c r="K1530" s="21"/>
      <c r="L1530" s="21"/>
      <c r="M1530" s="21"/>
      <c r="N1530" s="21"/>
      <c r="O1530" s="21"/>
      <c r="P1530" s="21"/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</row>
    <row r="1531" spans="1:29" s="66" customFormat="1" x14ac:dyDescent="0.2">
      <c r="A1531" s="21"/>
      <c r="B1531" s="21"/>
      <c r="C1531" s="21"/>
      <c r="D1531" s="21"/>
      <c r="E1531" s="21"/>
      <c r="F1531" s="21"/>
      <c r="G1531" s="21"/>
      <c r="H1531" s="21"/>
      <c r="I1531" s="21"/>
      <c r="J1531" s="21"/>
      <c r="K1531" s="21"/>
      <c r="L1531" s="21"/>
      <c r="M1531" s="21"/>
      <c r="N1531" s="21"/>
      <c r="O1531" s="21"/>
      <c r="P1531" s="21"/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</row>
    <row r="1532" spans="1:29" s="66" customFormat="1" x14ac:dyDescent="0.2">
      <c r="A1532" s="21"/>
      <c r="B1532" s="21"/>
      <c r="C1532" s="21"/>
      <c r="D1532" s="21"/>
      <c r="E1532" s="21"/>
      <c r="F1532" s="21"/>
      <c r="G1532" s="21"/>
      <c r="H1532" s="21"/>
      <c r="I1532" s="21"/>
      <c r="J1532" s="21"/>
      <c r="K1532" s="21"/>
      <c r="L1532" s="21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</row>
    <row r="1533" spans="1:29" s="66" customFormat="1" x14ac:dyDescent="0.2">
      <c r="A1533" s="21"/>
      <c r="B1533" s="21"/>
      <c r="C1533" s="21"/>
      <c r="D1533" s="21"/>
      <c r="E1533" s="21"/>
      <c r="F1533" s="21"/>
      <c r="G1533" s="21"/>
      <c r="H1533" s="21"/>
      <c r="I1533" s="21"/>
      <c r="J1533" s="21"/>
      <c r="K1533" s="21"/>
      <c r="L1533" s="21"/>
      <c r="M1533" s="21"/>
      <c r="N1533" s="21"/>
      <c r="O1533" s="21"/>
      <c r="P1533" s="21"/>
      <c r="Q1533" s="21"/>
      <c r="R1533" s="21"/>
      <c r="S1533" s="21"/>
      <c r="T1533" s="21"/>
      <c r="U1533" s="21"/>
      <c r="V1533" s="21"/>
      <c r="W1533" s="21"/>
      <c r="X1533" s="21"/>
      <c r="Y1533" s="21"/>
      <c r="Z1533" s="21"/>
      <c r="AA1533" s="21"/>
      <c r="AB1533" s="21"/>
      <c r="AC1533" s="21"/>
    </row>
    <row r="1534" spans="1:29" s="66" customFormat="1" x14ac:dyDescent="0.2">
      <c r="A1534" s="21"/>
      <c r="B1534" s="21"/>
      <c r="C1534" s="21"/>
      <c r="D1534" s="21"/>
      <c r="E1534" s="21"/>
      <c r="F1534" s="21"/>
      <c r="G1534" s="21"/>
      <c r="H1534" s="21"/>
      <c r="I1534" s="21"/>
      <c r="J1534" s="21"/>
      <c r="K1534" s="21"/>
      <c r="L1534" s="21"/>
      <c r="M1534" s="21"/>
      <c r="N1534" s="21"/>
      <c r="O1534" s="21"/>
      <c r="P1534" s="21"/>
      <c r="Q1534" s="21"/>
      <c r="R1534" s="21"/>
      <c r="S1534" s="21"/>
      <c r="T1534" s="21"/>
      <c r="U1534" s="21"/>
      <c r="V1534" s="21"/>
      <c r="W1534" s="21"/>
      <c r="X1534" s="21"/>
      <c r="Y1534" s="21"/>
      <c r="Z1534" s="21"/>
      <c r="AA1534" s="21"/>
      <c r="AB1534" s="21"/>
      <c r="AC1534" s="21"/>
    </row>
    <row r="1535" spans="1:29" s="66" customFormat="1" x14ac:dyDescent="0.2">
      <c r="A1535" s="21"/>
      <c r="B1535" s="21"/>
      <c r="C1535" s="21"/>
      <c r="D1535" s="21"/>
      <c r="E1535" s="21"/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  <c r="W1535" s="21"/>
      <c r="X1535" s="21"/>
      <c r="Y1535" s="21"/>
      <c r="Z1535" s="21"/>
      <c r="AA1535" s="21"/>
      <c r="AB1535" s="21"/>
      <c r="AC1535" s="21"/>
    </row>
    <row r="1536" spans="1:29" s="66" customFormat="1" x14ac:dyDescent="0.2">
      <c r="A1536" s="21"/>
      <c r="B1536" s="21"/>
      <c r="C1536" s="21"/>
      <c r="D1536" s="21"/>
      <c r="E1536" s="21"/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  <c r="W1536" s="21"/>
      <c r="X1536" s="21"/>
      <c r="Y1536" s="21"/>
      <c r="Z1536" s="21"/>
      <c r="AA1536" s="21"/>
      <c r="AB1536" s="21"/>
      <c r="AC1536" s="21"/>
    </row>
    <row r="1537" spans="1:29" s="66" customFormat="1" x14ac:dyDescent="0.2">
      <c r="A1537" s="21"/>
      <c r="B1537" s="21"/>
      <c r="C1537" s="21"/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</row>
    <row r="1538" spans="1:29" s="66" customFormat="1" x14ac:dyDescent="0.2">
      <c r="A1538" s="21"/>
      <c r="B1538" s="21"/>
      <c r="C1538" s="21"/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</row>
    <row r="1539" spans="1:29" s="66" customFormat="1" x14ac:dyDescent="0.2">
      <c r="A1539" s="21"/>
      <c r="B1539" s="21"/>
      <c r="C1539" s="21"/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</row>
    <row r="1540" spans="1:29" s="66" customFormat="1" x14ac:dyDescent="0.2">
      <c r="A1540" s="21"/>
      <c r="B1540" s="21"/>
      <c r="C1540" s="21"/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</row>
    <row r="1541" spans="1:29" s="66" customFormat="1" x14ac:dyDescent="0.2">
      <c r="A1541" s="21"/>
      <c r="B1541" s="21"/>
      <c r="C1541" s="21"/>
      <c r="D1541" s="21"/>
      <c r="E1541" s="21"/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21"/>
      <c r="AC1541" s="21"/>
    </row>
    <row r="1542" spans="1:29" s="66" customFormat="1" x14ac:dyDescent="0.2">
      <c r="A1542" s="21"/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</row>
    <row r="1543" spans="1:29" s="66" customFormat="1" x14ac:dyDescent="0.2">
      <c r="A1543" s="21"/>
      <c r="B1543" s="21"/>
      <c r="C1543" s="21"/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  <c r="N1543" s="21"/>
      <c r="O1543" s="21"/>
      <c r="P1543" s="21"/>
      <c r="Q1543" s="21"/>
      <c r="R1543" s="21"/>
      <c r="S1543" s="21"/>
      <c r="T1543" s="21"/>
      <c r="U1543" s="21"/>
      <c r="V1543" s="21"/>
      <c r="W1543" s="21"/>
      <c r="X1543" s="21"/>
      <c r="Y1543" s="21"/>
      <c r="Z1543" s="21"/>
      <c r="AA1543" s="21"/>
      <c r="AB1543" s="21"/>
      <c r="AC1543" s="21"/>
    </row>
    <row r="1544" spans="1:29" s="66" customFormat="1" x14ac:dyDescent="0.2">
      <c r="A1544" s="21"/>
      <c r="B1544" s="21"/>
      <c r="C1544" s="21"/>
      <c r="D1544" s="21"/>
      <c r="E1544" s="21"/>
      <c r="F1544" s="21"/>
      <c r="G1544" s="21"/>
      <c r="H1544" s="21"/>
      <c r="I1544" s="21"/>
      <c r="J1544" s="21"/>
      <c r="K1544" s="21"/>
      <c r="L1544" s="21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</row>
    <row r="1545" spans="1:29" s="66" customFormat="1" x14ac:dyDescent="0.2">
      <c r="A1545" s="21"/>
      <c r="B1545" s="21"/>
      <c r="C1545" s="21"/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  <c r="N1545" s="21"/>
      <c r="O1545" s="21"/>
      <c r="P1545" s="21"/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</row>
    <row r="1546" spans="1:29" s="66" customFormat="1" x14ac:dyDescent="0.2">
      <c r="A1546" s="21"/>
      <c r="B1546" s="21"/>
      <c r="C1546" s="21"/>
      <c r="D1546" s="21"/>
      <c r="E1546" s="21"/>
      <c r="F1546" s="21"/>
      <c r="G1546" s="21"/>
      <c r="H1546" s="21"/>
      <c r="I1546" s="21"/>
      <c r="J1546" s="21"/>
      <c r="K1546" s="21"/>
      <c r="L1546" s="21"/>
      <c r="M1546" s="21"/>
      <c r="N1546" s="21"/>
      <c r="O1546" s="21"/>
      <c r="P1546" s="21"/>
      <c r="Q1546" s="21"/>
      <c r="R1546" s="21"/>
      <c r="S1546" s="21"/>
      <c r="T1546" s="21"/>
      <c r="U1546" s="21"/>
      <c r="V1546" s="21"/>
      <c r="W1546" s="21"/>
      <c r="X1546" s="21"/>
      <c r="Y1546" s="21"/>
      <c r="Z1546" s="21"/>
      <c r="AA1546" s="21"/>
      <c r="AB1546" s="21"/>
      <c r="AC1546" s="21"/>
    </row>
    <row r="1547" spans="1:29" s="66" customFormat="1" x14ac:dyDescent="0.2">
      <c r="A1547" s="21"/>
      <c r="B1547" s="21"/>
      <c r="C1547" s="21"/>
      <c r="D1547" s="21"/>
      <c r="E1547" s="21"/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</row>
    <row r="1548" spans="1:29" s="66" customFormat="1" x14ac:dyDescent="0.2">
      <c r="A1548" s="21"/>
      <c r="B1548" s="21"/>
      <c r="C1548" s="21"/>
      <c r="D1548" s="21"/>
      <c r="E1548" s="21"/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</row>
    <row r="1549" spans="1:29" s="66" customFormat="1" x14ac:dyDescent="0.2">
      <c r="A1549" s="21"/>
      <c r="B1549" s="21"/>
      <c r="C1549" s="21"/>
      <c r="D1549" s="21"/>
      <c r="E1549" s="21"/>
      <c r="F1549" s="21"/>
      <c r="G1549" s="21"/>
      <c r="H1549" s="21"/>
      <c r="I1549" s="21"/>
      <c r="J1549" s="21"/>
      <c r="K1549" s="21"/>
      <c r="L1549" s="21"/>
      <c r="M1549" s="21"/>
      <c r="N1549" s="21"/>
      <c r="O1549" s="21"/>
      <c r="P1549" s="21"/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</row>
    <row r="1550" spans="1:29" s="66" customFormat="1" x14ac:dyDescent="0.2">
      <c r="A1550" s="21"/>
      <c r="B1550" s="21"/>
      <c r="C1550" s="21"/>
      <c r="D1550" s="21"/>
      <c r="E1550" s="21"/>
      <c r="F1550" s="21"/>
      <c r="G1550" s="21"/>
      <c r="H1550" s="21"/>
      <c r="I1550" s="21"/>
      <c r="J1550" s="21"/>
      <c r="K1550" s="21"/>
      <c r="L1550" s="21"/>
      <c r="M1550" s="21"/>
      <c r="N1550" s="21"/>
      <c r="O1550" s="21"/>
      <c r="P1550" s="21"/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</row>
    <row r="1551" spans="1:29" s="66" customFormat="1" x14ac:dyDescent="0.2">
      <c r="A1551" s="21"/>
      <c r="B1551" s="21"/>
      <c r="C1551" s="21"/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  <c r="O1551" s="21"/>
      <c r="P1551" s="21"/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</row>
    <row r="1552" spans="1:29" s="66" customFormat="1" x14ac:dyDescent="0.2">
      <c r="A1552" s="21"/>
      <c r="B1552" s="21"/>
      <c r="C1552" s="21"/>
      <c r="D1552" s="21"/>
      <c r="E1552" s="21"/>
      <c r="F1552" s="21"/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  <c r="W1552" s="21"/>
      <c r="X1552" s="21"/>
      <c r="Y1552" s="21"/>
      <c r="Z1552" s="21"/>
      <c r="AA1552" s="21"/>
      <c r="AB1552" s="21"/>
      <c r="AC1552" s="21"/>
    </row>
    <row r="1553" spans="1:29" s="66" customFormat="1" x14ac:dyDescent="0.2">
      <c r="A1553" s="21"/>
      <c r="B1553" s="21"/>
      <c r="C1553" s="21"/>
      <c r="D1553" s="21"/>
      <c r="E1553" s="21"/>
      <c r="F1553" s="21"/>
      <c r="G1553" s="21"/>
      <c r="H1553" s="21"/>
      <c r="I1553" s="21"/>
      <c r="J1553" s="21"/>
      <c r="K1553" s="21"/>
      <c r="L1553" s="21"/>
      <c r="M1553" s="21"/>
      <c r="N1553" s="21"/>
      <c r="O1553" s="21"/>
      <c r="P1553" s="21"/>
      <c r="Q1553" s="21"/>
      <c r="R1553" s="21"/>
      <c r="S1553" s="21"/>
      <c r="T1553" s="21"/>
      <c r="U1553" s="21"/>
      <c r="V1553" s="21"/>
      <c r="W1553" s="21"/>
      <c r="X1553" s="21"/>
      <c r="Y1553" s="21"/>
      <c r="Z1553" s="21"/>
      <c r="AA1553" s="21"/>
      <c r="AB1553" s="21"/>
      <c r="AC1553" s="21"/>
    </row>
    <row r="1554" spans="1:29" s="66" customFormat="1" x14ac:dyDescent="0.2">
      <c r="A1554" s="21"/>
      <c r="B1554" s="21"/>
      <c r="C1554" s="21"/>
      <c r="D1554" s="21"/>
      <c r="E1554" s="21"/>
      <c r="F1554" s="21"/>
      <c r="G1554" s="21"/>
      <c r="H1554" s="21"/>
      <c r="I1554" s="21"/>
      <c r="J1554" s="21"/>
      <c r="K1554" s="21"/>
      <c r="L1554" s="21"/>
      <c r="M1554" s="21"/>
      <c r="N1554" s="21"/>
      <c r="O1554" s="21"/>
      <c r="P1554" s="21"/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</row>
    <row r="1555" spans="1:29" s="66" customFormat="1" x14ac:dyDescent="0.2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</row>
    <row r="1556" spans="1:29" s="66" customFormat="1" x14ac:dyDescent="0.2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</row>
    <row r="1557" spans="1:29" s="66" customFormat="1" x14ac:dyDescent="0.2">
      <c r="A1557" s="21"/>
      <c r="B1557" s="21"/>
      <c r="C1557" s="21"/>
      <c r="D1557" s="21"/>
      <c r="E1557" s="21"/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</row>
    <row r="1558" spans="1:29" s="66" customFormat="1" x14ac:dyDescent="0.2">
      <c r="A1558" s="21"/>
      <c r="B1558" s="21"/>
      <c r="C1558" s="21"/>
      <c r="D1558" s="21"/>
      <c r="E1558" s="21"/>
      <c r="F1558" s="21"/>
      <c r="G1558" s="21"/>
      <c r="H1558" s="21"/>
      <c r="I1558" s="21"/>
      <c r="J1558" s="21"/>
      <c r="K1558" s="21"/>
      <c r="L1558" s="21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</row>
    <row r="1559" spans="1:29" s="66" customFormat="1" x14ac:dyDescent="0.2">
      <c r="A1559" s="21"/>
      <c r="B1559" s="21"/>
      <c r="C1559" s="21"/>
      <c r="D1559" s="21"/>
      <c r="E1559" s="21"/>
      <c r="F1559" s="21"/>
      <c r="G1559" s="21"/>
      <c r="H1559" s="21"/>
      <c r="I1559" s="21"/>
      <c r="J1559" s="21"/>
      <c r="K1559" s="21"/>
      <c r="L1559" s="21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</row>
    <row r="1560" spans="1:29" s="66" customFormat="1" x14ac:dyDescent="0.2">
      <c r="A1560" s="21"/>
      <c r="B1560" s="21"/>
      <c r="C1560" s="21"/>
      <c r="D1560" s="21"/>
      <c r="E1560" s="21"/>
      <c r="F1560" s="21"/>
      <c r="G1560" s="21"/>
      <c r="H1560" s="21"/>
      <c r="I1560" s="21"/>
      <c r="J1560" s="21"/>
      <c r="K1560" s="21"/>
      <c r="L1560" s="21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</row>
    <row r="1561" spans="1:29" s="66" customFormat="1" x14ac:dyDescent="0.2">
      <c r="A1561" s="21"/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  <c r="W1561" s="21"/>
      <c r="X1561" s="21"/>
      <c r="Y1561" s="21"/>
      <c r="Z1561" s="21"/>
      <c r="AA1561" s="21"/>
      <c r="AB1561" s="21"/>
      <c r="AC1561" s="21"/>
    </row>
    <row r="1562" spans="1:29" s="66" customFormat="1" x14ac:dyDescent="0.2">
      <c r="A1562" s="21"/>
      <c r="B1562" s="21"/>
      <c r="C1562" s="21"/>
      <c r="D1562" s="21"/>
      <c r="E1562" s="21"/>
      <c r="F1562" s="21"/>
      <c r="G1562" s="21"/>
      <c r="H1562" s="21"/>
      <c r="I1562" s="21"/>
      <c r="J1562" s="21"/>
      <c r="K1562" s="21"/>
      <c r="L1562" s="21"/>
      <c r="M1562" s="21"/>
      <c r="N1562" s="21"/>
      <c r="O1562" s="21"/>
      <c r="P1562" s="21"/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</row>
    <row r="1563" spans="1:29" s="66" customFormat="1" x14ac:dyDescent="0.2">
      <c r="A1563" s="21"/>
      <c r="B1563" s="21"/>
      <c r="C1563" s="21"/>
      <c r="D1563" s="21"/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</row>
    <row r="1564" spans="1:29" s="66" customFormat="1" x14ac:dyDescent="0.2">
      <c r="A1564" s="21"/>
      <c r="B1564" s="21"/>
      <c r="C1564" s="21"/>
      <c r="D1564" s="21"/>
      <c r="E1564" s="21"/>
      <c r="F1564" s="21"/>
      <c r="G1564" s="21"/>
      <c r="H1564" s="21"/>
      <c r="I1564" s="21"/>
      <c r="J1564" s="21"/>
      <c r="K1564" s="21"/>
      <c r="L1564" s="21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</row>
    <row r="1565" spans="1:29" s="66" customFormat="1" x14ac:dyDescent="0.2">
      <c r="A1565" s="21"/>
      <c r="B1565" s="21"/>
      <c r="C1565" s="21"/>
      <c r="D1565" s="21"/>
      <c r="E1565" s="21"/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 s="21"/>
      <c r="AB1565" s="21"/>
      <c r="AC1565" s="21"/>
    </row>
    <row r="1567" spans="1:29" s="66" customFormat="1" x14ac:dyDescent="0.2">
      <c r="A1567" s="21"/>
      <c r="B1567" s="21"/>
      <c r="C1567" s="21"/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</row>
    <row r="1568" spans="1:29" s="66" customFormat="1" x14ac:dyDescent="0.2">
      <c r="A1568" s="21"/>
      <c r="B1568" s="21"/>
      <c r="C1568" s="21"/>
      <c r="D1568" s="21"/>
      <c r="E1568" s="21"/>
      <c r="F1568" s="21"/>
      <c r="G1568" s="21"/>
      <c r="H1568" s="21"/>
      <c r="I1568" s="21"/>
      <c r="J1568" s="21"/>
      <c r="K1568" s="21"/>
      <c r="L1568" s="21"/>
      <c r="M1568" s="21"/>
      <c r="N1568" s="21"/>
      <c r="O1568" s="21"/>
      <c r="P1568" s="21"/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</row>
    <row r="1569" spans="1:29" s="66" customFormat="1" x14ac:dyDescent="0.2">
      <c r="A1569" s="21"/>
      <c r="B1569" s="21"/>
      <c r="C1569" s="21"/>
      <c r="D1569" s="21"/>
      <c r="E1569" s="21"/>
      <c r="F1569" s="21"/>
      <c r="G1569" s="21"/>
      <c r="H1569" s="21"/>
      <c r="I1569" s="21"/>
      <c r="J1569" s="2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</row>
    <row r="1570" spans="1:29" s="66" customFormat="1" x14ac:dyDescent="0.2">
      <c r="A1570" s="21"/>
      <c r="B1570" s="21"/>
      <c r="C1570" s="21"/>
      <c r="D1570" s="21"/>
      <c r="E1570" s="21"/>
      <c r="F1570" s="21"/>
      <c r="G1570" s="21"/>
      <c r="H1570" s="21"/>
      <c r="I1570" s="21"/>
      <c r="J1570" s="21"/>
      <c r="K1570" s="21"/>
      <c r="L1570" s="21"/>
      <c r="M1570" s="21"/>
      <c r="N1570" s="21"/>
      <c r="O1570" s="21"/>
      <c r="P1570" s="21"/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</row>
    <row r="1571" spans="1:29" s="66" customFormat="1" x14ac:dyDescent="0.2">
      <c r="A1571" s="21"/>
      <c r="B1571" s="21"/>
      <c r="C1571" s="21"/>
      <c r="D1571" s="21"/>
      <c r="E1571" s="21"/>
      <c r="F1571" s="21"/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</row>
    <row r="1572" spans="1:29" s="66" customFormat="1" x14ac:dyDescent="0.2">
      <c r="A1572" s="21"/>
      <c r="B1572" s="21"/>
      <c r="C1572" s="21"/>
      <c r="D1572" s="21"/>
      <c r="E1572" s="21"/>
      <c r="F1572" s="21"/>
      <c r="G1572" s="21"/>
      <c r="H1572" s="21"/>
      <c r="I1572" s="21"/>
      <c r="J1572" s="21"/>
      <c r="K1572" s="21"/>
      <c r="L1572" s="21"/>
      <c r="M1572" s="21"/>
      <c r="N1572" s="21"/>
      <c r="O1572" s="21"/>
      <c r="P1572" s="21"/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</row>
    <row r="1573" spans="1:29" s="66" customFormat="1" x14ac:dyDescent="0.2">
      <c r="A1573" s="21"/>
      <c r="B1573" s="21"/>
      <c r="C1573" s="21"/>
      <c r="D1573" s="21"/>
      <c r="E1573" s="21"/>
      <c r="F1573" s="21"/>
      <c r="G1573" s="21"/>
      <c r="H1573" s="21"/>
      <c r="I1573" s="21"/>
      <c r="J1573" s="21"/>
      <c r="K1573" s="21"/>
      <c r="L1573" s="21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 s="21"/>
      <c r="AB1573" s="21"/>
      <c r="AC1573" s="21"/>
    </row>
    <row r="1574" spans="1:29" s="66" customFormat="1" x14ac:dyDescent="0.2">
      <c r="A1574" s="21"/>
      <c r="B1574" s="21"/>
      <c r="C1574" s="21"/>
      <c r="D1574" s="21"/>
      <c r="E1574" s="21"/>
      <c r="F1574" s="21"/>
      <c r="G1574" s="21"/>
      <c r="H1574" s="21"/>
      <c r="I1574" s="21"/>
      <c r="J1574" s="21"/>
      <c r="K1574" s="21"/>
      <c r="L1574" s="21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  <c r="W1574" s="21"/>
      <c r="X1574" s="21"/>
      <c r="Y1574" s="21"/>
      <c r="Z1574" s="21"/>
      <c r="AA1574" s="21"/>
      <c r="AB1574" s="21"/>
      <c r="AC1574" s="21"/>
    </row>
    <row r="1575" spans="1:29" s="66" customFormat="1" x14ac:dyDescent="0.2">
      <c r="A1575" s="21"/>
      <c r="B1575" s="21"/>
      <c r="C1575" s="21"/>
      <c r="D1575" s="21"/>
      <c r="E1575" s="21"/>
      <c r="F1575" s="21"/>
      <c r="G1575" s="21"/>
      <c r="H1575" s="21"/>
      <c r="I1575" s="21"/>
      <c r="J1575" s="21"/>
      <c r="K1575" s="21"/>
      <c r="L1575" s="21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  <c r="W1575" s="21"/>
      <c r="X1575" s="21"/>
      <c r="Y1575" s="21"/>
      <c r="Z1575" s="21"/>
      <c r="AA1575" s="21"/>
      <c r="AB1575" s="21"/>
      <c r="AC1575" s="21"/>
    </row>
    <row r="1576" spans="1:29" s="66" customFormat="1" x14ac:dyDescent="0.2">
      <c r="A1576" s="21"/>
      <c r="B1576" s="21"/>
      <c r="C1576" s="21"/>
      <c r="D1576" s="21"/>
      <c r="E1576" s="21"/>
      <c r="F1576" s="21"/>
      <c r="G1576" s="21"/>
      <c r="H1576" s="21"/>
      <c r="I1576" s="21"/>
      <c r="J1576" s="21"/>
      <c r="K1576" s="21"/>
      <c r="L1576" s="21"/>
      <c r="M1576" s="21"/>
      <c r="N1576" s="21"/>
      <c r="O1576" s="21"/>
      <c r="P1576" s="21"/>
      <c r="Q1576" s="21"/>
      <c r="R1576" s="21"/>
      <c r="S1576" s="21"/>
      <c r="T1576" s="21"/>
      <c r="U1576" s="21"/>
      <c r="V1576" s="21"/>
      <c r="W1576" s="21"/>
      <c r="X1576" s="21"/>
      <c r="Y1576" s="21"/>
      <c r="Z1576" s="21"/>
      <c r="AA1576" s="21"/>
      <c r="AB1576" s="21"/>
      <c r="AC1576" s="21"/>
    </row>
    <row r="1577" spans="1:29" s="66" customFormat="1" x14ac:dyDescent="0.2">
      <c r="A1577" s="21"/>
      <c r="B1577" s="21"/>
      <c r="C1577" s="21"/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  <c r="W1577" s="21"/>
      <c r="X1577" s="21"/>
      <c r="Y1577" s="21"/>
      <c r="Z1577" s="21"/>
      <c r="AA1577" s="21"/>
      <c r="AB1577" s="21"/>
      <c r="AC1577" s="21"/>
    </row>
    <row r="1578" spans="1:29" s="66" customFormat="1" x14ac:dyDescent="0.2">
      <c r="A1578" s="21"/>
      <c r="B1578" s="21"/>
      <c r="C1578" s="21"/>
      <c r="D1578" s="21"/>
      <c r="E1578" s="21"/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  <c r="W1578" s="21"/>
      <c r="X1578" s="21"/>
      <c r="Y1578" s="21"/>
      <c r="Z1578" s="21"/>
      <c r="AA1578" s="21"/>
      <c r="AB1578" s="21"/>
      <c r="AC1578" s="21"/>
    </row>
    <row r="1579" spans="1:29" s="66" customFormat="1" x14ac:dyDescent="0.2">
      <c r="A1579" s="21"/>
      <c r="B1579" s="21"/>
      <c r="C1579" s="21"/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  <c r="W1579" s="21"/>
      <c r="X1579" s="21"/>
      <c r="Y1579" s="21"/>
      <c r="Z1579" s="21"/>
      <c r="AA1579" s="21"/>
      <c r="AB1579" s="21"/>
      <c r="AC1579" s="21"/>
    </row>
    <row r="1580" spans="1:29" s="66" customFormat="1" x14ac:dyDescent="0.2">
      <c r="A1580" s="21"/>
      <c r="B1580" s="21"/>
      <c r="C1580" s="21"/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</row>
    <row r="1581" spans="1:29" s="66" customFormat="1" x14ac:dyDescent="0.2">
      <c r="A1581" s="21"/>
      <c r="B1581" s="21"/>
      <c r="C1581" s="21"/>
      <c r="D1581" s="21"/>
      <c r="E1581" s="21"/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  <c r="W1581" s="21"/>
      <c r="X1581" s="21"/>
      <c r="Y1581" s="21"/>
      <c r="Z1581" s="21"/>
      <c r="AA1581" s="21"/>
      <c r="AB1581" s="21"/>
      <c r="AC1581" s="21"/>
    </row>
    <row r="1582" spans="1:29" s="66" customFormat="1" x14ac:dyDescent="0.2">
      <c r="A1582" s="21"/>
      <c r="B1582" s="21"/>
      <c r="C1582" s="21"/>
      <c r="D1582" s="21"/>
      <c r="E1582" s="21"/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</row>
    <row r="1583" spans="1:29" s="66" customFormat="1" x14ac:dyDescent="0.2">
      <c r="A1583" s="21"/>
      <c r="B1583" s="21"/>
      <c r="C1583" s="21"/>
      <c r="D1583" s="21"/>
      <c r="E1583" s="21"/>
      <c r="F1583" s="21"/>
      <c r="G1583" s="21"/>
      <c r="H1583" s="21"/>
      <c r="I1583" s="21"/>
      <c r="J1583" s="21"/>
      <c r="K1583" s="21"/>
      <c r="L1583" s="21"/>
      <c r="M1583" s="21"/>
      <c r="N1583" s="21"/>
      <c r="O1583" s="21"/>
      <c r="P1583" s="21"/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</row>
    <row r="1584" spans="1:29" s="66" customFormat="1" x14ac:dyDescent="0.2">
      <c r="A1584" s="21"/>
      <c r="B1584" s="21"/>
      <c r="C1584" s="21"/>
      <c r="D1584" s="21"/>
      <c r="E1584" s="21"/>
      <c r="F1584" s="21"/>
      <c r="G1584" s="21"/>
      <c r="H1584" s="21"/>
      <c r="I1584" s="21"/>
      <c r="J1584" s="21"/>
      <c r="K1584" s="21"/>
      <c r="L1584" s="21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</row>
    <row r="1585" spans="1:29" s="66" customFormat="1" x14ac:dyDescent="0.2">
      <c r="A1585" s="21"/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1"/>
      <c r="AB1585" s="21"/>
      <c r="AC1585" s="21"/>
    </row>
    <row r="1586" spans="1:29" s="66" customFormat="1" x14ac:dyDescent="0.2">
      <c r="A1586" s="21"/>
      <c r="B1586" s="21"/>
      <c r="C1586" s="21"/>
      <c r="D1586" s="21"/>
      <c r="E1586" s="21"/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</row>
    <row r="1587" spans="1:29" s="66" customFormat="1" x14ac:dyDescent="0.2">
      <c r="A1587" s="21"/>
      <c r="B1587" s="21"/>
      <c r="C1587" s="21"/>
      <c r="D1587" s="21"/>
      <c r="E1587" s="21"/>
      <c r="F1587" s="21"/>
      <c r="G1587" s="21"/>
      <c r="H1587" s="21"/>
      <c r="I1587" s="21"/>
      <c r="J1587" s="21"/>
      <c r="K1587" s="21"/>
      <c r="L1587" s="21"/>
      <c r="M1587" s="21"/>
      <c r="N1587" s="21"/>
      <c r="O1587" s="21"/>
      <c r="P1587" s="21"/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</row>
    <row r="1588" spans="1:29" s="66" customFormat="1" x14ac:dyDescent="0.2">
      <c r="A1588" s="21"/>
      <c r="B1588" s="21"/>
      <c r="C1588" s="21"/>
      <c r="D1588" s="21"/>
      <c r="E1588" s="21"/>
      <c r="F1588" s="21"/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</row>
    <row r="1589" spans="1:29" s="66" customFormat="1" x14ac:dyDescent="0.2">
      <c r="A1589" s="21"/>
      <c r="B1589" s="21"/>
      <c r="C1589" s="21"/>
      <c r="D1589" s="21"/>
      <c r="E1589" s="21"/>
      <c r="F1589" s="21"/>
      <c r="G1589" s="21"/>
      <c r="H1589" s="21"/>
      <c r="I1589" s="21"/>
      <c r="J1589" s="21"/>
      <c r="K1589" s="21"/>
      <c r="L1589" s="21"/>
      <c r="M1589" s="21"/>
      <c r="N1589" s="21"/>
      <c r="O1589" s="21"/>
      <c r="P1589" s="21"/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</row>
    <row r="1590" spans="1:29" s="66" customFormat="1" x14ac:dyDescent="0.2">
      <c r="A1590" s="21"/>
      <c r="B1590" s="21"/>
      <c r="C1590" s="21"/>
      <c r="D1590" s="21"/>
      <c r="E1590" s="21"/>
      <c r="F1590" s="21"/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</row>
    <row r="1591" spans="1:29" s="66" customFormat="1" x14ac:dyDescent="0.2">
      <c r="A1591" s="21"/>
      <c r="B1591" s="21"/>
      <c r="C1591" s="21"/>
      <c r="D1591" s="21"/>
      <c r="E1591" s="21"/>
      <c r="F1591" s="21"/>
      <c r="G1591" s="21"/>
      <c r="H1591" s="21"/>
      <c r="I1591" s="21"/>
      <c r="J1591" s="21"/>
      <c r="K1591" s="21"/>
      <c r="L1591" s="21"/>
      <c r="M1591" s="21"/>
      <c r="N1591" s="21"/>
      <c r="O1591" s="21"/>
      <c r="P1591" s="21"/>
      <c r="Q1591" s="21"/>
      <c r="R1591" s="21"/>
      <c r="S1591" s="21"/>
      <c r="T1591" s="21"/>
      <c r="U1591" s="21"/>
      <c r="V1591" s="21"/>
      <c r="W1591" s="21"/>
      <c r="X1591" s="21"/>
      <c r="Y1591" s="21"/>
      <c r="Z1591" s="21"/>
      <c r="AA1591" s="21"/>
      <c r="AB1591" s="21"/>
      <c r="AC1591" s="21"/>
    </row>
    <row r="1592" spans="1:29" s="66" customFormat="1" x14ac:dyDescent="0.2">
      <c r="A1592" s="21"/>
      <c r="B1592" s="21"/>
      <c r="C1592" s="21"/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</row>
    <row r="1593" spans="1:29" s="66" customFormat="1" x14ac:dyDescent="0.2">
      <c r="A1593" s="21"/>
      <c r="B1593" s="21"/>
      <c r="C1593" s="21"/>
      <c r="D1593" s="21"/>
      <c r="E1593" s="21"/>
      <c r="F1593" s="21"/>
      <c r="G1593" s="21"/>
      <c r="H1593" s="21"/>
      <c r="I1593" s="21"/>
      <c r="J1593" s="21"/>
      <c r="K1593" s="21"/>
      <c r="L1593" s="21"/>
      <c r="M1593" s="21"/>
      <c r="N1593" s="21"/>
      <c r="O1593" s="21"/>
      <c r="P1593" s="21"/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</row>
    <row r="1594" spans="1:29" s="66" customFormat="1" x14ac:dyDescent="0.2">
      <c r="A1594" s="21"/>
      <c r="B1594" s="21"/>
      <c r="C1594" s="21"/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</row>
    <row r="1595" spans="1:29" s="66" customFormat="1" x14ac:dyDescent="0.2">
      <c r="A1595" s="21"/>
      <c r="B1595" s="21"/>
      <c r="C1595" s="21"/>
      <c r="D1595" s="21"/>
      <c r="E1595" s="21"/>
      <c r="F1595" s="21"/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</row>
    <row r="1596" spans="1:29" s="66" customFormat="1" x14ac:dyDescent="0.2">
      <c r="A1596" s="21"/>
      <c r="B1596" s="21"/>
      <c r="C1596" s="21"/>
      <c r="D1596" s="21"/>
      <c r="E1596" s="21"/>
      <c r="F1596" s="21"/>
      <c r="G1596" s="21"/>
      <c r="H1596" s="21"/>
      <c r="I1596" s="21"/>
      <c r="J1596" s="21"/>
      <c r="K1596" s="21"/>
      <c r="L1596" s="21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</row>
    <row r="1597" spans="1:29" s="66" customFormat="1" x14ac:dyDescent="0.2">
      <c r="A1597" s="21"/>
      <c r="B1597" s="21"/>
      <c r="C1597" s="21"/>
      <c r="D1597" s="21"/>
      <c r="E1597" s="21"/>
      <c r="F1597" s="21"/>
      <c r="G1597" s="21"/>
      <c r="H1597" s="21"/>
      <c r="I1597" s="21"/>
      <c r="J1597" s="21"/>
      <c r="K1597" s="21"/>
      <c r="L1597" s="21"/>
      <c r="M1597" s="21"/>
      <c r="N1597" s="21"/>
      <c r="O1597" s="21"/>
      <c r="P1597" s="21"/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</row>
    <row r="1598" spans="1:29" s="66" customFormat="1" x14ac:dyDescent="0.2">
      <c r="A1598" s="21"/>
      <c r="B1598" s="21"/>
      <c r="C1598" s="21"/>
      <c r="D1598" s="21"/>
      <c r="E1598" s="21"/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</row>
    <row r="1599" spans="1:29" s="66" customFormat="1" x14ac:dyDescent="0.2">
      <c r="A1599" s="21"/>
      <c r="B1599" s="21"/>
      <c r="C1599" s="21"/>
      <c r="D1599" s="21"/>
      <c r="E1599" s="21"/>
      <c r="F1599" s="21"/>
      <c r="G1599" s="21"/>
      <c r="H1599" s="21"/>
      <c r="I1599" s="21"/>
      <c r="J1599" s="21"/>
      <c r="K1599" s="21"/>
      <c r="L1599" s="21"/>
      <c r="M1599" s="21"/>
      <c r="N1599" s="21"/>
      <c r="O1599" s="21"/>
      <c r="P1599" s="21"/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</row>
    <row r="1600" spans="1:29" s="66" customFormat="1" x14ac:dyDescent="0.2">
      <c r="A1600" s="21"/>
      <c r="B1600" s="21"/>
      <c r="C1600" s="21"/>
      <c r="D1600" s="21"/>
      <c r="E1600" s="21"/>
      <c r="F1600" s="21"/>
      <c r="G1600" s="21"/>
      <c r="H1600" s="21"/>
      <c r="I1600" s="21"/>
      <c r="J1600" s="21"/>
      <c r="K1600" s="21"/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</row>
    <row r="1601" spans="1:29" s="66" customFormat="1" x14ac:dyDescent="0.2">
      <c r="A1601" s="21"/>
      <c r="B1601" s="21"/>
      <c r="C1601" s="21"/>
      <c r="D1601" s="21"/>
      <c r="E1601" s="21"/>
      <c r="F1601" s="21"/>
      <c r="G1601" s="21"/>
      <c r="H1601" s="21"/>
      <c r="I1601" s="21"/>
      <c r="J1601" s="21"/>
      <c r="K1601" s="21"/>
      <c r="L1601" s="21"/>
      <c r="M1601" s="21"/>
      <c r="N1601" s="21"/>
      <c r="O1601" s="21"/>
      <c r="P1601" s="21"/>
      <c r="Q1601" s="21"/>
      <c r="R1601" s="21"/>
      <c r="S1601" s="21"/>
      <c r="T1601" s="21"/>
      <c r="U1601" s="21"/>
      <c r="V1601" s="21"/>
      <c r="W1601" s="21"/>
      <c r="X1601" s="21"/>
      <c r="Y1601" s="21"/>
      <c r="Z1601" s="21"/>
      <c r="AA1601" s="21"/>
      <c r="AB1601" s="21"/>
      <c r="AC1601" s="21"/>
    </row>
    <row r="1602" spans="1:29" s="66" customFormat="1" x14ac:dyDescent="0.2">
      <c r="A1602" s="21"/>
      <c r="B1602" s="21"/>
      <c r="C1602" s="21"/>
      <c r="D1602" s="21"/>
      <c r="E1602" s="21"/>
      <c r="F1602" s="21"/>
      <c r="G1602" s="21"/>
      <c r="H1602" s="21"/>
      <c r="I1602" s="21"/>
      <c r="J1602" s="21"/>
      <c r="K1602" s="21"/>
      <c r="L1602" s="21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</row>
    <row r="1603" spans="1:29" s="66" customFormat="1" x14ac:dyDescent="0.2">
      <c r="A1603" s="21"/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1"/>
      <c r="AB1603" s="21"/>
      <c r="AC1603" s="21"/>
    </row>
    <row r="1604" spans="1:29" s="66" customFormat="1" x14ac:dyDescent="0.2">
      <c r="A1604" s="21"/>
      <c r="B1604" s="21"/>
      <c r="C1604" s="21"/>
      <c r="D1604" s="21"/>
      <c r="E1604" s="21"/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</row>
    <row r="1605" spans="1:29" s="66" customFormat="1" x14ac:dyDescent="0.2">
      <c r="A1605" s="21"/>
      <c r="B1605" s="21"/>
      <c r="C1605" s="21"/>
      <c r="D1605" s="21"/>
      <c r="E1605" s="21"/>
      <c r="F1605" s="21"/>
      <c r="G1605" s="21"/>
      <c r="H1605" s="21"/>
      <c r="I1605" s="21"/>
      <c r="J1605" s="21"/>
      <c r="K1605" s="21"/>
      <c r="L1605" s="21"/>
      <c r="M1605" s="21"/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1"/>
      <c r="AB1605" s="21"/>
      <c r="AC1605" s="21"/>
    </row>
    <row r="1606" spans="1:29" s="66" customFormat="1" x14ac:dyDescent="0.2">
      <c r="A1606" s="21"/>
      <c r="B1606" s="21"/>
      <c r="C1606" s="21"/>
      <c r="D1606" s="21"/>
      <c r="E1606" s="21"/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</row>
    <row r="1607" spans="1:29" s="66" customFormat="1" x14ac:dyDescent="0.2">
      <c r="A1607" s="21"/>
      <c r="B1607" s="21"/>
      <c r="C1607" s="21"/>
      <c r="D1607" s="21"/>
      <c r="E1607" s="21"/>
      <c r="F1607" s="21"/>
      <c r="G1607" s="21"/>
      <c r="H1607" s="21"/>
      <c r="I1607" s="21"/>
      <c r="J1607" s="21"/>
      <c r="K1607" s="21"/>
      <c r="L1607" s="21"/>
      <c r="M1607" s="21"/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</row>
    <row r="1608" spans="1:29" s="66" customFormat="1" x14ac:dyDescent="0.2">
      <c r="A1608" s="21"/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</row>
    <row r="1609" spans="1:29" s="66" customFormat="1" x14ac:dyDescent="0.2">
      <c r="A1609" s="21"/>
      <c r="B1609" s="21"/>
      <c r="C1609" s="21"/>
      <c r="D1609" s="21"/>
      <c r="E1609" s="21"/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</row>
    <row r="1610" spans="1:29" s="66" customFormat="1" x14ac:dyDescent="0.2">
      <c r="A1610" s="21"/>
      <c r="B1610" s="21"/>
      <c r="C1610" s="21"/>
      <c r="D1610" s="21"/>
      <c r="E1610" s="21"/>
      <c r="F1610" s="21"/>
      <c r="G1610" s="21"/>
      <c r="H1610" s="21"/>
      <c r="I1610" s="21"/>
      <c r="J1610" s="21"/>
      <c r="K1610" s="21"/>
      <c r="L1610" s="21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</row>
    <row r="1611" spans="1:29" s="66" customFormat="1" x14ac:dyDescent="0.2">
      <c r="A1611" s="21"/>
      <c r="B1611" s="21"/>
      <c r="C1611" s="21"/>
      <c r="D1611" s="21"/>
      <c r="E1611" s="21"/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</row>
    <row r="1612" spans="1:29" s="66" customFormat="1" x14ac:dyDescent="0.2">
      <c r="A1612" s="21"/>
      <c r="B1612" s="21"/>
      <c r="C1612" s="21"/>
      <c r="D1612" s="21"/>
      <c r="E1612" s="21"/>
      <c r="F1612" s="21"/>
      <c r="G1612" s="21"/>
      <c r="H1612" s="21"/>
      <c r="I1612" s="21"/>
      <c r="J1612" s="21"/>
      <c r="K1612" s="21"/>
      <c r="L1612" s="21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</row>
    <row r="1613" spans="1:29" s="66" customFormat="1" x14ac:dyDescent="0.2">
      <c r="A1613" s="21"/>
      <c r="B1613" s="21"/>
      <c r="C1613" s="21"/>
      <c r="D1613" s="21"/>
      <c r="E1613" s="21"/>
      <c r="F1613" s="21"/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</row>
    <row r="1614" spans="1:29" s="66" customFormat="1" x14ac:dyDescent="0.2">
      <c r="A1614" s="21"/>
      <c r="B1614" s="21"/>
      <c r="C1614" s="21"/>
      <c r="D1614" s="21"/>
      <c r="E1614" s="21"/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  <c r="W1614" s="21"/>
      <c r="X1614" s="21"/>
      <c r="Y1614" s="21"/>
      <c r="Z1614" s="21"/>
      <c r="AA1614" s="21"/>
      <c r="AB1614" s="21"/>
      <c r="AC1614" s="21"/>
    </row>
    <row r="1615" spans="1:29" s="66" customFormat="1" x14ac:dyDescent="0.2">
      <c r="A1615" s="21"/>
      <c r="B1615" s="21"/>
      <c r="C1615" s="21"/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</row>
    <row r="1616" spans="1:29" s="66" customFormat="1" x14ac:dyDescent="0.2">
      <c r="A1616" s="21"/>
      <c r="B1616" s="21"/>
      <c r="C1616" s="21"/>
      <c r="D1616" s="21"/>
      <c r="E1616" s="21"/>
      <c r="F1616" s="21"/>
      <c r="G1616" s="21"/>
      <c r="H1616" s="21"/>
      <c r="I1616" s="21"/>
      <c r="J1616" s="21"/>
      <c r="K1616" s="21"/>
      <c r="L1616" s="21"/>
      <c r="M1616" s="21"/>
      <c r="N1616" s="21"/>
      <c r="O1616" s="21"/>
      <c r="P1616" s="21"/>
      <c r="Q1616" s="21"/>
      <c r="R1616" s="21"/>
      <c r="S1616" s="21"/>
      <c r="T1616" s="21"/>
      <c r="U1616" s="21"/>
      <c r="V1616" s="21"/>
      <c r="W1616" s="21"/>
      <c r="X1616" s="21"/>
      <c r="Y1616" s="21"/>
      <c r="Z1616" s="21"/>
      <c r="AA1616" s="21"/>
      <c r="AB1616" s="21"/>
      <c r="AC1616" s="21"/>
    </row>
    <row r="1617" spans="1:29" s="66" customFormat="1" x14ac:dyDescent="0.2">
      <c r="A1617" s="21"/>
      <c r="B1617" s="21"/>
      <c r="C1617" s="21"/>
      <c r="D1617" s="21"/>
      <c r="E1617" s="21"/>
      <c r="F1617" s="21"/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  <c r="W1617" s="21"/>
      <c r="X1617" s="21"/>
      <c r="Y1617" s="21"/>
      <c r="Z1617" s="21"/>
      <c r="AA1617" s="21"/>
      <c r="AB1617" s="21"/>
      <c r="AC1617" s="21"/>
    </row>
    <row r="1618" spans="1:29" s="66" customFormat="1" x14ac:dyDescent="0.2">
      <c r="A1618" s="21"/>
      <c r="B1618" s="21"/>
      <c r="C1618" s="21"/>
      <c r="D1618" s="21"/>
      <c r="E1618" s="21"/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  <c r="W1618" s="21"/>
      <c r="X1618" s="21"/>
      <c r="Y1618" s="21"/>
      <c r="Z1618" s="21"/>
      <c r="AA1618" s="21"/>
      <c r="AB1618" s="21"/>
      <c r="AC1618" s="21"/>
    </row>
    <row r="1619" spans="1:29" s="66" customFormat="1" x14ac:dyDescent="0.2">
      <c r="A1619" s="21"/>
      <c r="B1619" s="21"/>
      <c r="C1619" s="21"/>
      <c r="D1619" s="21"/>
      <c r="E1619" s="21"/>
      <c r="F1619" s="21"/>
      <c r="G1619" s="21"/>
      <c r="H1619" s="21"/>
      <c r="I1619" s="21"/>
      <c r="J1619" s="21"/>
      <c r="K1619" s="21"/>
      <c r="L1619" s="21"/>
      <c r="M1619" s="21"/>
      <c r="N1619" s="21"/>
      <c r="O1619" s="21"/>
      <c r="P1619" s="21"/>
      <c r="Q1619" s="21"/>
      <c r="R1619" s="21"/>
      <c r="S1619" s="21"/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</row>
    <row r="1620" spans="1:29" s="66" customFormat="1" x14ac:dyDescent="0.2">
      <c r="A1620" s="21"/>
      <c r="B1620" s="21"/>
      <c r="C1620" s="21"/>
      <c r="D1620" s="21"/>
      <c r="E1620" s="21"/>
      <c r="F1620" s="21"/>
      <c r="G1620" s="21"/>
      <c r="H1620" s="21"/>
      <c r="I1620" s="21"/>
      <c r="J1620" s="21"/>
      <c r="K1620" s="21"/>
      <c r="L1620" s="21"/>
      <c r="M1620" s="21"/>
      <c r="N1620" s="21"/>
      <c r="O1620" s="21"/>
      <c r="P1620" s="21"/>
      <c r="Q1620" s="21"/>
      <c r="R1620" s="21"/>
      <c r="S1620" s="21"/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</row>
    <row r="1621" spans="1:29" s="66" customFormat="1" x14ac:dyDescent="0.2">
      <c r="A1621" s="21"/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</row>
    <row r="1622" spans="1:29" s="66" customFormat="1" x14ac:dyDescent="0.2">
      <c r="A1622" s="21"/>
      <c r="B1622" s="21"/>
      <c r="C1622" s="21"/>
      <c r="D1622" s="21"/>
      <c r="E1622" s="21"/>
      <c r="F1622" s="21"/>
      <c r="G1622" s="21"/>
      <c r="H1622" s="21"/>
      <c r="I1622" s="21"/>
      <c r="J1622" s="21"/>
      <c r="K1622" s="21"/>
      <c r="L1622" s="21"/>
      <c r="M1622" s="21"/>
      <c r="N1622" s="21"/>
      <c r="O1622" s="21"/>
      <c r="P1622" s="21"/>
      <c r="Q1622" s="21"/>
      <c r="R1622" s="21"/>
      <c r="S1622" s="21"/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</row>
    <row r="1623" spans="1:29" s="66" customFormat="1" x14ac:dyDescent="0.2">
      <c r="A1623" s="21"/>
      <c r="B1623" s="21"/>
      <c r="C1623" s="21"/>
      <c r="D1623" s="21"/>
      <c r="E1623" s="21"/>
      <c r="F1623" s="21"/>
      <c r="G1623" s="21"/>
      <c r="H1623" s="21"/>
      <c r="I1623" s="21"/>
      <c r="J1623" s="21"/>
      <c r="K1623" s="21"/>
      <c r="L1623" s="21"/>
      <c r="M1623" s="21"/>
      <c r="N1623" s="21"/>
      <c r="O1623" s="21"/>
      <c r="P1623" s="21"/>
      <c r="Q1623" s="21"/>
      <c r="R1623" s="21"/>
      <c r="S1623" s="21"/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1"/>
    </row>
    <row r="1624" spans="1:29" s="66" customFormat="1" x14ac:dyDescent="0.2">
      <c r="A1624" s="21"/>
      <c r="B1624" s="21"/>
      <c r="C1624" s="21"/>
      <c r="D1624" s="21"/>
      <c r="E1624" s="21"/>
      <c r="F1624" s="21"/>
      <c r="G1624" s="21"/>
      <c r="H1624" s="21"/>
      <c r="I1624" s="21"/>
      <c r="J1624" s="21"/>
      <c r="K1624" s="21"/>
      <c r="L1624" s="21"/>
      <c r="M1624" s="21"/>
      <c r="N1624" s="21"/>
      <c r="O1624" s="21"/>
      <c r="P1624" s="21"/>
      <c r="Q1624" s="21"/>
      <c r="R1624" s="21"/>
      <c r="S1624" s="21"/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</row>
    <row r="1625" spans="1:29" s="66" customFormat="1" x14ac:dyDescent="0.2">
      <c r="A1625" s="21"/>
      <c r="B1625" s="21"/>
      <c r="C1625" s="21"/>
      <c r="D1625" s="21"/>
      <c r="E1625" s="21"/>
      <c r="F1625" s="21"/>
      <c r="G1625" s="21"/>
      <c r="H1625" s="21"/>
      <c r="I1625" s="21"/>
      <c r="J1625" s="21"/>
      <c r="K1625" s="21"/>
      <c r="L1625" s="21"/>
      <c r="M1625" s="21"/>
      <c r="N1625" s="21"/>
      <c r="O1625" s="21"/>
      <c r="P1625" s="21"/>
      <c r="Q1625" s="21"/>
      <c r="R1625" s="21"/>
      <c r="S1625" s="21"/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</row>
    <row r="1626" spans="1:29" s="66" customFormat="1" x14ac:dyDescent="0.2">
      <c r="A1626" s="21"/>
      <c r="B1626" s="21"/>
      <c r="C1626" s="21"/>
      <c r="D1626" s="21"/>
      <c r="E1626" s="21"/>
      <c r="F1626" s="21"/>
      <c r="G1626" s="21"/>
      <c r="H1626" s="21"/>
      <c r="I1626" s="21"/>
      <c r="J1626" s="21"/>
      <c r="K1626" s="21"/>
      <c r="L1626" s="21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</row>
    <row r="1627" spans="1:29" s="66" customFormat="1" x14ac:dyDescent="0.2">
      <c r="A1627" s="21"/>
      <c r="B1627" s="21"/>
      <c r="C1627" s="21"/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</row>
    <row r="1628" spans="1:29" s="66" customFormat="1" x14ac:dyDescent="0.2">
      <c r="A1628" s="21"/>
      <c r="B1628" s="21"/>
      <c r="C1628" s="21"/>
      <c r="D1628" s="21"/>
      <c r="E1628" s="21"/>
      <c r="F1628" s="21"/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</row>
    <row r="1629" spans="1:29" s="66" customFormat="1" x14ac:dyDescent="0.2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/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</row>
    <row r="1630" spans="1:29" s="66" customFormat="1" x14ac:dyDescent="0.2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</row>
    <row r="1631" spans="1:29" s="66" customFormat="1" x14ac:dyDescent="0.2">
      <c r="A1631" s="21"/>
      <c r="B1631" s="21"/>
      <c r="C1631" s="21"/>
      <c r="D1631" s="21"/>
      <c r="E1631" s="21"/>
      <c r="F1631" s="21"/>
      <c r="G1631" s="21"/>
      <c r="H1631" s="21"/>
      <c r="I1631" s="21"/>
      <c r="J1631" s="21"/>
      <c r="K1631" s="21"/>
      <c r="L1631" s="21"/>
      <c r="M1631" s="21"/>
      <c r="N1631" s="21"/>
      <c r="O1631" s="21"/>
      <c r="P1631" s="21"/>
      <c r="Q1631" s="21"/>
      <c r="R1631" s="21"/>
      <c r="S1631" s="21"/>
      <c r="T1631" s="21"/>
      <c r="U1631" s="21"/>
      <c r="V1631" s="21"/>
      <c r="W1631" s="21"/>
      <c r="X1631" s="21"/>
      <c r="Y1631" s="21"/>
      <c r="Z1631" s="21"/>
      <c r="AA1631" s="21"/>
      <c r="AB1631" s="21"/>
      <c r="AC1631" s="21"/>
    </row>
    <row r="1632" spans="1:29" s="66" customFormat="1" x14ac:dyDescent="0.2">
      <c r="A1632" s="21"/>
      <c r="B1632" s="21"/>
      <c r="C1632" s="21"/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 s="21"/>
      <c r="AB1632" s="21"/>
      <c r="AC1632" s="21"/>
    </row>
    <row r="1633" spans="1:29" s="66" customFormat="1" x14ac:dyDescent="0.2">
      <c r="A1633" s="21"/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  <c r="O1633" s="21"/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 s="21"/>
      <c r="AB1633" s="21"/>
      <c r="AC1633" s="21"/>
    </row>
    <row r="1634" spans="1:29" s="66" customFormat="1" x14ac:dyDescent="0.2">
      <c r="A1634" s="21"/>
      <c r="B1634" s="21"/>
      <c r="C1634" s="21"/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</row>
    <row r="1635" spans="1:29" s="66" customFormat="1" x14ac:dyDescent="0.2">
      <c r="A1635" s="21"/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 s="21"/>
      <c r="AB1635" s="21"/>
      <c r="AC1635" s="21"/>
    </row>
    <row r="1636" spans="1:29" s="66" customFormat="1" x14ac:dyDescent="0.2">
      <c r="A1636" s="21"/>
      <c r="B1636" s="21"/>
      <c r="C1636" s="21"/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</row>
    <row r="1637" spans="1:29" s="66" customFormat="1" x14ac:dyDescent="0.2">
      <c r="A1637" s="21"/>
      <c r="B1637" s="21"/>
      <c r="C1637" s="21"/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  <c r="N1637" s="21"/>
      <c r="O1637" s="21"/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</row>
    <row r="1638" spans="1:29" s="66" customFormat="1" x14ac:dyDescent="0.2">
      <c r="A1638" s="21"/>
      <c r="B1638" s="21"/>
      <c r="C1638" s="21"/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</row>
    <row r="1639" spans="1:29" s="66" customFormat="1" x14ac:dyDescent="0.2">
      <c r="A1639" s="21"/>
      <c r="B1639" s="21"/>
      <c r="C1639" s="21"/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</row>
    <row r="1640" spans="1:29" s="66" customFormat="1" x14ac:dyDescent="0.2">
      <c r="A1640" s="21"/>
      <c r="B1640" s="21"/>
      <c r="C1640" s="21"/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</row>
    <row r="1641" spans="1:29" s="66" customFormat="1" x14ac:dyDescent="0.2">
      <c r="A1641" s="21"/>
      <c r="B1641" s="21"/>
      <c r="C1641" s="21"/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  <c r="N1641" s="21"/>
      <c r="O1641" s="21"/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 s="21"/>
      <c r="AB1641" s="21"/>
      <c r="AC1641" s="21"/>
    </row>
    <row r="1642" spans="1:29" s="66" customFormat="1" x14ac:dyDescent="0.2">
      <c r="A1642" s="21"/>
      <c r="B1642" s="21"/>
      <c r="C1642" s="21"/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</row>
    <row r="1643" spans="1:29" s="66" customFormat="1" x14ac:dyDescent="0.2">
      <c r="A1643" s="21"/>
      <c r="B1643" s="21"/>
      <c r="C1643" s="21"/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</row>
    <row r="1644" spans="1:29" s="66" customFormat="1" x14ac:dyDescent="0.2">
      <c r="A1644" s="21"/>
      <c r="B1644" s="21"/>
      <c r="C1644" s="21"/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</row>
    <row r="1645" spans="1:29" s="66" customFormat="1" x14ac:dyDescent="0.2">
      <c r="A1645" s="21"/>
      <c r="B1645" s="21"/>
      <c r="C1645" s="21"/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</row>
    <row r="1646" spans="1:29" s="66" customFormat="1" x14ac:dyDescent="0.2">
      <c r="A1646" s="21"/>
      <c r="B1646" s="21"/>
      <c r="C1646" s="21"/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  <c r="N1646" s="21"/>
      <c r="O1646" s="21"/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</row>
    <row r="1647" spans="1:29" s="66" customFormat="1" x14ac:dyDescent="0.2">
      <c r="A1647" s="21"/>
      <c r="B1647" s="21"/>
      <c r="C1647" s="21"/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</row>
    <row r="1648" spans="1:29" s="66" customFormat="1" x14ac:dyDescent="0.2">
      <c r="A1648" s="21"/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</row>
    <row r="1649" spans="1:29" s="66" customFormat="1" x14ac:dyDescent="0.2">
      <c r="A1649" s="21"/>
      <c r="B1649" s="21"/>
      <c r="C1649" s="21"/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</row>
    <row r="1650" spans="1:29" s="66" customFormat="1" x14ac:dyDescent="0.2">
      <c r="A1650" s="21"/>
      <c r="B1650" s="21"/>
      <c r="C1650" s="21"/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</row>
    <row r="1651" spans="1:29" s="66" customFormat="1" x14ac:dyDescent="0.2">
      <c r="A1651" s="21"/>
      <c r="B1651" s="21"/>
      <c r="C1651" s="21"/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</row>
    <row r="1652" spans="1:29" s="66" customFormat="1" x14ac:dyDescent="0.2">
      <c r="A1652" s="21"/>
      <c r="B1652" s="21"/>
      <c r="C1652" s="21"/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  <c r="N1652" s="21"/>
      <c r="O1652" s="21"/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</row>
    <row r="1653" spans="1:29" s="66" customFormat="1" x14ac:dyDescent="0.2">
      <c r="A1653" s="21"/>
      <c r="B1653" s="21"/>
      <c r="C1653" s="21"/>
      <c r="D1653" s="21"/>
      <c r="E1653" s="21"/>
      <c r="F1653" s="21"/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  <c r="W1653" s="21"/>
      <c r="X1653" s="21"/>
      <c r="Y1653" s="21"/>
      <c r="Z1653" s="21"/>
      <c r="AA1653" s="21"/>
      <c r="AB1653" s="21"/>
      <c r="AC1653" s="21"/>
    </row>
    <row r="1654" spans="1:29" s="66" customFormat="1" x14ac:dyDescent="0.2">
      <c r="A1654" s="21"/>
      <c r="B1654" s="21"/>
      <c r="C1654" s="21"/>
      <c r="D1654" s="21"/>
      <c r="E1654" s="21"/>
      <c r="F1654" s="21"/>
      <c r="G1654" s="21"/>
      <c r="H1654" s="21"/>
      <c r="I1654" s="21"/>
      <c r="J1654" s="21"/>
      <c r="K1654" s="21"/>
      <c r="L1654" s="21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  <c r="W1654" s="21"/>
      <c r="X1654" s="21"/>
      <c r="Y1654" s="21"/>
      <c r="Z1654" s="21"/>
      <c r="AA1654" s="21"/>
      <c r="AB1654" s="21"/>
      <c r="AC1654" s="21"/>
    </row>
    <row r="1655" spans="1:29" s="66" customFormat="1" x14ac:dyDescent="0.2">
      <c r="A1655" s="21"/>
      <c r="B1655" s="21"/>
      <c r="C1655" s="21"/>
      <c r="D1655" s="21"/>
      <c r="E1655" s="21"/>
      <c r="F1655" s="21"/>
      <c r="G1655" s="21"/>
      <c r="H1655" s="21"/>
      <c r="I1655" s="21"/>
      <c r="J1655" s="21"/>
      <c r="K1655" s="21"/>
      <c r="L1655" s="21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  <c r="W1655" s="21"/>
      <c r="X1655" s="21"/>
      <c r="Y1655" s="21"/>
      <c r="Z1655" s="21"/>
      <c r="AA1655" s="21"/>
      <c r="AB1655" s="21"/>
      <c r="AC1655" s="21"/>
    </row>
    <row r="1656" spans="1:29" s="66" customFormat="1" x14ac:dyDescent="0.2">
      <c r="A1656" s="21"/>
      <c r="B1656" s="21"/>
      <c r="C1656" s="21"/>
      <c r="D1656" s="21"/>
      <c r="E1656" s="21"/>
      <c r="F1656" s="21"/>
      <c r="G1656" s="21"/>
      <c r="H1656" s="21"/>
      <c r="I1656" s="21"/>
      <c r="J1656" s="21"/>
      <c r="K1656" s="21"/>
      <c r="L1656" s="21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  <c r="W1656" s="21"/>
      <c r="X1656" s="21"/>
      <c r="Y1656" s="21"/>
      <c r="Z1656" s="21"/>
      <c r="AA1656" s="21"/>
      <c r="AB1656" s="21"/>
      <c r="AC1656" s="21"/>
    </row>
    <row r="1657" spans="1:29" s="66" customFormat="1" x14ac:dyDescent="0.2">
      <c r="A1657" s="21"/>
      <c r="B1657" s="21"/>
      <c r="C1657" s="21"/>
      <c r="D1657" s="21"/>
      <c r="E1657" s="21"/>
      <c r="F1657" s="21"/>
      <c r="G1657" s="21"/>
      <c r="H1657" s="21"/>
      <c r="I1657" s="21"/>
      <c r="J1657" s="21"/>
      <c r="K1657" s="21"/>
      <c r="L1657" s="21"/>
      <c r="M1657" s="21"/>
      <c r="N1657" s="21"/>
      <c r="O1657" s="21"/>
      <c r="P1657" s="21"/>
      <c r="Q1657" s="21"/>
      <c r="R1657" s="21"/>
      <c r="S1657" s="21"/>
      <c r="T1657" s="21"/>
      <c r="U1657" s="21"/>
      <c r="V1657" s="21"/>
      <c r="W1657" s="21"/>
      <c r="X1657" s="21"/>
      <c r="Y1657" s="21"/>
      <c r="Z1657" s="21"/>
      <c r="AA1657" s="21"/>
      <c r="AB1657" s="21"/>
      <c r="AC1657" s="21"/>
    </row>
    <row r="1658" spans="1:29" s="66" customFormat="1" x14ac:dyDescent="0.2">
      <c r="A1658" s="21"/>
      <c r="B1658" s="21"/>
      <c r="C1658" s="21"/>
      <c r="D1658" s="21"/>
      <c r="E1658" s="21"/>
      <c r="F1658" s="21"/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</row>
    <row r="1659" spans="1:29" s="66" customFormat="1" x14ac:dyDescent="0.2">
      <c r="A1659" s="21"/>
      <c r="B1659" s="21"/>
      <c r="C1659" s="21"/>
      <c r="D1659" s="21"/>
      <c r="E1659" s="21"/>
      <c r="F1659" s="21"/>
      <c r="G1659" s="21"/>
      <c r="H1659" s="21"/>
      <c r="I1659" s="21"/>
      <c r="J1659" s="21"/>
      <c r="K1659" s="21"/>
      <c r="L1659" s="21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</row>
    <row r="1660" spans="1:29" s="66" customFormat="1" x14ac:dyDescent="0.2">
      <c r="A1660" s="21"/>
      <c r="B1660" s="21"/>
      <c r="C1660" s="21"/>
      <c r="D1660" s="21"/>
      <c r="E1660" s="21"/>
      <c r="F1660" s="21"/>
      <c r="G1660" s="21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</row>
    <row r="1661" spans="1:29" s="66" customFormat="1" x14ac:dyDescent="0.2">
      <c r="A1661" s="21"/>
      <c r="B1661" s="21"/>
      <c r="C1661" s="21"/>
      <c r="D1661" s="21"/>
      <c r="E1661" s="21"/>
      <c r="F1661" s="21"/>
      <c r="G1661" s="21"/>
      <c r="H1661" s="21"/>
      <c r="I1661" s="21"/>
      <c r="J1661" s="21"/>
      <c r="K1661" s="21"/>
      <c r="L1661" s="21"/>
      <c r="M1661" s="21"/>
      <c r="N1661" s="21"/>
      <c r="O1661" s="21"/>
      <c r="P1661" s="21"/>
      <c r="Q1661" s="21"/>
      <c r="R1661" s="21"/>
      <c r="S1661" s="21"/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</row>
    <row r="1662" spans="1:29" s="66" customFormat="1" x14ac:dyDescent="0.2">
      <c r="A1662" s="21"/>
      <c r="B1662" s="21"/>
      <c r="C1662" s="21"/>
      <c r="D1662" s="21"/>
      <c r="E1662" s="21"/>
      <c r="F1662" s="21"/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</row>
    <row r="1663" spans="1:29" s="66" customFormat="1" x14ac:dyDescent="0.2">
      <c r="A1663" s="21"/>
      <c r="B1663" s="21"/>
      <c r="C1663" s="21"/>
      <c r="D1663" s="21"/>
      <c r="E1663" s="21"/>
      <c r="F1663" s="21"/>
      <c r="G1663" s="21"/>
      <c r="H1663" s="21"/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</row>
    <row r="1664" spans="1:29" s="66" customFormat="1" x14ac:dyDescent="0.2">
      <c r="A1664" s="21"/>
      <c r="B1664" s="21"/>
      <c r="C1664" s="21"/>
      <c r="D1664" s="21"/>
      <c r="E1664" s="21"/>
      <c r="F1664" s="21"/>
      <c r="G1664" s="2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</row>
    <row r="1665" spans="1:29" s="66" customFormat="1" x14ac:dyDescent="0.2">
      <c r="A1665" s="21"/>
      <c r="B1665" s="21"/>
      <c r="C1665" s="21"/>
      <c r="D1665" s="21"/>
      <c r="E1665" s="21"/>
      <c r="F1665" s="21"/>
      <c r="G1665" s="21"/>
      <c r="H1665" s="21"/>
      <c r="I1665" s="21"/>
      <c r="J1665" s="21"/>
      <c r="K1665" s="21"/>
      <c r="L1665" s="21"/>
      <c r="M1665" s="21"/>
      <c r="N1665" s="21"/>
      <c r="O1665" s="21"/>
      <c r="P1665" s="21"/>
      <c r="Q1665" s="21"/>
      <c r="R1665" s="21"/>
      <c r="S1665" s="21"/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</row>
    <row r="1666" spans="1:29" s="66" customFormat="1" x14ac:dyDescent="0.2">
      <c r="A1666" s="21"/>
      <c r="B1666" s="21"/>
      <c r="C1666" s="21"/>
      <c r="D1666" s="21"/>
      <c r="E1666" s="21"/>
      <c r="F1666" s="21"/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</row>
    <row r="1667" spans="1:29" s="66" customFormat="1" x14ac:dyDescent="0.2">
      <c r="A1667" s="21"/>
      <c r="B1667" s="21"/>
      <c r="C1667" s="21"/>
      <c r="D1667" s="21"/>
      <c r="E1667" s="21"/>
      <c r="F1667" s="21"/>
      <c r="G1667" s="21"/>
      <c r="H1667" s="21"/>
      <c r="I1667" s="21"/>
      <c r="J1667" s="21"/>
      <c r="K1667" s="21"/>
      <c r="L1667" s="21"/>
      <c r="M1667" s="21"/>
      <c r="N1667" s="21"/>
      <c r="O1667" s="21"/>
      <c r="P1667" s="21"/>
      <c r="Q1667" s="21"/>
      <c r="R1667" s="21"/>
      <c r="S1667" s="21"/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</row>
    <row r="1668" spans="1:29" s="66" customFormat="1" x14ac:dyDescent="0.2">
      <c r="A1668" s="21"/>
      <c r="B1668" s="21"/>
      <c r="C1668" s="21"/>
      <c r="D1668" s="21"/>
      <c r="E1668" s="21"/>
      <c r="F1668" s="21"/>
      <c r="G1668" s="21"/>
      <c r="H1668" s="21"/>
      <c r="I1668" s="21"/>
      <c r="J1668" s="21"/>
      <c r="K1668" s="21"/>
      <c r="L1668" s="21"/>
      <c r="M1668" s="21"/>
      <c r="N1668" s="21"/>
      <c r="O1668" s="21"/>
      <c r="P1668" s="21"/>
      <c r="Q1668" s="21"/>
      <c r="R1668" s="21"/>
      <c r="S1668" s="21"/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</row>
    <row r="1669" spans="1:29" s="66" customFormat="1" x14ac:dyDescent="0.2">
      <c r="A1669" s="21"/>
      <c r="B1669" s="21"/>
      <c r="C1669" s="21"/>
      <c r="D1669" s="21"/>
      <c r="E1669" s="21"/>
      <c r="F1669" s="21"/>
      <c r="G1669" s="21"/>
      <c r="H1669" s="21"/>
      <c r="I1669" s="21"/>
      <c r="J1669" s="21"/>
      <c r="K1669" s="21"/>
      <c r="L1669" s="21"/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</row>
    <row r="1670" spans="1:29" s="66" customFormat="1" x14ac:dyDescent="0.2">
      <c r="A1670" s="21"/>
      <c r="B1670" s="21"/>
      <c r="C1670" s="21"/>
      <c r="D1670" s="21"/>
      <c r="E1670" s="21"/>
      <c r="F1670" s="21"/>
      <c r="G1670" s="21"/>
      <c r="H1670" s="21"/>
      <c r="I1670" s="21"/>
      <c r="J1670" s="21"/>
      <c r="K1670" s="21"/>
      <c r="L1670" s="21"/>
      <c r="M1670" s="21"/>
      <c r="N1670" s="21"/>
      <c r="O1670" s="21"/>
      <c r="P1670" s="21"/>
      <c r="Q1670" s="21"/>
      <c r="R1670" s="21"/>
      <c r="S1670" s="21"/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</row>
    <row r="1671" spans="1:29" s="66" customFormat="1" x14ac:dyDescent="0.2">
      <c r="A1671" s="21"/>
      <c r="B1671" s="21"/>
      <c r="C1671" s="21"/>
      <c r="D1671" s="21"/>
      <c r="E1671" s="21"/>
      <c r="F1671" s="21"/>
      <c r="G1671" s="21"/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</row>
    <row r="1672" spans="1:29" s="66" customFormat="1" x14ac:dyDescent="0.2">
      <c r="A1672" s="21"/>
      <c r="B1672" s="21"/>
      <c r="C1672" s="21"/>
      <c r="D1672" s="21"/>
      <c r="E1672" s="21"/>
      <c r="F1672" s="21"/>
      <c r="G1672" s="21"/>
      <c r="H1672" s="21"/>
      <c r="I1672" s="21"/>
      <c r="J1672" s="21"/>
      <c r="K1672" s="21"/>
      <c r="L1672" s="21"/>
      <c r="M1672" s="21"/>
      <c r="N1672" s="21"/>
      <c r="O1672" s="21"/>
      <c r="P1672" s="21"/>
      <c r="Q1672" s="21"/>
      <c r="R1672" s="21"/>
      <c r="S1672" s="21"/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</row>
    <row r="1673" spans="1:29" s="66" customFormat="1" x14ac:dyDescent="0.2">
      <c r="A1673" s="21"/>
      <c r="B1673" s="21"/>
      <c r="C1673" s="21"/>
      <c r="D1673" s="21"/>
      <c r="E1673" s="21"/>
      <c r="F1673" s="21"/>
      <c r="G1673" s="21"/>
      <c r="H1673" s="21"/>
      <c r="I1673" s="21"/>
      <c r="J1673" s="21"/>
      <c r="K1673" s="21"/>
      <c r="L1673" s="21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</row>
    <row r="1674" spans="1:29" s="66" customFormat="1" x14ac:dyDescent="0.2">
      <c r="A1674" s="21"/>
      <c r="B1674" s="21"/>
      <c r="C1674" s="21"/>
      <c r="D1674" s="21"/>
      <c r="E1674" s="21"/>
      <c r="F1674" s="21"/>
      <c r="G1674" s="21"/>
      <c r="H1674" s="21"/>
      <c r="I1674" s="21"/>
      <c r="J1674" s="21"/>
      <c r="K1674" s="21"/>
      <c r="L1674" s="21"/>
      <c r="M1674" s="21"/>
      <c r="N1674" s="21"/>
      <c r="O1674" s="21"/>
      <c r="P1674" s="21"/>
      <c r="Q1674" s="21"/>
      <c r="R1674" s="21"/>
      <c r="S1674" s="21"/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</row>
    <row r="1675" spans="1:29" s="66" customFormat="1" x14ac:dyDescent="0.2">
      <c r="A1675" s="21"/>
      <c r="B1675" s="21"/>
      <c r="C1675" s="21"/>
      <c r="D1675" s="21"/>
      <c r="E1675" s="21"/>
      <c r="F1675" s="21"/>
      <c r="G1675" s="21"/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1"/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</row>
    <row r="1676" spans="1:29" s="66" customFormat="1" x14ac:dyDescent="0.2">
      <c r="A1676" s="21"/>
      <c r="B1676" s="21"/>
      <c r="C1676" s="21"/>
      <c r="D1676" s="21"/>
      <c r="E1676" s="21"/>
      <c r="F1676" s="21"/>
      <c r="G1676" s="21"/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  <c r="R1676" s="21"/>
      <c r="S1676" s="21"/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</row>
    <row r="1677" spans="1:29" s="66" customFormat="1" x14ac:dyDescent="0.2">
      <c r="A1677" s="21"/>
      <c r="B1677" s="21"/>
      <c r="C1677" s="21"/>
      <c r="D1677" s="21"/>
      <c r="E1677" s="21"/>
      <c r="F1677" s="21"/>
      <c r="G1677" s="21"/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</row>
    <row r="1678" spans="1:29" s="66" customFormat="1" x14ac:dyDescent="0.2">
      <c r="A1678" s="21"/>
      <c r="B1678" s="21"/>
      <c r="C1678" s="21"/>
      <c r="D1678" s="21"/>
      <c r="E1678" s="21"/>
      <c r="F1678" s="21"/>
      <c r="G1678" s="21"/>
      <c r="H1678" s="21"/>
      <c r="I1678" s="21"/>
      <c r="J1678" s="21"/>
      <c r="K1678" s="21"/>
      <c r="L1678" s="21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</row>
    <row r="1679" spans="1:29" s="66" customFormat="1" x14ac:dyDescent="0.2">
      <c r="A1679" s="21"/>
      <c r="B1679" s="21"/>
      <c r="C1679" s="21"/>
      <c r="D1679" s="21"/>
      <c r="E1679" s="21"/>
      <c r="F1679" s="21"/>
      <c r="G1679" s="21"/>
      <c r="H1679" s="21"/>
      <c r="I1679" s="21"/>
      <c r="J1679" s="21"/>
      <c r="K1679" s="21"/>
      <c r="L1679" s="21"/>
      <c r="M1679" s="21"/>
      <c r="N1679" s="21"/>
      <c r="O1679" s="21"/>
      <c r="P1679" s="21"/>
      <c r="Q1679" s="21"/>
      <c r="R1679" s="21"/>
      <c r="S1679" s="21"/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</row>
    <row r="1680" spans="1:29" s="66" customFormat="1" x14ac:dyDescent="0.2">
      <c r="A1680" s="21"/>
      <c r="B1680" s="21"/>
      <c r="C1680" s="21"/>
      <c r="D1680" s="21"/>
      <c r="E1680" s="21"/>
      <c r="F1680" s="21"/>
      <c r="G1680" s="21"/>
      <c r="H1680" s="21"/>
      <c r="I1680" s="21"/>
      <c r="J1680" s="21"/>
      <c r="K1680" s="21"/>
      <c r="L1680" s="21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</row>
    <row r="1681" spans="1:29" s="66" customFormat="1" x14ac:dyDescent="0.2">
      <c r="A1681" s="21"/>
      <c r="B1681" s="21"/>
      <c r="C1681" s="21"/>
      <c r="D1681" s="21"/>
      <c r="E1681" s="21"/>
      <c r="F1681" s="21"/>
      <c r="G1681" s="21"/>
      <c r="H1681" s="21"/>
      <c r="I1681" s="21"/>
      <c r="J1681" s="21"/>
      <c r="K1681" s="21"/>
      <c r="L1681" s="21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</row>
    <row r="1682" spans="1:29" s="66" customFormat="1" x14ac:dyDescent="0.2">
      <c r="A1682" s="21"/>
      <c r="B1682" s="21"/>
      <c r="C1682" s="21"/>
      <c r="D1682" s="21"/>
      <c r="E1682" s="21"/>
      <c r="F1682" s="21"/>
      <c r="G1682" s="21"/>
      <c r="H1682" s="21"/>
      <c r="I1682" s="21"/>
      <c r="J1682" s="21"/>
      <c r="K1682" s="21"/>
      <c r="L1682" s="21"/>
      <c r="M1682" s="21"/>
      <c r="N1682" s="21"/>
      <c r="O1682" s="21"/>
      <c r="P1682" s="21"/>
      <c r="Q1682" s="21"/>
      <c r="R1682" s="21"/>
      <c r="S1682" s="21"/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</row>
    <row r="1683" spans="1:29" s="66" customFormat="1" x14ac:dyDescent="0.2">
      <c r="A1683" s="21"/>
      <c r="B1683" s="21"/>
      <c r="C1683" s="21"/>
      <c r="D1683" s="21"/>
      <c r="E1683" s="21"/>
      <c r="F1683" s="21"/>
      <c r="G1683" s="21"/>
      <c r="H1683" s="21"/>
      <c r="I1683" s="21"/>
      <c r="J1683" s="21"/>
      <c r="K1683" s="21"/>
      <c r="L1683" s="21"/>
      <c r="M1683" s="21"/>
      <c r="N1683" s="21"/>
      <c r="O1683" s="21"/>
      <c r="P1683" s="21"/>
      <c r="Q1683" s="21"/>
      <c r="R1683" s="21"/>
      <c r="S1683" s="21"/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</row>
    <row r="1684" spans="1:29" s="66" customFormat="1" x14ac:dyDescent="0.2">
      <c r="A1684" s="21"/>
      <c r="B1684" s="21"/>
      <c r="C1684" s="21"/>
      <c r="D1684" s="21"/>
      <c r="E1684" s="21"/>
      <c r="F1684" s="21"/>
      <c r="G1684" s="21"/>
      <c r="H1684" s="21"/>
      <c r="I1684" s="21"/>
      <c r="J1684" s="21"/>
      <c r="K1684" s="21"/>
      <c r="L1684" s="21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</row>
    <row r="1685" spans="1:29" s="66" customFormat="1" x14ac:dyDescent="0.2">
      <c r="A1685" s="21"/>
      <c r="B1685" s="21"/>
      <c r="C1685" s="21"/>
      <c r="D1685" s="21"/>
      <c r="E1685" s="21"/>
      <c r="F1685" s="21"/>
      <c r="G1685" s="21"/>
      <c r="H1685" s="21"/>
      <c r="I1685" s="21"/>
      <c r="J1685" s="21"/>
      <c r="K1685" s="21"/>
      <c r="L1685" s="21"/>
      <c r="M1685" s="21"/>
      <c r="N1685" s="21"/>
      <c r="O1685" s="21"/>
      <c r="P1685" s="21"/>
      <c r="Q1685" s="21"/>
      <c r="R1685" s="21"/>
      <c r="S1685" s="21"/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</row>
    <row r="1686" spans="1:29" s="66" customFormat="1" x14ac:dyDescent="0.2">
      <c r="A1686" s="21"/>
      <c r="B1686" s="21"/>
      <c r="C1686" s="21"/>
      <c r="D1686" s="21"/>
      <c r="E1686" s="21"/>
      <c r="F1686" s="21"/>
      <c r="G1686" s="21"/>
      <c r="H1686" s="21"/>
      <c r="I1686" s="21"/>
      <c r="J1686" s="21"/>
      <c r="K1686" s="21"/>
      <c r="L1686" s="21"/>
      <c r="M1686" s="21"/>
      <c r="N1686" s="21"/>
      <c r="O1686" s="21"/>
      <c r="P1686" s="21"/>
      <c r="Q1686" s="21"/>
      <c r="R1686" s="21"/>
      <c r="S1686" s="21"/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</row>
    <row r="1687" spans="1:29" s="66" customFormat="1" x14ac:dyDescent="0.2">
      <c r="A1687" s="21"/>
      <c r="B1687" s="21"/>
      <c r="C1687" s="21"/>
      <c r="D1687" s="21"/>
      <c r="E1687" s="21"/>
      <c r="F1687" s="21"/>
      <c r="G1687" s="21"/>
      <c r="H1687" s="21"/>
      <c r="I1687" s="21"/>
      <c r="J1687" s="21"/>
      <c r="K1687" s="21"/>
      <c r="L1687" s="21"/>
      <c r="M1687" s="21"/>
      <c r="N1687" s="21"/>
      <c r="O1687" s="21"/>
      <c r="P1687" s="21"/>
      <c r="Q1687" s="21"/>
      <c r="R1687" s="21"/>
      <c r="S1687" s="21"/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</row>
    <row r="1688" spans="1:29" s="66" customFormat="1" x14ac:dyDescent="0.2">
      <c r="A1688" s="21"/>
      <c r="B1688" s="21"/>
      <c r="C1688" s="21"/>
      <c r="D1688" s="21"/>
      <c r="E1688" s="21"/>
      <c r="F1688" s="21"/>
      <c r="G1688" s="21"/>
      <c r="H1688" s="21"/>
      <c r="I1688" s="21"/>
      <c r="J1688" s="21"/>
      <c r="K1688" s="21"/>
      <c r="L1688" s="21"/>
      <c r="M1688" s="21"/>
      <c r="N1688" s="21"/>
      <c r="O1688" s="21"/>
      <c r="P1688" s="21"/>
      <c r="Q1688" s="21"/>
      <c r="R1688" s="21"/>
      <c r="S1688" s="21"/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</row>
    <row r="1689" spans="1:29" s="66" customFormat="1" x14ac:dyDescent="0.2">
      <c r="A1689" s="21"/>
      <c r="B1689" s="21"/>
      <c r="C1689" s="21"/>
      <c r="D1689" s="21"/>
      <c r="E1689" s="21"/>
      <c r="F1689" s="21"/>
      <c r="G1689" s="21"/>
      <c r="H1689" s="21"/>
      <c r="I1689" s="21"/>
      <c r="J1689" s="21"/>
      <c r="K1689" s="21"/>
      <c r="L1689" s="21"/>
      <c r="M1689" s="21"/>
      <c r="N1689" s="21"/>
      <c r="O1689" s="21"/>
      <c r="P1689" s="21"/>
      <c r="Q1689" s="21"/>
      <c r="R1689" s="21"/>
      <c r="S1689" s="21"/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</row>
    <row r="1690" spans="1:29" s="66" customFormat="1" x14ac:dyDescent="0.2">
      <c r="A1690" s="21"/>
      <c r="B1690" s="21"/>
      <c r="C1690" s="21"/>
      <c r="D1690" s="21"/>
      <c r="E1690" s="21"/>
      <c r="F1690" s="21"/>
      <c r="G1690" s="21"/>
      <c r="H1690" s="21"/>
      <c r="I1690" s="21"/>
      <c r="J1690" s="21"/>
      <c r="K1690" s="21"/>
      <c r="L1690" s="21"/>
      <c r="M1690" s="21"/>
      <c r="N1690" s="21"/>
      <c r="O1690" s="21"/>
      <c r="P1690" s="21"/>
      <c r="Q1690" s="21"/>
      <c r="R1690" s="21"/>
      <c r="S1690" s="21"/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</row>
    <row r="1691" spans="1:29" s="66" customFormat="1" x14ac:dyDescent="0.2">
      <c r="A1691" s="21"/>
      <c r="B1691" s="21"/>
      <c r="C1691" s="21"/>
      <c r="D1691" s="21"/>
      <c r="E1691" s="21"/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</row>
    <row r="1692" spans="1:29" s="66" customFormat="1" x14ac:dyDescent="0.2">
      <c r="A1692" s="21"/>
      <c r="B1692" s="21"/>
      <c r="C1692" s="21"/>
      <c r="D1692" s="21"/>
      <c r="E1692" s="21"/>
      <c r="F1692" s="21"/>
      <c r="G1692" s="21"/>
      <c r="H1692" s="21"/>
      <c r="I1692" s="21"/>
      <c r="J1692" s="21"/>
      <c r="K1692" s="21"/>
      <c r="L1692" s="21"/>
      <c r="M1692" s="21"/>
      <c r="N1692" s="21"/>
      <c r="O1692" s="21"/>
      <c r="P1692" s="21"/>
      <c r="Q1692" s="21"/>
      <c r="R1692" s="21"/>
      <c r="S1692" s="21"/>
      <c r="T1692" s="21"/>
      <c r="U1692" s="21"/>
      <c r="V1692" s="21"/>
      <c r="W1692" s="21"/>
      <c r="X1692" s="21"/>
      <c r="Y1692" s="21"/>
      <c r="Z1692" s="21"/>
      <c r="AA1692" s="21"/>
      <c r="AB1692" s="21"/>
      <c r="AC1692" s="21"/>
    </row>
    <row r="1693" spans="1:29" s="66" customFormat="1" x14ac:dyDescent="0.2">
      <c r="A1693" s="21"/>
      <c r="B1693" s="21"/>
      <c r="C1693" s="21"/>
      <c r="D1693" s="21"/>
      <c r="E1693" s="21"/>
      <c r="F1693" s="21"/>
      <c r="G1693" s="21"/>
      <c r="H1693" s="21"/>
      <c r="I1693" s="21"/>
      <c r="J1693" s="21"/>
      <c r="K1693" s="21"/>
      <c r="L1693" s="21"/>
      <c r="M1693" s="21"/>
      <c r="N1693" s="21"/>
      <c r="O1693" s="21"/>
      <c r="P1693" s="21"/>
      <c r="Q1693" s="21"/>
      <c r="R1693" s="21"/>
      <c r="S1693" s="21"/>
      <c r="T1693" s="21"/>
      <c r="U1693" s="21"/>
      <c r="V1693" s="21"/>
      <c r="W1693" s="21"/>
      <c r="X1693" s="21"/>
      <c r="Y1693" s="21"/>
      <c r="Z1693" s="21"/>
      <c r="AA1693" s="21"/>
      <c r="AB1693" s="21"/>
      <c r="AC1693" s="21"/>
    </row>
    <row r="1694" spans="1:29" s="66" customFormat="1" x14ac:dyDescent="0.2">
      <c r="A1694" s="21"/>
      <c r="B1694" s="21"/>
      <c r="C1694" s="21"/>
      <c r="D1694" s="21"/>
      <c r="E1694" s="21"/>
      <c r="F1694" s="21"/>
      <c r="G1694" s="21"/>
      <c r="H1694" s="21"/>
      <c r="I1694" s="21"/>
      <c r="J1694" s="21"/>
      <c r="K1694" s="21"/>
      <c r="L1694" s="21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  <c r="W1694" s="21"/>
      <c r="X1694" s="21"/>
      <c r="Y1694" s="21"/>
      <c r="Z1694" s="21"/>
      <c r="AA1694" s="21"/>
      <c r="AB1694" s="21"/>
      <c r="AC1694" s="21"/>
    </row>
    <row r="1695" spans="1:29" s="66" customFormat="1" x14ac:dyDescent="0.2">
      <c r="A1695" s="21"/>
      <c r="B1695" s="21"/>
      <c r="C1695" s="21"/>
      <c r="D1695" s="21"/>
      <c r="E1695" s="21"/>
      <c r="F1695" s="21"/>
      <c r="G1695" s="21"/>
      <c r="H1695" s="21"/>
      <c r="I1695" s="21"/>
      <c r="J1695" s="21"/>
      <c r="K1695" s="21"/>
      <c r="L1695" s="21"/>
      <c r="M1695" s="21"/>
      <c r="N1695" s="21"/>
      <c r="O1695" s="21"/>
      <c r="P1695" s="21"/>
      <c r="Q1695" s="21"/>
      <c r="R1695" s="21"/>
      <c r="S1695" s="21"/>
      <c r="T1695" s="21"/>
      <c r="U1695" s="21"/>
      <c r="V1695" s="21"/>
      <c r="W1695" s="21"/>
      <c r="X1695" s="21"/>
      <c r="Y1695" s="21"/>
      <c r="Z1695" s="21"/>
      <c r="AA1695" s="21"/>
      <c r="AB1695" s="21"/>
      <c r="AC1695" s="21"/>
    </row>
    <row r="1696" spans="1:29" s="66" customFormat="1" x14ac:dyDescent="0.2">
      <c r="A1696" s="21"/>
      <c r="B1696" s="21"/>
      <c r="C1696" s="21"/>
      <c r="D1696" s="21"/>
      <c r="E1696" s="21"/>
      <c r="F1696" s="21"/>
      <c r="G1696" s="21"/>
      <c r="H1696" s="21"/>
      <c r="I1696" s="21"/>
      <c r="J1696" s="21"/>
      <c r="K1696" s="21"/>
      <c r="L1696" s="21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</row>
    <row r="1697" spans="1:29" s="66" customFormat="1" x14ac:dyDescent="0.2">
      <c r="A1697" s="21"/>
      <c r="B1697" s="21"/>
      <c r="C1697" s="21"/>
      <c r="D1697" s="21"/>
      <c r="E1697" s="21"/>
      <c r="F1697" s="21"/>
      <c r="G1697" s="21"/>
      <c r="H1697" s="21"/>
      <c r="I1697" s="21"/>
      <c r="J1697" s="21"/>
      <c r="K1697" s="21"/>
      <c r="L1697" s="21"/>
      <c r="M1697" s="21"/>
      <c r="N1697" s="21"/>
      <c r="O1697" s="21"/>
      <c r="P1697" s="21"/>
      <c r="Q1697" s="21"/>
      <c r="R1697" s="21"/>
      <c r="S1697" s="21"/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</row>
    <row r="1698" spans="1:29" s="66" customFormat="1" x14ac:dyDescent="0.2">
      <c r="A1698" s="21"/>
      <c r="B1698" s="21"/>
      <c r="C1698" s="21"/>
      <c r="D1698" s="21"/>
      <c r="E1698" s="21"/>
      <c r="F1698" s="21"/>
      <c r="G1698" s="21"/>
      <c r="H1698" s="21"/>
      <c r="I1698" s="21"/>
      <c r="J1698" s="21"/>
      <c r="K1698" s="21"/>
      <c r="L1698" s="21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</row>
    <row r="1699" spans="1:29" s="66" customFormat="1" x14ac:dyDescent="0.2">
      <c r="A1699" s="21"/>
      <c r="B1699" s="21"/>
      <c r="C1699" s="21"/>
      <c r="D1699" s="21"/>
      <c r="E1699" s="21"/>
      <c r="F1699" s="21"/>
      <c r="G1699" s="21"/>
      <c r="H1699" s="21"/>
      <c r="I1699" s="21"/>
      <c r="J1699" s="21"/>
      <c r="K1699" s="21"/>
      <c r="L1699" s="21"/>
      <c r="M1699" s="21"/>
      <c r="N1699" s="21"/>
      <c r="O1699" s="21"/>
      <c r="P1699" s="21"/>
      <c r="Q1699" s="21"/>
      <c r="R1699" s="21"/>
      <c r="S1699" s="21"/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</row>
    <row r="1700" spans="1:29" s="66" customFormat="1" x14ac:dyDescent="0.2">
      <c r="A1700" s="21"/>
      <c r="B1700" s="21"/>
      <c r="C1700" s="21"/>
      <c r="D1700" s="21"/>
      <c r="E1700" s="21"/>
      <c r="F1700" s="21"/>
      <c r="G1700" s="21"/>
      <c r="H1700" s="21"/>
      <c r="I1700" s="21"/>
      <c r="J1700" s="21"/>
      <c r="K1700" s="21"/>
      <c r="L1700" s="21"/>
      <c r="M1700" s="21"/>
      <c r="N1700" s="21"/>
      <c r="O1700" s="21"/>
      <c r="P1700" s="21"/>
      <c r="Q1700" s="21"/>
      <c r="R1700" s="21"/>
      <c r="S1700" s="21"/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</row>
    <row r="1701" spans="1:29" s="66" customFormat="1" x14ac:dyDescent="0.2">
      <c r="A1701" s="21"/>
      <c r="B1701" s="21"/>
      <c r="C1701" s="21"/>
      <c r="D1701" s="21"/>
      <c r="E1701" s="21"/>
      <c r="F1701" s="21"/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</row>
    <row r="1702" spans="1:29" s="66" customFormat="1" x14ac:dyDescent="0.2">
      <c r="A1702" s="21"/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21"/>
      <c r="N1702" s="21"/>
      <c r="O1702" s="21"/>
      <c r="P1702" s="21"/>
      <c r="Q1702" s="21"/>
      <c r="R1702" s="21"/>
      <c r="S1702" s="21"/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</row>
    <row r="1703" spans="1:29" s="66" customFormat="1" x14ac:dyDescent="0.2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</row>
    <row r="1704" spans="1:29" s="66" customFormat="1" x14ac:dyDescent="0.2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  <c r="O1704" s="21"/>
      <c r="P1704" s="21"/>
      <c r="Q1704" s="21"/>
      <c r="R1704" s="21"/>
      <c r="S1704" s="21"/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</row>
    <row r="1705" spans="1:29" s="66" customFormat="1" x14ac:dyDescent="0.2">
      <c r="A1705" s="21"/>
      <c r="B1705" s="21"/>
      <c r="C1705" s="21"/>
      <c r="D1705" s="21"/>
      <c r="E1705" s="21"/>
      <c r="F1705" s="21"/>
      <c r="G1705" s="21"/>
      <c r="H1705" s="21"/>
      <c r="I1705" s="21"/>
      <c r="J1705" s="21"/>
      <c r="K1705" s="21"/>
      <c r="L1705" s="21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</row>
    <row r="1706" spans="1:29" s="66" customFormat="1" x14ac:dyDescent="0.2">
      <c r="A1706" s="21"/>
      <c r="B1706" s="21"/>
      <c r="C1706" s="21"/>
      <c r="D1706" s="21"/>
      <c r="E1706" s="21"/>
      <c r="F1706" s="21"/>
      <c r="G1706" s="21"/>
      <c r="H1706" s="21"/>
      <c r="I1706" s="21"/>
      <c r="J1706" s="21"/>
      <c r="K1706" s="21"/>
      <c r="L1706" s="21"/>
      <c r="M1706" s="21"/>
      <c r="N1706" s="21"/>
      <c r="O1706" s="21"/>
      <c r="P1706" s="21"/>
      <c r="Q1706" s="21"/>
      <c r="R1706" s="21"/>
      <c r="S1706" s="21"/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</row>
    <row r="1707" spans="1:29" s="66" customFormat="1" x14ac:dyDescent="0.2">
      <c r="A1707" s="21"/>
      <c r="B1707" s="21"/>
      <c r="C1707" s="21"/>
      <c r="D1707" s="21"/>
      <c r="E1707" s="21"/>
      <c r="F1707" s="21"/>
      <c r="G1707" s="21"/>
      <c r="H1707" s="21"/>
      <c r="I1707" s="21"/>
      <c r="J1707" s="21"/>
      <c r="K1707" s="21"/>
      <c r="L1707" s="21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</row>
    <row r="1708" spans="1:29" s="66" customFormat="1" x14ac:dyDescent="0.2">
      <c r="A1708" s="21"/>
      <c r="B1708" s="21"/>
      <c r="C1708" s="21"/>
      <c r="D1708" s="21"/>
      <c r="E1708" s="21"/>
      <c r="F1708" s="21"/>
      <c r="G1708" s="21"/>
      <c r="H1708" s="21"/>
      <c r="I1708" s="21"/>
      <c r="J1708" s="21"/>
      <c r="K1708" s="21"/>
      <c r="L1708" s="21"/>
      <c r="M1708" s="21"/>
      <c r="N1708" s="21"/>
      <c r="O1708" s="21"/>
      <c r="P1708" s="21"/>
      <c r="Q1708" s="21"/>
      <c r="R1708" s="21"/>
      <c r="S1708" s="21"/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</row>
    <row r="1709" spans="1:29" s="66" customFormat="1" x14ac:dyDescent="0.2">
      <c r="A1709" s="21"/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</row>
    <row r="1710" spans="1:29" s="66" customFormat="1" x14ac:dyDescent="0.2">
      <c r="A1710" s="21"/>
      <c r="B1710" s="21"/>
      <c r="C1710" s="21"/>
      <c r="D1710" s="21"/>
      <c r="E1710" s="21"/>
      <c r="F1710" s="21"/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</row>
    <row r="1711" spans="1:29" s="66" customFormat="1" x14ac:dyDescent="0.2">
      <c r="A1711" s="21"/>
      <c r="B1711" s="21"/>
      <c r="C1711" s="21"/>
      <c r="D1711" s="21"/>
      <c r="E1711" s="21"/>
      <c r="F1711" s="21"/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1"/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</row>
    <row r="1712" spans="1:29" s="66" customFormat="1" x14ac:dyDescent="0.2">
      <c r="A1712" s="21"/>
      <c r="B1712" s="21"/>
      <c r="C1712" s="21"/>
      <c r="D1712" s="21"/>
      <c r="E1712" s="21"/>
      <c r="F1712" s="21"/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</row>
    <row r="1713" spans="1:29" s="66" customFormat="1" x14ac:dyDescent="0.2">
      <c r="A1713" s="21"/>
      <c r="B1713" s="21"/>
      <c r="C1713" s="21"/>
      <c r="D1713" s="21"/>
      <c r="E1713" s="21"/>
      <c r="F1713" s="21"/>
      <c r="G1713" s="21"/>
      <c r="H1713" s="21"/>
      <c r="I1713" s="21"/>
      <c r="J1713" s="21"/>
      <c r="K1713" s="21"/>
      <c r="L1713" s="21"/>
      <c r="M1713" s="21"/>
      <c r="N1713" s="21"/>
      <c r="O1713" s="21"/>
      <c r="P1713" s="21"/>
      <c r="Q1713" s="21"/>
      <c r="R1713" s="21"/>
      <c r="S1713" s="21"/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</row>
    <row r="1714" spans="1:29" s="66" customFormat="1" x14ac:dyDescent="0.2">
      <c r="A1714" s="21"/>
      <c r="B1714" s="21"/>
      <c r="C1714" s="21"/>
      <c r="D1714" s="21"/>
      <c r="E1714" s="21"/>
      <c r="F1714" s="21"/>
      <c r="G1714" s="21"/>
      <c r="H1714" s="21"/>
      <c r="I1714" s="21"/>
      <c r="J1714" s="21"/>
      <c r="K1714" s="21"/>
      <c r="L1714" s="21"/>
      <c r="M1714" s="21"/>
      <c r="N1714" s="21"/>
      <c r="O1714" s="21"/>
      <c r="P1714" s="21"/>
      <c r="Q1714" s="21"/>
      <c r="R1714" s="21"/>
      <c r="S1714" s="21"/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</row>
    <row r="1715" spans="1:29" s="66" customFormat="1" x14ac:dyDescent="0.2">
      <c r="A1715" s="21"/>
      <c r="B1715" s="21"/>
      <c r="C1715" s="21"/>
      <c r="D1715" s="21"/>
      <c r="E1715" s="21"/>
      <c r="F1715" s="21"/>
      <c r="G1715" s="21"/>
      <c r="H1715" s="21"/>
      <c r="I1715" s="21"/>
      <c r="J1715" s="21"/>
      <c r="K1715" s="21"/>
      <c r="L1715" s="21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</row>
    <row r="1716" spans="1:29" s="66" customFormat="1" x14ac:dyDescent="0.2">
      <c r="A1716" s="21"/>
      <c r="B1716" s="21"/>
      <c r="C1716" s="21"/>
      <c r="D1716" s="21"/>
      <c r="E1716" s="21"/>
      <c r="F1716" s="21"/>
      <c r="G1716" s="21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</row>
    <row r="1717" spans="1:29" s="66" customFormat="1" x14ac:dyDescent="0.2">
      <c r="A1717" s="21"/>
      <c r="B1717" s="21"/>
      <c r="C1717" s="21"/>
      <c r="D1717" s="21"/>
      <c r="E1717" s="21"/>
      <c r="F1717" s="21"/>
      <c r="G1717" s="21"/>
      <c r="H1717" s="21"/>
      <c r="I1717" s="21"/>
      <c r="J1717" s="21"/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</row>
    <row r="1718" spans="1:29" s="66" customFormat="1" x14ac:dyDescent="0.2">
      <c r="A1718" s="21"/>
      <c r="B1718" s="21"/>
      <c r="C1718" s="21"/>
      <c r="D1718" s="21"/>
      <c r="E1718" s="21"/>
      <c r="F1718" s="21"/>
      <c r="G1718" s="21"/>
      <c r="H1718" s="21"/>
      <c r="I1718" s="21"/>
      <c r="J1718" s="21"/>
      <c r="K1718" s="21"/>
      <c r="L1718" s="21"/>
      <c r="M1718" s="21"/>
      <c r="N1718" s="21"/>
      <c r="O1718" s="21"/>
      <c r="P1718" s="21"/>
      <c r="Q1718" s="21"/>
      <c r="R1718" s="21"/>
      <c r="S1718" s="21"/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</row>
    <row r="1719" spans="1:29" s="66" customFormat="1" x14ac:dyDescent="0.2">
      <c r="A1719" s="21"/>
      <c r="B1719" s="21"/>
      <c r="C1719" s="21"/>
      <c r="D1719" s="21"/>
      <c r="E1719" s="21"/>
      <c r="F1719" s="21"/>
      <c r="G1719" s="21"/>
      <c r="H1719" s="21"/>
      <c r="I1719" s="21"/>
      <c r="J1719" s="21"/>
      <c r="K1719" s="21"/>
      <c r="L1719" s="21"/>
      <c r="M1719" s="21"/>
      <c r="N1719" s="21"/>
      <c r="O1719" s="21"/>
      <c r="P1719" s="21"/>
      <c r="Q1719" s="21"/>
      <c r="R1719" s="21"/>
      <c r="S1719" s="21"/>
      <c r="T1719" s="21"/>
      <c r="U1719" s="21"/>
      <c r="V1719" s="21"/>
      <c r="W1719" s="21"/>
      <c r="X1719" s="21"/>
      <c r="Y1719" s="21"/>
      <c r="Z1719" s="21"/>
      <c r="AA1719" s="21"/>
      <c r="AB1719" s="21"/>
      <c r="AC1719" s="21"/>
    </row>
    <row r="1720" spans="1:29" s="66" customFormat="1" x14ac:dyDescent="0.2">
      <c r="A1720" s="21"/>
      <c r="B1720" s="21"/>
      <c r="C1720" s="21"/>
      <c r="D1720" s="21"/>
      <c r="E1720" s="21"/>
      <c r="F1720" s="21"/>
      <c r="G1720" s="21"/>
      <c r="H1720" s="21"/>
      <c r="I1720" s="21"/>
      <c r="J1720" s="21"/>
      <c r="K1720" s="21"/>
      <c r="L1720" s="21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</row>
    <row r="1721" spans="1:29" s="66" customFormat="1" x14ac:dyDescent="0.2">
      <c r="A1721" s="21"/>
      <c r="B1721" s="21"/>
      <c r="C1721" s="21"/>
      <c r="D1721" s="21"/>
      <c r="E1721" s="21"/>
      <c r="F1721" s="21"/>
      <c r="G1721" s="21"/>
      <c r="H1721" s="21"/>
      <c r="I1721" s="21"/>
      <c r="J1721" s="21"/>
      <c r="K1721" s="21"/>
      <c r="L1721" s="21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</row>
    <row r="1722" spans="1:29" s="66" customFormat="1" x14ac:dyDescent="0.2">
      <c r="A1722" s="21"/>
      <c r="B1722" s="21"/>
      <c r="C1722" s="21"/>
      <c r="D1722" s="21"/>
      <c r="E1722" s="21"/>
      <c r="F1722" s="21"/>
      <c r="G1722" s="21"/>
      <c r="H1722" s="21"/>
      <c r="I1722" s="21"/>
      <c r="J1722" s="21"/>
      <c r="K1722" s="21"/>
      <c r="L1722" s="21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</row>
    <row r="1723" spans="1:29" s="66" customFormat="1" x14ac:dyDescent="0.2">
      <c r="A1723" s="21"/>
      <c r="B1723" s="21"/>
      <c r="C1723" s="21"/>
      <c r="D1723" s="21"/>
      <c r="E1723" s="21"/>
      <c r="F1723" s="21"/>
      <c r="G1723" s="21"/>
      <c r="H1723" s="21"/>
      <c r="I1723" s="21"/>
      <c r="J1723" s="21"/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</row>
    <row r="1724" spans="1:29" s="66" customFormat="1" x14ac:dyDescent="0.2">
      <c r="A1724" s="21"/>
      <c r="B1724" s="21"/>
      <c r="C1724" s="21"/>
      <c r="D1724" s="21"/>
      <c r="E1724" s="21"/>
      <c r="F1724" s="21"/>
      <c r="G1724" s="21"/>
      <c r="H1724" s="21"/>
      <c r="I1724" s="21"/>
      <c r="J1724" s="21"/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</row>
    <row r="1725" spans="1:29" s="66" customFormat="1" x14ac:dyDescent="0.2">
      <c r="A1725" s="21"/>
      <c r="B1725" s="21"/>
      <c r="C1725" s="21"/>
      <c r="D1725" s="21"/>
      <c r="E1725" s="21"/>
      <c r="F1725" s="21"/>
      <c r="G1725" s="21"/>
      <c r="H1725" s="21"/>
      <c r="I1725" s="21"/>
      <c r="J1725" s="21"/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</row>
    <row r="1726" spans="1:29" s="66" customFormat="1" x14ac:dyDescent="0.2">
      <c r="A1726" s="21"/>
      <c r="B1726" s="21"/>
      <c r="C1726" s="21"/>
      <c r="D1726" s="21"/>
      <c r="E1726" s="21"/>
      <c r="F1726" s="21"/>
      <c r="G1726" s="21"/>
      <c r="H1726" s="21"/>
      <c r="I1726" s="21"/>
      <c r="J1726" s="21"/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</row>
    <row r="1727" spans="1:29" s="66" customFormat="1" x14ac:dyDescent="0.2">
      <c r="A1727" s="21"/>
      <c r="B1727" s="21"/>
      <c r="C1727" s="21"/>
      <c r="D1727" s="21"/>
      <c r="E1727" s="21"/>
      <c r="F1727" s="21"/>
      <c r="G1727" s="21"/>
      <c r="H1727" s="21"/>
      <c r="I1727" s="21"/>
      <c r="J1727" s="21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</row>
    <row r="1728" spans="1:29" s="66" customFormat="1" x14ac:dyDescent="0.2">
      <c r="A1728" s="21"/>
      <c r="B1728" s="21"/>
      <c r="C1728" s="21"/>
      <c r="D1728" s="21"/>
      <c r="E1728" s="21"/>
      <c r="F1728" s="21"/>
      <c r="G1728" s="21"/>
      <c r="H1728" s="21"/>
      <c r="I1728" s="21"/>
      <c r="J1728" s="21"/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</row>
    <row r="1729" spans="1:29" s="66" customFormat="1" x14ac:dyDescent="0.2">
      <c r="A1729" s="21"/>
      <c r="B1729" s="21"/>
      <c r="C1729" s="21"/>
      <c r="D1729" s="21"/>
      <c r="E1729" s="21"/>
      <c r="F1729" s="21"/>
      <c r="G1729" s="21"/>
      <c r="H1729" s="21"/>
      <c r="I1729" s="21"/>
      <c r="J1729" s="21"/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</row>
    <row r="1730" spans="1:29" s="66" customFormat="1" x14ac:dyDescent="0.2">
      <c r="A1730" s="21"/>
      <c r="B1730" s="21"/>
      <c r="C1730" s="21"/>
      <c r="D1730" s="21"/>
      <c r="E1730" s="21"/>
      <c r="F1730" s="21"/>
      <c r="G1730" s="21"/>
      <c r="H1730" s="21"/>
      <c r="I1730" s="21"/>
      <c r="J1730" s="21"/>
      <c r="K1730" s="21"/>
      <c r="L1730" s="21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  <c r="W1730" s="21"/>
      <c r="X1730" s="21"/>
      <c r="Y1730" s="21"/>
      <c r="Z1730" s="21"/>
      <c r="AA1730" s="21"/>
      <c r="AB1730" s="21"/>
      <c r="AC1730" s="21"/>
    </row>
    <row r="1731" spans="1:29" s="66" customFormat="1" x14ac:dyDescent="0.2">
      <c r="A1731" s="21"/>
      <c r="B1731" s="21"/>
      <c r="C1731" s="21"/>
      <c r="D1731" s="21"/>
      <c r="E1731" s="21"/>
      <c r="F1731" s="21"/>
      <c r="G1731" s="21"/>
      <c r="H1731" s="21"/>
      <c r="I1731" s="21"/>
      <c r="J1731" s="21"/>
      <c r="K1731" s="21"/>
      <c r="L1731" s="21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  <c r="W1731" s="21"/>
      <c r="X1731" s="21"/>
      <c r="Y1731" s="21"/>
      <c r="Z1731" s="21"/>
      <c r="AA1731" s="21"/>
      <c r="AB1731" s="21"/>
      <c r="AC1731" s="21"/>
    </row>
    <row r="1732" spans="1:29" s="66" customFormat="1" x14ac:dyDescent="0.2">
      <c r="A1732" s="21"/>
      <c r="B1732" s="21"/>
      <c r="C1732" s="21"/>
      <c r="D1732" s="21"/>
      <c r="E1732" s="21"/>
      <c r="F1732" s="21"/>
      <c r="G1732" s="21"/>
      <c r="H1732" s="21"/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1"/>
      <c r="U1732" s="21"/>
      <c r="V1732" s="21"/>
      <c r="W1732" s="21"/>
      <c r="X1732" s="21"/>
      <c r="Y1732" s="21"/>
      <c r="Z1732" s="21"/>
      <c r="AA1732" s="21"/>
      <c r="AB1732" s="21"/>
      <c r="AC1732" s="21"/>
    </row>
    <row r="1733" spans="1:29" s="66" customFormat="1" x14ac:dyDescent="0.2">
      <c r="A1733" s="21"/>
      <c r="B1733" s="21"/>
      <c r="C1733" s="21"/>
      <c r="D1733" s="21"/>
      <c r="E1733" s="21"/>
      <c r="F1733" s="21"/>
      <c r="G1733" s="21"/>
      <c r="H1733" s="21"/>
      <c r="I1733" s="21"/>
      <c r="J1733" s="21"/>
      <c r="K1733" s="21"/>
      <c r="L1733" s="21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  <c r="W1733" s="21"/>
      <c r="X1733" s="21"/>
      <c r="Y1733" s="21"/>
      <c r="Z1733" s="21"/>
      <c r="AA1733" s="21"/>
      <c r="AB1733" s="21"/>
      <c r="AC1733" s="21"/>
    </row>
    <row r="1734" spans="1:29" s="66" customFormat="1" x14ac:dyDescent="0.2">
      <c r="A1734" s="21"/>
      <c r="B1734" s="21"/>
      <c r="C1734" s="21"/>
      <c r="D1734" s="21"/>
      <c r="E1734" s="21"/>
      <c r="F1734" s="21"/>
      <c r="G1734" s="21"/>
      <c r="H1734" s="21"/>
      <c r="I1734" s="21"/>
      <c r="J1734" s="21"/>
      <c r="K1734" s="21"/>
      <c r="L1734" s="21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</row>
    <row r="1735" spans="1:29" s="66" customFormat="1" x14ac:dyDescent="0.2">
      <c r="A1735" s="21"/>
      <c r="B1735" s="21"/>
      <c r="C1735" s="21"/>
      <c r="D1735" s="21"/>
      <c r="E1735" s="21"/>
      <c r="F1735" s="21"/>
      <c r="G1735" s="21"/>
      <c r="H1735" s="21"/>
      <c r="I1735" s="21"/>
      <c r="J1735" s="21"/>
      <c r="K1735" s="21"/>
      <c r="L1735" s="21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</row>
    <row r="1736" spans="1:29" s="66" customFormat="1" x14ac:dyDescent="0.2">
      <c r="A1736" s="21"/>
      <c r="B1736" s="21"/>
      <c r="C1736" s="21"/>
      <c r="D1736" s="21"/>
      <c r="E1736" s="21"/>
      <c r="F1736" s="21"/>
      <c r="G1736" s="21"/>
      <c r="H1736" s="21"/>
      <c r="I1736" s="21"/>
      <c r="J1736" s="21"/>
      <c r="K1736" s="21"/>
      <c r="L1736" s="21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</row>
    <row r="1737" spans="1:29" s="66" customFormat="1" x14ac:dyDescent="0.2">
      <c r="A1737" s="21"/>
      <c r="B1737" s="21"/>
      <c r="C1737" s="21"/>
      <c r="D1737" s="21"/>
      <c r="E1737" s="21"/>
      <c r="F1737" s="21"/>
      <c r="G1737" s="21"/>
      <c r="H1737" s="21"/>
      <c r="I1737" s="21"/>
      <c r="J1737" s="21"/>
      <c r="K1737" s="21"/>
      <c r="L1737" s="21"/>
      <c r="M1737" s="21"/>
      <c r="N1737" s="21"/>
      <c r="O1737" s="21"/>
      <c r="P1737" s="21"/>
      <c r="Q1737" s="21"/>
      <c r="R1737" s="21"/>
      <c r="S1737" s="21"/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</row>
    <row r="1738" spans="1:29" s="66" customFormat="1" x14ac:dyDescent="0.2">
      <c r="A1738" s="21"/>
      <c r="B1738" s="21"/>
      <c r="C1738" s="21"/>
      <c r="D1738" s="21"/>
      <c r="E1738" s="21"/>
      <c r="F1738" s="21"/>
      <c r="G1738" s="21"/>
      <c r="H1738" s="21"/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</row>
    <row r="1739" spans="1:29" s="66" customFormat="1" x14ac:dyDescent="0.2">
      <c r="A1739" s="21"/>
      <c r="B1739" s="21"/>
      <c r="C1739" s="21"/>
      <c r="D1739" s="21"/>
      <c r="E1739" s="21"/>
      <c r="F1739" s="21"/>
      <c r="G1739" s="21"/>
      <c r="H1739" s="21"/>
      <c r="I1739" s="21"/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</row>
    <row r="1740" spans="1:29" s="66" customFormat="1" x14ac:dyDescent="0.2">
      <c r="A1740" s="21"/>
      <c r="B1740" s="21"/>
      <c r="C1740" s="21"/>
      <c r="D1740" s="21"/>
      <c r="E1740" s="21"/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</row>
    <row r="1741" spans="1:29" s="66" customFormat="1" x14ac:dyDescent="0.2">
      <c r="A1741" s="21"/>
      <c r="B1741" s="21"/>
      <c r="C1741" s="21"/>
      <c r="D1741" s="21"/>
      <c r="E1741" s="21"/>
      <c r="F1741" s="21"/>
      <c r="G1741" s="21"/>
      <c r="H1741" s="21"/>
      <c r="I1741" s="21"/>
      <c r="J1741" s="21"/>
      <c r="K1741" s="21"/>
      <c r="L1741" s="21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</row>
    <row r="1742" spans="1:29" s="66" customFormat="1" x14ac:dyDescent="0.2">
      <c r="A1742" s="21"/>
      <c r="B1742" s="21"/>
      <c r="C1742" s="21"/>
      <c r="D1742" s="21"/>
      <c r="E1742" s="21"/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</row>
    <row r="1743" spans="1:29" s="66" customFormat="1" x14ac:dyDescent="0.2">
      <c r="A1743" s="21"/>
      <c r="B1743" s="21"/>
      <c r="C1743" s="21"/>
      <c r="D1743" s="21"/>
      <c r="E1743" s="21"/>
      <c r="F1743" s="21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</row>
    <row r="1744" spans="1:29" s="66" customFormat="1" x14ac:dyDescent="0.2">
      <c r="A1744" s="21"/>
      <c r="B1744" s="21"/>
      <c r="C1744" s="21"/>
      <c r="D1744" s="21"/>
      <c r="E1744" s="21"/>
      <c r="F1744" s="21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</row>
    <row r="1745" spans="1:29" s="66" customFormat="1" x14ac:dyDescent="0.2">
      <c r="A1745" s="21"/>
      <c r="B1745" s="21"/>
      <c r="C1745" s="21"/>
      <c r="D1745" s="21"/>
      <c r="E1745" s="21"/>
      <c r="F1745" s="21"/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</row>
    <row r="1746" spans="1:29" s="66" customFormat="1" x14ac:dyDescent="0.2">
      <c r="A1746" s="21"/>
      <c r="B1746" s="21"/>
      <c r="C1746" s="21"/>
      <c r="D1746" s="21"/>
      <c r="E1746" s="21"/>
      <c r="F1746" s="21"/>
      <c r="G1746" s="21"/>
      <c r="H1746" s="21"/>
      <c r="I1746" s="21"/>
      <c r="J1746" s="21"/>
      <c r="K1746" s="21"/>
      <c r="L1746" s="21"/>
      <c r="M1746" s="21"/>
      <c r="N1746" s="21"/>
      <c r="O1746" s="21"/>
      <c r="P1746" s="21"/>
      <c r="Q1746" s="21"/>
      <c r="R1746" s="21"/>
      <c r="S1746" s="21"/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</row>
    <row r="1747" spans="1:29" s="66" customFormat="1" x14ac:dyDescent="0.2">
      <c r="A1747" s="21"/>
      <c r="B1747" s="21"/>
      <c r="C1747" s="21"/>
      <c r="D1747" s="21"/>
      <c r="E1747" s="21"/>
      <c r="F1747" s="21"/>
      <c r="G1747" s="21"/>
      <c r="H1747" s="21"/>
      <c r="I1747" s="21"/>
      <c r="J1747" s="21"/>
      <c r="K1747" s="21"/>
      <c r="L1747" s="21"/>
      <c r="M1747" s="21"/>
      <c r="N1747" s="21"/>
      <c r="O1747" s="21"/>
      <c r="P1747" s="21"/>
      <c r="Q1747" s="21"/>
      <c r="R1747" s="21"/>
      <c r="S1747" s="21"/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</row>
    <row r="1748" spans="1:29" s="66" customFormat="1" x14ac:dyDescent="0.2">
      <c r="A1748" s="21"/>
      <c r="B1748" s="21"/>
      <c r="C1748" s="21"/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</row>
    <row r="1749" spans="1:29" s="66" customFormat="1" x14ac:dyDescent="0.2">
      <c r="A1749" s="21"/>
      <c r="B1749" s="21"/>
      <c r="C1749" s="21"/>
      <c r="D1749" s="21"/>
      <c r="E1749" s="21"/>
      <c r="F1749" s="21"/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</row>
    <row r="1750" spans="1:29" s="66" customFormat="1" x14ac:dyDescent="0.2">
      <c r="A1750" s="21"/>
      <c r="B1750" s="21"/>
      <c r="C1750" s="21"/>
      <c r="D1750" s="21"/>
      <c r="E1750" s="21"/>
      <c r="F1750" s="21"/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</row>
    <row r="1751" spans="1:29" s="66" customFormat="1" x14ac:dyDescent="0.2">
      <c r="A1751" s="21"/>
      <c r="B1751" s="21"/>
      <c r="C1751" s="21"/>
      <c r="D1751" s="21"/>
      <c r="E1751" s="21"/>
      <c r="F1751" s="21"/>
      <c r="G1751" s="21"/>
      <c r="H1751" s="21"/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</row>
    <row r="1752" spans="1:29" s="66" customFormat="1" x14ac:dyDescent="0.2">
      <c r="A1752" s="21"/>
      <c r="B1752" s="21"/>
      <c r="C1752" s="21"/>
      <c r="D1752" s="21"/>
      <c r="E1752" s="21"/>
      <c r="F1752" s="21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</row>
    <row r="1753" spans="1:29" s="66" customFormat="1" x14ac:dyDescent="0.2">
      <c r="A1753" s="21"/>
      <c r="B1753" s="21"/>
      <c r="C1753" s="21"/>
      <c r="D1753" s="21"/>
      <c r="E1753" s="21"/>
      <c r="F1753" s="21"/>
      <c r="G1753" s="21"/>
      <c r="H1753" s="21"/>
      <c r="I1753" s="21"/>
      <c r="J1753" s="2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</row>
    <row r="1754" spans="1:29" s="66" customFormat="1" x14ac:dyDescent="0.2">
      <c r="A1754" s="21"/>
      <c r="B1754" s="21"/>
      <c r="C1754" s="21"/>
      <c r="D1754" s="21"/>
      <c r="E1754" s="21"/>
      <c r="F1754" s="21"/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</row>
    <row r="1755" spans="1:29" s="66" customFormat="1" x14ac:dyDescent="0.2">
      <c r="A1755" s="21"/>
      <c r="B1755" s="21"/>
      <c r="C1755" s="21"/>
      <c r="D1755" s="21"/>
      <c r="E1755" s="21"/>
      <c r="F1755" s="21"/>
      <c r="G1755" s="21"/>
      <c r="H1755" s="21"/>
      <c r="I1755" s="21"/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</row>
    <row r="1756" spans="1:29" s="66" customFormat="1" x14ac:dyDescent="0.2">
      <c r="A1756" s="21"/>
      <c r="B1756" s="21"/>
      <c r="C1756" s="21"/>
      <c r="D1756" s="21"/>
      <c r="E1756" s="21"/>
      <c r="F1756" s="21"/>
      <c r="G1756" s="21"/>
      <c r="H1756" s="21"/>
      <c r="I1756" s="21"/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</row>
    <row r="1757" spans="1:29" s="66" customFormat="1" x14ac:dyDescent="0.2">
      <c r="A1757" s="21"/>
      <c r="B1757" s="21"/>
      <c r="C1757" s="21"/>
      <c r="D1757" s="21"/>
      <c r="E1757" s="21"/>
      <c r="F1757" s="21"/>
      <c r="G1757" s="21"/>
      <c r="H1757" s="21"/>
      <c r="I1757" s="21"/>
      <c r="J1757" s="21"/>
      <c r="K1757" s="21"/>
      <c r="L1757" s="21"/>
      <c r="M1757" s="21"/>
      <c r="N1757" s="21"/>
      <c r="O1757" s="21"/>
      <c r="P1757" s="21"/>
      <c r="Q1757" s="21"/>
      <c r="R1757" s="21"/>
      <c r="S1757" s="21"/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</row>
    <row r="1758" spans="1:29" s="66" customFormat="1" x14ac:dyDescent="0.2">
      <c r="A1758" s="21"/>
      <c r="B1758" s="21"/>
      <c r="C1758" s="21"/>
      <c r="D1758" s="21"/>
      <c r="E1758" s="21"/>
      <c r="F1758" s="21"/>
      <c r="G1758" s="21"/>
      <c r="H1758" s="21"/>
      <c r="I1758" s="21"/>
      <c r="J1758" s="2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</row>
    <row r="1760" spans="1:29" s="66" customFormat="1" x14ac:dyDescent="0.2">
      <c r="A1760" s="21"/>
      <c r="B1760" s="21"/>
      <c r="C1760" s="21"/>
      <c r="D1760" s="21"/>
      <c r="E1760" s="21"/>
      <c r="F1760" s="21"/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</row>
    <row r="1761" spans="1:29" s="66" customFormat="1" x14ac:dyDescent="0.2">
      <c r="A1761" s="21"/>
      <c r="B1761" s="21"/>
      <c r="C1761" s="21"/>
      <c r="D1761" s="21"/>
      <c r="E1761" s="21"/>
      <c r="F1761" s="21"/>
      <c r="G1761" s="21"/>
      <c r="H1761" s="21"/>
      <c r="I1761" s="21"/>
      <c r="J1761" s="21"/>
      <c r="K1761" s="21"/>
      <c r="L1761" s="21"/>
      <c r="M1761" s="21"/>
      <c r="N1761" s="21"/>
      <c r="O1761" s="21"/>
      <c r="P1761" s="21"/>
      <c r="Q1761" s="21"/>
      <c r="R1761" s="21"/>
      <c r="S1761" s="21"/>
      <c r="T1761" s="21"/>
      <c r="U1761" s="21"/>
      <c r="V1761" s="21"/>
      <c r="W1761" s="21"/>
      <c r="X1761" s="21"/>
      <c r="Y1761" s="21"/>
      <c r="Z1761" s="21"/>
      <c r="AA1761" s="21"/>
      <c r="AB1761" s="21"/>
      <c r="AC1761" s="21"/>
    </row>
    <row r="1762" spans="1:29" s="66" customFormat="1" x14ac:dyDescent="0.2">
      <c r="A1762" s="21"/>
      <c r="B1762" s="21"/>
      <c r="C1762" s="21"/>
      <c r="D1762" s="21"/>
      <c r="E1762" s="21"/>
      <c r="F1762" s="21"/>
      <c r="G1762" s="21"/>
      <c r="H1762" s="21"/>
      <c r="I1762" s="21"/>
      <c r="J1762" s="21"/>
      <c r="K1762" s="21"/>
      <c r="L1762" s="21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</row>
    <row r="1763" spans="1:29" s="66" customFormat="1" x14ac:dyDescent="0.2">
      <c r="A1763" s="21"/>
      <c r="B1763" s="21"/>
      <c r="C1763" s="21"/>
      <c r="D1763" s="21"/>
      <c r="E1763" s="21"/>
      <c r="F1763" s="21"/>
      <c r="G1763" s="21"/>
      <c r="H1763" s="21"/>
      <c r="I1763" s="21"/>
      <c r="J1763" s="21"/>
      <c r="K1763" s="21"/>
      <c r="L1763" s="21"/>
      <c r="M1763" s="21"/>
      <c r="N1763" s="21"/>
      <c r="O1763" s="21"/>
      <c r="P1763" s="21"/>
      <c r="Q1763" s="21"/>
      <c r="R1763" s="21"/>
      <c r="S1763" s="21"/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</row>
    <row r="1764" spans="1:29" s="66" customFormat="1" x14ac:dyDescent="0.2">
      <c r="A1764" s="21"/>
      <c r="B1764" s="21"/>
      <c r="C1764" s="21"/>
      <c r="D1764" s="21"/>
      <c r="E1764" s="21"/>
      <c r="F1764" s="21"/>
      <c r="G1764" s="21"/>
      <c r="H1764" s="21"/>
      <c r="I1764" s="21"/>
      <c r="J1764" s="21"/>
      <c r="K1764" s="21"/>
      <c r="L1764" s="21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</row>
    <row r="1765" spans="1:29" s="66" customFormat="1" x14ac:dyDescent="0.2">
      <c r="A1765" s="21"/>
      <c r="B1765" s="21"/>
      <c r="C1765" s="21"/>
      <c r="D1765" s="21"/>
      <c r="E1765" s="21"/>
      <c r="F1765" s="21"/>
      <c r="G1765" s="21"/>
      <c r="H1765" s="21"/>
      <c r="I1765" s="21"/>
      <c r="J1765" s="21"/>
      <c r="K1765" s="21"/>
      <c r="L1765" s="21"/>
      <c r="M1765" s="21"/>
      <c r="N1765" s="21"/>
      <c r="O1765" s="21"/>
      <c r="P1765" s="21"/>
      <c r="Q1765" s="21"/>
      <c r="R1765" s="21"/>
      <c r="S1765" s="21"/>
      <c r="T1765" s="21"/>
      <c r="U1765" s="21"/>
      <c r="V1765" s="21"/>
      <c r="W1765" s="21"/>
      <c r="X1765" s="21"/>
      <c r="Y1765" s="21"/>
      <c r="Z1765" s="21"/>
      <c r="AA1765" s="21"/>
      <c r="AB1765" s="21"/>
      <c r="AC1765" s="21"/>
    </row>
    <row r="1766" spans="1:29" s="66" customFormat="1" x14ac:dyDescent="0.2">
      <c r="A1766" s="21"/>
      <c r="B1766" s="21"/>
      <c r="C1766" s="21"/>
      <c r="D1766" s="21"/>
      <c r="E1766" s="21"/>
      <c r="F1766" s="21"/>
      <c r="G1766" s="21"/>
      <c r="H1766" s="21"/>
      <c r="I1766" s="21"/>
      <c r="J1766" s="21"/>
      <c r="K1766" s="21"/>
      <c r="L1766" s="21"/>
      <c r="M1766" s="21"/>
      <c r="N1766" s="21"/>
      <c r="O1766" s="21"/>
      <c r="P1766" s="21"/>
      <c r="Q1766" s="21"/>
      <c r="R1766" s="21"/>
      <c r="S1766" s="21"/>
      <c r="T1766" s="21"/>
      <c r="U1766" s="21"/>
      <c r="V1766" s="21"/>
      <c r="W1766" s="21"/>
      <c r="X1766" s="21"/>
      <c r="Y1766" s="21"/>
      <c r="Z1766" s="21"/>
      <c r="AA1766" s="21"/>
      <c r="AB1766" s="21"/>
      <c r="AC1766" s="21"/>
    </row>
    <row r="1767" spans="1:29" s="66" customFormat="1" x14ac:dyDescent="0.2">
      <c r="A1767" s="21"/>
      <c r="B1767" s="21"/>
      <c r="C1767" s="21"/>
      <c r="D1767" s="21"/>
      <c r="E1767" s="21"/>
      <c r="F1767" s="21"/>
      <c r="G1767" s="21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</row>
    <row r="1768" spans="1:29" s="66" customFormat="1" x14ac:dyDescent="0.2">
      <c r="A1768" s="21"/>
      <c r="B1768" s="21"/>
      <c r="C1768" s="21"/>
      <c r="D1768" s="21"/>
      <c r="E1768" s="21"/>
      <c r="F1768" s="21"/>
      <c r="G1768" s="21"/>
      <c r="H1768" s="21"/>
      <c r="I1768" s="21"/>
      <c r="J1768" s="21"/>
      <c r="K1768" s="21"/>
      <c r="L1768" s="21"/>
      <c r="M1768" s="21"/>
      <c r="N1768" s="21"/>
      <c r="O1768" s="21"/>
      <c r="P1768" s="21"/>
      <c r="Q1768" s="21"/>
      <c r="R1768" s="21"/>
      <c r="S1768" s="21"/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</row>
    <row r="1769" spans="1:29" s="66" customFormat="1" x14ac:dyDescent="0.2">
      <c r="A1769" s="21"/>
      <c r="B1769" s="21"/>
      <c r="C1769" s="21"/>
      <c r="D1769" s="21"/>
      <c r="E1769" s="21"/>
      <c r="F1769" s="21"/>
      <c r="G1769" s="21"/>
      <c r="H1769" s="21"/>
      <c r="I1769" s="21"/>
      <c r="J1769" s="21"/>
      <c r="K1769" s="21"/>
      <c r="L1769" s="21"/>
      <c r="M1769" s="21"/>
      <c r="N1769" s="21"/>
      <c r="O1769" s="21"/>
      <c r="P1769" s="21"/>
      <c r="Q1769" s="21"/>
      <c r="R1769" s="21"/>
      <c r="S1769" s="21"/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</row>
    <row r="1770" spans="1:29" s="66" customFormat="1" x14ac:dyDescent="0.2">
      <c r="A1770" s="21"/>
      <c r="B1770" s="21"/>
      <c r="C1770" s="21"/>
      <c r="D1770" s="21"/>
      <c r="E1770" s="21"/>
      <c r="F1770" s="21"/>
      <c r="G1770" s="21"/>
      <c r="H1770" s="21"/>
      <c r="I1770" s="21"/>
      <c r="J1770" s="21"/>
      <c r="K1770" s="21"/>
      <c r="L1770" s="21"/>
      <c r="M1770" s="21"/>
      <c r="N1770" s="21"/>
      <c r="O1770" s="21"/>
      <c r="P1770" s="21"/>
      <c r="Q1770" s="21"/>
      <c r="R1770" s="21"/>
      <c r="S1770" s="21"/>
      <c r="T1770" s="21"/>
      <c r="U1770" s="21"/>
      <c r="V1770" s="21"/>
      <c r="W1770" s="21"/>
      <c r="X1770" s="21"/>
      <c r="Y1770" s="21"/>
      <c r="Z1770" s="21"/>
      <c r="AA1770" s="21"/>
      <c r="AB1770" s="21"/>
      <c r="AC1770" s="21"/>
    </row>
    <row r="1771" spans="1:29" s="66" customFormat="1" x14ac:dyDescent="0.2">
      <c r="A1771" s="21"/>
      <c r="B1771" s="21"/>
      <c r="C1771" s="21"/>
      <c r="D1771" s="21"/>
      <c r="E1771" s="21"/>
      <c r="F1771" s="21"/>
      <c r="G1771" s="21"/>
      <c r="H1771" s="21"/>
      <c r="I1771" s="21"/>
      <c r="J1771" s="21"/>
      <c r="K1771" s="21"/>
      <c r="L1771" s="21"/>
      <c r="M1771" s="21"/>
      <c r="N1771" s="21"/>
      <c r="O1771" s="21"/>
      <c r="P1771" s="21"/>
      <c r="Q1771" s="21"/>
      <c r="R1771" s="21"/>
      <c r="S1771" s="21"/>
      <c r="T1771" s="21"/>
      <c r="U1771" s="21"/>
      <c r="V1771" s="21"/>
      <c r="W1771" s="21"/>
      <c r="X1771" s="21"/>
      <c r="Y1771" s="21"/>
      <c r="Z1771" s="21"/>
      <c r="AA1771" s="21"/>
      <c r="AB1771" s="21"/>
      <c r="AC1771" s="21"/>
    </row>
    <row r="1772" spans="1:29" s="66" customFormat="1" x14ac:dyDescent="0.2">
      <c r="A1772" s="21"/>
      <c r="B1772" s="21"/>
      <c r="C1772" s="21"/>
      <c r="D1772" s="21"/>
      <c r="E1772" s="21"/>
      <c r="F1772" s="21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/>
      <c r="W1772" s="21"/>
      <c r="X1772" s="21"/>
      <c r="Y1772" s="21"/>
      <c r="Z1772" s="21"/>
      <c r="AA1772" s="21"/>
      <c r="AB1772" s="21"/>
      <c r="AC1772" s="21"/>
    </row>
    <row r="1773" spans="1:29" s="66" customFormat="1" x14ac:dyDescent="0.2">
      <c r="A1773" s="21"/>
      <c r="B1773" s="21"/>
      <c r="C1773" s="21"/>
      <c r="D1773" s="21"/>
      <c r="E1773" s="21"/>
      <c r="F1773" s="21"/>
      <c r="G1773" s="21"/>
      <c r="H1773" s="21"/>
      <c r="I1773" s="21"/>
      <c r="J1773" s="21"/>
      <c r="K1773" s="21"/>
      <c r="L1773" s="21"/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  <c r="W1773" s="21"/>
      <c r="X1773" s="21"/>
      <c r="Y1773" s="21"/>
      <c r="Z1773" s="21"/>
      <c r="AA1773" s="21"/>
      <c r="AB1773" s="21"/>
      <c r="AC1773" s="21"/>
    </row>
    <row r="1774" spans="1:29" s="66" customFormat="1" x14ac:dyDescent="0.2">
      <c r="A1774" s="21"/>
      <c r="B1774" s="21"/>
      <c r="C1774" s="21"/>
      <c r="D1774" s="21"/>
      <c r="E1774" s="21"/>
      <c r="F1774" s="21"/>
      <c r="G1774" s="21"/>
      <c r="H1774" s="21"/>
      <c r="I1774" s="21"/>
      <c r="J1774" s="21"/>
      <c r="K1774" s="21"/>
      <c r="L1774" s="21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  <c r="W1774" s="21"/>
      <c r="X1774" s="21"/>
      <c r="Y1774" s="21"/>
      <c r="Z1774" s="21"/>
      <c r="AA1774" s="21"/>
      <c r="AB1774" s="21"/>
      <c r="AC1774" s="21"/>
    </row>
    <row r="1775" spans="1:29" s="66" customFormat="1" x14ac:dyDescent="0.2">
      <c r="A1775" s="21"/>
      <c r="B1775" s="21"/>
      <c r="C1775" s="21"/>
      <c r="D1775" s="21"/>
      <c r="E1775" s="21"/>
      <c r="F1775" s="21"/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  <c r="W1775" s="21"/>
      <c r="X1775" s="21"/>
      <c r="Y1775" s="21"/>
      <c r="Z1775" s="21"/>
      <c r="AA1775" s="21"/>
      <c r="AB1775" s="21"/>
      <c r="AC1775" s="21"/>
    </row>
    <row r="1776" spans="1:29" s="66" customFormat="1" x14ac:dyDescent="0.2">
      <c r="A1776" s="21"/>
      <c r="B1776" s="21"/>
      <c r="C1776" s="21"/>
      <c r="D1776" s="21"/>
      <c r="E1776" s="21"/>
      <c r="F1776" s="21"/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  <c r="W1776" s="21"/>
      <c r="X1776" s="21"/>
      <c r="Y1776" s="21"/>
      <c r="Z1776" s="21"/>
      <c r="AA1776" s="21"/>
      <c r="AB1776" s="21"/>
      <c r="AC1776" s="21"/>
    </row>
    <row r="1777" spans="1:29" s="66" customFormat="1" x14ac:dyDescent="0.2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</row>
    <row r="1778" spans="1:29" s="66" customFormat="1" x14ac:dyDescent="0.2">
      <c r="A1778" s="21"/>
      <c r="B1778" s="21"/>
      <c r="C1778" s="21"/>
      <c r="D1778" s="21"/>
      <c r="E1778" s="21"/>
      <c r="F1778" s="21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</row>
    <row r="1779" spans="1:29" s="66" customFormat="1" x14ac:dyDescent="0.2">
      <c r="A1779" s="21"/>
      <c r="B1779" s="21"/>
      <c r="C1779" s="21"/>
      <c r="D1779" s="21"/>
      <c r="E1779" s="21"/>
      <c r="F1779" s="21"/>
      <c r="G1779" s="21"/>
      <c r="H1779" s="21"/>
      <c r="I1779" s="21"/>
      <c r="J1779" s="21"/>
      <c r="K1779" s="21"/>
      <c r="L1779" s="21"/>
      <c r="M1779" s="21"/>
      <c r="N1779" s="21"/>
      <c r="O1779" s="21"/>
      <c r="P1779" s="21"/>
      <c r="Q1779" s="21"/>
      <c r="R1779" s="21"/>
      <c r="S1779" s="21"/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</row>
    <row r="1780" spans="1:29" s="66" customFormat="1" x14ac:dyDescent="0.2">
      <c r="A1780" s="21"/>
      <c r="B1780" s="21"/>
      <c r="C1780" s="21"/>
      <c r="D1780" s="21"/>
      <c r="E1780" s="21"/>
      <c r="F1780" s="21"/>
      <c r="G1780" s="21"/>
      <c r="H1780" s="21"/>
      <c r="I1780" s="21"/>
      <c r="J1780" s="21"/>
      <c r="K1780" s="21"/>
      <c r="L1780" s="21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</row>
    <row r="1781" spans="1:29" s="66" customFormat="1" x14ac:dyDescent="0.2">
      <c r="A1781" s="21"/>
      <c r="B1781" s="21"/>
      <c r="C1781" s="21"/>
      <c r="D1781" s="21"/>
      <c r="E1781" s="21"/>
      <c r="F1781" s="21"/>
      <c r="G1781" s="21"/>
      <c r="H1781" s="21"/>
      <c r="I1781" s="21"/>
      <c r="J1781" s="21"/>
      <c r="K1781" s="21"/>
      <c r="L1781" s="21"/>
      <c r="M1781" s="21"/>
      <c r="N1781" s="21"/>
      <c r="O1781" s="21"/>
      <c r="P1781" s="21"/>
      <c r="Q1781" s="21"/>
      <c r="R1781" s="21"/>
      <c r="S1781" s="21"/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</row>
    <row r="1782" spans="1:29" s="66" customFormat="1" x14ac:dyDescent="0.2">
      <c r="A1782" s="21"/>
      <c r="B1782" s="21"/>
      <c r="C1782" s="21"/>
      <c r="D1782" s="21"/>
      <c r="E1782" s="21"/>
      <c r="F1782" s="21"/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1"/>
    </row>
    <row r="1783" spans="1:29" s="66" customFormat="1" x14ac:dyDescent="0.2">
      <c r="A1783" s="21"/>
      <c r="B1783" s="21"/>
      <c r="C1783" s="21"/>
      <c r="D1783" s="21"/>
      <c r="E1783" s="21"/>
      <c r="F1783" s="21"/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  <c r="R1783" s="21"/>
      <c r="S1783" s="21"/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</row>
    <row r="1784" spans="1:29" s="66" customFormat="1" x14ac:dyDescent="0.2">
      <c r="A1784" s="21"/>
      <c r="B1784" s="21"/>
      <c r="C1784" s="21"/>
      <c r="D1784" s="21"/>
      <c r="E1784" s="21"/>
      <c r="F1784" s="21"/>
      <c r="G1784" s="21"/>
      <c r="H1784" s="21"/>
      <c r="I1784" s="21"/>
      <c r="J1784" s="21"/>
      <c r="K1784" s="21"/>
      <c r="L1784" s="21"/>
      <c r="M1784" s="21"/>
      <c r="N1784" s="21"/>
      <c r="O1784" s="21"/>
      <c r="P1784" s="21"/>
      <c r="Q1784" s="21"/>
      <c r="R1784" s="21"/>
      <c r="S1784" s="21"/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</row>
    <row r="1785" spans="1:29" s="66" customFormat="1" x14ac:dyDescent="0.2">
      <c r="A1785" s="21"/>
      <c r="B1785" s="21"/>
      <c r="C1785" s="21"/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</row>
    <row r="1786" spans="1:29" s="66" customFormat="1" x14ac:dyDescent="0.2">
      <c r="A1786" s="21"/>
      <c r="B1786" s="21"/>
      <c r="C1786" s="21"/>
      <c r="D1786" s="21"/>
      <c r="E1786" s="21"/>
      <c r="F1786" s="21"/>
      <c r="G1786" s="21"/>
      <c r="H1786" s="21"/>
      <c r="I1786" s="21"/>
      <c r="J1786" s="21"/>
      <c r="K1786" s="21"/>
      <c r="L1786" s="21"/>
      <c r="M1786" s="21"/>
      <c r="N1786" s="21"/>
      <c r="O1786" s="21"/>
      <c r="P1786" s="21"/>
      <c r="Q1786" s="21"/>
      <c r="R1786" s="21"/>
      <c r="S1786" s="21"/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</row>
    <row r="1787" spans="1:29" s="66" customFormat="1" x14ac:dyDescent="0.2">
      <c r="A1787" s="21"/>
      <c r="B1787" s="21"/>
      <c r="C1787" s="21"/>
      <c r="D1787" s="21"/>
      <c r="E1787" s="21"/>
      <c r="F1787" s="21"/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</row>
    <row r="1788" spans="1:29" s="66" customFormat="1" x14ac:dyDescent="0.2">
      <c r="A1788" s="21"/>
      <c r="B1788" s="21"/>
      <c r="C1788" s="21"/>
      <c r="D1788" s="21"/>
      <c r="E1788" s="21"/>
      <c r="F1788" s="21"/>
      <c r="G1788" s="21"/>
      <c r="H1788" s="21"/>
      <c r="I1788" s="21"/>
      <c r="J1788" s="21"/>
      <c r="K1788" s="21"/>
      <c r="L1788" s="21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</row>
    <row r="1789" spans="1:29" s="66" customFormat="1" x14ac:dyDescent="0.2">
      <c r="A1789" s="21"/>
      <c r="B1789" s="21"/>
      <c r="C1789" s="21"/>
      <c r="D1789" s="21"/>
      <c r="E1789" s="21"/>
      <c r="F1789" s="21"/>
      <c r="G1789" s="21"/>
      <c r="H1789" s="21"/>
      <c r="I1789" s="21"/>
      <c r="J1789" s="21"/>
      <c r="K1789" s="21"/>
      <c r="L1789" s="21"/>
      <c r="M1789" s="21"/>
      <c r="N1789" s="21"/>
      <c r="O1789" s="21"/>
      <c r="P1789" s="21"/>
      <c r="Q1789" s="21"/>
      <c r="R1789" s="21"/>
      <c r="S1789" s="21"/>
      <c r="T1789" s="21"/>
      <c r="U1789" s="21"/>
      <c r="V1789" s="21"/>
      <c r="W1789" s="21"/>
      <c r="X1789" s="21"/>
      <c r="Y1789" s="21"/>
      <c r="Z1789" s="21"/>
      <c r="AA1789" s="21"/>
      <c r="AB1789" s="21"/>
      <c r="AC1789" s="21"/>
    </row>
    <row r="1790" spans="1:29" s="66" customFormat="1" x14ac:dyDescent="0.2">
      <c r="A1790" s="21"/>
      <c r="B1790" s="21"/>
      <c r="C1790" s="21"/>
      <c r="D1790" s="21"/>
      <c r="E1790" s="21"/>
      <c r="F1790" s="21"/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</row>
    <row r="1791" spans="1:29" s="66" customFormat="1" x14ac:dyDescent="0.2">
      <c r="A1791" s="21"/>
      <c r="B1791" s="21"/>
      <c r="C1791" s="21"/>
      <c r="D1791" s="21"/>
      <c r="E1791" s="21"/>
      <c r="F1791" s="21"/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  <c r="W1791" s="21"/>
      <c r="X1791" s="21"/>
      <c r="Y1791" s="21"/>
      <c r="Z1791" s="21"/>
      <c r="AA1791" s="21"/>
      <c r="AB1791" s="21"/>
      <c r="AC1791" s="21"/>
    </row>
    <row r="1792" spans="1:29" s="66" customFormat="1" x14ac:dyDescent="0.2">
      <c r="A1792" s="21"/>
      <c r="B1792" s="21"/>
      <c r="C1792" s="21"/>
      <c r="D1792" s="21"/>
      <c r="E1792" s="21"/>
      <c r="F1792" s="21"/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</row>
    <row r="1793" spans="1:29" s="66" customFormat="1" x14ac:dyDescent="0.2">
      <c r="A1793" s="21"/>
      <c r="B1793" s="21"/>
      <c r="C1793" s="21"/>
      <c r="D1793" s="21"/>
      <c r="E1793" s="21"/>
      <c r="F1793" s="21"/>
      <c r="G1793" s="21"/>
      <c r="H1793" s="21"/>
      <c r="I1793" s="21"/>
      <c r="J1793" s="21"/>
      <c r="K1793" s="21"/>
      <c r="L1793" s="21"/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</row>
    <row r="1794" spans="1:29" s="66" customFormat="1" x14ac:dyDescent="0.2">
      <c r="A1794" s="21"/>
      <c r="B1794" s="21"/>
      <c r="C1794" s="21"/>
      <c r="D1794" s="21"/>
      <c r="E1794" s="21"/>
      <c r="F1794" s="21"/>
      <c r="G1794" s="21"/>
      <c r="H1794" s="21"/>
      <c r="I1794" s="21"/>
      <c r="J1794" s="21"/>
      <c r="K1794" s="21"/>
      <c r="L1794" s="21"/>
      <c r="M1794" s="21"/>
      <c r="N1794" s="21"/>
      <c r="O1794" s="21"/>
      <c r="P1794" s="21"/>
      <c r="Q1794" s="21"/>
      <c r="R1794" s="21"/>
      <c r="S1794" s="21"/>
      <c r="T1794" s="21"/>
      <c r="U1794" s="21"/>
      <c r="V1794" s="21"/>
      <c r="W1794" s="21"/>
      <c r="X1794" s="21"/>
      <c r="Y1794" s="21"/>
      <c r="Z1794" s="21"/>
      <c r="AA1794" s="21"/>
      <c r="AB1794" s="21"/>
      <c r="AC1794" s="21"/>
    </row>
    <row r="1795" spans="1:29" s="66" customFormat="1" x14ac:dyDescent="0.2">
      <c r="A1795" s="21"/>
      <c r="B1795" s="21"/>
      <c r="C1795" s="21"/>
      <c r="D1795" s="21"/>
      <c r="E1795" s="21"/>
      <c r="F1795" s="21"/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</row>
    <row r="1796" spans="1:29" s="66" customFormat="1" x14ac:dyDescent="0.2">
      <c r="A1796" s="21"/>
      <c r="B1796" s="21"/>
      <c r="C1796" s="21"/>
      <c r="D1796" s="21"/>
      <c r="E1796" s="21"/>
      <c r="F1796" s="21"/>
      <c r="G1796" s="21"/>
      <c r="H1796" s="21"/>
      <c r="I1796" s="21"/>
      <c r="J1796" s="21"/>
      <c r="K1796" s="21"/>
      <c r="L1796" s="21"/>
      <c r="M1796" s="21"/>
      <c r="N1796" s="21"/>
      <c r="O1796" s="21"/>
      <c r="P1796" s="21"/>
      <c r="Q1796" s="21"/>
      <c r="R1796" s="21"/>
      <c r="S1796" s="21"/>
      <c r="T1796" s="21"/>
      <c r="U1796" s="21"/>
      <c r="V1796" s="21"/>
      <c r="W1796" s="21"/>
      <c r="X1796" s="21"/>
      <c r="Y1796" s="21"/>
      <c r="Z1796" s="21"/>
      <c r="AA1796" s="21"/>
      <c r="AB1796" s="21"/>
      <c r="AC1796" s="21"/>
    </row>
    <row r="1797" spans="1:29" s="66" customFormat="1" x14ac:dyDescent="0.2">
      <c r="A1797" s="21"/>
      <c r="B1797" s="21"/>
      <c r="C1797" s="21"/>
      <c r="D1797" s="21"/>
      <c r="E1797" s="21"/>
      <c r="F1797" s="21"/>
      <c r="G1797" s="21"/>
      <c r="H1797" s="21"/>
      <c r="I1797" s="21"/>
      <c r="J1797" s="21"/>
      <c r="K1797" s="21"/>
      <c r="L1797" s="21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</row>
    <row r="1798" spans="1:29" s="66" customFormat="1" x14ac:dyDescent="0.2">
      <c r="A1798" s="21"/>
      <c r="B1798" s="21"/>
      <c r="C1798" s="21"/>
      <c r="D1798" s="21"/>
      <c r="E1798" s="21"/>
      <c r="F1798" s="21"/>
      <c r="G1798" s="21"/>
      <c r="H1798" s="21"/>
      <c r="I1798" s="21"/>
      <c r="J1798" s="21"/>
      <c r="K1798" s="21"/>
      <c r="L1798" s="21"/>
      <c r="M1798" s="21"/>
      <c r="N1798" s="21"/>
      <c r="O1798" s="21"/>
      <c r="P1798" s="21"/>
      <c r="Q1798" s="21"/>
      <c r="R1798" s="21"/>
      <c r="S1798" s="21"/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</row>
    <row r="1799" spans="1:29" s="66" customFormat="1" x14ac:dyDescent="0.2">
      <c r="A1799" s="21"/>
      <c r="B1799" s="21"/>
      <c r="C1799" s="21"/>
      <c r="D1799" s="21"/>
      <c r="E1799" s="21"/>
      <c r="F1799" s="21"/>
      <c r="G1799" s="21"/>
      <c r="H1799" s="21"/>
      <c r="I1799" s="21"/>
      <c r="J1799" s="21"/>
      <c r="K1799" s="21"/>
      <c r="L1799" s="21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</row>
    <row r="1800" spans="1:29" s="66" customFormat="1" x14ac:dyDescent="0.2">
      <c r="A1800" s="21"/>
      <c r="B1800" s="21"/>
      <c r="C1800" s="21"/>
      <c r="D1800" s="21"/>
      <c r="E1800" s="21"/>
      <c r="F1800" s="21"/>
      <c r="G1800" s="21"/>
      <c r="H1800" s="21"/>
      <c r="I1800" s="21"/>
      <c r="J1800" s="21"/>
      <c r="K1800" s="21"/>
      <c r="L1800" s="21"/>
      <c r="M1800" s="21"/>
      <c r="N1800" s="21"/>
      <c r="O1800" s="21"/>
      <c r="P1800" s="21"/>
      <c r="Q1800" s="21"/>
      <c r="R1800" s="21"/>
      <c r="S1800" s="21"/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</row>
    <row r="1801" spans="1:29" s="66" customFormat="1" x14ac:dyDescent="0.2">
      <c r="A1801" s="21"/>
      <c r="B1801" s="21"/>
      <c r="C1801" s="21"/>
      <c r="D1801" s="21"/>
      <c r="E1801" s="21"/>
      <c r="F1801" s="21"/>
      <c r="G1801" s="21"/>
      <c r="H1801" s="21"/>
      <c r="I1801" s="21"/>
      <c r="J1801" s="21"/>
      <c r="K1801" s="21"/>
      <c r="L1801" s="21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  <c r="W1801" s="21"/>
      <c r="X1801" s="21"/>
      <c r="Y1801" s="21"/>
      <c r="Z1801" s="21"/>
      <c r="AA1801" s="21"/>
      <c r="AB1801" s="21"/>
      <c r="AC1801" s="21"/>
    </row>
    <row r="1802" spans="1:29" s="66" customFormat="1" x14ac:dyDescent="0.2">
      <c r="A1802" s="21"/>
      <c r="B1802" s="21"/>
      <c r="C1802" s="21"/>
      <c r="D1802" s="21"/>
      <c r="E1802" s="21"/>
      <c r="F1802" s="21"/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1"/>
      <c r="X1802" s="21"/>
      <c r="Y1802" s="21"/>
      <c r="Z1802" s="21"/>
      <c r="AA1802" s="21"/>
      <c r="AB1802" s="21"/>
      <c r="AC1802" s="21"/>
    </row>
    <row r="1803" spans="1:29" s="66" customFormat="1" x14ac:dyDescent="0.2">
      <c r="A1803" s="21"/>
      <c r="B1803" s="21"/>
      <c r="C1803" s="21"/>
      <c r="D1803" s="21"/>
      <c r="E1803" s="21"/>
      <c r="F1803" s="21"/>
      <c r="G1803" s="21"/>
      <c r="H1803" s="21"/>
      <c r="I1803" s="21"/>
      <c r="J1803" s="21"/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1"/>
      <c r="X1803" s="21"/>
      <c r="Y1803" s="21"/>
      <c r="Z1803" s="21"/>
      <c r="AA1803" s="21"/>
      <c r="AB1803" s="21"/>
      <c r="AC1803" s="21"/>
    </row>
    <row r="1804" spans="1:29" s="66" customFormat="1" x14ac:dyDescent="0.2">
      <c r="A1804" s="21"/>
      <c r="B1804" s="21"/>
      <c r="C1804" s="21"/>
      <c r="D1804" s="21"/>
      <c r="E1804" s="21"/>
      <c r="F1804" s="21"/>
      <c r="G1804" s="21"/>
      <c r="H1804" s="21"/>
      <c r="I1804" s="21"/>
      <c r="J1804" s="21"/>
      <c r="K1804" s="21"/>
      <c r="L1804" s="21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  <c r="W1804" s="21"/>
      <c r="X1804" s="21"/>
      <c r="Y1804" s="21"/>
      <c r="Z1804" s="21"/>
      <c r="AA1804" s="21"/>
      <c r="AB1804" s="21"/>
      <c r="AC1804" s="21"/>
    </row>
    <row r="1805" spans="1:29" s="66" customFormat="1" x14ac:dyDescent="0.2">
      <c r="A1805" s="21"/>
      <c r="B1805" s="21"/>
      <c r="C1805" s="21"/>
      <c r="D1805" s="21"/>
      <c r="E1805" s="21"/>
      <c r="F1805" s="21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1"/>
      <c r="X1805" s="21"/>
      <c r="Y1805" s="21"/>
      <c r="Z1805" s="21"/>
      <c r="AA1805" s="21"/>
      <c r="AB1805" s="21"/>
      <c r="AC1805" s="21"/>
    </row>
    <row r="1806" spans="1:29" s="66" customFormat="1" x14ac:dyDescent="0.2">
      <c r="A1806" s="21"/>
      <c r="B1806" s="21"/>
      <c r="C1806" s="21"/>
      <c r="D1806" s="21"/>
      <c r="E1806" s="21"/>
      <c r="F1806" s="21"/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1"/>
      <c r="X1806" s="21"/>
      <c r="Y1806" s="21"/>
      <c r="Z1806" s="21"/>
      <c r="AA1806" s="21"/>
      <c r="AB1806" s="21"/>
      <c r="AC1806" s="21"/>
    </row>
    <row r="1807" spans="1:29" s="66" customFormat="1" x14ac:dyDescent="0.2">
      <c r="A1807" s="21"/>
      <c r="B1807" s="21"/>
      <c r="C1807" s="21"/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1"/>
      <c r="X1807" s="21"/>
      <c r="Y1807" s="21"/>
      <c r="Z1807" s="21"/>
      <c r="AA1807" s="21"/>
      <c r="AB1807" s="21"/>
      <c r="AC1807" s="21"/>
    </row>
    <row r="1808" spans="1:29" s="66" customFormat="1" x14ac:dyDescent="0.2">
      <c r="A1808" s="21"/>
      <c r="B1808" s="21"/>
      <c r="C1808" s="21"/>
      <c r="D1808" s="21"/>
      <c r="E1808" s="21"/>
      <c r="F1808" s="21"/>
      <c r="G1808" s="21"/>
      <c r="H1808" s="21"/>
      <c r="I1808" s="21"/>
      <c r="J1808" s="21"/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/>
      <c r="Y1808" s="21"/>
      <c r="Z1808" s="21"/>
      <c r="AA1808" s="21"/>
      <c r="AB1808" s="21"/>
      <c r="AC1808" s="21"/>
    </row>
    <row r="1809" spans="1:29" s="66" customFormat="1" x14ac:dyDescent="0.2">
      <c r="A1809" s="21"/>
      <c r="B1809" s="21"/>
      <c r="C1809" s="21"/>
      <c r="D1809" s="21"/>
      <c r="E1809" s="21"/>
      <c r="F1809" s="21"/>
      <c r="G1809" s="21"/>
      <c r="H1809" s="21"/>
      <c r="I1809" s="21"/>
      <c r="J1809" s="21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  <c r="W1809" s="21"/>
      <c r="X1809" s="21"/>
      <c r="Y1809" s="21"/>
      <c r="Z1809" s="21"/>
      <c r="AA1809" s="21"/>
      <c r="AB1809" s="21"/>
      <c r="AC1809" s="21"/>
    </row>
    <row r="1810" spans="1:29" s="66" customFormat="1" x14ac:dyDescent="0.2">
      <c r="A1810" s="21"/>
      <c r="B1810" s="21"/>
      <c r="C1810" s="21"/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  <c r="W1810" s="21"/>
      <c r="X1810" s="21"/>
      <c r="Y1810" s="21"/>
      <c r="Z1810" s="21"/>
      <c r="AA1810" s="21"/>
      <c r="AB1810" s="21"/>
      <c r="AC1810" s="21"/>
    </row>
    <row r="1811" spans="1:29" s="66" customFormat="1" x14ac:dyDescent="0.2">
      <c r="A1811" s="21"/>
      <c r="B1811" s="21"/>
      <c r="C1811" s="21"/>
      <c r="D1811" s="21"/>
      <c r="E1811" s="21"/>
      <c r="F1811" s="21"/>
      <c r="G1811" s="21"/>
      <c r="H1811" s="21"/>
      <c r="I1811" s="21"/>
      <c r="J1811" s="21"/>
      <c r="K1811" s="21"/>
      <c r="L1811" s="21"/>
      <c r="M1811" s="21"/>
      <c r="N1811" s="21"/>
      <c r="O1811" s="21"/>
      <c r="P1811" s="21"/>
      <c r="Q1811" s="21"/>
      <c r="R1811" s="21"/>
      <c r="S1811" s="21"/>
      <c r="T1811" s="21"/>
      <c r="U1811" s="21"/>
      <c r="V1811" s="21"/>
      <c r="W1811" s="21"/>
      <c r="X1811" s="21"/>
      <c r="Y1811" s="21"/>
      <c r="Z1811" s="21"/>
      <c r="AA1811" s="21"/>
      <c r="AB1811" s="21"/>
      <c r="AC1811" s="21"/>
    </row>
    <row r="1812" spans="1:29" s="66" customFormat="1" x14ac:dyDescent="0.2">
      <c r="A1812" s="21"/>
      <c r="B1812" s="21"/>
      <c r="C1812" s="21"/>
      <c r="D1812" s="21"/>
      <c r="E1812" s="21"/>
      <c r="F1812" s="21"/>
      <c r="G1812" s="21"/>
      <c r="H1812" s="21"/>
      <c r="I1812" s="21"/>
      <c r="J1812" s="21"/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  <c r="W1812" s="21"/>
      <c r="X1812" s="21"/>
      <c r="Y1812" s="21"/>
      <c r="Z1812" s="21"/>
      <c r="AA1812" s="21"/>
      <c r="AB1812" s="21"/>
      <c r="AC1812" s="21"/>
    </row>
    <row r="1813" spans="1:29" s="66" customFormat="1" x14ac:dyDescent="0.2">
      <c r="A1813" s="21"/>
      <c r="B1813" s="21"/>
      <c r="C1813" s="21"/>
      <c r="D1813" s="21"/>
      <c r="E1813" s="21"/>
      <c r="F1813" s="21"/>
      <c r="G1813" s="21"/>
      <c r="H1813" s="21"/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  <c r="W1813" s="21"/>
      <c r="X1813" s="21"/>
      <c r="Y1813" s="21"/>
      <c r="Z1813" s="21"/>
      <c r="AA1813" s="21"/>
      <c r="AB1813" s="21"/>
      <c r="AC1813" s="21"/>
    </row>
    <row r="1814" spans="1:29" s="66" customFormat="1" x14ac:dyDescent="0.2">
      <c r="A1814" s="21"/>
      <c r="B1814" s="21"/>
      <c r="C1814" s="21"/>
      <c r="D1814" s="21"/>
      <c r="E1814" s="21"/>
      <c r="F1814" s="21"/>
      <c r="G1814" s="2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  <c r="R1814" s="21"/>
      <c r="S1814" s="21"/>
      <c r="T1814" s="21"/>
      <c r="U1814" s="21"/>
      <c r="V1814" s="21"/>
      <c r="W1814" s="21"/>
      <c r="X1814" s="21"/>
      <c r="Y1814" s="21"/>
      <c r="Z1814" s="21"/>
      <c r="AA1814" s="21"/>
      <c r="AB1814" s="21"/>
      <c r="AC1814" s="21"/>
    </row>
    <row r="1815" spans="1:29" s="66" customFormat="1" x14ac:dyDescent="0.2">
      <c r="A1815" s="21"/>
      <c r="B1815" s="21"/>
      <c r="C1815" s="21"/>
      <c r="D1815" s="21"/>
      <c r="E1815" s="21"/>
      <c r="F1815" s="21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1"/>
    </row>
    <row r="1816" spans="1:29" s="66" customFormat="1" x14ac:dyDescent="0.2">
      <c r="A1816" s="21"/>
      <c r="B1816" s="21"/>
      <c r="C1816" s="21"/>
      <c r="D1816" s="21"/>
      <c r="E1816" s="21"/>
      <c r="F1816" s="21"/>
      <c r="G1816" s="21"/>
      <c r="H1816" s="21"/>
      <c r="I1816" s="21"/>
      <c r="J1816" s="21"/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 s="21"/>
      <c r="AB1816" s="21"/>
      <c r="AC1816" s="21"/>
    </row>
    <row r="1817" spans="1:29" s="66" customFormat="1" x14ac:dyDescent="0.2">
      <c r="A1817" s="21"/>
      <c r="B1817" s="21"/>
      <c r="C1817" s="21"/>
      <c r="D1817" s="21"/>
      <c r="E1817" s="21"/>
      <c r="F1817" s="21"/>
      <c r="G1817" s="21"/>
      <c r="H1817" s="21"/>
      <c r="I1817" s="21"/>
      <c r="J1817" s="21"/>
      <c r="K1817" s="21"/>
      <c r="L1817" s="21"/>
      <c r="M1817" s="21"/>
      <c r="N1817" s="21"/>
      <c r="O1817" s="21"/>
      <c r="P1817" s="21"/>
      <c r="Q1817" s="21"/>
      <c r="R1817" s="21"/>
      <c r="S1817" s="21"/>
      <c r="T1817" s="21"/>
      <c r="U1817" s="21"/>
      <c r="V1817" s="21"/>
      <c r="W1817" s="21"/>
      <c r="X1817" s="21"/>
      <c r="Y1817" s="21"/>
      <c r="Z1817" s="21"/>
      <c r="AA1817" s="21"/>
      <c r="AB1817" s="21"/>
      <c r="AC1817" s="21"/>
    </row>
    <row r="1818" spans="1:29" s="66" customFormat="1" x14ac:dyDescent="0.2">
      <c r="A1818" s="21"/>
      <c r="B1818" s="21"/>
      <c r="C1818" s="21"/>
      <c r="D1818" s="21"/>
      <c r="E1818" s="21"/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</row>
    <row r="1819" spans="1:29" s="66" customFormat="1" x14ac:dyDescent="0.2">
      <c r="A1819" s="21"/>
      <c r="B1819" s="21"/>
      <c r="C1819" s="21"/>
      <c r="D1819" s="21"/>
      <c r="E1819" s="21"/>
      <c r="F1819" s="21"/>
      <c r="G1819" s="21"/>
      <c r="H1819" s="21"/>
      <c r="I1819" s="21"/>
      <c r="J1819" s="21"/>
      <c r="K1819" s="21"/>
      <c r="L1819" s="21"/>
      <c r="M1819" s="21"/>
      <c r="N1819" s="21"/>
      <c r="O1819" s="21"/>
      <c r="P1819" s="21"/>
      <c r="Q1819" s="21"/>
      <c r="R1819" s="21"/>
      <c r="S1819" s="21"/>
      <c r="T1819" s="21"/>
      <c r="U1819" s="21"/>
      <c r="V1819" s="21"/>
      <c r="W1819" s="21"/>
      <c r="X1819" s="21"/>
      <c r="Y1819" s="21"/>
      <c r="Z1819" s="21"/>
      <c r="AA1819" s="21"/>
      <c r="AB1819" s="21"/>
      <c r="AC1819" s="21"/>
    </row>
    <row r="1820" spans="1:29" s="66" customFormat="1" x14ac:dyDescent="0.2">
      <c r="A1820" s="21"/>
      <c r="B1820" s="21"/>
      <c r="C1820" s="21"/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</row>
    <row r="1821" spans="1:29" s="66" customFormat="1" x14ac:dyDescent="0.2">
      <c r="A1821" s="21"/>
      <c r="B1821" s="21"/>
      <c r="C1821" s="21"/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</row>
    <row r="1822" spans="1:29" s="66" customFormat="1" x14ac:dyDescent="0.2">
      <c r="A1822" s="21"/>
      <c r="B1822" s="21"/>
      <c r="C1822" s="21"/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</row>
    <row r="1823" spans="1:29" s="66" customFormat="1" x14ac:dyDescent="0.2">
      <c r="A1823" s="21"/>
      <c r="B1823" s="21"/>
      <c r="C1823" s="21"/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1"/>
      <c r="X1823" s="21"/>
      <c r="Y1823" s="21"/>
      <c r="Z1823" s="21"/>
      <c r="AA1823" s="21"/>
      <c r="AB1823" s="21"/>
      <c r="AC1823" s="21"/>
    </row>
    <row r="1824" spans="1:29" s="66" customFormat="1" x14ac:dyDescent="0.2">
      <c r="A1824" s="21"/>
      <c r="B1824" s="21"/>
      <c r="C1824" s="21"/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</row>
    <row r="1825" spans="1:29" s="66" customFormat="1" x14ac:dyDescent="0.2">
      <c r="A1825" s="21"/>
      <c r="B1825" s="21"/>
      <c r="C1825" s="21"/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</row>
    <row r="1826" spans="1:29" s="66" customFormat="1" x14ac:dyDescent="0.2">
      <c r="A1826" s="21"/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1"/>
      <c r="X1826" s="21"/>
      <c r="Y1826" s="21"/>
      <c r="Z1826" s="21"/>
      <c r="AA1826" s="21"/>
      <c r="AB1826" s="21"/>
      <c r="AC1826" s="21"/>
    </row>
    <row r="1827" spans="1:29" s="66" customFormat="1" x14ac:dyDescent="0.2">
      <c r="A1827" s="21"/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1"/>
      <c r="X1827" s="21"/>
      <c r="Y1827" s="21"/>
      <c r="Z1827" s="21"/>
      <c r="AA1827" s="21"/>
      <c r="AB1827" s="21"/>
      <c r="AC1827" s="21"/>
    </row>
    <row r="1828" spans="1:29" s="66" customFormat="1" x14ac:dyDescent="0.2">
      <c r="A1828" s="21"/>
      <c r="B1828" s="21"/>
      <c r="C1828" s="21"/>
      <c r="D1828" s="21"/>
      <c r="E1828" s="21"/>
      <c r="F1828" s="21"/>
      <c r="G1828" s="21"/>
      <c r="H1828" s="21"/>
      <c r="I1828" s="21"/>
      <c r="J1828" s="21"/>
      <c r="K1828" s="21"/>
      <c r="L1828" s="21"/>
      <c r="M1828" s="21"/>
      <c r="N1828" s="21"/>
      <c r="O1828" s="21"/>
      <c r="P1828" s="21"/>
      <c r="Q1828" s="21"/>
      <c r="R1828" s="21"/>
      <c r="S1828" s="21"/>
      <c r="T1828" s="21"/>
      <c r="U1828" s="21"/>
      <c r="V1828" s="21"/>
      <c r="W1828" s="21"/>
      <c r="X1828" s="21"/>
      <c r="Y1828" s="21"/>
      <c r="Z1828" s="21"/>
      <c r="AA1828" s="21"/>
      <c r="AB1828" s="21"/>
      <c r="AC1828" s="21"/>
    </row>
    <row r="1829" spans="1:29" s="66" customFormat="1" x14ac:dyDescent="0.2">
      <c r="A1829" s="21"/>
      <c r="B1829" s="21"/>
      <c r="C1829" s="21"/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</row>
    <row r="1830" spans="1:29" s="66" customFormat="1" x14ac:dyDescent="0.2">
      <c r="A1830" s="21"/>
      <c r="B1830" s="21"/>
      <c r="C1830" s="21"/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</row>
    <row r="1831" spans="1:29" s="66" customFormat="1" x14ac:dyDescent="0.2">
      <c r="A1831" s="21"/>
      <c r="B1831" s="21"/>
      <c r="C1831" s="21"/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</row>
    <row r="1832" spans="1:29" s="66" customFormat="1" x14ac:dyDescent="0.2">
      <c r="A1832" s="21"/>
      <c r="B1832" s="21"/>
      <c r="C1832" s="21"/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1"/>
      <c r="X1832" s="21"/>
      <c r="Y1832" s="21"/>
      <c r="Z1832" s="21"/>
      <c r="AA1832" s="21"/>
      <c r="AB1832" s="21"/>
      <c r="AC1832" s="21"/>
    </row>
    <row r="1833" spans="1:29" s="66" customFormat="1" x14ac:dyDescent="0.2">
      <c r="A1833" s="21"/>
      <c r="B1833" s="21"/>
      <c r="C1833" s="21"/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1"/>
      <c r="X1833" s="21"/>
      <c r="Y1833" s="21"/>
      <c r="Z1833" s="21"/>
      <c r="AA1833" s="21"/>
      <c r="AB1833" s="21"/>
      <c r="AC1833" s="21"/>
    </row>
    <row r="1834" spans="1:29" s="66" customFormat="1" x14ac:dyDescent="0.2">
      <c r="A1834" s="21"/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</row>
    <row r="1835" spans="1:29" s="66" customFormat="1" x14ac:dyDescent="0.2">
      <c r="A1835" s="21"/>
      <c r="B1835" s="21"/>
      <c r="C1835" s="21"/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  <c r="W1835" s="21"/>
      <c r="X1835" s="21"/>
      <c r="Y1835" s="21"/>
      <c r="Z1835" s="21"/>
      <c r="AA1835" s="21"/>
      <c r="AB1835" s="21"/>
      <c r="AC1835" s="21"/>
    </row>
    <row r="1836" spans="1:29" s="66" customFormat="1" x14ac:dyDescent="0.2">
      <c r="A1836" s="21"/>
      <c r="B1836" s="21"/>
      <c r="C1836" s="21"/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</row>
    <row r="1837" spans="1:29" s="66" customFormat="1" x14ac:dyDescent="0.2">
      <c r="A1837" s="21"/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</row>
    <row r="1838" spans="1:29" s="66" customFormat="1" x14ac:dyDescent="0.2">
      <c r="A1838" s="21"/>
      <c r="B1838" s="21"/>
      <c r="C1838" s="21"/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</row>
    <row r="1839" spans="1:29" s="66" customFormat="1" x14ac:dyDescent="0.2">
      <c r="A1839" s="21"/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</row>
    <row r="1840" spans="1:29" s="66" customFormat="1" x14ac:dyDescent="0.2">
      <c r="A1840" s="21"/>
      <c r="B1840" s="21"/>
      <c r="C1840" s="21"/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</row>
    <row r="1841" spans="1:29" s="66" customFormat="1" x14ac:dyDescent="0.2">
      <c r="A1841" s="21"/>
      <c r="B1841" s="21"/>
      <c r="C1841" s="21"/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</row>
    <row r="1842" spans="1:29" s="66" customFormat="1" x14ac:dyDescent="0.2">
      <c r="A1842" s="21"/>
      <c r="B1842" s="21"/>
      <c r="C1842" s="21"/>
      <c r="D1842" s="21"/>
      <c r="E1842" s="21"/>
      <c r="F1842" s="21"/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</row>
    <row r="1843" spans="1:29" s="66" customFormat="1" x14ac:dyDescent="0.2">
      <c r="A1843" s="21"/>
      <c r="B1843" s="21"/>
      <c r="C1843" s="21"/>
      <c r="D1843" s="21"/>
      <c r="E1843" s="21"/>
      <c r="F1843" s="21"/>
      <c r="G1843" s="21"/>
      <c r="H1843" s="21"/>
      <c r="I1843" s="21"/>
      <c r="J1843" s="21"/>
      <c r="K1843" s="21"/>
      <c r="L1843" s="21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</row>
    <row r="1844" spans="1:29" s="66" customFormat="1" x14ac:dyDescent="0.2">
      <c r="A1844" s="21"/>
      <c r="B1844" s="21"/>
      <c r="C1844" s="21"/>
      <c r="D1844" s="21"/>
      <c r="E1844" s="21"/>
      <c r="F1844" s="21"/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  <c r="W1844" s="21"/>
      <c r="X1844" s="21"/>
      <c r="Y1844" s="21"/>
      <c r="Z1844" s="21"/>
      <c r="AA1844" s="21"/>
      <c r="AB1844" s="21"/>
      <c r="AC1844" s="21"/>
    </row>
    <row r="1845" spans="1:29" s="66" customFormat="1" x14ac:dyDescent="0.2">
      <c r="A1845" s="21"/>
      <c r="B1845" s="21"/>
      <c r="C1845" s="21"/>
      <c r="D1845" s="21"/>
      <c r="E1845" s="21"/>
      <c r="F1845" s="21"/>
      <c r="G1845" s="21"/>
      <c r="H1845" s="21"/>
      <c r="I1845" s="21"/>
      <c r="J1845" s="21"/>
      <c r="K1845" s="21"/>
      <c r="L1845" s="21"/>
      <c r="M1845" s="21"/>
      <c r="N1845" s="21"/>
      <c r="O1845" s="21"/>
      <c r="P1845" s="21"/>
      <c r="Q1845" s="21"/>
      <c r="R1845" s="21"/>
      <c r="S1845" s="21"/>
      <c r="T1845" s="21"/>
      <c r="U1845" s="21"/>
      <c r="V1845" s="21"/>
      <c r="W1845" s="21"/>
      <c r="X1845" s="21"/>
      <c r="Y1845" s="21"/>
      <c r="Z1845" s="21"/>
      <c r="AA1845" s="21"/>
      <c r="AB1845" s="21"/>
      <c r="AC1845" s="21"/>
    </row>
    <row r="1846" spans="1:29" s="66" customFormat="1" x14ac:dyDescent="0.2">
      <c r="A1846" s="21"/>
      <c r="B1846" s="21"/>
      <c r="C1846" s="21"/>
      <c r="D1846" s="21"/>
      <c r="E1846" s="21"/>
      <c r="F1846" s="21"/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  <c r="W1846" s="21"/>
      <c r="X1846" s="21"/>
      <c r="Y1846" s="21"/>
      <c r="Z1846" s="21"/>
      <c r="AA1846" s="21"/>
      <c r="AB1846" s="21"/>
      <c r="AC1846" s="21"/>
    </row>
    <row r="1847" spans="1:29" s="66" customFormat="1" x14ac:dyDescent="0.2">
      <c r="A1847" s="21"/>
      <c r="B1847" s="21"/>
      <c r="C1847" s="21"/>
      <c r="D1847" s="21"/>
      <c r="E1847" s="21"/>
      <c r="F1847" s="21"/>
      <c r="G1847" s="21"/>
      <c r="H1847" s="21"/>
      <c r="I1847" s="21"/>
      <c r="J1847" s="21"/>
      <c r="K1847" s="21"/>
      <c r="L1847" s="21"/>
      <c r="M1847" s="21"/>
      <c r="N1847" s="21"/>
      <c r="O1847" s="21"/>
      <c r="P1847" s="21"/>
      <c r="Q1847" s="21"/>
      <c r="R1847" s="21"/>
      <c r="S1847" s="21"/>
      <c r="T1847" s="21"/>
      <c r="U1847" s="21"/>
      <c r="V1847" s="21"/>
      <c r="W1847" s="21"/>
      <c r="X1847" s="21"/>
      <c r="Y1847" s="21"/>
      <c r="Z1847" s="21"/>
      <c r="AA1847" s="21"/>
      <c r="AB1847" s="21"/>
      <c r="AC1847" s="21"/>
    </row>
    <row r="1848" spans="1:29" s="66" customFormat="1" x14ac:dyDescent="0.2">
      <c r="A1848" s="21"/>
      <c r="B1848" s="21"/>
      <c r="C1848" s="21"/>
      <c r="D1848" s="21"/>
      <c r="E1848" s="21"/>
      <c r="F1848" s="21"/>
      <c r="G1848" s="21"/>
      <c r="H1848" s="21"/>
      <c r="I1848" s="21"/>
      <c r="J1848" s="21"/>
      <c r="K1848" s="21"/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  <c r="W1848" s="21"/>
      <c r="X1848" s="21"/>
      <c r="Y1848" s="21"/>
      <c r="Z1848" s="21"/>
      <c r="AA1848" s="21"/>
      <c r="AB1848" s="21"/>
      <c r="AC1848" s="21"/>
    </row>
    <row r="1849" spans="1:29" s="66" customFormat="1" x14ac:dyDescent="0.2">
      <c r="A1849" s="21"/>
      <c r="B1849" s="21"/>
      <c r="C1849" s="21"/>
      <c r="D1849" s="21"/>
      <c r="E1849" s="21"/>
      <c r="F1849" s="21"/>
      <c r="G1849" s="21"/>
      <c r="H1849" s="21"/>
      <c r="I1849" s="21"/>
      <c r="J1849" s="21"/>
      <c r="K1849" s="21"/>
      <c r="L1849" s="21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  <c r="W1849" s="21"/>
      <c r="X1849" s="21"/>
      <c r="Y1849" s="21"/>
      <c r="Z1849" s="21"/>
      <c r="AA1849" s="21"/>
      <c r="AB1849" s="21"/>
      <c r="AC1849" s="21"/>
    </row>
    <row r="1850" spans="1:29" s="66" customFormat="1" x14ac:dyDescent="0.2">
      <c r="A1850" s="21"/>
      <c r="B1850" s="21"/>
      <c r="C1850" s="21"/>
      <c r="D1850" s="21"/>
      <c r="E1850" s="21"/>
      <c r="F1850" s="21"/>
      <c r="G1850" s="21"/>
      <c r="H1850" s="21"/>
      <c r="I1850" s="21"/>
      <c r="J1850" s="21"/>
      <c r="K1850" s="21"/>
      <c r="L1850" s="21"/>
      <c r="M1850" s="21"/>
      <c r="N1850" s="21"/>
      <c r="O1850" s="21"/>
      <c r="P1850" s="21"/>
      <c r="Q1850" s="21"/>
      <c r="R1850" s="21"/>
      <c r="S1850" s="21"/>
      <c r="T1850" s="21"/>
      <c r="U1850" s="21"/>
      <c r="V1850" s="21"/>
      <c r="W1850" s="21"/>
      <c r="X1850" s="21"/>
      <c r="Y1850" s="21"/>
      <c r="Z1850" s="21"/>
      <c r="AA1850" s="21"/>
      <c r="AB1850" s="21"/>
      <c r="AC1850" s="21"/>
    </row>
    <row r="1851" spans="1:29" s="66" customFormat="1" x14ac:dyDescent="0.2">
      <c r="A1851" s="21"/>
      <c r="B1851" s="21"/>
      <c r="C1851" s="21"/>
      <c r="D1851" s="21"/>
      <c r="E1851" s="21"/>
      <c r="F1851" s="21"/>
      <c r="G1851" s="21"/>
      <c r="H1851" s="21"/>
      <c r="I1851" s="21"/>
      <c r="J1851" s="21"/>
      <c r="K1851" s="21"/>
      <c r="L1851" s="21"/>
      <c r="M1851" s="21"/>
      <c r="N1851" s="21"/>
      <c r="O1851" s="21"/>
      <c r="P1851" s="21"/>
      <c r="Q1851" s="21"/>
      <c r="R1851" s="21"/>
      <c r="S1851" s="21"/>
      <c r="T1851" s="21"/>
      <c r="U1851" s="21"/>
      <c r="V1851" s="21"/>
      <c r="W1851" s="21"/>
      <c r="X1851" s="21"/>
      <c r="Y1851" s="21"/>
      <c r="Z1851" s="21"/>
      <c r="AA1851" s="21"/>
      <c r="AB1851" s="21"/>
      <c r="AC1851" s="21"/>
    </row>
    <row r="1852" spans="1:29" s="66" customFormat="1" x14ac:dyDescent="0.2">
      <c r="A1852" s="21"/>
      <c r="B1852" s="21"/>
      <c r="C1852" s="21"/>
      <c r="D1852" s="21"/>
      <c r="E1852" s="21"/>
      <c r="F1852" s="21"/>
      <c r="G1852" s="21"/>
      <c r="H1852" s="21"/>
      <c r="I1852" s="21"/>
      <c r="J1852" s="21"/>
      <c r="K1852" s="21"/>
      <c r="L1852" s="21"/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</row>
    <row r="1853" spans="1:29" s="66" customFormat="1" x14ac:dyDescent="0.2">
      <c r="A1853" s="21"/>
      <c r="B1853" s="21"/>
      <c r="C1853" s="21"/>
      <c r="D1853" s="21"/>
      <c r="E1853" s="21"/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  <c r="W1853" s="21"/>
      <c r="X1853" s="21"/>
      <c r="Y1853" s="21"/>
      <c r="Z1853" s="21"/>
      <c r="AA1853" s="21"/>
      <c r="AB1853" s="21"/>
      <c r="AC1853" s="21"/>
    </row>
    <row r="1854" spans="1:29" s="66" customFormat="1" x14ac:dyDescent="0.2">
      <c r="A1854" s="21"/>
      <c r="B1854" s="21"/>
      <c r="C1854" s="21"/>
      <c r="D1854" s="21"/>
      <c r="E1854" s="21"/>
      <c r="F1854" s="21"/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  <c r="W1854" s="21"/>
      <c r="X1854" s="21"/>
      <c r="Y1854" s="21"/>
      <c r="Z1854" s="21"/>
      <c r="AA1854" s="21"/>
      <c r="AB1854" s="21"/>
      <c r="AC1854" s="21"/>
    </row>
    <row r="1855" spans="1:29" s="66" customFormat="1" x14ac:dyDescent="0.2">
      <c r="A1855" s="21"/>
      <c r="B1855" s="21"/>
      <c r="C1855" s="21"/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</row>
    <row r="1856" spans="1:29" s="66" customFormat="1" x14ac:dyDescent="0.2">
      <c r="A1856" s="21"/>
      <c r="B1856" s="21"/>
      <c r="C1856" s="21"/>
      <c r="D1856" s="21"/>
      <c r="E1856" s="21"/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</row>
    <row r="1857" spans="1:29" s="66" customFormat="1" x14ac:dyDescent="0.2">
      <c r="A1857" s="21"/>
      <c r="B1857" s="21"/>
      <c r="C1857" s="21"/>
      <c r="D1857" s="21"/>
      <c r="E1857" s="21"/>
      <c r="F1857" s="21"/>
      <c r="G1857" s="21"/>
      <c r="H1857" s="21"/>
      <c r="I1857" s="21"/>
      <c r="J1857" s="21"/>
      <c r="K1857" s="21"/>
      <c r="L1857" s="21"/>
      <c r="M1857" s="21"/>
      <c r="N1857" s="21"/>
      <c r="O1857" s="21"/>
      <c r="P1857" s="21"/>
      <c r="Q1857" s="21"/>
      <c r="R1857" s="21"/>
      <c r="S1857" s="21"/>
      <c r="T1857" s="21"/>
      <c r="U1857" s="21"/>
      <c r="V1857" s="21"/>
      <c r="W1857" s="21"/>
      <c r="X1857" s="21"/>
      <c r="Y1857" s="21"/>
      <c r="Z1857" s="21"/>
      <c r="AA1857" s="21"/>
      <c r="AB1857" s="21"/>
      <c r="AC1857" s="21"/>
    </row>
    <row r="1858" spans="1:29" s="66" customFormat="1" x14ac:dyDescent="0.2">
      <c r="A1858" s="21"/>
      <c r="B1858" s="21"/>
      <c r="C1858" s="21"/>
      <c r="D1858" s="21"/>
      <c r="E1858" s="21"/>
      <c r="F1858" s="21"/>
      <c r="G1858" s="21"/>
      <c r="H1858" s="21"/>
      <c r="I1858" s="21"/>
      <c r="J1858" s="21"/>
      <c r="K1858" s="21"/>
      <c r="L1858" s="21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  <c r="W1858" s="21"/>
      <c r="X1858" s="21"/>
      <c r="Y1858" s="21"/>
      <c r="Z1858" s="21"/>
      <c r="AA1858" s="21"/>
      <c r="AB1858" s="21"/>
      <c r="AC1858" s="21"/>
    </row>
    <row r="1859" spans="1:29" s="66" customFormat="1" x14ac:dyDescent="0.2">
      <c r="A1859" s="21"/>
      <c r="B1859" s="21"/>
      <c r="C1859" s="21"/>
      <c r="D1859" s="21"/>
      <c r="E1859" s="21"/>
      <c r="F1859" s="21"/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  <c r="Q1859" s="21"/>
      <c r="R1859" s="21"/>
      <c r="S1859" s="21"/>
      <c r="T1859" s="21"/>
      <c r="U1859" s="21"/>
      <c r="V1859" s="21"/>
      <c r="W1859" s="21"/>
      <c r="X1859" s="21"/>
      <c r="Y1859" s="21"/>
      <c r="Z1859" s="21"/>
      <c r="AA1859" s="21"/>
      <c r="AB1859" s="21"/>
      <c r="AC1859" s="21"/>
    </row>
    <row r="1860" spans="1:29" s="66" customFormat="1" x14ac:dyDescent="0.2">
      <c r="A1860" s="21"/>
      <c r="B1860" s="21"/>
      <c r="C1860" s="21"/>
      <c r="D1860" s="21"/>
      <c r="E1860" s="21"/>
      <c r="F1860" s="21"/>
      <c r="G1860" s="21"/>
      <c r="H1860" s="21"/>
      <c r="I1860" s="21"/>
      <c r="J1860" s="21"/>
      <c r="K1860" s="21"/>
      <c r="L1860" s="21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  <c r="W1860" s="21"/>
      <c r="X1860" s="21"/>
      <c r="Y1860" s="21"/>
      <c r="Z1860" s="21"/>
      <c r="AA1860" s="21"/>
      <c r="AB1860" s="21"/>
      <c r="AC1860" s="21"/>
    </row>
    <row r="1861" spans="1:29" s="66" customFormat="1" x14ac:dyDescent="0.2">
      <c r="A1861" s="21"/>
      <c r="B1861" s="21"/>
      <c r="C1861" s="21"/>
      <c r="D1861" s="21"/>
      <c r="E1861" s="21"/>
      <c r="F1861" s="21"/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</row>
    <row r="1862" spans="1:29" s="66" customFormat="1" x14ac:dyDescent="0.2">
      <c r="A1862" s="21"/>
      <c r="B1862" s="21"/>
      <c r="C1862" s="21"/>
      <c r="D1862" s="21"/>
      <c r="E1862" s="21"/>
      <c r="F1862" s="21"/>
      <c r="G1862" s="21"/>
      <c r="H1862" s="21"/>
      <c r="I1862" s="21"/>
      <c r="J1862" s="21"/>
      <c r="K1862" s="21"/>
      <c r="L1862" s="21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  <c r="W1862" s="21"/>
      <c r="X1862" s="21"/>
      <c r="Y1862" s="21"/>
      <c r="Z1862" s="21"/>
      <c r="AA1862" s="21"/>
      <c r="AB1862" s="21"/>
      <c r="AC1862" s="21"/>
    </row>
    <row r="1864" spans="1:29" s="66" customFormat="1" x14ac:dyDescent="0.2">
      <c r="A1864" s="21"/>
      <c r="B1864" s="21"/>
      <c r="C1864" s="21"/>
      <c r="D1864" s="21"/>
      <c r="E1864" s="21"/>
      <c r="F1864" s="21"/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</row>
    <row r="1865" spans="1:29" s="66" customFormat="1" x14ac:dyDescent="0.2">
      <c r="A1865" s="21"/>
      <c r="B1865" s="21"/>
      <c r="C1865" s="21"/>
      <c r="D1865" s="21"/>
      <c r="E1865" s="21"/>
      <c r="F1865" s="21"/>
      <c r="G1865" s="21"/>
      <c r="H1865" s="21"/>
      <c r="I1865" s="21"/>
      <c r="J1865" s="21"/>
      <c r="K1865" s="21"/>
      <c r="L1865" s="21"/>
      <c r="M1865" s="21"/>
      <c r="N1865" s="21"/>
      <c r="O1865" s="21"/>
      <c r="P1865" s="21"/>
      <c r="Q1865" s="21"/>
      <c r="R1865" s="21"/>
      <c r="S1865" s="21"/>
      <c r="T1865" s="21"/>
      <c r="U1865" s="21"/>
      <c r="V1865" s="21"/>
      <c r="W1865" s="21"/>
      <c r="X1865" s="21"/>
      <c r="Y1865" s="21"/>
      <c r="Z1865" s="21"/>
      <c r="AA1865" s="21"/>
      <c r="AB1865" s="21"/>
      <c r="AC1865" s="21"/>
    </row>
    <row r="1866" spans="1:29" s="66" customFormat="1" x14ac:dyDescent="0.2">
      <c r="A1866" s="21"/>
      <c r="B1866" s="21"/>
      <c r="C1866" s="21"/>
      <c r="D1866" s="21"/>
      <c r="E1866" s="21"/>
      <c r="F1866" s="21"/>
      <c r="G1866" s="21"/>
      <c r="H1866" s="21"/>
      <c r="I1866" s="21"/>
      <c r="J1866" s="21"/>
      <c r="K1866" s="21"/>
      <c r="L1866" s="21"/>
      <c r="M1866" s="21"/>
      <c r="N1866" s="21"/>
      <c r="O1866" s="21"/>
      <c r="P1866" s="21"/>
      <c r="Q1866" s="21"/>
      <c r="R1866" s="21"/>
      <c r="S1866" s="21"/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</row>
    <row r="1867" spans="1:29" s="66" customFormat="1" x14ac:dyDescent="0.2">
      <c r="A1867" s="21"/>
      <c r="B1867" s="21"/>
      <c r="C1867" s="21"/>
      <c r="D1867" s="21"/>
      <c r="E1867" s="21"/>
      <c r="F1867" s="21"/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</row>
    <row r="1868" spans="1:29" s="66" customFormat="1" x14ac:dyDescent="0.2">
      <c r="A1868" s="21"/>
      <c r="B1868" s="21"/>
      <c r="C1868" s="21"/>
      <c r="D1868" s="21"/>
      <c r="E1868" s="21"/>
      <c r="F1868" s="21"/>
      <c r="G1868" s="21"/>
      <c r="H1868" s="21"/>
      <c r="I1868" s="21"/>
      <c r="J1868" s="21"/>
      <c r="K1868" s="21"/>
      <c r="L1868" s="21"/>
      <c r="M1868" s="21"/>
      <c r="N1868" s="21"/>
      <c r="O1868" s="21"/>
      <c r="P1868" s="21"/>
      <c r="Q1868" s="21"/>
      <c r="R1868" s="21"/>
      <c r="S1868" s="21"/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</row>
    <row r="1869" spans="1:29" s="66" customFormat="1" x14ac:dyDescent="0.2">
      <c r="A1869" s="21"/>
      <c r="B1869" s="21"/>
      <c r="C1869" s="21"/>
      <c r="D1869" s="21"/>
      <c r="E1869" s="21"/>
      <c r="F1869" s="21"/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  <c r="W1869" s="21"/>
      <c r="X1869" s="21"/>
      <c r="Y1869" s="21"/>
      <c r="Z1869" s="21"/>
      <c r="AA1869" s="21"/>
      <c r="AB1869" s="21"/>
      <c r="AC1869" s="21"/>
    </row>
    <row r="1870" spans="1:29" s="66" customFormat="1" x14ac:dyDescent="0.2">
      <c r="A1870" s="21"/>
      <c r="B1870" s="21"/>
      <c r="C1870" s="21"/>
      <c r="D1870" s="21"/>
      <c r="E1870" s="21"/>
      <c r="F1870" s="21"/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</row>
    <row r="1871" spans="1:29" s="66" customFormat="1" x14ac:dyDescent="0.2">
      <c r="A1871" s="21"/>
      <c r="B1871" s="21"/>
      <c r="C1871" s="21"/>
      <c r="D1871" s="21"/>
      <c r="E1871" s="21"/>
      <c r="F1871" s="21"/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  <c r="R1871" s="21"/>
      <c r="S1871" s="21"/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</row>
    <row r="1872" spans="1:29" s="66" customFormat="1" x14ac:dyDescent="0.2">
      <c r="A1872" s="21"/>
      <c r="B1872" s="21"/>
      <c r="C1872" s="21"/>
      <c r="D1872" s="21"/>
      <c r="E1872" s="21"/>
      <c r="F1872" s="21"/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</row>
    <row r="1873" spans="1:29" s="66" customFormat="1" x14ac:dyDescent="0.2">
      <c r="A1873" s="21"/>
      <c r="B1873" s="21"/>
      <c r="C1873" s="21"/>
      <c r="D1873" s="21"/>
      <c r="E1873" s="21"/>
      <c r="F1873" s="21"/>
      <c r="G1873" s="21"/>
      <c r="H1873" s="21"/>
      <c r="I1873" s="21"/>
      <c r="J1873" s="21"/>
      <c r="K1873" s="21"/>
      <c r="L1873" s="21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  <c r="W1873" s="21"/>
      <c r="X1873" s="21"/>
      <c r="Y1873" s="21"/>
      <c r="Z1873" s="21"/>
      <c r="AA1873" s="21"/>
      <c r="AB1873" s="21"/>
      <c r="AC1873" s="21"/>
    </row>
    <row r="1874" spans="1:29" s="66" customFormat="1" x14ac:dyDescent="0.2">
      <c r="A1874" s="21"/>
      <c r="B1874" s="21"/>
      <c r="C1874" s="21"/>
      <c r="D1874" s="21"/>
      <c r="E1874" s="21"/>
      <c r="F1874" s="21"/>
      <c r="G1874" s="21"/>
      <c r="H1874" s="21"/>
      <c r="I1874" s="21"/>
      <c r="J1874" s="21"/>
      <c r="K1874" s="21"/>
      <c r="L1874" s="21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1"/>
      <c r="X1874" s="21"/>
      <c r="Y1874" s="21"/>
      <c r="Z1874" s="21"/>
      <c r="AA1874" s="21"/>
      <c r="AB1874" s="21"/>
      <c r="AC1874" s="21"/>
    </row>
    <row r="1875" spans="1:29" s="66" customFormat="1" x14ac:dyDescent="0.2">
      <c r="A1875" s="21"/>
      <c r="B1875" s="21"/>
      <c r="C1875" s="21"/>
      <c r="D1875" s="21"/>
      <c r="E1875" s="21"/>
      <c r="F1875" s="21"/>
      <c r="G1875" s="21"/>
      <c r="H1875" s="21"/>
      <c r="I1875" s="21"/>
      <c r="J1875" s="21"/>
      <c r="K1875" s="21"/>
      <c r="L1875" s="21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1"/>
      <c r="X1875" s="21"/>
      <c r="Y1875" s="21"/>
      <c r="Z1875" s="21"/>
      <c r="AA1875" s="21"/>
      <c r="AB1875" s="21"/>
      <c r="AC1875" s="21"/>
    </row>
    <row r="1876" spans="1:29" s="66" customFormat="1" x14ac:dyDescent="0.2">
      <c r="A1876" s="21"/>
      <c r="B1876" s="21"/>
      <c r="C1876" s="21"/>
      <c r="D1876" s="21"/>
      <c r="E1876" s="21"/>
      <c r="F1876" s="21"/>
      <c r="G1876" s="21"/>
      <c r="H1876" s="21"/>
      <c r="I1876" s="21"/>
      <c r="J1876" s="21"/>
      <c r="K1876" s="21"/>
      <c r="L1876" s="21"/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1"/>
      <c r="X1876" s="21"/>
      <c r="Y1876" s="21"/>
      <c r="Z1876" s="21"/>
      <c r="AA1876" s="21"/>
      <c r="AB1876" s="21"/>
      <c r="AC1876" s="21"/>
    </row>
    <row r="1877" spans="1:29" s="66" customFormat="1" x14ac:dyDescent="0.2">
      <c r="A1877" s="21"/>
      <c r="B1877" s="21"/>
      <c r="C1877" s="21"/>
      <c r="D1877" s="21"/>
      <c r="E1877" s="21"/>
      <c r="F1877" s="21"/>
      <c r="G1877" s="21"/>
      <c r="H1877" s="21"/>
      <c r="I1877" s="21"/>
      <c r="J1877" s="21"/>
      <c r="K1877" s="21"/>
      <c r="L1877" s="21"/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</row>
    <row r="1878" spans="1:29" s="66" customFormat="1" x14ac:dyDescent="0.2">
      <c r="A1878" s="21"/>
      <c r="B1878" s="21"/>
      <c r="C1878" s="21"/>
      <c r="D1878" s="21"/>
      <c r="E1878" s="21"/>
      <c r="F1878" s="21"/>
      <c r="G1878" s="21"/>
      <c r="H1878" s="21"/>
      <c r="I1878" s="21"/>
      <c r="J1878" s="21"/>
      <c r="K1878" s="21"/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</row>
    <row r="1879" spans="1:29" s="66" customFormat="1" x14ac:dyDescent="0.2">
      <c r="A1879" s="21"/>
      <c r="B1879" s="21"/>
      <c r="C1879" s="21"/>
      <c r="D1879" s="21"/>
      <c r="E1879" s="21"/>
      <c r="F1879" s="21"/>
      <c r="G1879" s="21"/>
      <c r="H1879" s="21"/>
      <c r="I1879" s="21"/>
      <c r="J1879" s="21"/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</row>
    <row r="1880" spans="1:29" s="66" customFormat="1" x14ac:dyDescent="0.2">
      <c r="A1880" s="21"/>
      <c r="B1880" s="21"/>
      <c r="C1880" s="21"/>
      <c r="D1880" s="21"/>
      <c r="E1880" s="21"/>
      <c r="F1880" s="21"/>
      <c r="G1880" s="21"/>
      <c r="H1880" s="21"/>
      <c r="I1880" s="21"/>
      <c r="J1880" s="21"/>
      <c r="K1880" s="21"/>
      <c r="L1880" s="21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 s="21"/>
      <c r="AB1880" s="21"/>
      <c r="AC1880" s="21"/>
    </row>
    <row r="1881" spans="1:29" s="66" customFormat="1" x14ac:dyDescent="0.2">
      <c r="A1881" s="21"/>
      <c r="B1881" s="21"/>
      <c r="C1881" s="21"/>
      <c r="D1881" s="21"/>
      <c r="E1881" s="21"/>
      <c r="F1881" s="21"/>
      <c r="G1881" s="21"/>
      <c r="H1881" s="21"/>
      <c r="I1881" s="21"/>
      <c r="J1881" s="21"/>
      <c r="K1881" s="21"/>
      <c r="L1881" s="21"/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1"/>
      <c r="X1881" s="21"/>
      <c r="Y1881" s="21"/>
      <c r="Z1881" s="21"/>
      <c r="AA1881" s="21"/>
      <c r="AB1881" s="21"/>
      <c r="AC1881" s="21"/>
    </row>
    <row r="1882" spans="1:29" s="66" customFormat="1" x14ac:dyDescent="0.2">
      <c r="A1882" s="21"/>
      <c r="B1882" s="21"/>
      <c r="C1882" s="21"/>
      <c r="D1882" s="21"/>
      <c r="E1882" s="21"/>
      <c r="F1882" s="21"/>
      <c r="G1882" s="21"/>
      <c r="H1882" s="21"/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</row>
    <row r="1883" spans="1:29" s="66" customFormat="1" x14ac:dyDescent="0.2">
      <c r="A1883" s="21"/>
      <c r="B1883" s="21"/>
      <c r="C1883" s="21"/>
      <c r="D1883" s="21"/>
      <c r="E1883" s="21"/>
      <c r="F1883" s="21"/>
      <c r="G1883" s="21"/>
      <c r="H1883" s="21"/>
      <c r="I1883" s="21"/>
      <c r="J1883" s="21"/>
      <c r="K1883" s="21"/>
      <c r="L1883" s="21"/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</row>
    <row r="1884" spans="1:29" s="66" customFormat="1" x14ac:dyDescent="0.2">
      <c r="A1884" s="21"/>
      <c r="B1884" s="21"/>
      <c r="C1884" s="21"/>
      <c r="D1884" s="21"/>
      <c r="E1884" s="21"/>
      <c r="F1884" s="21"/>
      <c r="G1884" s="21"/>
      <c r="H1884" s="21"/>
      <c r="I1884" s="21"/>
      <c r="J1884" s="21"/>
      <c r="K1884" s="21"/>
      <c r="L1884" s="21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</row>
    <row r="1885" spans="1:29" s="66" customFormat="1" x14ac:dyDescent="0.2">
      <c r="A1885" s="21"/>
      <c r="B1885" s="21"/>
      <c r="C1885" s="21"/>
      <c r="D1885" s="21"/>
      <c r="E1885" s="21"/>
      <c r="F1885" s="21"/>
      <c r="G1885" s="21"/>
      <c r="H1885" s="21"/>
      <c r="I1885" s="21"/>
      <c r="J1885" s="21"/>
      <c r="K1885" s="21"/>
      <c r="L1885" s="21"/>
      <c r="M1885" s="21"/>
      <c r="N1885" s="21"/>
      <c r="O1885" s="21"/>
      <c r="P1885" s="21"/>
      <c r="Q1885" s="21"/>
      <c r="R1885" s="21"/>
      <c r="S1885" s="21"/>
      <c r="T1885" s="21"/>
      <c r="U1885" s="21"/>
      <c r="V1885" s="21"/>
      <c r="W1885" s="21"/>
      <c r="X1885" s="21"/>
      <c r="Y1885" s="21"/>
      <c r="Z1885" s="21"/>
      <c r="AA1885" s="21"/>
      <c r="AB1885" s="21"/>
      <c r="AC1885" s="21"/>
    </row>
    <row r="1886" spans="1:29" s="66" customFormat="1" x14ac:dyDescent="0.2">
      <c r="A1886" s="21"/>
      <c r="B1886" s="21"/>
      <c r="C1886" s="21"/>
      <c r="D1886" s="21"/>
      <c r="E1886" s="21"/>
      <c r="F1886" s="21"/>
      <c r="G1886" s="21"/>
      <c r="H1886" s="21"/>
      <c r="I1886" s="21"/>
      <c r="J1886" s="21"/>
      <c r="K1886" s="21"/>
      <c r="L1886" s="21"/>
      <c r="M1886" s="21"/>
      <c r="N1886" s="21"/>
      <c r="O1886" s="21"/>
      <c r="P1886" s="21"/>
      <c r="Q1886" s="21"/>
      <c r="R1886" s="21"/>
      <c r="S1886" s="21"/>
      <c r="T1886" s="21"/>
      <c r="U1886" s="21"/>
      <c r="V1886" s="21"/>
      <c r="W1886" s="21"/>
      <c r="X1886" s="21"/>
      <c r="Y1886" s="21"/>
      <c r="Z1886" s="21"/>
      <c r="AA1886" s="21"/>
      <c r="AB1886" s="21"/>
      <c r="AC1886" s="21"/>
    </row>
    <row r="1887" spans="1:29" s="66" customFormat="1" x14ac:dyDescent="0.2">
      <c r="A1887" s="21"/>
      <c r="B1887" s="21"/>
      <c r="C1887" s="21"/>
      <c r="D1887" s="21"/>
      <c r="E1887" s="21"/>
      <c r="F1887" s="21"/>
      <c r="G1887" s="21"/>
      <c r="H1887" s="21"/>
      <c r="I1887" s="21"/>
      <c r="J1887" s="21"/>
      <c r="K1887" s="21"/>
      <c r="L1887" s="21"/>
      <c r="M1887" s="21"/>
      <c r="N1887" s="21"/>
      <c r="O1887" s="21"/>
      <c r="P1887" s="21"/>
      <c r="Q1887" s="21"/>
      <c r="R1887" s="21"/>
      <c r="S1887" s="21"/>
      <c r="T1887" s="21"/>
      <c r="U1887" s="21"/>
      <c r="V1887" s="21"/>
      <c r="W1887" s="21"/>
      <c r="X1887" s="21"/>
      <c r="Y1887" s="21"/>
      <c r="Z1887" s="21"/>
      <c r="AA1887" s="21"/>
      <c r="AB1887" s="21"/>
      <c r="AC1887" s="21"/>
    </row>
    <row r="1888" spans="1:29" s="66" customFormat="1" x14ac:dyDescent="0.2">
      <c r="A1888" s="21"/>
      <c r="B1888" s="21"/>
      <c r="C1888" s="21"/>
      <c r="D1888" s="21"/>
      <c r="E1888" s="21"/>
      <c r="F1888" s="21"/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1"/>
      <c r="U1888" s="21"/>
      <c r="V1888" s="21"/>
      <c r="W1888" s="21"/>
      <c r="X1888" s="21"/>
      <c r="Y1888" s="21"/>
      <c r="Z1888" s="21"/>
      <c r="AA1888" s="21"/>
      <c r="AB1888" s="21"/>
      <c r="AC1888" s="21"/>
    </row>
    <row r="1889" spans="1:29" s="66" customFormat="1" x14ac:dyDescent="0.2">
      <c r="A1889" s="21"/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  <c r="M1889" s="21"/>
      <c r="N1889" s="21"/>
      <c r="O1889" s="21"/>
      <c r="P1889" s="21"/>
      <c r="Q1889" s="21"/>
      <c r="R1889" s="21"/>
      <c r="S1889" s="21"/>
      <c r="T1889" s="21"/>
      <c r="U1889" s="21"/>
      <c r="V1889" s="21"/>
      <c r="W1889" s="21"/>
      <c r="X1889" s="21"/>
      <c r="Y1889" s="21"/>
      <c r="Z1889" s="21"/>
      <c r="AA1889" s="21"/>
      <c r="AB1889" s="21"/>
      <c r="AC1889" s="21"/>
    </row>
    <row r="1890" spans="1:29" s="66" customFormat="1" x14ac:dyDescent="0.2">
      <c r="A1890" s="21"/>
      <c r="B1890" s="21"/>
      <c r="C1890" s="21"/>
      <c r="D1890" s="21"/>
      <c r="E1890" s="21"/>
      <c r="F1890" s="21"/>
      <c r="G1890" s="21"/>
      <c r="H1890" s="21"/>
      <c r="I1890" s="21"/>
      <c r="J1890" s="21"/>
      <c r="K1890" s="21"/>
      <c r="L1890" s="21"/>
      <c r="M1890" s="21"/>
      <c r="N1890" s="21"/>
      <c r="O1890" s="21"/>
      <c r="P1890" s="21"/>
      <c r="Q1890" s="21"/>
      <c r="R1890" s="21"/>
      <c r="S1890" s="21"/>
      <c r="T1890" s="21"/>
      <c r="U1890" s="21"/>
      <c r="V1890" s="21"/>
      <c r="W1890" s="21"/>
      <c r="X1890" s="21"/>
      <c r="Y1890" s="21"/>
      <c r="Z1890" s="21"/>
      <c r="AA1890" s="21"/>
      <c r="AB1890" s="21"/>
      <c r="AC1890" s="21"/>
    </row>
    <row r="1891" spans="1:29" s="66" customFormat="1" x14ac:dyDescent="0.2">
      <c r="A1891" s="21"/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</row>
    <row r="1892" spans="1:29" s="66" customFormat="1" x14ac:dyDescent="0.2">
      <c r="A1892" s="21"/>
      <c r="B1892" s="21"/>
      <c r="C1892" s="21"/>
      <c r="D1892" s="21"/>
      <c r="E1892" s="21"/>
      <c r="F1892" s="21"/>
      <c r="G1892" s="21"/>
      <c r="H1892" s="21"/>
      <c r="I1892" s="21"/>
      <c r="J1892" s="21"/>
      <c r="K1892" s="21"/>
      <c r="L1892" s="21"/>
      <c r="M1892" s="21"/>
      <c r="N1892" s="21"/>
      <c r="O1892" s="21"/>
      <c r="P1892" s="21"/>
      <c r="Q1892" s="21"/>
      <c r="R1892" s="21"/>
      <c r="S1892" s="21"/>
      <c r="T1892" s="21"/>
      <c r="U1892" s="21"/>
      <c r="V1892" s="21"/>
      <c r="W1892" s="21"/>
      <c r="X1892" s="21"/>
      <c r="Y1892" s="21"/>
      <c r="Z1892" s="21"/>
      <c r="AA1892" s="21"/>
      <c r="AB1892" s="21"/>
      <c r="AC1892" s="21"/>
    </row>
    <row r="1893" spans="1:29" s="66" customFormat="1" x14ac:dyDescent="0.2">
      <c r="A1893" s="21"/>
      <c r="B1893" s="21"/>
      <c r="C1893" s="21"/>
      <c r="D1893" s="21"/>
      <c r="E1893" s="21"/>
      <c r="F1893" s="21"/>
      <c r="G1893" s="21"/>
      <c r="H1893" s="21"/>
      <c r="I1893" s="21"/>
      <c r="J1893" s="21"/>
      <c r="K1893" s="21"/>
      <c r="L1893" s="21"/>
      <c r="M1893" s="21"/>
      <c r="N1893" s="21"/>
      <c r="O1893" s="21"/>
      <c r="P1893" s="21"/>
      <c r="Q1893" s="21"/>
      <c r="R1893" s="21"/>
      <c r="S1893" s="21"/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</row>
    <row r="1894" spans="1:29" s="66" customFormat="1" x14ac:dyDescent="0.2">
      <c r="A1894" s="21"/>
      <c r="B1894" s="21"/>
      <c r="C1894" s="21"/>
      <c r="D1894" s="21"/>
      <c r="E1894" s="21"/>
      <c r="F1894" s="21"/>
      <c r="G1894" s="21"/>
      <c r="H1894" s="21"/>
      <c r="I1894" s="21"/>
      <c r="J1894" s="21"/>
      <c r="K1894" s="21"/>
      <c r="L1894" s="21"/>
      <c r="M1894" s="21"/>
      <c r="N1894" s="21"/>
      <c r="O1894" s="21"/>
      <c r="P1894" s="21"/>
      <c r="Q1894" s="21"/>
      <c r="R1894" s="21"/>
      <c r="S1894" s="21"/>
      <c r="T1894" s="21"/>
      <c r="U1894" s="21"/>
      <c r="V1894" s="21"/>
      <c r="W1894" s="21"/>
      <c r="X1894" s="21"/>
      <c r="Y1894" s="21"/>
      <c r="Z1894" s="21"/>
      <c r="AA1894" s="21"/>
      <c r="AB1894" s="21"/>
      <c r="AC1894" s="21"/>
    </row>
    <row r="1895" spans="1:29" s="66" customFormat="1" x14ac:dyDescent="0.2">
      <c r="A1895" s="21"/>
      <c r="B1895" s="21"/>
      <c r="C1895" s="21"/>
      <c r="D1895" s="21"/>
      <c r="E1895" s="21"/>
      <c r="F1895" s="21"/>
      <c r="G1895" s="21"/>
      <c r="H1895" s="21"/>
      <c r="I1895" s="21"/>
      <c r="J1895" s="21"/>
      <c r="K1895" s="21"/>
      <c r="L1895" s="21"/>
      <c r="M1895" s="21"/>
      <c r="N1895" s="21"/>
      <c r="O1895" s="21"/>
      <c r="P1895" s="21"/>
      <c r="Q1895" s="21"/>
      <c r="R1895" s="21"/>
      <c r="S1895" s="21"/>
      <c r="T1895" s="21"/>
      <c r="U1895" s="21"/>
      <c r="V1895" s="21"/>
      <c r="W1895" s="21"/>
      <c r="X1895" s="21"/>
      <c r="Y1895" s="21"/>
      <c r="Z1895" s="21"/>
      <c r="AA1895" s="21"/>
      <c r="AB1895" s="21"/>
      <c r="AC1895" s="21"/>
    </row>
    <row r="1896" spans="1:29" s="66" customFormat="1" x14ac:dyDescent="0.2">
      <c r="A1896" s="21"/>
      <c r="B1896" s="21"/>
      <c r="C1896" s="21"/>
      <c r="D1896" s="21"/>
      <c r="E1896" s="21"/>
      <c r="F1896" s="21"/>
      <c r="G1896" s="21"/>
      <c r="H1896" s="21"/>
      <c r="I1896" s="21"/>
      <c r="J1896" s="21"/>
      <c r="K1896" s="21"/>
      <c r="L1896" s="21"/>
      <c r="M1896" s="21"/>
      <c r="N1896" s="21"/>
      <c r="O1896" s="21"/>
      <c r="P1896" s="21"/>
      <c r="Q1896" s="21"/>
      <c r="R1896" s="21"/>
      <c r="S1896" s="21"/>
      <c r="T1896" s="21"/>
      <c r="U1896" s="21"/>
      <c r="V1896" s="21"/>
      <c r="W1896" s="21"/>
      <c r="X1896" s="21"/>
      <c r="Y1896" s="21"/>
      <c r="Z1896" s="21"/>
      <c r="AA1896" s="21"/>
      <c r="AB1896" s="21"/>
      <c r="AC1896" s="21"/>
    </row>
    <row r="1897" spans="1:29" s="66" customFormat="1" x14ac:dyDescent="0.2">
      <c r="A1897" s="21"/>
      <c r="B1897" s="21"/>
      <c r="C1897" s="21"/>
      <c r="D1897" s="21"/>
      <c r="E1897" s="21"/>
      <c r="F1897" s="21"/>
      <c r="G1897" s="21"/>
      <c r="H1897" s="21"/>
      <c r="I1897" s="21"/>
      <c r="J1897" s="21"/>
      <c r="K1897" s="21"/>
      <c r="L1897" s="21"/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  <c r="W1897" s="21"/>
      <c r="X1897" s="21"/>
      <c r="Y1897" s="21"/>
      <c r="Z1897" s="21"/>
      <c r="AA1897" s="21"/>
      <c r="AB1897" s="21"/>
      <c r="AC1897" s="21"/>
    </row>
    <row r="1898" spans="1:29" s="66" customFormat="1" x14ac:dyDescent="0.2">
      <c r="A1898" s="21"/>
      <c r="B1898" s="21"/>
      <c r="C1898" s="21"/>
      <c r="D1898" s="21"/>
      <c r="E1898" s="21"/>
      <c r="F1898" s="21"/>
      <c r="G1898" s="21"/>
      <c r="H1898" s="21"/>
      <c r="I1898" s="21"/>
      <c r="J1898" s="21"/>
      <c r="K1898" s="21"/>
      <c r="L1898" s="21"/>
      <c r="M1898" s="21"/>
      <c r="N1898" s="21"/>
      <c r="O1898" s="21"/>
      <c r="P1898" s="21"/>
      <c r="Q1898" s="21"/>
      <c r="R1898" s="21"/>
      <c r="S1898" s="21"/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</row>
    <row r="1899" spans="1:29" s="66" customFormat="1" x14ac:dyDescent="0.2">
      <c r="A1899" s="21"/>
      <c r="B1899" s="21"/>
      <c r="C1899" s="21"/>
      <c r="D1899" s="21"/>
      <c r="E1899" s="21"/>
      <c r="F1899" s="21"/>
      <c r="G1899" s="21"/>
      <c r="H1899" s="21"/>
      <c r="I1899" s="21"/>
      <c r="J1899" s="21"/>
      <c r="K1899" s="21"/>
      <c r="L1899" s="21"/>
      <c r="M1899" s="21"/>
      <c r="N1899" s="21"/>
      <c r="O1899" s="21"/>
      <c r="P1899" s="21"/>
      <c r="Q1899" s="21"/>
      <c r="R1899" s="21"/>
      <c r="S1899" s="21"/>
      <c r="T1899" s="21"/>
      <c r="U1899" s="21"/>
      <c r="V1899" s="21"/>
      <c r="W1899" s="21"/>
      <c r="X1899" s="21"/>
      <c r="Y1899" s="21"/>
      <c r="Z1899" s="21"/>
      <c r="AA1899" s="21"/>
      <c r="AB1899" s="21"/>
      <c r="AC1899" s="21"/>
    </row>
    <row r="1900" spans="1:29" s="66" customFormat="1" x14ac:dyDescent="0.2">
      <c r="A1900" s="21"/>
      <c r="B1900" s="21"/>
      <c r="C1900" s="21"/>
      <c r="D1900" s="21"/>
      <c r="E1900" s="21"/>
      <c r="F1900" s="21"/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  <c r="Q1900" s="21"/>
      <c r="R1900" s="21"/>
      <c r="S1900" s="21"/>
      <c r="T1900" s="21"/>
      <c r="U1900" s="21"/>
      <c r="V1900" s="21"/>
      <c r="W1900" s="21"/>
      <c r="X1900" s="21"/>
      <c r="Y1900" s="21"/>
      <c r="Z1900" s="21"/>
      <c r="AA1900" s="21"/>
      <c r="AB1900" s="21"/>
      <c r="AC1900" s="21"/>
    </row>
    <row r="1901" spans="1:29" s="66" customFormat="1" x14ac:dyDescent="0.2">
      <c r="A1901" s="21"/>
      <c r="B1901" s="21"/>
      <c r="C1901" s="21"/>
      <c r="D1901" s="21"/>
      <c r="E1901" s="21"/>
      <c r="F1901" s="21"/>
      <c r="G1901" s="21"/>
      <c r="H1901" s="21"/>
      <c r="I1901" s="21"/>
      <c r="J1901" s="21"/>
      <c r="K1901" s="21"/>
      <c r="L1901" s="21"/>
      <c r="M1901" s="21"/>
      <c r="N1901" s="21"/>
      <c r="O1901" s="21"/>
      <c r="P1901" s="21"/>
      <c r="Q1901" s="21"/>
      <c r="R1901" s="21"/>
      <c r="S1901" s="21"/>
      <c r="T1901" s="21"/>
      <c r="U1901" s="21"/>
      <c r="V1901" s="21"/>
      <c r="W1901" s="21"/>
      <c r="X1901" s="21"/>
      <c r="Y1901" s="21"/>
      <c r="Z1901" s="21"/>
      <c r="AA1901" s="21"/>
      <c r="AB1901" s="21"/>
      <c r="AC1901" s="21"/>
    </row>
    <row r="1902" spans="1:29" s="66" customFormat="1" x14ac:dyDescent="0.2">
      <c r="A1902" s="21"/>
      <c r="B1902" s="21"/>
      <c r="C1902" s="21"/>
      <c r="D1902" s="21"/>
      <c r="E1902" s="21"/>
      <c r="F1902" s="21"/>
      <c r="G1902" s="21"/>
      <c r="H1902" s="21"/>
      <c r="I1902" s="21"/>
      <c r="J1902" s="21"/>
      <c r="K1902" s="21"/>
      <c r="L1902" s="21"/>
      <c r="M1902" s="21"/>
      <c r="N1902" s="21"/>
      <c r="O1902" s="21"/>
      <c r="P1902" s="21"/>
      <c r="Q1902" s="21"/>
      <c r="R1902" s="21"/>
      <c r="S1902" s="21"/>
      <c r="T1902" s="21"/>
      <c r="U1902" s="21"/>
      <c r="V1902" s="21"/>
      <c r="W1902" s="21"/>
      <c r="X1902" s="21"/>
      <c r="Y1902" s="21"/>
      <c r="Z1902" s="21"/>
      <c r="AA1902" s="21"/>
      <c r="AB1902" s="21"/>
      <c r="AC1902" s="21"/>
    </row>
    <row r="1903" spans="1:29" s="66" customFormat="1" x14ac:dyDescent="0.2">
      <c r="A1903" s="21"/>
      <c r="B1903" s="21"/>
      <c r="C1903" s="21"/>
      <c r="D1903" s="21"/>
      <c r="E1903" s="21"/>
      <c r="F1903" s="21"/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  <c r="W1903" s="21"/>
      <c r="X1903" s="21"/>
      <c r="Y1903" s="21"/>
      <c r="Z1903" s="21"/>
      <c r="AA1903" s="21"/>
      <c r="AB1903" s="21"/>
      <c r="AC1903" s="21"/>
    </row>
    <row r="1904" spans="1:29" s="66" customFormat="1" x14ac:dyDescent="0.2">
      <c r="A1904" s="21"/>
      <c r="B1904" s="21"/>
      <c r="C1904" s="21"/>
      <c r="D1904" s="21"/>
      <c r="E1904" s="21"/>
      <c r="F1904" s="21"/>
      <c r="G1904" s="21"/>
      <c r="H1904" s="21"/>
      <c r="I1904" s="21"/>
      <c r="J1904" s="21"/>
      <c r="K1904" s="21"/>
      <c r="L1904" s="21"/>
      <c r="M1904" s="21"/>
      <c r="N1904" s="21"/>
      <c r="O1904" s="21"/>
      <c r="P1904" s="21"/>
      <c r="Q1904" s="21"/>
      <c r="R1904" s="21"/>
      <c r="S1904" s="21"/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</row>
    <row r="1905" spans="1:29" s="66" customFormat="1" x14ac:dyDescent="0.2">
      <c r="A1905" s="21"/>
      <c r="B1905" s="21"/>
      <c r="C1905" s="21"/>
      <c r="D1905" s="21"/>
      <c r="E1905" s="21"/>
      <c r="F1905" s="21"/>
      <c r="G1905" s="21"/>
      <c r="H1905" s="21"/>
      <c r="I1905" s="21"/>
      <c r="J1905" s="21"/>
      <c r="K1905" s="21"/>
      <c r="L1905" s="21"/>
      <c r="M1905" s="21"/>
      <c r="N1905" s="21"/>
      <c r="O1905" s="21"/>
      <c r="P1905" s="21"/>
      <c r="Q1905" s="21"/>
      <c r="R1905" s="21"/>
      <c r="S1905" s="21"/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</row>
    <row r="1906" spans="1:29" s="66" customFormat="1" x14ac:dyDescent="0.2">
      <c r="A1906" s="21"/>
      <c r="B1906" s="21"/>
      <c r="C1906" s="21"/>
      <c r="D1906" s="21"/>
      <c r="E1906" s="21"/>
      <c r="F1906" s="21"/>
      <c r="G1906" s="21"/>
      <c r="H1906" s="21"/>
      <c r="I1906" s="21"/>
      <c r="J1906" s="21"/>
      <c r="K1906" s="21"/>
      <c r="L1906" s="21"/>
      <c r="M1906" s="21"/>
      <c r="N1906" s="21"/>
      <c r="O1906" s="21"/>
      <c r="P1906" s="21"/>
      <c r="Q1906" s="21"/>
      <c r="R1906" s="21"/>
      <c r="S1906" s="21"/>
      <c r="T1906" s="21"/>
      <c r="U1906" s="21"/>
      <c r="V1906" s="21"/>
      <c r="W1906" s="21"/>
      <c r="X1906" s="21"/>
      <c r="Y1906" s="21"/>
      <c r="Z1906" s="21"/>
      <c r="AA1906" s="21"/>
      <c r="AB1906" s="21"/>
      <c r="AC1906" s="21"/>
    </row>
    <row r="1907" spans="1:29" s="66" customFormat="1" x14ac:dyDescent="0.2">
      <c r="A1907" s="21"/>
      <c r="B1907" s="21"/>
      <c r="C1907" s="21"/>
      <c r="D1907" s="21"/>
      <c r="E1907" s="21"/>
      <c r="F1907" s="21"/>
      <c r="G1907" s="21"/>
      <c r="H1907" s="21"/>
      <c r="I1907" s="21"/>
      <c r="J1907" s="21"/>
      <c r="K1907" s="21"/>
      <c r="L1907" s="21"/>
      <c r="M1907" s="21"/>
      <c r="N1907" s="21"/>
      <c r="O1907" s="21"/>
      <c r="P1907" s="21"/>
      <c r="Q1907" s="21"/>
      <c r="R1907" s="21"/>
      <c r="S1907" s="21"/>
      <c r="T1907" s="21"/>
      <c r="U1907" s="21"/>
      <c r="V1907" s="21"/>
      <c r="W1907" s="21"/>
      <c r="X1907" s="21"/>
      <c r="Y1907" s="21"/>
      <c r="Z1907" s="21"/>
      <c r="AA1907" s="21"/>
      <c r="AB1907" s="21"/>
      <c r="AC1907" s="21"/>
    </row>
    <row r="1908" spans="1:29" s="66" customFormat="1" x14ac:dyDescent="0.2">
      <c r="A1908" s="21"/>
      <c r="B1908" s="21"/>
      <c r="C1908" s="21"/>
      <c r="D1908" s="21"/>
      <c r="E1908" s="21"/>
      <c r="F1908" s="21"/>
      <c r="G1908" s="21"/>
      <c r="H1908" s="21"/>
      <c r="I1908" s="21"/>
      <c r="J1908" s="21"/>
      <c r="K1908" s="21"/>
      <c r="L1908" s="21"/>
      <c r="M1908" s="21"/>
      <c r="N1908" s="21"/>
      <c r="O1908" s="21"/>
      <c r="P1908" s="21"/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</row>
    <row r="1909" spans="1:29" s="66" customFormat="1" x14ac:dyDescent="0.2">
      <c r="A1909" s="21"/>
      <c r="B1909" s="21"/>
      <c r="C1909" s="21"/>
      <c r="D1909" s="21"/>
      <c r="E1909" s="21"/>
      <c r="F1909" s="21"/>
      <c r="G1909" s="21"/>
      <c r="H1909" s="21"/>
      <c r="I1909" s="21"/>
      <c r="J1909" s="21"/>
      <c r="K1909" s="21"/>
      <c r="L1909" s="21"/>
      <c r="M1909" s="21"/>
      <c r="N1909" s="21"/>
      <c r="O1909" s="21"/>
      <c r="P1909" s="21"/>
      <c r="Q1909" s="21"/>
      <c r="R1909" s="21"/>
      <c r="S1909" s="21"/>
      <c r="T1909" s="21"/>
      <c r="U1909" s="21"/>
      <c r="V1909" s="21"/>
      <c r="W1909" s="21"/>
      <c r="X1909" s="21"/>
      <c r="Y1909" s="21"/>
      <c r="Z1909" s="21"/>
      <c r="AA1909" s="21"/>
      <c r="AB1909" s="21"/>
      <c r="AC1909" s="21"/>
    </row>
    <row r="1910" spans="1:29" s="66" customFormat="1" x14ac:dyDescent="0.2">
      <c r="A1910" s="21"/>
      <c r="B1910" s="21"/>
      <c r="C1910" s="21"/>
      <c r="D1910" s="21"/>
      <c r="E1910" s="21"/>
      <c r="F1910" s="21"/>
      <c r="G1910" s="21"/>
      <c r="H1910" s="21"/>
      <c r="I1910" s="21"/>
      <c r="J1910" s="21"/>
      <c r="K1910" s="21"/>
      <c r="L1910" s="21"/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  <c r="W1910" s="21"/>
      <c r="X1910" s="21"/>
      <c r="Y1910" s="21"/>
      <c r="Z1910" s="21"/>
      <c r="AA1910" s="21"/>
      <c r="AB1910" s="21"/>
      <c r="AC1910" s="21"/>
    </row>
    <row r="1911" spans="1:29" s="66" customFormat="1" x14ac:dyDescent="0.2">
      <c r="A1911" s="21"/>
      <c r="B1911" s="21"/>
      <c r="C1911" s="21"/>
      <c r="D1911" s="21"/>
      <c r="E1911" s="21"/>
      <c r="F1911" s="21"/>
      <c r="G1911" s="21"/>
      <c r="H1911" s="21"/>
      <c r="I1911" s="21"/>
      <c r="J1911" s="21"/>
      <c r="K1911" s="21"/>
      <c r="L1911" s="21"/>
      <c r="M1911" s="21"/>
      <c r="N1911" s="21"/>
      <c r="O1911" s="21"/>
      <c r="P1911" s="21"/>
      <c r="Q1911" s="21"/>
      <c r="R1911" s="21"/>
      <c r="S1911" s="21"/>
      <c r="T1911" s="21"/>
      <c r="U1911" s="21"/>
      <c r="V1911" s="21"/>
      <c r="W1911" s="21"/>
      <c r="X1911" s="21"/>
      <c r="Y1911" s="21"/>
      <c r="Z1911" s="21"/>
      <c r="AA1911" s="21"/>
      <c r="AB1911" s="21"/>
      <c r="AC1911" s="21"/>
    </row>
    <row r="1912" spans="1:29" s="66" customFormat="1" x14ac:dyDescent="0.2">
      <c r="A1912" s="21"/>
      <c r="B1912" s="21"/>
      <c r="C1912" s="21"/>
      <c r="D1912" s="21"/>
      <c r="E1912" s="21"/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  <c r="Q1912" s="21"/>
      <c r="R1912" s="21"/>
      <c r="S1912" s="21"/>
      <c r="T1912" s="21"/>
      <c r="U1912" s="21"/>
      <c r="V1912" s="21"/>
      <c r="W1912" s="21"/>
      <c r="X1912" s="21"/>
      <c r="Y1912" s="21"/>
      <c r="Z1912" s="21"/>
      <c r="AA1912" s="21"/>
      <c r="AB1912" s="21"/>
      <c r="AC1912" s="21"/>
    </row>
    <row r="1913" spans="1:29" s="66" customFormat="1" x14ac:dyDescent="0.2">
      <c r="A1913" s="21"/>
      <c r="B1913" s="21"/>
      <c r="C1913" s="21"/>
      <c r="D1913" s="21"/>
      <c r="E1913" s="21"/>
      <c r="F1913" s="21"/>
      <c r="G1913" s="21"/>
      <c r="H1913" s="21"/>
      <c r="I1913" s="21"/>
      <c r="J1913" s="21"/>
      <c r="K1913" s="21"/>
      <c r="L1913" s="21"/>
      <c r="M1913" s="21"/>
      <c r="N1913" s="21"/>
      <c r="O1913" s="21"/>
      <c r="P1913" s="21"/>
      <c r="Q1913" s="21"/>
      <c r="R1913" s="21"/>
      <c r="S1913" s="21"/>
      <c r="T1913" s="21"/>
      <c r="U1913" s="21"/>
      <c r="V1913" s="21"/>
      <c r="W1913" s="21"/>
      <c r="X1913" s="21"/>
      <c r="Y1913" s="21"/>
      <c r="Z1913" s="21"/>
      <c r="AA1913" s="21"/>
      <c r="AB1913" s="21"/>
      <c r="AC1913" s="21"/>
    </row>
    <row r="1914" spans="1:29" s="66" customFormat="1" x14ac:dyDescent="0.2">
      <c r="A1914" s="21"/>
      <c r="B1914" s="21"/>
      <c r="C1914" s="21"/>
      <c r="D1914" s="21"/>
      <c r="E1914" s="21"/>
      <c r="F1914" s="21"/>
      <c r="G1914" s="21"/>
      <c r="H1914" s="21"/>
      <c r="I1914" s="21"/>
      <c r="J1914" s="21"/>
      <c r="K1914" s="21"/>
      <c r="L1914" s="21"/>
      <c r="M1914" s="21"/>
      <c r="N1914" s="21"/>
      <c r="O1914" s="21"/>
      <c r="P1914" s="21"/>
      <c r="Q1914" s="21"/>
      <c r="R1914" s="21"/>
      <c r="S1914" s="21"/>
      <c r="T1914" s="21"/>
      <c r="U1914" s="21"/>
      <c r="V1914" s="21"/>
      <c r="W1914" s="21"/>
      <c r="X1914" s="21"/>
      <c r="Y1914" s="21"/>
      <c r="Z1914" s="21"/>
      <c r="AA1914" s="21"/>
      <c r="AB1914" s="21"/>
      <c r="AC1914" s="21"/>
    </row>
    <row r="1915" spans="1:29" s="66" customFormat="1" x14ac:dyDescent="0.2">
      <c r="A1915" s="21"/>
      <c r="B1915" s="21"/>
      <c r="C1915" s="21"/>
      <c r="D1915" s="21"/>
      <c r="E1915" s="21"/>
      <c r="F1915" s="21"/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  <c r="W1915" s="21"/>
      <c r="X1915" s="21"/>
      <c r="Y1915" s="21"/>
      <c r="Z1915" s="21"/>
      <c r="AA1915" s="21"/>
      <c r="AB1915" s="21"/>
      <c r="AC1915" s="21"/>
    </row>
    <row r="1916" spans="1:29" s="66" customFormat="1" x14ac:dyDescent="0.2">
      <c r="A1916" s="21"/>
      <c r="B1916" s="21"/>
      <c r="C1916" s="21"/>
      <c r="D1916" s="21"/>
      <c r="E1916" s="21"/>
      <c r="F1916" s="21"/>
      <c r="G1916" s="21"/>
      <c r="H1916" s="21"/>
      <c r="I1916" s="21"/>
      <c r="J1916" s="21"/>
      <c r="K1916" s="21"/>
      <c r="L1916" s="21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</row>
    <row r="1917" spans="1:29" s="66" customFormat="1" x14ac:dyDescent="0.2">
      <c r="A1917" s="21"/>
      <c r="B1917" s="21"/>
      <c r="C1917" s="21"/>
      <c r="D1917" s="21"/>
      <c r="E1917" s="21"/>
      <c r="F1917" s="21"/>
      <c r="G1917" s="21"/>
      <c r="H1917" s="21"/>
      <c r="I1917" s="21"/>
      <c r="J1917" s="21"/>
      <c r="K1917" s="21"/>
      <c r="L1917" s="21"/>
      <c r="M1917" s="21"/>
      <c r="N1917" s="21"/>
      <c r="O1917" s="21"/>
      <c r="P1917" s="21"/>
      <c r="Q1917" s="21"/>
      <c r="R1917" s="21"/>
      <c r="S1917" s="21"/>
      <c r="T1917" s="21"/>
      <c r="U1917" s="21"/>
      <c r="V1917" s="21"/>
      <c r="W1917" s="21"/>
      <c r="X1917" s="21"/>
      <c r="Y1917" s="21"/>
      <c r="Z1917" s="21"/>
      <c r="AA1917" s="21"/>
      <c r="AB1917" s="21"/>
      <c r="AC1917" s="21"/>
    </row>
    <row r="1918" spans="1:29" s="66" customFormat="1" x14ac:dyDescent="0.2">
      <c r="A1918" s="21"/>
      <c r="B1918" s="21"/>
      <c r="C1918" s="21"/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</row>
    <row r="1919" spans="1:29" s="66" customFormat="1" x14ac:dyDescent="0.2">
      <c r="A1919" s="21"/>
      <c r="B1919" s="21"/>
      <c r="C1919" s="21"/>
      <c r="D1919" s="21"/>
      <c r="E1919" s="21"/>
      <c r="F1919" s="21"/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  <c r="Q1919" s="21"/>
      <c r="R1919" s="21"/>
      <c r="S1919" s="21"/>
      <c r="T1919" s="21"/>
      <c r="U1919" s="21"/>
      <c r="V1919" s="21"/>
      <c r="W1919" s="21"/>
      <c r="X1919" s="21"/>
      <c r="Y1919" s="21"/>
      <c r="Z1919" s="21"/>
      <c r="AA1919" s="21"/>
      <c r="AB1919" s="21"/>
      <c r="AC1919" s="21"/>
    </row>
    <row r="1920" spans="1:29" s="66" customFormat="1" x14ac:dyDescent="0.2">
      <c r="A1920" s="21"/>
      <c r="B1920" s="21"/>
      <c r="C1920" s="21"/>
      <c r="D1920" s="21"/>
      <c r="E1920" s="21"/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1"/>
      <c r="R1920" s="21"/>
      <c r="S1920" s="21"/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</row>
    <row r="1921" spans="1:29" s="66" customFormat="1" x14ac:dyDescent="0.2">
      <c r="A1921" s="21"/>
      <c r="B1921" s="21"/>
      <c r="C1921" s="21"/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  <c r="N1921" s="21"/>
      <c r="O1921" s="21"/>
      <c r="P1921" s="21"/>
      <c r="Q1921" s="21"/>
      <c r="R1921" s="21"/>
      <c r="S1921" s="21"/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</row>
    <row r="1922" spans="1:29" s="66" customFormat="1" x14ac:dyDescent="0.2">
      <c r="A1922" s="21"/>
      <c r="B1922" s="21"/>
      <c r="C1922" s="21"/>
      <c r="D1922" s="21"/>
      <c r="E1922" s="21"/>
      <c r="F1922" s="21"/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  <c r="Q1922" s="21"/>
      <c r="R1922" s="21"/>
      <c r="S1922" s="21"/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</row>
    <row r="1923" spans="1:29" s="66" customFormat="1" x14ac:dyDescent="0.2">
      <c r="A1923" s="21"/>
      <c r="B1923" s="21"/>
      <c r="C1923" s="21"/>
      <c r="D1923" s="21"/>
      <c r="E1923" s="21"/>
      <c r="F1923" s="21"/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  <c r="Q1923" s="21"/>
      <c r="R1923" s="21"/>
      <c r="S1923" s="21"/>
      <c r="T1923" s="21"/>
      <c r="U1923" s="21"/>
      <c r="V1923" s="21"/>
      <c r="W1923" s="21"/>
      <c r="X1923" s="21"/>
      <c r="Y1923" s="21"/>
      <c r="Z1923" s="21"/>
      <c r="AA1923" s="21"/>
      <c r="AB1923" s="21"/>
      <c r="AC1923" s="21"/>
    </row>
    <row r="1924" spans="1:29" s="66" customFormat="1" x14ac:dyDescent="0.2">
      <c r="A1924" s="21"/>
      <c r="B1924" s="21"/>
      <c r="C1924" s="21"/>
      <c r="D1924" s="21"/>
      <c r="E1924" s="21"/>
      <c r="F1924" s="21"/>
      <c r="G1924" s="21"/>
      <c r="H1924" s="21"/>
      <c r="I1924" s="21"/>
      <c r="J1924" s="21"/>
      <c r="K1924" s="21"/>
      <c r="L1924" s="21"/>
      <c r="M1924" s="21"/>
      <c r="N1924" s="21"/>
      <c r="O1924" s="21"/>
      <c r="P1924" s="21"/>
      <c r="Q1924" s="21"/>
      <c r="R1924" s="21"/>
      <c r="S1924" s="21"/>
      <c r="T1924" s="21"/>
      <c r="U1924" s="21"/>
      <c r="V1924" s="21"/>
      <c r="W1924" s="21"/>
      <c r="X1924" s="21"/>
      <c r="Y1924" s="21"/>
      <c r="Z1924" s="21"/>
      <c r="AA1924" s="21"/>
      <c r="AB1924" s="21"/>
      <c r="AC1924" s="21"/>
    </row>
    <row r="1925" spans="1:29" s="66" customFormat="1" x14ac:dyDescent="0.2">
      <c r="A1925" s="21"/>
      <c r="B1925" s="21"/>
      <c r="C1925" s="21"/>
      <c r="D1925" s="21"/>
      <c r="E1925" s="21"/>
      <c r="F1925" s="21"/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  <c r="R1925" s="21"/>
      <c r="S1925" s="21"/>
      <c r="T1925" s="21"/>
      <c r="U1925" s="21"/>
      <c r="V1925" s="21"/>
      <c r="W1925" s="21"/>
      <c r="X1925" s="21"/>
      <c r="Y1925" s="21"/>
      <c r="Z1925" s="21"/>
      <c r="AA1925" s="21"/>
      <c r="AB1925" s="21"/>
      <c r="AC1925" s="21"/>
    </row>
    <row r="1926" spans="1:29" s="66" customFormat="1" x14ac:dyDescent="0.2">
      <c r="A1926" s="21"/>
      <c r="B1926" s="21"/>
      <c r="C1926" s="21"/>
      <c r="D1926" s="21"/>
      <c r="E1926" s="21"/>
      <c r="F1926" s="21"/>
      <c r="G1926" s="21"/>
      <c r="H1926" s="21"/>
      <c r="I1926" s="21"/>
      <c r="J1926" s="21"/>
      <c r="K1926" s="21"/>
      <c r="L1926" s="21"/>
      <c r="M1926" s="21"/>
      <c r="N1926" s="21"/>
      <c r="O1926" s="21"/>
      <c r="P1926" s="21"/>
      <c r="Q1926" s="21"/>
      <c r="R1926" s="21"/>
      <c r="S1926" s="21"/>
      <c r="T1926" s="21"/>
      <c r="U1926" s="21"/>
      <c r="V1926" s="21"/>
      <c r="W1926" s="21"/>
      <c r="X1926" s="21"/>
      <c r="Y1926" s="21"/>
      <c r="Z1926" s="21"/>
      <c r="AA1926" s="21"/>
      <c r="AB1926" s="21"/>
      <c r="AC1926" s="21"/>
    </row>
    <row r="1927" spans="1:29" s="66" customFormat="1" x14ac:dyDescent="0.2">
      <c r="A1927" s="21"/>
      <c r="B1927" s="21"/>
      <c r="C1927" s="21"/>
      <c r="D1927" s="21"/>
      <c r="E1927" s="21"/>
      <c r="F1927" s="21"/>
      <c r="G1927" s="21"/>
      <c r="H1927" s="21"/>
      <c r="I1927" s="21"/>
      <c r="J1927" s="21"/>
      <c r="K1927" s="21"/>
      <c r="L1927" s="21"/>
      <c r="M1927" s="21"/>
      <c r="N1927" s="21"/>
      <c r="O1927" s="21"/>
      <c r="P1927" s="21"/>
      <c r="Q1927" s="21"/>
      <c r="R1927" s="21"/>
      <c r="S1927" s="21"/>
      <c r="T1927" s="21"/>
      <c r="U1927" s="21"/>
      <c r="V1927" s="21"/>
      <c r="W1927" s="21"/>
      <c r="X1927" s="21"/>
      <c r="Y1927" s="21"/>
      <c r="Z1927" s="21"/>
      <c r="AA1927" s="21"/>
      <c r="AB1927" s="21"/>
      <c r="AC1927" s="21"/>
    </row>
    <row r="1928" spans="1:29" s="66" customFormat="1" x14ac:dyDescent="0.2">
      <c r="A1928" s="21"/>
      <c r="B1928" s="21"/>
      <c r="C1928" s="21"/>
      <c r="D1928" s="21"/>
      <c r="E1928" s="21"/>
      <c r="F1928" s="21"/>
      <c r="G1928" s="21"/>
      <c r="H1928" s="21"/>
      <c r="I1928" s="21"/>
      <c r="J1928" s="21"/>
      <c r="K1928" s="21"/>
      <c r="L1928" s="21"/>
      <c r="M1928" s="21"/>
      <c r="N1928" s="21"/>
      <c r="O1928" s="21"/>
      <c r="P1928" s="21"/>
      <c r="Q1928" s="21"/>
      <c r="R1928" s="21"/>
      <c r="S1928" s="21"/>
      <c r="T1928" s="21"/>
      <c r="U1928" s="21"/>
      <c r="V1928" s="21"/>
      <c r="W1928" s="21"/>
      <c r="X1928" s="21"/>
      <c r="Y1928" s="21"/>
      <c r="Z1928" s="21"/>
      <c r="AA1928" s="21"/>
      <c r="AB1928" s="21"/>
      <c r="AC1928" s="21"/>
    </row>
    <row r="1929" spans="1:29" s="66" customFormat="1" x14ac:dyDescent="0.2">
      <c r="A1929" s="21"/>
      <c r="B1929" s="21"/>
      <c r="C1929" s="21"/>
      <c r="D1929" s="21"/>
      <c r="E1929" s="21"/>
      <c r="F1929" s="21"/>
      <c r="G1929" s="21"/>
      <c r="H1929" s="21"/>
      <c r="I1929" s="21"/>
      <c r="J1929" s="21"/>
      <c r="K1929" s="21"/>
      <c r="L1929" s="21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  <c r="W1929" s="21"/>
      <c r="X1929" s="21"/>
      <c r="Y1929" s="21"/>
      <c r="Z1929" s="21"/>
      <c r="AA1929" s="21"/>
      <c r="AB1929" s="21"/>
      <c r="AC1929" s="21"/>
    </row>
    <row r="1930" spans="1:29" s="66" customFormat="1" x14ac:dyDescent="0.2">
      <c r="A1930" s="21"/>
      <c r="B1930" s="21"/>
      <c r="C1930" s="21"/>
      <c r="D1930" s="21"/>
      <c r="E1930" s="21"/>
      <c r="F1930" s="21"/>
      <c r="G1930" s="21"/>
      <c r="H1930" s="21"/>
      <c r="I1930" s="21"/>
      <c r="J1930" s="21"/>
      <c r="K1930" s="21"/>
      <c r="L1930" s="21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  <c r="W1930" s="21"/>
      <c r="X1930" s="21"/>
      <c r="Y1930" s="21"/>
      <c r="Z1930" s="21"/>
      <c r="AA1930" s="21"/>
      <c r="AB1930" s="21"/>
      <c r="AC1930" s="21"/>
    </row>
    <row r="1931" spans="1:29" s="66" customFormat="1" x14ac:dyDescent="0.2">
      <c r="A1931" s="21"/>
      <c r="B1931" s="21"/>
      <c r="C1931" s="21"/>
      <c r="D1931" s="21"/>
      <c r="E1931" s="21"/>
      <c r="F1931" s="21"/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  <c r="W1931" s="21"/>
      <c r="X1931" s="21"/>
      <c r="Y1931" s="21"/>
      <c r="Z1931" s="21"/>
      <c r="AA1931" s="21"/>
      <c r="AB1931" s="21"/>
      <c r="AC1931" s="21"/>
    </row>
    <row r="1932" spans="1:29" s="66" customFormat="1" x14ac:dyDescent="0.2">
      <c r="A1932" s="21"/>
      <c r="B1932" s="21"/>
      <c r="C1932" s="21"/>
      <c r="D1932" s="21"/>
      <c r="E1932" s="21"/>
      <c r="F1932" s="21"/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  <c r="W1932" s="21"/>
      <c r="X1932" s="21"/>
      <c r="Y1932" s="21"/>
      <c r="Z1932" s="21"/>
      <c r="AA1932" s="21"/>
      <c r="AB1932" s="21"/>
      <c r="AC1932" s="21"/>
    </row>
    <row r="1933" spans="1:29" s="66" customFormat="1" x14ac:dyDescent="0.2">
      <c r="A1933" s="21"/>
      <c r="B1933" s="21"/>
      <c r="C1933" s="21"/>
      <c r="D1933" s="21"/>
      <c r="E1933" s="21"/>
      <c r="F1933" s="21"/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  <c r="Q1933" s="21"/>
      <c r="R1933" s="21"/>
      <c r="S1933" s="21"/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1"/>
    </row>
    <row r="1934" spans="1:29" s="66" customFormat="1" x14ac:dyDescent="0.2">
      <c r="A1934" s="21"/>
      <c r="B1934" s="21"/>
      <c r="C1934" s="21"/>
      <c r="D1934" s="21"/>
      <c r="E1934" s="21"/>
      <c r="F1934" s="21"/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1"/>
    </row>
    <row r="1935" spans="1:29" s="66" customFormat="1" x14ac:dyDescent="0.2">
      <c r="A1935" s="21"/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  <c r="Q1935" s="21"/>
      <c r="R1935" s="21"/>
      <c r="S1935" s="21"/>
      <c r="T1935" s="21"/>
      <c r="U1935" s="21"/>
      <c r="V1935" s="21"/>
      <c r="W1935" s="21"/>
      <c r="X1935" s="21"/>
      <c r="Y1935" s="21"/>
      <c r="Z1935" s="21"/>
      <c r="AA1935" s="21"/>
      <c r="AB1935" s="21"/>
      <c r="AC1935" s="21"/>
    </row>
    <row r="1936" spans="1:29" s="66" customFormat="1" x14ac:dyDescent="0.2">
      <c r="A1936" s="21"/>
      <c r="B1936" s="21"/>
      <c r="C1936" s="21"/>
      <c r="D1936" s="21"/>
      <c r="E1936" s="21"/>
      <c r="F1936" s="21"/>
      <c r="G1936" s="21"/>
      <c r="H1936" s="21"/>
      <c r="I1936" s="21"/>
      <c r="J1936" s="21"/>
      <c r="K1936" s="21"/>
      <c r="L1936" s="21"/>
      <c r="M1936" s="21"/>
      <c r="N1936" s="21"/>
      <c r="O1936" s="21"/>
      <c r="P1936" s="21"/>
      <c r="Q1936" s="21"/>
      <c r="R1936" s="21"/>
      <c r="S1936" s="21"/>
      <c r="T1936" s="21"/>
      <c r="U1936" s="21"/>
      <c r="V1936" s="21"/>
      <c r="W1936" s="21"/>
      <c r="X1936" s="21"/>
      <c r="Y1936" s="21"/>
      <c r="Z1936" s="21"/>
      <c r="AA1936" s="21"/>
      <c r="AB1936" s="21"/>
      <c r="AC1936" s="21"/>
    </row>
    <row r="1937" spans="1:29" s="66" customFormat="1" x14ac:dyDescent="0.2">
      <c r="A1937" s="21"/>
      <c r="B1937" s="21"/>
      <c r="C1937" s="21"/>
      <c r="D1937" s="21"/>
      <c r="E1937" s="21"/>
      <c r="F1937" s="21"/>
      <c r="G1937" s="21"/>
      <c r="H1937" s="21"/>
      <c r="I1937" s="21"/>
      <c r="J1937" s="21"/>
      <c r="K1937" s="21"/>
      <c r="L1937" s="21"/>
      <c r="M1937" s="21"/>
      <c r="N1937" s="21"/>
      <c r="O1937" s="21"/>
      <c r="P1937" s="21"/>
      <c r="Q1937" s="21"/>
      <c r="R1937" s="21"/>
      <c r="S1937" s="21"/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</row>
    <row r="1938" spans="1:29" s="66" customFormat="1" x14ac:dyDescent="0.2">
      <c r="A1938" s="21"/>
      <c r="B1938" s="21"/>
      <c r="C1938" s="21"/>
      <c r="D1938" s="21"/>
      <c r="E1938" s="21"/>
      <c r="F1938" s="21"/>
      <c r="G1938" s="21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  <c r="W1938" s="21"/>
      <c r="X1938" s="21"/>
      <c r="Y1938" s="21"/>
      <c r="Z1938" s="21"/>
      <c r="AA1938" s="21"/>
      <c r="AB1938" s="21"/>
      <c r="AC1938" s="21"/>
    </row>
    <row r="1939" spans="1:29" s="66" customFormat="1" x14ac:dyDescent="0.2">
      <c r="A1939" s="21"/>
      <c r="B1939" s="21"/>
      <c r="C1939" s="21"/>
      <c r="D1939" s="21"/>
      <c r="E1939" s="21"/>
      <c r="F1939" s="21"/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</row>
    <row r="1940" spans="1:29" s="66" customFormat="1" x14ac:dyDescent="0.2">
      <c r="A1940" s="21"/>
      <c r="B1940" s="21"/>
      <c r="C1940" s="21"/>
      <c r="D1940" s="21"/>
      <c r="E1940" s="21"/>
      <c r="F1940" s="21"/>
      <c r="G1940" s="21"/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</row>
    <row r="1941" spans="1:29" s="66" customFormat="1" x14ac:dyDescent="0.2">
      <c r="A1941" s="21"/>
      <c r="B1941" s="21"/>
      <c r="C1941" s="21"/>
      <c r="D1941" s="21"/>
      <c r="E1941" s="21"/>
      <c r="F1941" s="21"/>
      <c r="G1941" s="21"/>
      <c r="H1941" s="21"/>
      <c r="I1941" s="21"/>
      <c r="J1941" s="21"/>
      <c r="K1941" s="21"/>
      <c r="L1941" s="21"/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  <c r="W1941" s="21"/>
      <c r="X1941" s="21"/>
      <c r="Y1941" s="21"/>
      <c r="Z1941" s="21"/>
      <c r="AA1941" s="21"/>
      <c r="AB1941" s="21"/>
      <c r="AC1941" s="21"/>
    </row>
    <row r="1942" spans="1:29" s="66" customFormat="1" x14ac:dyDescent="0.2">
      <c r="A1942" s="21"/>
      <c r="B1942" s="21"/>
      <c r="C1942" s="21"/>
      <c r="D1942" s="21"/>
      <c r="E1942" s="21"/>
      <c r="F1942" s="21"/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</row>
    <row r="1943" spans="1:29" s="66" customFormat="1" x14ac:dyDescent="0.2">
      <c r="A1943" s="21"/>
      <c r="B1943" s="21"/>
      <c r="C1943" s="21"/>
      <c r="D1943" s="21"/>
      <c r="E1943" s="21"/>
      <c r="F1943" s="21"/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</row>
    <row r="1944" spans="1:29" s="66" customFormat="1" x14ac:dyDescent="0.2">
      <c r="A1944" s="21"/>
      <c r="B1944" s="21"/>
      <c r="C1944" s="21"/>
      <c r="D1944" s="21"/>
      <c r="E1944" s="21"/>
      <c r="F1944" s="21"/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  <c r="W1944" s="21"/>
      <c r="X1944" s="21"/>
      <c r="Y1944" s="21"/>
      <c r="Z1944" s="21"/>
      <c r="AA1944" s="21"/>
      <c r="AB1944" s="21"/>
      <c r="AC1944" s="21"/>
    </row>
    <row r="1945" spans="1:29" s="66" customFormat="1" x14ac:dyDescent="0.2">
      <c r="A1945" s="21"/>
      <c r="B1945" s="21"/>
      <c r="C1945" s="21"/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  <c r="N1945" s="21"/>
      <c r="O1945" s="21"/>
      <c r="P1945" s="21"/>
      <c r="Q1945" s="21"/>
      <c r="R1945" s="21"/>
      <c r="S1945" s="21"/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</row>
    <row r="1946" spans="1:29" s="66" customFormat="1" x14ac:dyDescent="0.2">
      <c r="A1946" s="21"/>
      <c r="B1946" s="21"/>
      <c r="C1946" s="21"/>
      <c r="D1946" s="21"/>
      <c r="E1946" s="21"/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  <c r="W1946" s="21"/>
      <c r="X1946" s="21"/>
      <c r="Y1946" s="21"/>
      <c r="Z1946" s="21"/>
      <c r="AA1946" s="21"/>
      <c r="AB1946" s="21"/>
      <c r="AC1946" s="21"/>
    </row>
    <row r="1947" spans="1:29" s="66" customFormat="1" x14ac:dyDescent="0.2">
      <c r="A1947" s="21"/>
      <c r="B1947" s="21"/>
      <c r="C1947" s="21"/>
      <c r="D1947" s="21"/>
      <c r="E1947" s="21"/>
      <c r="F1947" s="21"/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</row>
    <row r="1948" spans="1:29" s="66" customFormat="1" x14ac:dyDescent="0.2">
      <c r="A1948" s="21"/>
      <c r="B1948" s="21"/>
      <c r="C1948" s="21"/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</row>
    <row r="1949" spans="1:29" s="66" customFormat="1" x14ac:dyDescent="0.2">
      <c r="A1949" s="21"/>
      <c r="B1949" s="21"/>
      <c r="C1949" s="21"/>
      <c r="D1949" s="21"/>
      <c r="E1949" s="21"/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</row>
    <row r="1950" spans="1:29" s="66" customFormat="1" x14ac:dyDescent="0.2">
      <c r="A1950" s="21"/>
      <c r="B1950" s="21"/>
      <c r="C1950" s="21"/>
      <c r="D1950" s="21"/>
      <c r="E1950" s="21"/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</row>
    <row r="1951" spans="1:29" s="66" customFormat="1" x14ac:dyDescent="0.2">
      <c r="A1951" s="21"/>
      <c r="B1951" s="21"/>
      <c r="C1951" s="21"/>
      <c r="D1951" s="21"/>
      <c r="E1951" s="21"/>
      <c r="F1951" s="21"/>
      <c r="G1951" s="21"/>
      <c r="H1951" s="21"/>
      <c r="I1951" s="21"/>
      <c r="J1951" s="21"/>
      <c r="K1951" s="21"/>
      <c r="L1951" s="21"/>
      <c r="M1951" s="21"/>
      <c r="N1951" s="21"/>
      <c r="O1951" s="21"/>
      <c r="P1951" s="21"/>
      <c r="Q1951" s="21"/>
      <c r="R1951" s="21"/>
      <c r="S1951" s="21"/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</row>
    <row r="1952" spans="1:29" s="66" customFormat="1" x14ac:dyDescent="0.2">
      <c r="A1952" s="21"/>
      <c r="B1952" s="21"/>
      <c r="C1952" s="21"/>
      <c r="D1952" s="21"/>
      <c r="E1952" s="21"/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</row>
    <row r="1953" spans="1:29" s="66" customFormat="1" x14ac:dyDescent="0.2">
      <c r="A1953" s="21"/>
      <c r="B1953" s="21"/>
      <c r="C1953" s="21"/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</row>
    <row r="1954" spans="1:29" s="66" customFormat="1" x14ac:dyDescent="0.2">
      <c r="A1954" s="21"/>
      <c r="B1954" s="21"/>
      <c r="C1954" s="21"/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  <c r="N1954" s="21"/>
      <c r="O1954" s="21"/>
      <c r="P1954" s="21"/>
      <c r="Q1954" s="21"/>
      <c r="R1954" s="21"/>
      <c r="S1954" s="21"/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</row>
    <row r="1955" spans="1:29" s="66" customFormat="1" x14ac:dyDescent="0.2">
      <c r="A1955" s="21"/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</row>
    <row r="1956" spans="1:29" s="66" customFormat="1" x14ac:dyDescent="0.2">
      <c r="A1956" s="21"/>
      <c r="B1956" s="21"/>
      <c r="C1956" s="21"/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</row>
    <row r="1957" spans="1:29" s="66" customFormat="1" x14ac:dyDescent="0.2">
      <c r="A1957" s="21"/>
      <c r="B1957" s="21"/>
      <c r="C1957" s="21"/>
      <c r="D1957" s="21"/>
      <c r="E1957" s="21"/>
      <c r="F1957" s="21"/>
      <c r="G1957" s="21"/>
      <c r="H1957" s="21"/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</row>
    <row r="1958" spans="1:29" s="66" customFormat="1" x14ac:dyDescent="0.2">
      <c r="A1958" s="21"/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  <c r="N1958" s="21"/>
      <c r="O1958" s="21"/>
      <c r="P1958" s="21"/>
      <c r="Q1958" s="21"/>
      <c r="R1958" s="21"/>
      <c r="S1958" s="21"/>
      <c r="T1958" s="21"/>
      <c r="U1958" s="21"/>
      <c r="V1958" s="21"/>
      <c r="W1958" s="21"/>
      <c r="X1958" s="21"/>
      <c r="Y1958" s="21"/>
      <c r="Z1958" s="21"/>
      <c r="AA1958" s="21"/>
      <c r="AB1958" s="21"/>
      <c r="AC1958" s="21"/>
    </row>
    <row r="1959" spans="1:29" s="66" customFormat="1" x14ac:dyDescent="0.2">
      <c r="A1959" s="21"/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  <c r="W1959" s="21"/>
      <c r="X1959" s="21"/>
      <c r="Y1959" s="21"/>
      <c r="Z1959" s="21"/>
      <c r="AA1959" s="21"/>
      <c r="AB1959" s="21"/>
      <c r="AC1959" s="21"/>
    </row>
    <row r="1960" spans="1:29" s="66" customFormat="1" x14ac:dyDescent="0.2">
      <c r="A1960" s="21"/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  <c r="W1960" s="21"/>
      <c r="X1960" s="21"/>
      <c r="Y1960" s="21"/>
      <c r="Z1960" s="21"/>
      <c r="AA1960" s="21"/>
      <c r="AB1960" s="21"/>
      <c r="AC1960" s="21"/>
    </row>
    <row r="1961" spans="1:29" s="66" customFormat="1" x14ac:dyDescent="0.2">
      <c r="A1961" s="21"/>
      <c r="B1961" s="21"/>
      <c r="C1961" s="21"/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  <c r="N1961" s="21"/>
      <c r="O1961" s="21"/>
      <c r="P1961" s="21"/>
      <c r="Q1961" s="21"/>
      <c r="R1961" s="21"/>
      <c r="S1961" s="21"/>
      <c r="T1961" s="21"/>
      <c r="U1961" s="21"/>
      <c r="V1961" s="21"/>
      <c r="W1961" s="21"/>
      <c r="X1961" s="21"/>
      <c r="Y1961" s="21"/>
      <c r="Z1961" s="21"/>
      <c r="AA1961" s="21"/>
      <c r="AB1961" s="21"/>
      <c r="AC1961" s="21"/>
    </row>
    <row r="1962" spans="1:29" s="66" customFormat="1" x14ac:dyDescent="0.2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  <c r="W1962" s="21"/>
      <c r="X1962" s="21"/>
      <c r="Y1962" s="21"/>
      <c r="Z1962" s="21"/>
      <c r="AA1962" s="21"/>
      <c r="AB1962" s="21"/>
      <c r="AC1962" s="21"/>
    </row>
    <row r="1963" spans="1:29" s="66" customFormat="1" x14ac:dyDescent="0.2">
      <c r="A1963" s="21"/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  <c r="W1963" s="21"/>
      <c r="X1963" s="21"/>
      <c r="Y1963" s="21"/>
      <c r="Z1963" s="21"/>
      <c r="AA1963" s="21"/>
      <c r="AB1963" s="21"/>
      <c r="AC1963" s="21"/>
    </row>
    <row r="1964" spans="1:29" s="66" customFormat="1" x14ac:dyDescent="0.2">
      <c r="A1964" s="21"/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  <c r="N1964" s="21"/>
      <c r="O1964" s="21"/>
      <c r="P1964" s="21"/>
      <c r="Q1964" s="21"/>
      <c r="R1964" s="21"/>
      <c r="S1964" s="21"/>
      <c r="T1964" s="21"/>
      <c r="U1964" s="21"/>
      <c r="V1964" s="21"/>
      <c r="W1964" s="21"/>
      <c r="X1964" s="21"/>
      <c r="Y1964" s="21"/>
      <c r="Z1964" s="21"/>
      <c r="AA1964" s="21"/>
      <c r="AB1964" s="21"/>
      <c r="AC1964" s="21"/>
    </row>
    <row r="1965" spans="1:29" s="66" customFormat="1" x14ac:dyDescent="0.2">
      <c r="A1965" s="21"/>
      <c r="B1965" s="21"/>
      <c r="C1965" s="21"/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  <c r="W1965" s="21"/>
      <c r="X1965" s="21"/>
      <c r="Y1965" s="21"/>
      <c r="Z1965" s="21"/>
      <c r="AA1965" s="21"/>
      <c r="AB1965" s="21"/>
      <c r="AC1965" s="21"/>
    </row>
    <row r="1966" spans="1:29" s="66" customFormat="1" x14ac:dyDescent="0.2">
      <c r="A1966" s="21"/>
      <c r="B1966" s="21"/>
      <c r="C1966" s="21"/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  <c r="W1966" s="21"/>
      <c r="X1966" s="21"/>
      <c r="Y1966" s="21"/>
      <c r="Z1966" s="21"/>
      <c r="AA1966" s="21"/>
      <c r="AB1966" s="21"/>
      <c r="AC1966" s="21"/>
    </row>
    <row r="1967" spans="1:29" s="66" customFormat="1" x14ac:dyDescent="0.2">
      <c r="A1967" s="21"/>
      <c r="B1967" s="21"/>
      <c r="C1967" s="21"/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  <c r="W1967" s="21"/>
      <c r="X1967" s="21"/>
      <c r="Y1967" s="21"/>
      <c r="Z1967" s="21"/>
      <c r="AA1967" s="21"/>
      <c r="AB1967" s="21"/>
      <c r="AC1967" s="21"/>
    </row>
    <row r="1968" spans="1:29" s="66" customFormat="1" x14ac:dyDescent="0.2">
      <c r="A1968" s="21"/>
      <c r="B1968" s="21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  <c r="N1968" s="21"/>
      <c r="O1968" s="21"/>
      <c r="P1968" s="21"/>
      <c r="Q1968" s="21"/>
      <c r="R1968" s="21"/>
      <c r="S1968" s="21"/>
      <c r="T1968" s="21"/>
      <c r="U1968" s="21"/>
      <c r="V1968" s="21"/>
      <c r="W1968" s="21"/>
      <c r="X1968" s="21"/>
      <c r="Y1968" s="21"/>
      <c r="Z1968" s="21"/>
      <c r="AA1968" s="21"/>
      <c r="AB1968" s="21"/>
      <c r="AC1968" s="21"/>
    </row>
    <row r="1969" spans="1:29" s="66" customFormat="1" x14ac:dyDescent="0.2">
      <c r="A1969" s="21"/>
      <c r="B1969" s="21"/>
      <c r="C1969" s="21"/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  <c r="W1969" s="21"/>
      <c r="X1969" s="21"/>
      <c r="Y1969" s="21"/>
      <c r="Z1969" s="21"/>
      <c r="AA1969" s="21"/>
      <c r="AB1969" s="21"/>
      <c r="AC1969" s="21"/>
    </row>
    <row r="1970" spans="1:29" s="66" customFormat="1" x14ac:dyDescent="0.2">
      <c r="A1970" s="21"/>
      <c r="B1970" s="21"/>
      <c r="C1970" s="21"/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</row>
    <row r="1971" spans="1:29" s="66" customFormat="1" x14ac:dyDescent="0.2">
      <c r="A1971" s="21"/>
      <c r="B1971" s="21"/>
      <c r="C1971" s="21"/>
      <c r="D1971" s="21"/>
      <c r="E1971" s="21"/>
      <c r="F1971" s="21"/>
      <c r="G1971" s="21"/>
      <c r="H1971" s="21"/>
      <c r="I1971" s="21"/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</row>
    <row r="1972" spans="1:29" s="66" customFormat="1" x14ac:dyDescent="0.2">
      <c r="A1972" s="21"/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</row>
    <row r="1973" spans="1:29" s="66" customFormat="1" x14ac:dyDescent="0.2">
      <c r="A1973" s="21"/>
      <c r="B1973" s="21"/>
      <c r="C1973" s="21"/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</row>
    <row r="1974" spans="1:29" s="66" customFormat="1" x14ac:dyDescent="0.2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1"/>
      <c r="R1974" s="21"/>
      <c r="S1974" s="21"/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</row>
    <row r="1975" spans="1:29" s="66" customFormat="1" x14ac:dyDescent="0.2">
      <c r="A1975" s="21"/>
      <c r="B1975" s="21"/>
      <c r="C1975" s="21"/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</row>
    <row r="1976" spans="1:29" s="66" customFormat="1" x14ac:dyDescent="0.2">
      <c r="A1976" s="21"/>
      <c r="B1976" s="21"/>
      <c r="C1976" s="21"/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</row>
    <row r="1977" spans="1:29" s="66" customFormat="1" x14ac:dyDescent="0.2">
      <c r="A1977" s="21"/>
      <c r="B1977" s="21"/>
      <c r="C1977" s="21"/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</row>
    <row r="1978" spans="1:29" s="66" customFormat="1" x14ac:dyDescent="0.2">
      <c r="A1978" s="21"/>
      <c r="B1978" s="21"/>
      <c r="C1978" s="21"/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</row>
    <row r="1979" spans="1:29" s="66" customFormat="1" x14ac:dyDescent="0.2">
      <c r="A1979" s="21"/>
      <c r="B1979" s="21"/>
      <c r="C1979" s="21"/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</row>
    <row r="1980" spans="1:29" s="66" customFormat="1" x14ac:dyDescent="0.2">
      <c r="A1980" s="21"/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</row>
    <row r="1981" spans="1:29" s="66" customFormat="1" x14ac:dyDescent="0.2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</row>
    <row r="1982" spans="1:29" s="66" customFormat="1" x14ac:dyDescent="0.2">
      <c r="A1982" s="21"/>
      <c r="B1982" s="21"/>
      <c r="C1982" s="21"/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  <c r="Q1982" s="21"/>
      <c r="R1982" s="21"/>
      <c r="S1982" s="21"/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</row>
    <row r="1983" spans="1:29" s="66" customFormat="1" x14ac:dyDescent="0.2">
      <c r="A1983" s="21"/>
      <c r="B1983" s="21"/>
      <c r="C1983" s="21"/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</row>
    <row r="1984" spans="1:29" s="66" customFormat="1" x14ac:dyDescent="0.2">
      <c r="A1984" s="21"/>
      <c r="B1984" s="21"/>
      <c r="C1984" s="21"/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</row>
    <row r="1985" spans="1:29" s="66" customFormat="1" x14ac:dyDescent="0.2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</row>
    <row r="1986" spans="1:29" s="66" customFormat="1" x14ac:dyDescent="0.2">
      <c r="A1986" s="21"/>
      <c r="B1986" s="21"/>
      <c r="C1986" s="21"/>
      <c r="D1986" s="21"/>
      <c r="E1986" s="21"/>
      <c r="F1986" s="21"/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</row>
    <row r="1987" spans="1:29" s="66" customFormat="1" x14ac:dyDescent="0.2">
      <c r="A1987" s="21"/>
      <c r="B1987" s="21"/>
      <c r="C1987" s="21"/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</row>
    <row r="1988" spans="1:29" s="66" customFormat="1" x14ac:dyDescent="0.2">
      <c r="A1988" s="21"/>
      <c r="B1988" s="21"/>
      <c r="C1988" s="21"/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</row>
    <row r="1989" spans="1:29" s="66" customFormat="1" x14ac:dyDescent="0.2">
      <c r="A1989" s="21"/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</row>
    <row r="1990" spans="1:29" s="66" customFormat="1" x14ac:dyDescent="0.2">
      <c r="A1990" s="21"/>
      <c r="B1990" s="21"/>
      <c r="C1990" s="21"/>
      <c r="D1990" s="21"/>
      <c r="E1990" s="21"/>
      <c r="F1990" s="21"/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  <c r="Q1990" s="21"/>
      <c r="R1990" s="21"/>
      <c r="S1990" s="21"/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</row>
    <row r="1991" spans="1:29" s="66" customFormat="1" x14ac:dyDescent="0.2">
      <c r="A1991" s="21"/>
      <c r="B1991" s="21"/>
      <c r="C1991" s="21"/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</row>
    <row r="1992" spans="1:29" s="66" customFormat="1" x14ac:dyDescent="0.2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</row>
    <row r="1993" spans="1:29" s="66" customFormat="1" x14ac:dyDescent="0.2">
      <c r="A1993" s="21"/>
      <c r="B1993" s="21"/>
      <c r="C1993" s="21"/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  <c r="N1993" s="21"/>
      <c r="O1993" s="21"/>
      <c r="P1993" s="21"/>
      <c r="Q1993" s="21"/>
      <c r="R1993" s="21"/>
      <c r="S1993" s="21"/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</row>
    <row r="1994" spans="1:29" s="66" customFormat="1" x14ac:dyDescent="0.2">
      <c r="A1994" s="21"/>
      <c r="B1994" s="21"/>
      <c r="C1994" s="21"/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</row>
    <row r="1995" spans="1:29" s="66" customFormat="1" x14ac:dyDescent="0.2">
      <c r="A1995" s="21"/>
      <c r="B1995" s="21"/>
      <c r="C1995" s="21"/>
      <c r="D1995" s="21"/>
      <c r="E1995" s="21"/>
      <c r="F1995" s="21"/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</row>
    <row r="1996" spans="1:29" s="66" customFormat="1" x14ac:dyDescent="0.2">
      <c r="A1996" s="21"/>
      <c r="B1996" s="21"/>
      <c r="C1996" s="21"/>
      <c r="D1996" s="21"/>
      <c r="E1996" s="21"/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</row>
    <row r="1997" spans="1:29" s="66" customFormat="1" x14ac:dyDescent="0.2">
      <c r="A1997" s="21"/>
      <c r="B1997" s="21"/>
      <c r="C1997" s="21"/>
      <c r="D1997" s="21"/>
      <c r="E1997" s="21"/>
      <c r="F1997" s="21"/>
      <c r="G1997" s="21"/>
      <c r="H1997" s="21"/>
      <c r="I1997" s="21"/>
      <c r="J1997" s="21"/>
      <c r="K1997" s="21"/>
      <c r="L1997" s="21"/>
      <c r="M1997" s="21"/>
      <c r="N1997" s="21"/>
      <c r="O1997" s="21"/>
      <c r="P1997" s="21"/>
      <c r="Q1997" s="21"/>
      <c r="R1997" s="21"/>
      <c r="S1997" s="21"/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</row>
    <row r="1998" spans="1:29" s="66" customFormat="1" x14ac:dyDescent="0.2">
      <c r="A1998" s="21"/>
      <c r="B1998" s="21"/>
      <c r="C1998" s="21"/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</row>
    <row r="1999" spans="1:29" s="66" customFormat="1" x14ac:dyDescent="0.2">
      <c r="A1999" s="21"/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</row>
    <row r="2000" spans="1:29" s="66" customFormat="1" x14ac:dyDescent="0.2">
      <c r="A2000" s="21"/>
      <c r="B2000" s="21"/>
      <c r="C2000" s="21"/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</row>
    <row r="2001" spans="1:29" s="66" customFormat="1" x14ac:dyDescent="0.2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</row>
    <row r="2002" spans="1:29" s="66" customFormat="1" x14ac:dyDescent="0.2">
      <c r="A2002" s="21"/>
      <c r="B2002" s="21"/>
      <c r="C2002" s="21"/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  <c r="Q2002" s="21"/>
      <c r="R2002" s="21"/>
      <c r="S2002" s="21"/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</row>
    <row r="2003" spans="1:29" s="66" customFormat="1" x14ac:dyDescent="0.2">
      <c r="A2003" s="21"/>
      <c r="B2003" s="21"/>
      <c r="C2003" s="21"/>
      <c r="D2003" s="21"/>
      <c r="E2003" s="21"/>
      <c r="F2003" s="21"/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  <c r="R2003" s="21"/>
      <c r="S2003" s="21"/>
      <c r="T2003" s="21"/>
      <c r="U2003" s="21"/>
      <c r="V2003" s="21"/>
      <c r="W2003" s="21"/>
      <c r="X2003" s="21"/>
      <c r="Y2003" s="21"/>
      <c r="Z2003" s="21"/>
      <c r="AA2003" s="21"/>
      <c r="AB2003" s="21"/>
      <c r="AC2003" s="21"/>
    </row>
    <row r="2004" spans="1:29" s="66" customFormat="1" x14ac:dyDescent="0.2">
      <c r="A2004" s="21"/>
      <c r="B2004" s="21"/>
      <c r="C2004" s="21"/>
      <c r="D2004" s="21"/>
      <c r="E2004" s="21"/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1"/>
      <c r="R2004" s="21"/>
      <c r="S2004" s="21"/>
      <c r="T2004" s="21"/>
      <c r="U2004" s="21"/>
      <c r="V2004" s="21"/>
      <c r="W2004" s="21"/>
      <c r="X2004" s="21"/>
      <c r="Y2004" s="21"/>
      <c r="Z2004" s="21"/>
      <c r="AA2004" s="21"/>
      <c r="AB2004" s="21"/>
      <c r="AC2004" s="21"/>
    </row>
    <row r="2005" spans="1:29" s="66" customFormat="1" x14ac:dyDescent="0.2">
      <c r="A2005" s="21"/>
      <c r="B2005" s="21"/>
      <c r="C2005" s="21"/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  <c r="N2005" s="21"/>
      <c r="O2005" s="21"/>
      <c r="P2005" s="21"/>
      <c r="Q2005" s="21"/>
      <c r="R2005" s="21"/>
      <c r="S2005" s="21"/>
      <c r="T2005" s="21"/>
      <c r="U2005" s="21"/>
      <c r="V2005" s="21"/>
      <c r="W2005" s="21"/>
      <c r="X2005" s="21"/>
      <c r="Y2005" s="21"/>
      <c r="Z2005" s="21"/>
      <c r="AA2005" s="21"/>
      <c r="AB2005" s="21"/>
      <c r="AC2005" s="21"/>
    </row>
    <row r="2006" spans="1:29" s="66" customFormat="1" x14ac:dyDescent="0.2">
      <c r="A2006" s="21"/>
      <c r="B2006" s="21"/>
      <c r="C2006" s="21"/>
      <c r="D2006" s="21"/>
      <c r="E2006" s="21"/>
      <c r="F2006" s="21"/>
      <c r="G2006" s="21"/>
      <c r="H2006" s="21"/>
      <c r="I2006" s="21"/>
      <c r="J2006" s="21"/>
      <c r="K2006" s="21"/>
      <c r="L2006" s="21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  <c r="W2006" s="21"/>
      <c r="X2006" s="21"/>
      <c r="Y2006" s="21"/>
      <c r="Z2006" s="21"/>
      <c r="AA2006" s="21"/>
      <c r="AB2006" s="21"/>
      <c r="AC2006" s="21"/>
    </row>
    <row r="2007" spans="1:29" s="66" customFormat="1" x14ac:dyDescent="0.2">
      <c r="A2007" s="21"/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21"/>
      <c r="O2007" s="21"/>
      <c r="P2007" s="21"/>
      <c r="Q2007" s="21"/>
      <c r="R2007" s="21"/>
      <c r="S2007" s="21"/>
      <c r="T2007" s="21"/>
      <c r="U2007" s="21"/>
      <c r="V2007" s="21"/>
      <c r="W2007" s="21"/>
      <c r="X2007" s="21"/>
      <c r="Y2007" s="21"/>
      <c r="Z2007" s="21"/>
      <c r="AA2007" s="21"/>
      <c r="AB2007" s="21"/>
      <c r="AC2007" s="21"/>
    </row>
    <row r="2008" spans="1:29" s="66" customFormat="1" x14ac:dyDescent="0.2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  <c r="K2008" s="21"/>
      <c r="L2008" s="21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  <c r="W2008" s="21"/>
      <c r="X2008" s="21"/>
      <c r="Y2008" s="21"/>
      <c r="Z2008" s="21"/>
      <c r="AA2008" s="21"/>
      <c r="AB2008" s="21"/>
      <c r="AC2008" s="21"/>
    </row>
    <row r="2009" spans="1:29" s="66" customFormat="1" x14ac:dyDescent="0.2">
      <c r="A2009" s="21"/>
      <c r="B2009" s="21"/>
      <c r="C2009" s="21"/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  <c r="N2009" s="21"/>
      <c r="O2009" s="21"/>
      <c r="P2009" s="21"/>
      <c r="Q2009" s="21"/>
      <c r="R2009" s="21"/>
      <c r="S2009" s="21"/>
      <c r="T2009" s="21"/>
      <c r="U2009" s="21"/>
      <c r="V2009" s="21"/>
      <c r="W2009" s="21"/>
      <c r="X2009" s="21"/>
      <c r="Y2009" s="21"/>
      <c r="Z2009" s="21"/>
      <c r="AA2009" s="21"/>
      <c r="AB2009" s="21"/>
      <c r="AC2009" s="21"/>
    </row>
    <row r="2010" spans="1:29" s="66" customFormat="1" x14ac:dyDescent="0.2">
      <c r="A2010" s="21"/>
      <c r="B2010" s="21"/>
      <c r="C2010" s="21"/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</row>
    <row r="2011" spans="1:29" s="66" customFormat="1" x14ac:dyDescent="0.2">
      <c r="A2011" s="21"/>
      <c r="B2011" s="21"/>
      <c r="C2011" s="21"/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  <c r="R2011" s="21"/>
      <c r="S2011" s="21"/>
      <c r="T2011" s="21"/>
      <c r="U2011" s="21"/>
      <c r="V2011" s="21"/>
      <c r="W2011" s="21"/>
      <c r="X2011" s="21"/>
      <c r="Y2011" s="21"/>
      <c r="Z2011" s="21"/>
      <c r="AA2011" s="21"/>
      <c r="AB2011" s="21"/>
      <c r="AC2011" s="21"/>
    </row>
    <row r="2012" spans="1:29" s="66" customFormat="1" x14ac:dyDescent="0.2">
      <c r="A2012" s="21"/>
      <c r="B2012" s="21"/>
      <c r="C2012" s="21"/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</row>
    <row r="2013" spans="1:29" s="66" customFormat="1" x14ac:dyDescent="0.2">
      <c r="A2013" s="21"/>
      <c r="B2013" s="21"/>
      <c r="C2013" s="21"/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  <c r="R2013" s="21"/>
      <c r="S2013" s="21"/>
      <c r="T2013" s="21"/>
      <c r="U2013" s="21"/>
      <c r="V2013" s="21"/>
      <c r="W2013" s="21"/>
      <c r="X2013" s="21"/>
      <c r="Y2013" s="21"/>
      <c r="Z2013" s="21"/>
      <c r="AA2013" s="21"/>
      <c r="AB2013" s="21"/>
      <c r="AC2013" s="21"/>
    </row>
    <row r="2014" spans="1:29" s="66" customFormat="1" x14ac:dyDescent="0.2">
      <c r="A2014" s="21"/>
      <c r="B2014" s="21"/>
      <c r="C2014" s="21"/>
      <c r="D2014" s="21"/>
      <c r="E2014" s="21"/>
      <c r="F2014" s="21"/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  <c r="R2014" s="21"/>
      <c r="S2014" s="21"/>
      <c r="T2014" s="21"/>
      <c r="U2014" s="21"/>
      <c r="V2014" s="21"/>
      <c r="W2014" s="21"/>
      <c r="X2014" s="21"/>
      <c r="Y2014" s="21"/>
      <c r="Z2014" s="21"/>
      <c r="AA2014" s="21"/>
      <c r="AB2014" s="21"/>
      <c r="AC2014" s="21"/>
    </row>
    <row r="2015" spans="1:29" s="66" customFormat="1" x14ac:dyDescent="0.2">
      <c r="A2015" s="21"/>
      <c r="B2015" s="21"/>
      <c r="C2015" s="21"/>
      <c r="D2015" s="21"/>
      <c r="E2015" s="21"/>
      <c r="F2015" s="21"/>
      <c r="G2015" s="21"/>
      <c r="H2015" s="21"/>
      <c r="I2015" s="21"/>
      <c r="J2015" s="21"/>
      <c r="K2015" s="21"/>
      <c r="L2015" s="21"/>
      <c r="M2015" s="21"/>
      <c r="N2015" s="21"/>
      <c r="O2015" s="21"/>
      <c r="P2015" s="21"/>
      <c r="Q2015" s="21"/>
      <c r="R2015" s="21"/>
      <c r="S2015" s="21"/>
      <c r="T2015" s="21"/>
      <c r="U2015" s="21"/>
      <c r="V2015" s="21"/>
      <c r="W2015" s="21"/>
      <c r="X2015" s="21"/>
      <c r="Y2015" s="21"/>
      <c r="Z2015" s="21"/>
      <c r="AA2015" s="21"/>
      <c r="AB2015" s="21"/>
      <c r="AC2015" s="21"/>
    </row>
    <row r="2016" spans="1:29" s="66" customFormat="1" x14ac:dyDescent="0.2">
      <c r="A2016" s="21"/>
      <c r="B2016" s="21"/>
      <c r="C2016" s="21"/>
      <c r="D2016" s="21"/>
      <c r="E2016" s="21"/>
      <c r="F2016" s="21"/>
      <c r="G2016" s="21"/>
      <c r="H2016" s="21"/>
      <c r="I2016" s="21"/>
      <c r="J2016" s="21"/>
      <c r="K2016" s="21"/>
      <c r="L2016" s="21"/>
      <c r="M2016" s="21"/>
      <c r="N2016" s="21"/>
      <c r="O2016" s="21"/>
      <c r="P2016" s="21"/>
      <c r="Q2016" s="21"/>
      <c r="R2016" s="21"/>
      <c r="S2016" s="21"/>
      <c r="T2016" s="21"/>
      <c r="U2016" s="21"/>
      <c r="V2016" s="21"/>
      <c r="W2016" s="21"/>
      <c r="X2016" s="21"/>
      <c r="Y2016" s="21"/>
      <c r="Z2016" s="21"/>
      <c r="AA2016" s="21"/>
      <c r="AB2016" s="21"/>
      <c r="AC2016" s="21"/>
    </row>
    <row r="2017" spans="1:29" s="66" customFormat="1" x14ac:dyDescent="0.2">
      <c r="A2017" s="21"/>
      <c r="B2017" s="21"/>
      <c r="C2017" s="21"/>
      <c r="D2017" s="21"/>
      <c r="E2017" s="21"/>
      <c r="F2017" s="21"/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</row>
    <row r="2018" spans="1:29" s="66" customFormat="1" x14ac:dyDescent="0.2">
      <c r="A2018" s="21"/>
      <c r="B2018" s="21"/>
      <c r="C2018" s="21"/>
      <c r="D2018" s="21"/>
      <c r="E2018" s="21"/>
      <c r="F2018" s="21"/>
      <c r="G2018" s="21"/>
      <c r="H2018" s="21"/>
      <c r="I2018" s="21"/>
      <c r="J2018" s="21"/>
      <c r="K2018" s="21"/>
      <c r="L2018" s="21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</row>
    <row r="2019" spans="1:29" s="66" customFormat="1" x14ac:dyDescent="0.2">
      <c r="A2019" s="21"/>
      <c r="B2019" s="21"/>
      <c r="C2019" s="21"/>
      <c r="D2019" s="21"/>
      <c r="E2019" s="21"/>
      <c r="F2019" s="21"/>
      <c r="G2019" s="21"/>
      <c r="H2019" s="21"/>
      <c r="I2019" s="21"/>
      <c r="J2019" s="21"/>
      <c r="K2019" s="21"/>
      <c r="L2019" s="21"/>
      <c r="M2019" s="21"/>
      <c r="N2019" s="21"/>
      <c r="O2019" s="21"/>
      <c r="P2019" s="21"/>
      <c r="Q2019" s="21"/>
      <c r="R2019" s="21"/>
      <c r="S2019" s="21"/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</row>
    <row r="2020" spans="1:29" s="66" customFormat="1" x14ac:dyDescent="0.2">
      <c r="A2020" s="21"/>
      <c r="B2020" s="21"/>
      <c r="C2020" s="21"/>
      <c r="D2020" s="21"/>
      <c r="E2020" s="21"/>
      <c r="F2020" s="21"/>
      <c r="G2020" s="21"/>
      <c r="H2020" s="21"/>
      <c r="I2020" s="21"/>
      <c r="J2020" s="21"/>
      <c r="K2020" s="21"/>
      <c r="L2020" s="21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</row>
    <row r="2021" spans="1:29" s="66" customFormat="1" x14ac:dyDescent="0.2">
      <c r="A2021" s="21"/>
      <c r="B2021" s="21"/>
      <c r="C2021" s="21"/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  <c r="W2021" s="21"/>
      <c r="X2021" s="21"/>
      <c r="Y2021" s="21"/>
      <c r="Z2021" s="21"/>
      <c r="AA2021" s="21"/>
      <c r="AB2021" s="21"/>
      <c r="AC2021" s="21"/>
    </row>
    <row r="2022" spans="1:29" s="66" customFormat="1" x14ac:dyDescent="0.2">
      <c r="A2022" s="21"/>
      <c r="B2022" s="21"/>
      <c r="C2022" s="21"/>
      <c r="D2022" s="21"/>
      <c r="E2022" s="21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  <c r="W2022" s="21"/>
      <c r="X2022" s="21"/>
      <c r="Y2022" s="21"/>
      <c r="Z2022" s="21"/>
      <c r="AA2022" s="21"/>
      <c r="AB2022" s="21"/>
      <c r="AC2022" s="21"/>
    </row>
    <row r="2023" spans="1:29" s="66" customFormat="1" x14ac:dyDescent="0.2">
      <c r="A2023" s="21"/>
      <c r="B2023" s="21"/>
      <c r="C2023" s="21"/>
      <c r="D2023" s="21"/>
      <c r="E2023" s="21"/>
      <c r="F2023" s="21"/>
      <c r="G2023" s="21"/>
      <c r="H2023" s="21"/>
      <c r="I2023" s="21"/>
      <c r="J2023" s="21"/>
      <c r="K2023" s="21"/>
      <c r="L2023" s="21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  <c r="W2023" s="21"/>
      <c r="X2023" s="21"/>
      <c r="Y2023" s="21"/>
      <c r="Z2023" s="21"/>
      <c r="AA2023" s="21"/>
      <c r="AB2023" s="21"/>
      <c r="AC2023" s="21"/>
    </row>
    <row r="2024" spans="1:29" s="66" customFormat="1" x14ac:dyDescent="0.2">
      <c r="A2024" s="21"/>
      <c r="B2024" s="21"/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</row>
    <row r="2025" spans="1:29" s="66" customFormat="1" x14ac:dyDescent="0.2">
      <c r="A2025" s="21"/>
      <c r="B2025" s="21"/>
      <c r="C2025" s="21"/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  <c r="W2025" s="21"/>
      <c r="X2025" s="21"/>
      <c r="Y2025" s="21"/>
      <c r="Z2025" s="21"/>
      <c r="AA2025" s="21"/>
      <c r="AB2025" s="21"/>
      <c r="AC2025" s="21"/>
    </row>
    <row r="2026" spans="1:29" s="66" customFormat="1" x14ac:dyDescent="0.2">
      <c r="A2026" s="21"/>
      <c r="B2026" s="21"/>
      <c r="C2026" s="21"/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  <c r="N2026" s="21"/>
      <c r="O2026" s="21"/>
      <c r="P2026" s="21"/>
      <c r="Q2026" s="21"/>
      <c r="R2026" s="21"/>
      <c r="S2026" s="21"/>
      <c r="T2026" s="21"/>
      <c r="U2026" s="21"/>
      <c r="V2026" s="21"/>
      <c r="W2026" s="21"/>
      <c r="X2026" s="21"/>
      <c r="Y2026" s="21"/>
      <c r="Z2026" s="21"/>
      <c r="AA2026" s="21"/>
      <c r="AB2026" s="21"/>
      <c r="AC2026" s="21"/>
    </row>
    <row r="2027" spans="1:29" s="66" customFormat="1" x14ac:dyDescent="0.2">
      <c r="A2027" s="21"/>
      <c r="B2027" s="21"/>
      <c r="C2027" s="21"/>
      <c r="D2027" s="21"/>
      <c r="E2027" s="21"/>
      <c r="F2027" s="21"/>
      <c r="G2027" s="21"/>
      <c r="H2027" s="21"/>
      <c r="I2027" s="21"/>
      <c r="J2027" s="21"/>
      <c r="K2027" s="21"/>
      <c r="L2027" s="21"/>
      <c r="M2027" s="21"/>
      <c r="N2027" s="21"/>
      <c r="O2027" s="21"/>
      <c r="P2027" s="21"/>
      <c r="Q2027" s="21"/>
      <c r="R2027" s="21"/>
      <c r="S2027" s="21"/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</row>
    <row r="2028" spans="1:29" s="66" customFormat="1" x14ac:dyDescent="0.2">
      <c r="A2028" s="21"/>
      <c r="B2028" s="21"/>
      <c r="C2028" s="21"/>
      <c r="D2028" s="21"/>
      <c r="E2028" s="21"/>
      <c r="F2028" s="21"/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</row>
    <row r="2029" spans="1:29" s="66" customFormat="1" x14ac:dyDescent="0.2">
      <c r="A2029" s="21"/>
      <c r="B2029" s="21"/>
      <c r="C2029" s="21"/>
      <c r="D2029" s="21"/>
      <c r="E2029" s="21"/>
      <c r="F2029" s="21"/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</row>
    <row r="2030" spans="1:29" s="66" customFormat="1" x14ac:dyDescent="0.2">
      <c r="A2030" s="21"/>
      <c r="B2030" s="21"/>
      <c r="C2030" s="21"/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</row>
    <row r="2031" spans="1:29" s="66" customFormat="1" x14ac:dyDescent="0.2">
      <c r="A2031" s="21"/>
      <c r="B2031" s="21"/>
      <c r="C2031" s="21"/>
      <c r="D2031" s="21"/>
      <c r="E2031" s="21"/>
      <c r="F2031" s="21"/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  <c r="W2031" s="21"/>
      <c r="X2031" s="21"/>
      <c r="Y2031" s="21"/>
      <c r="Z2031" s="21"/>
      <c r="AA2031" s="21"/>
      <c r="AB2031" s="21"/>
      <c r="AC2031" s="21"/>
    </row>
    <row r="2032" spans="1:29" s="66" customFormat="1" x14ac:dyDescent="0.2">
      <c r="A2032" s="21"/>
      <c r="B2032" s="21"/>
      <c r="C2032" s="21"/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  <c r="W2032" s="21"/>
      <c r="X2032" s="21"/>
      <c r="Y2032" s="21"/>
      <c r="Z2032" s="21"/>
      <c r="AA2032" s="21"/>
      <c r="AB2032" s="21"/>
      <c r="AC2032" s="21"/>
    </row>
    <row r="2033" spans="1:29" s="66" customFormat="1" x14ac:dyDescent="0.2">
      <c r="A2033" s="21"/>
      <c r="B2033" s="21"/>
      <c r="C2033" s="21"/>
      <c r="D2033" s="21"/>
      <c r="E2033" s="21"/>
      <c r="F2033" s="21"/>
      <c r="G2033" s="21"/>
      <c r="H2033" s="21"/>
      <c r="I2033" s="21"/>
      <c r="J2033" s="21"/>
      <c r="K2033" s="21"/>
      <c r="L2033" s="21"/>
      <c r="M2033" s="21"/>
      <c r="N2033" s="21"/>
      <c r="O2033" s="21"/>
      <c r="P2033" s="21"/>
      <c r="Q2033" s="21"/>
      <c r="R2033" s="21"/>
      <c r="S2033" s="21"/>
      <c r="T2033" s="21"/>
      <c r="U2033" s="21"/>
      <c r="V2033" s="21"/>
      <c r="W2033" s="21"/>
      <c r="X2033" s="21"/>
      <c r="Y2033" s="21"/>
      <c r="Z2033" s="21"/>
      <c r="AA2033" s="21"/>
      <c r="AB2033" s="21"/>
      <c r="AC2033" s="21"/>
    </row>
    <row r="2034" spans="1:29" s="66" customFormat="1" x14ac:dyDescent="0.2">
      <c r="A2034" s="21"/>
      <c r="B2034" s="21"/>
      <c r="C2034" s="21"/>
      <c r="D2034" s="21"/>
      <c r="E2034" s="21"/>
      <c r="F2034" s="21"/>
      <c r="G2034" s="21"/>
      <c r="H2034" s="21"/>
      <c r="I2034" s="21"/>
      <c r="J2034" s="21"/>
      <c r="K2034" s="21"/>
      <c r="L2034" s="21"/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</row>
    <row r="2035" spans="1:29" s="66" customFormat="1" x14ac:dyDescent="0.2">
      <c r="A2035" s="21"/>
      <c r="B2035" s="21"/>
      <c r="C2035" s="21"/>
      <c r="D2035" s="21"/>
      <c r="E2035" s="21"/>
      <c r="F2035" s="21"/>
      <c r="G2035" s="21"/>
      <c r="H2035" s="21"/>
      <c r="I2035" s="21"/>
      <c r="J2035" s="21"/>
      <c r="K2035" s="21"/>
      <c r="L2035" s="21"/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  <c r="W2035" s="21"/>
      <c r="X2035" s="21"/>
      <c r="Y2035" s="21"/>
      <c r="Z2035" s="21"/>
      <c r="AA2035" s="21"/>
      <c r="AB2035" s="21"/>
      <c r="AC2035" s="21"/>
    </row>
    <row r="2036" spans="1:29" s="66" customFormat="1" x14ac:dyDescent="0.2">
      <c r="A2036" s="21"/>
      <c r="B2036" s="21"/>
      <c r="C2036" s="21"/>
      <c r="D2036" s="21"/>
      <c r="E2036" s="21"/>
      <c r="F2036" s="21"/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  <c r="W2036" s="21"/>
      <c r="X2036" s="21"/>
      <c r="Y2036" s="21"/>
      <c r="Z2036" s="21"/>
      <c r="AA2036" s="21"/>
      <c r="AB2036" s="21"/>
      <c r="AC2036" s="21"/>
    </row>
    <row r="2037" spans="1:29" s="66" customFormat="1" x14ac:dyDescent="0.2">
      <c r="A2037" s="21"/>
      <c r="B2037" s="21"/>
      <c r="C2037" s="21"/>
      <c r="D2037" s="21"/>
      <c r="E2037" s="21"/>
      <c r="F2037" s="21"/>
      <c r="G2037" s="21"/>
      <c r="H2037" s="21"/>
      <c r="I2037" s="21"/>
      <c r="J2037" s="21"/>
      <c r="K2037" s="21"/>
      <c r="L2037" s="21"/>
      <c r="M2037" s="21"/>
      <c r="N2037" s="21"/>
      <c r="O2037" s="21"/>
      <c r="P2037" s="21"/>
      <c r="Q2037" s="21"/>
      <c r="R2037" s="21"/>
      <c r="S2037" s="21"/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</row>
    <row r="2038" spans="1:29" s="66" customFormat="1" x14ac:dyDescent="0.2">
      <c r="A2038" s="21"/>
      <c r="B2038" s="21"/>
      <c r="C2038" s="21"/>
      <c r="D2038" s="21"/>
      <c r="E2038" s="21"/>
      <c r="F2038" s="21"/>
      <c r="G2038" s="21"/>
      <c r="H2038" s="21"/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</row>
    <row r="2039" spans="1:29" s="66" customFormat="1" x14ac:dyDescent="0.2">
      <c r="A2039" s="21"/>
      <c r="B2039" s="21"/>
      <c r="C2039" s="21"/>
      <c r="D2039" s="21"/>
      <c r="E2039" s="21"/>
      <c r="F2039" s="21"/>
      <c r="G2039" s="2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</row>
    <row r="2040" spans="1:29" s="66" customFormat="1" x14ac:dyDescent="0.2">
      <c r="A2040" s="21"/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</row>
    <row r="2041" spans="1:29" s="66" customFormat="1" x14ac:dyDescent="0.2">
      <c r="A2041" s="21"/>
      <c r="B2041" s="21"/>
      <c r="C2041" s="21"/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  <c r="W2041" s="21"/>
      <c r="X2041" s="21"/>
      <c r="Y2041" s="21"/>
      <c r="Z2041" s="21"/>
      <c r="AA2041" s="21"/>
      <c r="AB2041" s="21"/>
      <c r="AC2041" s="21"/>
    </row>
    <row r="2042" spans="1:29" s="66" customFormat="1" x14ac:dyDescent="0.2">
      <c r="A2042" s="21"/>
      <c r="B2042" s="21"/>
      <c r="C2042" s="21"/>
      <c r="D2042" s="21"/>
      <c r="E2042" s="21"/>
      <c r="F2042" s="21"/>
      <c r="G2042" s="21"/>
      <c r="H2042" s="21"/>
      <c r="I2042" s="21"/>
      <c r="J2042" s="21"/>
      <c r="K2042" s="21"/>
      <c r="L2042" s="21"/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  <c r="W2042" s="21"/>
      <c r="X2042" s="21"/>
      <c r="Y2042" s="21"/>
      <c r="Z2042" s="21"/>
      <c r="AA2042" s="21"/>
      <c r="AB2042" s="21"/>
      <c r="AC2042" s="21"/>
    </row>
    <row r="2043" spans="1:29" s="66" customFormat="1" x14ac:dyDescent="0.2">
      <c r="A2043" s="21"/>
      <c r="B2043" s="21"/>
      <c r="C2043" s="21"/>
      <c r="D2043" s="21"/>
      <c r="E2043" s="21"/>
      <c r="F2043" s="21"/>
      <c r="G2043" s="21"/>
      <c r="H2043" s="21"/>
      <c r="I2043" s="21"/>
      <c r="J2043" s="21"/>
      <c r="K2043" s="21"/>
      <c r="L2043" s="21"/>
      <c r="M2043" s="21"/>
      <c r="N2043" s="21"/>
      <c r="O2043" s="21"/>
      <c r="P2043" s="21"/>
      <c r="Q2043" s="21"/>
      <c r="R2043" s="21"/>
      <c r="S2043" s="21"/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</row>
    <row r="2044" spans="1:29" s="66" customFormat="1" x14ac:dyDescent="0.2">
      <c r="A2044" s="21"/>
      <c r="B2044" s="21"/>
      <c r="C2044" s="21"/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  <c r="W2044" s="21"/>
      <c r="X2044" s="21"/>
      <c r="Y2044" s="21"/>
      <c r="Z2044" s="21"/>
      <c r="AA2044" s="21"/>
      <c r="AB2044" s="21"/>
      <c r="AC2044" s="21"/>
    </row>
    <row r="2045" spans="1:29" s="66" customFormat="1" x14ac:dyDescent="0.2">
      <c r="A2045" s="21"/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1"/>
      <c r="Q2045" s="21"/>
      <c r="R2045" s="21"/>
      <c r="S2045" s="21"/>
      <c r="T2045" s="21"/>
      <c r="U2045" s="21"/>
      <c r="V2045" s="21"/>
      <c r="W2045" s="21"/>
      <c r="X2045" s="21"/>
      <c r="Y2045" s="21"/>
      <c r="Z2045" s="21"/>
      <c r="AA2045" s="21"/>
      <c r="AB2045" s="21"/>
      <c r="AC2045" s="21"/>
    </row>
    <row r="2046" spans="1:29" s="66" customFormat="1" x14ac:dyDescent="0.2">
      <c r="A2046" s="21"/>
      <c r="B2046" s="21"/>
      <c r="C2046" s="21"/>
      <c r="D2046" s="21"/>
      <c r="E2046" s="21"/>
      <c r="F2046" s="21"/>
      <c r="G2046" s="21"/>
      <c r="H2046" s="21"/>
      <c r="I2046" s="21"/>
      <c r="J2046" s="21"/>
      <c r="K2046" s="21"/>
      <c r="L2046" s="21"/>
      <c r="M2046" s="21"/>
      <c r="N2046" s="21"/>
      <c r="O2046" s="21"/>
      <c r="P2046" s="21"/>
      <c r="Q2046" s="21"/>
      <c r="R2046" s="21"/>
      <c r="S2046" s="21"/>
      <c r="T2046" s="21"/>
      <c r="U2046" s="21"/>
      <c r="V2046" s="21"/>
      <c r="W2046" s="21"/>
      <c r="X2046" s="21"/>
      <c r="Y2046" s="21"/>
      <c r="Z2046" s="21"/>
      <c r="AA2046" s="21"/>
      <c r="AB2046" s="21"/>
      <c r="AC2046" s="21"/>
    </row>
    <row r="2047" spans="1:29" s="66" customFormat="1" x14ac:dyDescent="0.2">
      <c r="A2047" s="21"/>
      <c r="B2047" s="21"/>
      <c r="C2047" s="21"/>
      <c r="D2047" s="21"/>
      <c r="E2047" s="21"/>
      <c r="F2047" s="21"/>
      <c r="G2047" s="21"/>
      <c r="H2047" s="21"/>
      <c r="I2047" s="21"/>
      <c r="J2047" s="21"/>
      <c r="K2047" s="21"/>
      <c r="L2047" s="21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  <c r="W2047" s="21"/>
      <c r="X2047" s="21"/>
      <c r="Y2047" s="21"/>
      <c r="Z2047" s="21"/>
      <c r="AA2047" s="21"/>
      <c r="AB2047" s="21"/>
      <c r="AC2047" s="21"/>
    </row>
    <row r="2048" spans="1:29" s="66" customFormat="1" x14ac:dyDescent="0.2">
      <c r="A2048" s="21"/>
      <c r="B2048" s="21"/>
      <c r="C2048" s="21"/>
      <c r="D2048" s="21"/>
      <c r="E2048" s="21"/>
      <c r="F2048" s="21"/>
      <c r="G2048" s="21"/>
      <c r="H2048" s="21"/>
      <c r="I2048" s="21"/>
      <c r="J2048" s="21"/>
      <c r="K2048" s="21"/>
      <c r="L2048" s="21"/>
      <c r="M2048" s="21"/>
      <c r="N2048" s="21"/>
      <c r="O2048" s="21"/>
      <c r="P2048" s="21"/>
      <c r="Q2048" s="21"/>
      <c r="R2048" s="21"/>
      <c r="S2048" s="21"/>
      <c r="T2048" s="21"/>
      <c r="U2048" s="21"/>
      <c r="V2048" s="21"/>
      <c r="W2048" s="21"/>
      <c r="X2048" s="21"/>
      <c r="Y2048" s="21"/>
      <c r="Z2048" s="21"/>
      <c r="AA2048" s="21"/>
      <c r="AB2048" s="21"/>
      <c r="AC2048" s="21"/>
    </row>
    <row r="2049" spans="1:29" s="66" customFormat="1" x14ac:dyDescent="0.2">
      <c r="A2049" s="21"/>
      <c r="B2049" s="21"/>
      <c r="C2049" s="21"/>
      <c r="D2049" s="21"/>
      <c r="E2049" s="21"/>
      <c r="F2049" s="21"/>
      <c r="G2049" s="21"/>
      <c r="H2049" s="21"/>
      <c r="I2049" s="21"/>
      <c r="J2049" s="21"/>
      <c r="K2049" s="21"/>
      <c r="L2049" s="21"/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  <c r="W2049" s="21"/>
      <c r="X2049" s="21"/>
      <c r="Y2049" s="21"/>
      <c r="Z2049" s="21"/>
      <c r="AA2049" s="21"/>
      <c r="AB2049" s="21"/>
      <c r="AC2049" s="21"/>
    </row>
    <row r="2050" spans="1:29" s="66" customFormat="1" x14ac:dyDescent="0.2">
      <c r="A2050" s="21"/>
      <c r="B2050" s="21"/>
      <c r="C2050" s="21"/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</row>
    <row r="2051" spans="1:29" s="66" customFormat="1" x14ac:dyDescent="0.2">
      <c r="A2051" s="21"/>
      <c r="B2051" s="21"/>
      <c r="C2051" s="21"/>
      <c r="D2051" s="21"/>
      <c r="E2051" s="21"/>
      <c r="F2051" s="21"/>
      <c r="G2051" s="21"/>
      <c r="H2051" s="21"/>
      <c r="I2051" s="21"/>
      <c r="J2051" s="21"/>
      <c r="K2051" s="21"/>
      <c r="L2051" s="21"/>
      <c r="M2051" s="21"/>
      <c r="N2051" s="21"/>
      <c r="O2051" s="21"/>
      <c r="P2051" s="21"/>
      <c r="Q2051" s="21"/>
      <c r="R2051" s="21"/>
      <c r="S2051" s="21"/>
      <c r="T2051" s="21"/>
      <c r="U2051" s="21"/>
      <c r="V2051" s="21"/>
      <c r="W2051" s="21"/>
      <c r="X2051" s="21"/>
      <c r="Y2051" s="21"/>
      <c r="Z2051" s="21"/>
      <c r="AA2051" s="21"/>
      <c r="AB2051" s="21"/>
      <c r="AC2051" s="21"/>
    </row>
    <row r="2052" spans="1:29" s="66" customFormat="1" x14ac:dyDescent="0.2">
      <c r="A2052" s="21"/>
      <c r="B2052" s="21"/>
      <c r="C2052" s="21"/>
      <c r="D2052" s="21"/>
      <c r="E2052" s="21"/>
      <c r="F2052" s="21"/>
      <c r="G2052" s="21"/>
      <c r="H2052" s="21"/>
      <c r="I2052" s="21"/>
      <c r="J2052" s="21"/>
      <c r="K2052" s="21"/>
      <c r="L2052" s="21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  <c r="W2052" s="21"/>
      <c r="X2052" s="21"/>
      <c r="Y2052" s="21"/>
      <c r="Z2052" s="21"/>
      <c r="AA2052" s="21"/>
      <c r="AB2052" s="21"/>
      <c r="AC2052" s="21"/>
    </row>
    <row r="2053" spans="1:29" s="66" customFormat="1" x14ac:dyDescent="0.2">
      <c r="A2053" s="21"/>
      <c r="B2053" s="21"/>
      <c r="C2053" s="21"/>
      <c r="D2053" s="21"/>
      <c r="E2053" s="21"/>
      <c r="F2053" s="21"/>
      <c r="G2053" s="21"/>
      <c r="H2053" s="21"/>
      <c r="I2053" s="21"/>
      <c r="J2053" s="21"/>
      <c r="K2053" s="21"/>
      <c r="L2053" s="21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  <c r="W2053" s="21"/>
      <c r="X2053" s="21"/>
      <c r="Y2053" s="21"/>
      <c r="Z2053" s="21"/>
      <c r="AA2053" s="21"/>
      <c r="AB2053" s="21"/>
      <c r="AC2053" s="21"/>
    </row>
    <row r="2054" spans="1:29" s="66" customFormat="1" x14ac:dyDescent="0.2">
      <c r="A2054" s="21"/>
      <c r="B2054" s="21"/>
      <c r="C2054" s="21"/>
      <c r="D2054" s="21"/>
      <c r="E2054" s="21"/>
      <c r="F2054" s="21"/>
      <c r="G2054" s="21"/>
      <c r="H2054" s="21"/>
      <c r="I2054" s="21"/>
      <c r="J2054" s="21"/>
      <c r="K2054" s="21"/>
      <c r="L2054" s="21"/>
      <c r="M2054" s="21"/>
      <c r="N2054" s="21"/>
      <c r="O2054" s="21"/>
      <c r="P2054" s="21"/>
      <c r="Q2054" s="21"/>
      <c r="R2054" s="21"/>
      <c r="S2054" s="21"/>
      <c r="T2054" s="21"/>
      <c r="U2054" s="21"/>
      <c r="V2054" s="21"/>
      <c r="W2054" s="21"/>
      <c r="X2054" s="21"/>
      <c r="Y2054" s="21"/>
      <c r="Z2054" s="21"/>
      <c r="AA2054" s="21"/>
      <c r="AB2054" s="21"/>
      <c r="AC2054" s="21"/>
    </row>
    <row r="2055" spans="1:29" s="66" customFormat="1" x14ac:dyDescent="0.2">
      <c r="A2055" s="21"/>
      <c r="B2055" s="21"/>
      <c r="C2055" s="21"/>
      <c r="D2055" s="21"/>
      <c r="E2055" s="21"/>
      <c r="F2055" s="21"/>
      <c r="G2055" s="21"/>
      <c r="H2055" s="21"/>
      <c r="I2055" s="21"/>
      <c r="J2055" s="21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  <c r="W2055" s="21"/>
      <c r="X2055" s="21"/>
      <c r="Y2055" s="21"/>
      <c r="Z2055" s="21"/>
      <c r="AA2055" s="21"/>
      <c r="AB2055" s="21"/>
      <c r="AC2055" s="21"/>
    </row>
    <row r="2056" spans="1:29" s="66" customFormat="1" x14ac:dyDescent="0.2">
      <c r="A2056" s="21"/>
      <c r="B2056" s="21"/>
      <c r="C2056" s="21"/>
      <c r="D2056" s="21"/>
      <c r="E2056" s="21"/>
      <c r="F2056" s="21"/>
      <c r="G2056" s="21"/>
      <c r="H2056" s="21"/>
      <c r="I2056" s="21"/>
      <c r="J2056" s="21"/>
      <c r="K2056" s="21"/>
      <c r="L2056" s="21"/>
      <c r="M2056" s="21"/>
      <c r="N2056" s="21"/>
      <c r="O2056" s="21"/>
      <c r="P2056" s="21"/>
      <c r="Q2056" s="21"/>
      <c r="R2056" s="21"/>
      <c r="S2056" s="21"/>
      <c r="T2056" s="21"/>
      <c r="U2056" s="21"/>
      <c r="V2056" s="21"/>
      <c r="W2056" s="21"/>
      <c r="X2056" s="21"/>
      <c r="Y2056" s="21"/>
      <c r="Z2056" s="21"/>
      <c r="AA2056" s="21"/>
      <c r="AB2056" s="21"/>
      <c r="AC2056" s="21"/>
    </row>
    <row r="2057" spans="1:29" s="66" customFormat="1" x14ac:dyDescent="0.2">
      <c r="A2057" s="21"/>
      <c r="B2057" s="21"/>
      <c r="C2057" s="21"/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  <c r="W2057" s="21"/>
      <c r="X2057" s="21"/>
      <c r="Y2057" s="21"/>
      <c r="Z2057" s="21"/>
      <c r="AA2057" s="21"/>
      <c r="AB2057" s="21"/>
      <c r="AC2057" s="21"/>
    </row>
    <row r="2058" spans="1:29" s="66" customFormat="1" x14ac:dyDescent="0.2">
      <c r="A2058" s="21"/>
      <c r="B2058" s="21"/>
      <c r="C2058" s="21"/>
      <c r="D2058" s="21"/>
      <c r="E2058" s="21"/>
      <c r="F2058" s="21"/>
      <c r="G2058" s="21"/>
      <c r="H2058" s="21"/>
      <c r="I2058" s="21"/>
      <c r="J2058" s="21"/>
      <c r="K2058" s="21"/>
      <c r="L2058" s="21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  <c r="W2058" s="21"/>
      <c r="X2058" s="21"/>
      <c r="Y2058" s="21"/>
      <c r="Z2058" s="21"/>
      <c r="AA2058" s="21"/>
      <c r="AB2058" s="21"/>
      <c r="AC2058" s="21"/>
    </row>
    <row r="2059" spans="1:29" s="66" customFormat="1" x14ac:dyDescent="0.2">
      <c r="A2059" s="21"/>
      <c r="B2059" s="21"/>
      <c r="C2059" s="21"/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  <c r="W2059" s="21"/>
      <c r="X2059" s="21"/>
      <c r="Y2059" s="21"/>
      <c r="Z2059" s="21"/>
      <c r="AA2059" s="21"/>
      <c r="AB2059" s="21"/>
      <c r="AC2059" s="21"/>
    </row>
    <row r="2060" spans="1:29" s="66" customFormat="1" x14ac:dyDescent="0.2">
      <c r="A2060" s="21"/>
      <c r="B2060" s="21"/>
      <c r="C2060" s="21"/>
      <c r="D2060" s="21"/>
      <c r="E2060" s="21"/>
      <c r="F2060" s="21"/>
      <c r="G2060" s="21"/>
      <c r="H2060" s="21"/>
      <c r="I2060" s="21"/>
      <c r="J2060" s="21"/>
      <c r="K2060" s="21"/>
      <c r="L2060" s="21"/>
      <c r="M2060" s="21"/>
      <c r="N2060" s="21"/>
      <c r="O2060" s="21"/>
      <c r="P2060" s="21"/>
      <c r="Q2060" s="21"/>
      <c r="R2060" s="21"/>
      <c r="S2060" s="21"/>
      <c r="T2060" s="21"/>
      <c r="U2060" s="21"/>
      <c r="V2060" s="21"/>
      <c r="W2060" s="21"/>
      <c r="X2060" s="21"/>
      <c r="Y2060" s="21"/>
      <c r="Z2060" s="21"/>
      <c r="AA2060" s="21"/>
      <c r="AB2060" s="21"/>
      <c r="AC2060" s="21"/>
    </row>
    <row r="2061" spans="1:29" s="66" customFormat="1" x14ac:dyDescent="0.2">
      <c r="A2061" s="21"/>
      <c r="B2061" s="21"/>
      <c r="C2061" s="21"/>
      <c r="D2061" s="21"/>
      <c r="E2061" s="21"/>
      <c r="F2061" s="21"/>
      <c r="G2061" s="21"/>
      <c r="H2061" s="21"/>
      <c r="I2061" s="21"/>
      <c r="J2061" s="21"/>
      <c r="K2061" s="21"/>
      <c r="L2061" s="21"/>
      <c r="M2061" s="21"/>
      <c r="N2061" s="21"/>
      <c r="O2061" s="21"/>
      <c r="P2061" s="21"/>
      <c r="Q2061" s="21"/>
      <c r="R2061" s="21"/>
      <c r="S2061" s="21"/>
      <c r="T2061" s="21"/>
      <c r="U2061" s="21"/>
      <c r="V2061" s="21"/>
      <c r="W2061" s="21"/>
      <c r="X2061" s="21"/>
      <c r="Y2061" s="21"/>
      <c r="Z2061" s="21"/>
      <c r="AA2061" s="21"/>
      <c r="AB2061" s="21"/>
      <c r="AC2061" s="21"/>
    </row>
    <row r="2062" spans="1:29" s="66" customFormat="1" x14ac:dyDescent="0.2">
      <c r="A2062" s="21"/>
      <c r="B2062" s="21"/>
      <c r="C2062" s="21"/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  <c r="W2062" s="21"/>
      <c r="X2062" s="21"/>
      <c r="Y2062" s="21"/>
      <c r="Z2062" s="21"/>
      <c r="AA2062" s="21"/>
      <c r="AB2062" s="21"/>
      <c r="AC2062" s="21"/>
    </row>
    <row r="2063" spans="1:29" s="66" customFormat="1" x14ac:dyDescent="0.2">
      <c r="A2063" s="21"/>
      <c r="B2063" s="21"/>
      <c r="C2063" s="21"/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  <c r="W2063" s="21"/>
      <c r="X2063" s="21"/>
      <c r="Y2063" s="21"/>
      <c r="Z2063" s="21"/>
      <c r="AA2063" s="21"/>
      <c r="AB2063" s="21"/>
      <c r="AC2063" s="21"/>
    </row>
    <row r="2064" spans="1:29" s="66" customFormat="1" x14ac:dyDescent="0.2">
      <c r="A2064" s="21"/>
      <c r="B2064" s="21"/>
      <c r="C2064" s="21"/>
      <c r="D2064" s="21"/>
      <c r="E2064" s="21"/>
      <c r="F2064" s="21"/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/>
      <c r="X2064" s="21"/>
      <c r="Y2064" s="21"/>
      <c r="Z2064" s="21"/>
      <c r="AA2064" s="21"/>
      <c r="AB2064" s="21"/>
      <c r="AC2064" s="21"/>
    </row>
    <row r="2065" spans="1:29" s="66" customFormat="1" x14ac:dyDescent="0.2">
      <c r="A2065" s="21"/>
      <c r="B2065" s="21"/>
      <c r="C2065" s="21"/>
      <c r="D2065" s="21"/>
      <c r="E2065" s="21"/>
      <c r="F2065" s="21"/>
      <c r="G2065" s="21"/>
      <c r="H2065" s="21"/>
      <c r="I2065" s="21"/>
      <c r="J2065" s="21"/>
      <c r="K2065" s="21"/>
      <c r="L2065" s="21"/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/>
      <c r="X2065" s="21"/>
      <c r="Y2065" s="21"/>
      <c r="Z2065" s="21"/>
      <c r="AA2065" s="21"/>
      <c r="AB2065" s="21"/>
      <c r="AC2065" s="21"/>
    </row>
    <row r="2066" spans="1:29" s="66" customFormat="1" x14ac:dyDescent="0.2">
      <c r="A2066" s="21"/>
      <c r="B2066" s="21"/>
      <c r="C2066" s="21"/>
      <c r="D2066" s="21"/>
      <c r="E2066" s="21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/>
      <c r="X2066" s="21"/>
      <c r="Y2066" s="21"/>
      <c r="Z2066" s="21"/>
      <c r="AA2066" s="21"/>
      <c r="AB2066" s="21"/>
      <c r="AC2066" s="21"/>
    </row>
    <row r="2067" spans="1:29" s="66" customFormat="1" x14ac:dyDescent="0.2">
      <c r="A2067" s="21"/>
      <c r="B2067" s="21"/>
      <c r="C2067" s="21"/>
      <c r="D2067" s="21"/>
      <c r="E2067" s="21"/>
      <c r="F2067" s="21"/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  <c r="W2067" s="21"/>
      <c r="X2067" s="21"/>
      <c r="Y2067" s="21"/>
      <c r="Z2067" s="21"/>
      <c r="AA2067" s="21"/>
      <c r="AB2067" s="21"/>
      <c r="AC2067" s="21"/>
    </row>
    <row r="2068" spans="1:29" s="66" customFormat="1" x14ac:dyDescent="0.2">
      <c r="A2068" s="21"/>
      <c r="B2068" s="21"/>
      <c r="C2068" s="21"/>
      <c r="D2068" s="21"/>
      <c r="E2068" s="21"/>
      <c r="F2068" s="21"/>
      <c r="G2068" s="21"/>
      <c r="H2068" s="21"/>
      <c r="I2068" s="21"/>
      <c r="J2068" s="21"/>
      <c r="K2068" s="21"/>
      <c r="L2068" s="21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/>
      <c r="X2068" s="21"/>
      <c r="Y2068" s="21"/>
      <c r="Z2068" s="21"/>
      <c r="AA2068" s="21"/>
      <c r="AB2068" s="21"/>
      <c r="AC2068" s="21"/>
    </row>
    <row r="2069" spans="1:29" s="66" customFormat="1" x14ac:dyDescent="0.2">
      <c r="A2069" s="21"/>
      <c r="B2069" s="21"/>
      <c r="C2069" s="21"/>
      <c r="D2069" s="21"/>
      <c r="E2069" s="21"/>
      <c r="F2069" s="21"/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/>
      <c r="X2069" s="21"/>
      <c r="Y2069" s="21"/>
      <c r="Z2069" s="21"/>
      <c r="AA2069" s="21"/>
      <c r="AB2069" s="21"/>
      <c r="AC2069" s="21"/>
    </row>
    <row r="2070" spans="1:29" s="66" customFormat="1" x14ac:dyDescent="0.2">
      <c r="A2070" s="21"/>
      <c r="B2070" s="21"/>
      <c r="C2070" s="21"/>
      <c r="D2070" s="21"/>
      <c r="E2070" s="21"/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/>
      <c r="X2070" s="21"/>
      <c r="Y2070" s="21"/>
      <c r="Z2070" s="21"/>
      <c r="AA2070" s="21"/>
      <c r="AB2070" s="21"/>
      <c r="AC2070" s="21"/>
    </row>
    <row r="2071" spans="1:29" s="66" customFormat="1" x14ac:dyDescent="0.2">
      <c r="A2071" s="21"/>
      <c r="B2071" s="21"/>
      <c r="C2071" s="21"/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</row>
    <row r="2072" spans="1:29" s="66" customFormat="1" x14ac:dyDescent="0.2">
      <c r="A2072" s="21"/>
      <c r="B2072" s="21"/>
      <c r="C2072" s="21"/>
      <c r="D2072" s="21"/>
      <c r="E2072" s="21"/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/>
      <c r="X2072" s="21"/>
      <c r="Y2072" s="21"/>
      <c r="Z2072" s="21"/>
      <c r="AA2072" s="21"/>
      <c r="AB2072" s="21"/>
      <c r="AC2072" s="21"/>
    </row>
    <row r="2073" spans="1:29" s="66" customFormat="1" x14ac:dyDescent="0.2">
      <c r="A2073" s="21"/>
      <c r="B2073" s="21"/>
      <c r="C2073" s="21"/>
      <c r="D2073" s="21"/>
      <c r="E2073" s="21"/>
      <c r="F2073" s="21"/>
      <c r="G2073" s="21"/>
      <c r="H2073" s="21"/>
      <c r="I2073" s="21"/>
      <c r="J2073" s="21"/>
      <c r="K2073" s="21"/>
      <c r="L2073" s="21"/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/>
      <c r="X2073" s="21"/>
      <c r="Y2073" s="21"/>
      <c r="Z2073" s="21"/>
      <c r="AA2073" s="21"/>
      <c r="AB2073" s="21"/>
      <c r="AC2073" s="21"/>
    </row>
    <row r="2074" spans="1:29" s="66" customFormat="1" x14ac:dyDescent="0.2">
      <c r="A2074" s="21"/>
      <c r="B2074" s="21"/>
      <c r="C2074" s="21"/>
      <c r="D2074" s="21"/>
      <c r="E2074" s="21"/>
      <c r="F2074" s="21"/>
      <c r="G2074" s="21"/>
      <c r="H2074" s="21"/>
      <c r="I2074" s="21"/>
      <c r="J2074" s="21"/>
      <c r="K2074" s="21"/>
      <c r="L2074" s="21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  <c r="W2074" s="21"/>
      <c r="X2074" s="21"/>
      <c r="Y2074" s="21"/>
      <c r="Z2074" s="21"/>
      <c r="AA2074" s="21"/>
      <c r="AB2074" s="21"/>
      <c r="AC2074" s="21"/>
    </row>
    <row r="2075" spans="1:29" s="66" customFormat="1" x14ac:dyDescent="0.2">
      <c r="A2075" s="21"/>
      <c r="B2075" s="21"/>
      <c r="C2075" s="21"/>
      <c r="D2075" s="21"/>
      <c r="E2075" s="21"/>
      <c r="F2075" s="21"/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  <c r="W2075" s="21"/>
      <c r="X2075" s="21"/>
      <c r="Y2075" s="21"/>
      <c r="Z2075" s="21"/>
      <c r="AA2075" s="21"/>
      <c r="AB2075" s="21"/>
      <c r="AC2075" s="21"/>
    </row>
    <row r="2076" spans="1:29" s="66" customFormat="1" x14ac:dyDescent="0.2">
      <c r="A2076" s="21"/>
      <c r="B2076" s="21"/>
      <c r="C2076" s="21"/>
      <c r="D2076" s="21"/>
      <c r="E2076" s="21"/>
      <c r="F2076" s="21"/>
      <c r="G2076" s="21"/>
      <c r="H2076" s="21"/>
      <c r="I2076" s="21"/>
      <c r="J2076" s="21"/>
      <c r="K2076" s="21"/>
      <c r="L2076" s="21"/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/>
      <c r="X2076" s="21"/>
      <c r="Y2076" s="21"/>
      <c r="Z2076" s="21"/>
      <c r="AA2076" s="21"/>
      <c r="AB2076" s="21"/>
      <c r="AC2076" s="21"/>
    </row>
    <row r="2077" spans="1:29" s="66" customFormat="1" x14ac:dyDescent="0.2">
      <c r="A2077" s="21"/>
      <c r="B2077" s="21"/>
      <c r="C2077" s="21"/>
      <c r="D2077" s="21"/>
      <c r="E2077" s="21"/>
      <c r="F2077" s="21"/>
      <c r="G2077" s="21"/>
      <c r="H2077" s="21"/>
      <c r="I2077" s="21"/>
      <c r="J2077" s="21"/>
      <c r="K2077" s="21"/>
      <c r="L2077" s="21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/>
      <c r="X2077" s="21"/>
      <c r="Y2077" s="21"/>
      <c r="Z2077" s="21"/>
      <c r="AA2077" s="21"/>
      <c r="AB2077" s="21"/>
      <c r="AC2077" s="21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0E64-3DEB-4C20-A795-1C150B1271F5}">
  <dimension ref="A1:G16"/>
  <sheetViews>
    <sheetView zoomScale="90" zoomScaleNormal="90" workbookViewId="0">
      <selection activeCell="I29" sqref="I29"/>
    </sheetView>
  </sheetViews>
  <sheetFormatPr defaultRowHeight="12.75" x14ac:dyDescent="0.2"/>
  <cols>
    <col min="1" max="1" width="20.85546875" style="66" bestFit="1" customWidth="1"/>
    <col min="2" max="11" width="9.140625" style="66"/>
    <col min="12" max="12" width="12.28515625" style="66" bestFit="1" customWidth="1"/>
    <col min="13" max="13" width="9.140625" style="66"/>
    <col min="14" max="14" width="11.42578125" style="66" bestFit="1" customWidth="1"/>
    <col min="15" max="15" width="11.42578125" style="66" customWidth="1"/>
    <col min="16" max="16384" width="9.140625" style="66"/>
  </cols>
  <sheetData>
    <row r="1" spans="1:7" x14ac:dyDescent="0.2">
      <c r="A1" s="66" t="s">
        <v>24</v>
      </c>
      <c r="B1" s="102" t="s">
        <v>33</v>
      </c>
      <c r="C1" s="102" t="s">
        <v>34</v>
      </c>
      <c r="D1" s="66" t="s">
        <v>35</v>
      </c>
      <c r="E1" s="102" t="s">
        <v>36</v>
      </c>
      <c r="F1" s="102" t="s">
        <v>37</v>
      </c>
      <c r="G1" s="102" t="s">
        <v>38</v>
      </c>
    </row>
    <row r="2" spans="1:7" x14ac:dyDescent="0.2">
      <c r="A2" s="66" t="s">
        <v>26</v>
      </c>
      <c r="B2" s="66">
        <v>88</v>
      </c>
      <c r="C2" s="66">
        <v>105</v>
      </c>
      <c r="D2" s="66">
        <v>98</v>
      </c>
      <c r="E2" s="66">
        <v>221</v>
      </c>
    </row>
    <row r="3" spans="1:7" x14ac:dyDescent="0.2">
      <c r="A3" s="66" t="s">
        <v>18</v>
      </c>
      <c r="B3" s="66">
        <v>76</v>
      </c>
      <c r="C3" s="66">
        <v>103</v>
      </c>
      <c r="D3" s="66">
        <v>87</v>
      </c>
      <c r="E3" s="66">
        <v>347</v>
      </c>
      <c r="F3" s="69">
        <f t="shared" ref="F3:G16" si="0">(B3-B$2)/B$2</f>
        <v>-0.13636363636363635</v>
      </c>
      <c r="G3" s="69">
        <f t="shared" si="0"/>
        <v>-1.9047619047619049E-2</v>
      </c>
    </row>
    <row r="4" spans="1:7" x14ac:dyDescent="0.2">
      <c r="A4" s="66" t="s">
        <v>20</v>
      </c>
      <c r="B4" s="66">
        <v>140</v>
      </c>
      <c r="C4" s="66">
        <v>174</v>
      </c>
      <c r="D4" s="66">
        <v>167</v>
      </c>
      <c r="E4" s="66">
        <v>158</v>
      </c>
      <c r="F4" s="69">
        <f t="shared" si="0"/>
        <v>0.59090909090909094</v>
      </c>
      <c r="G4" s="69">
        <f t="shared" si="0"/>
        <v>0.65714285714285714</v>
      </c>
    </row>
    <row r="5" spans="1:7" x14ac:dyDescent="0.2">
      <c r="A5" s="66" t="s">
        <v>21</v>
      </c>
      <c r="B5" s="66">
        <v>62</v>
      </c>
      <c r="C5" s="66">
        <v>94</v>
      </c>
      <c r="D5" s="66">
        <v>83</v>
      </c>
      <c r="E5" s="66">
        <v>646</v>
      </c>
      <c r="F5" s="69">
        <f t="shared" si="0"/>
        <v>-0.29545454545454547</v>
      </c>
      <c r="G5" s="69">
        <f t="shared" si="0"/>
        <v>-0.10476190476190476</v>
      </c>
    </row>
    <row r="6" spans="1:7" x14ac:dyDescent="0.2">
      <c r="A6" s="66" t="s">
        <v>22</v>
      </c>
      <c r="B6" s="66">
        <v>71</v>
      </c>
      <c r="C6" s="66">
        <v>99</v>
      </c>
      <c r="D6" s="66">
        <v>88</v>
      </c>
      <c r="E6" s="66">
        <v>676</v>
      </c>
      <c r="F6" s="69">
        <f t="shared" si="0"/>
        <v>-0.19318181818181818</v>
      </c>
      <c r="G6" s="69">
        <f t="shared" si="0"/>
        <v>-5.7142857142857141E-2</v>
      </c>
    </row>
    <row r="7" spans="1:7" x14ac:dyDescent="0.2">
      <c r="A7" s="66" t="s">
        <v>40</v>
      </c>
      <c r="B7" s="66">
        <v>106</v>
      </c>
      <c r="C7" s="66">
        <v>164</v>
      </c>
      <c r="D7" s="66">
        <v>158</v>
      </c>
      <c r="E7" s="66">
        <v>143</v>
      </c>
      <c r="F7" s="69">
        <f t="shared" si="0"/>
        <v>0.20454545454545456</v>
      </c>
      <c r="G7" s="69">
        <f t="shared" si="0"/>
        <v>0.56190476190476191</v>
      </c>
    </row>
    <row r="8" spans="1:7" x14ac:dyDescent="0.2">
      <c r="A8" s="66" t="s">
        <v>41</v>
      </c>
      <c r="B8" s="66">
        <v>77</v>
      </c>
      <c r="C8" s="66">
        <v>100</v>
      </c>
      <c r="D8" s="66">
        <v>89</v>
      </c>
      <c r="E8" s="66">
        <v>267</v>
      </c>
      <c r="F8" s="69">
        <f t="shared" si="0"/>
        <v>-0.125</v>
      </c>
      <c r="G8" s="69">
        <f t="shared" si="0"/>
        <v>-4.7619047619047616E-2</v>
      </c>
    </row>
    <row r="9" spans="1:7" x14ac:dyDescent="0.2">
      <c r="A9" s="66" t="s">
        <v>42</v>
      </c>
      <c r="B9" s="66">
        <v>133</v>
      </c>
      <c r="C9" s="66">
        <v>172</v>
      </c>
      <c r="D9" s="66">
        <v>161</v>
      </c>
      <c r="E9" s="66">
        <v>77</v>
      </c>
      <c r="F9" s="69">
        <f t="shared" si="0"/>
        <v>0.51136363636363635</v>
      </c>
      <c r="G9" s="69">
        <f t="shared" si="0"/>
        <v>0.63809523809523805</v>
      </c>
    </row>
    <row r="10" spans="1:7" x14ac:dyDescent="0.2">
      <c r="A10" s="66" t="s">
        <v>43</v>
      </c>
      <c r="B10" s="66">
        <v>78</v>
      </c>
      <c r="C10" s="66">
        <v>95</v>
      </c>
      <c r="D10" s="66">
        <v>92</v>
      </c>
      <c r="E10" s="66">
        <v>141</v>
      </c>
      <c r="F10" s="69">
        <f t="shared" si="0"/>
        <v>-0.11363636363636363</v>
      </c>
      <c r="G10" s="69">
        <f t="shared" si="0"/>
        <v>-9.5238095238095233E-2</v>
      </c>
    </row>
    <row r="11" spans="1:7" x14ac:dyDescent="0.2">
      <c r="A11" s="66" t="s">
        <v>44</v>
      </c>
      <c r="B11" s="66">
        <v>151</v>
      </c>
      <c r="C11" s="66">
        <v>196</v>
      </c>
      <c r="D11" s="66">
        <v>178</v>
      </c>
      <c r="E11" s="66">
        <v>160</v>
      </c>
      <c r="F11" s="69">
        <f t="shared" si="0"/>
        <v>0.71590909090909094</v>
      </c>
      <c r="G11" s="69">
        <f t="shared" si="0"/>
        <v>0.8666666666666667</v>
      </c>
    </row>
    <row r="12" spans="1:7" x14ac:dyDescent="0.2">
      <c r="A12" s="66" t="s">
        <v>45</v>
      </c>
      <c r="B12" s="66">
        <v>68</v>
      </c>
      <c r="C12" s="66">
        <v>94</v>
      </c>
      <c r="D12" s="66">
        <v>86</v>
      </c>
      <c r="E12" s="66">
        <v>290</v>
      </c>
      <c r="F12" s="69">
        <f t="shared" si="0"/>
        <v>-0.22727272727272727</v>
      </c>
      <c r="G12" s="69">
        <f t="shared" si="0"/>
        <v>-0.10476190476190476</v>
      </c>
    </row>
    <row r="13" spans="1:7" x14ac:dyDescent="0.2">
      <c r="A13" s="66" t="s">
        <v>46</v>
      </c>
      <c r="B13" s="66">
        <v>85</v>
      </c>
      <c r="C13" s="66">
        <v>164</v>
      </c>
      <c r="D13" s="66">
        <v>149</v>
      </c>
      <c r="E13" s="66">
        <v>128</v>
      </c>
      <c r="F13" s="69" t="s">
        <v>39</v>
      </c>
      <c r="G13" s="69">
        <f t="shared" si="0"/>
        <v>0.56190476190476191</v>
      </c>
    </row>
    <row r="14" spans="1:7" x14ac:dyDescent="0.2">
      <c r="A14" s="66" t="s">
        <v>62</v>
      </c>
      <c r="B14" s="66">
        <v>149</v>
      </c>
      <c r="C14" s="66">
        <v>191</v>
      </c>
      <c r="D14" s="66">
        <v>183</v>
      </c>
      <c r="E14" s="66">
        <v>132</v>
      </c>
      <c r="F14" s="69">
        <f t="shared" si="0"/>
        <v>0.69318181818181823</v>
      </c>
      <c r="G14" s="69">
        <f t="shared" si="0"/>
        <v>0.81904761904761902</v>
      </c>
    </row>
    <row r="15" spans="1:7" x14ac:dyDescent="0.2">
      <c r="A15" s="66" t="s">
        <v>48</v>
      </c>
      <c r="B15" s="66">
        <v>85</v>
      </c>
      <c r="C15" s="66">
        <v>99</v>
      </c>
      <c r="D15" s="66">
        <v>96</v>
      </c>
      <c r="E15" s="66">
        <v>154</v>
      </c>
      <c r="F15" s="69" t="s">
        <v>39</v>
      </c>
      <c r="G15" s="69">
        <f t="shared" si="0"/>
        <v>-5.7142857142857141E-2</v>
      </c>
    </row>
    <row r="16" spans="1:7" x14ac:dyDescent="0.2">
      <c r="A16" s="66" t="s">
        <v>49</v>
      </c>
      <c r="B16" s="66">
        <v>165</v>
      </c>
      <c r="C16" s="66">
        <v>200</v>
      </c>
      <c r="D16" s="66">
        <v>187</v>
      </c>
      <c r="E16" s="66">
        <v>333</v>
      </c>
      <c r="F16" s="69">
        <f t="shared" ref="F16" si="1">(B16-B$2)/B$2</f>
        <v>0.875</v>
      </c>
      <c r="G16" s="69">
        <f t="shared" si="0"/>
        <v>0.90476190476190477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C90B9-8487-41CA-8930-9CEEF90BF3A0}">
  <dimension ref="A2:R4405"/>
  <sheetViews>
    <sheetView zoomScaleNormal="100" workbookViewId="0">
      <pane ySplit="1" topLeftCell="A2" activePane="bottomLeft" state="frozen"/>
      <selection activeCell="BA12" sqref="BA12"/>
      <selection pane="bottomLeft" activeCell="J22" sqref="J22"/>
    </sheetView>
  </sheetViews>
  <sheetFormatPr defaultRowHeight="15" x14ac:dyDescent="0.25"/>
  <cols>
    <col min="1" max="1" width="9.140625" style="75"/>
    <col min="2" max="2" width="8.28515625" style="75" customWidth="1"/>
    <col min="3" max="4" width="12.28515625" style="75" customWidth="1"/>
    <col min="5" max="5" width="15.28515625" style="75" bestFit="1" customWidth="1"/>
    <col min="6" max="18" width="12.28515625" style="75" customWidth="1"/>
    <col min="19" max="16384" width="9.140625" style="75"/>
  </cols>
  <sheetData>
    <row r="2" spans="1:18" x14ac:dyDescent="0.25">
      <c r="A2" s="70" t="s">
        <v>23</v>
      </c>
      <c r="B2" s="71" t="s">
        <v>7</v>
      </c>
      <c r="C2" s="71" t="s">
        <v>8</v>
      </c>
      <c r="D2" s="70" t="s">
        <v>9</v>
      </c>
      <c r="E2" s="72" t="s">
        <v>10</v>
      </c>
      <c r="F2" s="72" t="s">
        <v>11</v>
      </c>
      <c r="G2" s="72" t="s">
        <v>12</v>
      </c>
      <c r="H2" s="73">
        <v>0.05</v>
      </c>
      <c r="I2" s="73">
        <v>0.05</v>
      </c>
      <c r="J2" s="70" t="s">
        <v>13</v>
      </c>
      <c r="K2" s="74" t="s">
        <v>14</v>
      </c>
      <c r="P2" s="76"/>
      <c r="Q2" s="76"/>
      <c r="R2" s="77"/>
    </row>
    <row r="3" spans="1:18" x14ac:dyDescent="0.25">
      <c r="A3" s="78" t="s">
        <v>15</v>
      </c>
      <c r="B3" s="79" t="s">
        <v>65</v>
      </c>
      <c r="C3" s="80" t="s">
        <v>64</v>
      </c>
      <c r="D3" s="81" t="s">
        <v>18</v>
      </c>
      <c r="E3" s="82">
        <v>0.69834876494139397</v>
      </c>
      <c r="F3" s="82">
        <v>0.64967900629205</v>
      </c>
      <c r="G3" s="82">
        <v>0.75066454783354797</v>
      </c>
      <c r="H3" s="83">
        <f>E3-F3</f>
        <v>4.8669758649343975E-2</v>
      </c>
      <c r="I3" s="83">
        <f t="shared" ref="I3:I6" si="0">G3-E3</f>
        <v>5.2315782892153995E-2</v>
      </c>
      <c r="J3" s="82">
        <v>0</v>
      </c>
      <c r="K3" s="83">
        <f>J3*4</f>
        <v>0</v>
      </c>
      <c r="P3" s="76"/>
      <c r="Q3" s="76"/>
      <c r="R3" s="77"/>
    </row>
    <row r="4" spans="1:18" x14ac:dyDescent="0.25">
      <c r="A4" s="78" t="s">
        <v>19</v>
      </c>
      <c r="B4" s="79" t="s">
        <v>65</v>
      </c>
      <c r="C4" s="80" t="s">
        <v>64</v>
      </c>
      <c r="D4" s="81" t="s">
        <v>20</v>
      </c>
      <c r="E4" s="82">
        <v>3.64467136150642E-2</v>
      </c>
      <c r="F4" s="82">
        <v>3.0541797709933899E-2</v>
      </c>
      <c r="G4" s="82">
        <v>4.3493279143370298E-2</v>
      </c>
      <c r="H4" s="83">
        <f t="shared" ref="H4:H6" si="1">E4-F4</f>
        <v>5.9049159051303007E-3</v>
      </c>
      <c r="I4" s="83">
        <f t="shared" si="0"/>
        <v>7.0465655283060979E-3</v>
      </c>
      <c r="J4" s="82">
        <v>0</v>
      </c>
      <c r="K4" s="83">
        <f t="shared" ref="K4:K6" si="2">J4*4</f>
        <v>0</v>
      </c>
      <c r="P4" s="76"/>
      <c r="Q4" s="76"/>
      <c r="R4" s="77"/>
    </row>
    <row r="5" spans="1:18" x14ac:dyDescent="0.25">
      <c r="A5" s="78" t="s">
        <v>21</v>
      </c>
      <c r="B5" s="79" t="s">
        <v>65</v>
      </c>
      <c r="C5" s="80" t="s">
        <v>64</v>
      </c>
      <c r="D5" s="81" t="s">
        <v>21</v>
      </c>
      <c r="E5" s="82">
        <v>1.4839656300975399</v>
      </c>
      <c r="F5" s="82">
        <v>1.3830148910906599</v>
      </c>
      <c r="G5" s="82">
        <v>1.59228509070798</v>
      </c>
      <c r="H5" s="83">
        <f t="shared" si="1"/>
        <v>0.10095073900688001</v>
      </c>
      <c r="I5" s="83">
        <f t="shared" si="0"/>
        <v>0.10831946061044007</v>
      </c>
      <c r="J5" s="82">
        <v>0</v>
      </c>
      <c r="K5" s="83">
        <f t="shared" si="2"/>
        <v>0</v>
      </c>
      <c r="P5" s="76"/>
      <c r="Q5" s="76"/>
      <c r="R5" s="77"/>
    </row>
    <row r="6" spans="1:18" x14ac:dyDescent="0.25">
      <c r="A6" s="78" t="s">
        <v>22</v>
      </c>
      <c r="B6" s="79" t="s">
        <v>65</v>
      </c>
      <c r="C6" s="80" t="s">
        <v>64</v>
      </c>
      <c r="D6" s="81" t="s">
        <v>22</v>
      </c>
      <c r="E6" s="82">
        <v>0.81682168401594302</v>
      </c>
      <c r="F6" s="82">
        <v>0.764012730207136</v>
      </c>
      <c r="G6" s="82">
        <v>0.87328081993837003</v>
      </c>
      <c r="H6" s="83">
        <f t="shared" si="1"/>
        <v>5.2808953808807013E-2</v>
      </c>
      <c r="I6" s="83">
        <f t="shared" si="0"/>
        <v>5.6459135922427017E-2</v>
      </c>
      <c r="J6" s="82">
        <v>0</v>
      </c>
      <c r="K6" s="83">
        <f t="shared" si="2"/>
        <v>0</v>
      </c>
      <c r="P6" s="76"/>
      <c r="Q6" s="76"/>
      <c r="R6" s="77"/>
    </row>
    <row r="7" spans="1:18" x14ac:dyDescent="0.25">
      <c r="C7" s="84"/>
      <c r="D7" s="21"/>
      <c r="E7" s="21"/>
      <c r="F7" s="21"/>
      <c r="G7" s="21"/>
      <c r="J7" s="21"/>
      <c r="P7" s="76"/>
      <c r="Q7" s="76"/>
      <c r="R7" s="77"/>
    </row>
    <row r="8" spans="1:18" x14ac:dyDescent="0.25">
      <c r="C8" s="84"/>
      <c r="D8" s="21"/>
      <c r="E8" s="21"/>
      <c r="F8" s="21"/>
      <c r="G8" s="21"/>
      <c r="J8" s="21"/>
      <c r="P8" s="76"/>
      <c r="Q8" s="76"/>
      <c r="R8" s="77"/>
    </row>
    <row r="9" spans="1:18" x14ac:dyDescent="0.25">
      <c r="B9" s="85"/>
      <c r="C9" s="85"/>
      <c r="D9" s="85"/>
      <c r="E9" s="74"/>
      <c r="F9" s="74"/>
      <c r="G9" s="74"/>
      <c r="H9" s="86"/>
      <c r="I9" s="86"/>
      <c r="J9" s="85"/>
      <c r="K9" s="74"/>
      <c r="P9" s="76"/>
      <c r="Q9" s="76"/>
      <c r="R9" s="77"/>
    </row>
    <row r="10" spans="1:18" x14ac:dyDescent="0.25">
      <c r="C10" s="84"/>
      <c r="D10" s="21"/>
      <c r="E10" s="21"/>
      <c r="F10" s="21"/>
      <c r="G10" s="21"/>
      <c r="J10" s="21"/>
      <c r="P10" s="76"/>
      <c r="Q10" s="76"/>
      <c r="R10" s="77"/>
    </row>
    <row r="11" spans="1:18" x14ac:dyDescent="0.25">
      <c r="C11" s="84"/>
      <c r="D11" s="21"/>
      <c r="E11" s="21"/>
      <c r="F11" s="21"/>
      <c r="G11" s="21"/>
      <c r="J11" s="21"/>
      <c r="P11" s="76"/>
      <c r="Q11" s="76"/>
      <c r="R11" s="77"/>
    </row>
    <row r="12" spans="1:18" x14ac:dyDescent="0.25">
      <c r="C12" s="84"/>
      <c r="D12" s="21"/>
      <c r="E12" s="21"/>
      <c r="F12" s="21"/>
      <c r="G12" s="21"/>
      <c r="J12" s="21"/>
      <c r="P12" s="76"/>
      <c r="Q12" s="76"/>
      <c r="R12" s="77"/>
    </row>
    <row r="13" spans="1:18" x14ac:dyDescent="0.25">
      <c r="C13" s="84"/>
      <c r="D13" s="21"/>
      <c r="E13" s="21"/>
      <c r="F13" s="21"/>
      <c r="G13" s="21"/>
      <c r="J13" s="21"/>
    </row>
    <row r="14" spans="1:18" x14ac:dyDescent="0.25">
      <c r="C14" s="84"/>
      <c r="D14" s="21"/>
      <c r="E14" s="21"/>
      <c r="F14" s="21"/>
      <c r="G14" s="21"/>
      <c r="J14" s="21"/>
    </row>
    <row r="15" spans="1:18" x14ac:dyDescent="0.25">
      <c r="C15" s="84"/>
      <c r="D15" s="21"/>
      <c r="E15" s="21"/>
      <c r="F15" s="21"/>
      <c r="G15" s="21"/>
      <c r="J15" s="21"/>
    </row>
    <row r="16" spans="1:18" x14ac:dyDescent="0.25">
      <c r="C16" s="84"/>
      <c r="D16" s="21"/>
      <c r="E16" s="21"/>
      <c r="F16" s="21"/>
      <c r="G16" s="21"/>
      <c r="J16" s="21"/>
    </row>
    <row r="17" spans="3:16" x14ac:dyDescent="0.25">
      <c r="C17" s="87"/>
    </row>
    <row r="21" spans="3:16" x14ac:dyDescent="0.25">
      <c r="D21" s="87"/>
      <c r="E21" s="88"/>
      <c r="F21" s="88"/>
      <c r="G21" s="88"/>
      <c r="H21" s="88"/>
      <c r="I21" s="89"/>
      <c r="J21" s="89"/>
      <c r="K21" s="88"/>
      <c r="L21" s="88"/>
      <c r="M21" s="88"/>
      <c r="N21" s="89"/>
      <c r="O21" s="89"/>
      <c r="P21" s="88"/>
    </row>
    <row r="22" spans="3:16" x14ac:dyDescent="0.25">
      <c r="D22" s="90"/>
      <c r="E22" s="76"/>
      <c r="F22" s="76"/>
      <c r="G22" s="76"/>
      <c r="H22" s="76"/>
      <c r="I22" s="91"/>
      <c r="J22" s="91"/>
      <c r="K22" s="76"/>
      <c r="L22" s="76"/>
      <c r="M22" s="76"/>
      <c r="N22" s="91"/>
      <c r="O22" s="91"/>
      <c r="P22" s="76"/>
    </row>
    <row r="23" spans="3:16" x14ac:dyDescent="0.25">
      <c r="D23" s="90"/>
      <c r="E23" s="76"/>
      <c r="F23" s="76"/>
      <c r="G23" s="76"/>
      <c r="H23" s="76"/>
      <c r="I23" s="91"/>
      <c r="J23" s="91"/>
      <c r="K23" s="76"/>
      <c r="L23" s="76"/>
      <c r="M23" s="76"/>
      <c r="N23" s="91"/>
      <c r="O23" s="91"/>
      <c r="P23" s="76"/>
    </row>
    <row r="24" spans="3:16" x14ac:dyDescent="0.25">
      <c r="D24" s="90"/>
      <c r="E24" s="76"/>
      <c r="F24" s="76"/>
      <c r="G24" s="76"/>
      <c r="H24" s="76"/>
      <c r="I24" s="91"/>
      <c r="J24" s="91"/>
      <c r="K24" s="76"/>
      <c r="L24" s="76"/>
      <c r="M24" s="76"/>
      <c r="N24" s="91"/>
      <c r="O24" s="91"/>
      <c r="P24" s="76"/>
    </row>
    <row r="25" spans="3:16" x14ac:dyDescent="0.25">
      <c r="D25" s="90"/>
      <c r="E25" s="76"/>
      <c r="F25" s="76"/>
      <c r="G25" s="76"/>
      <c r="H25" s="76"/>
      <c r="I25" s="91"/>
      <c r="J25" s="91"/>
      <c r="K25" s="76"/>
      <c r="L25" s="76"/>
      <c r="M25" s="76"/>
      <c r="N25" s="91"/>
      <c r="O25" s="91"/>
      <c r="P25" s="76"/>
    </row>
    <row r="26" spans="3:16" x14ac:dyDescent="0.25">
      <c r="D26" s="90"/>
      <c r="E26" s="76"/>
      <c r="F26" s="76"/>
      <c r="G26" s="76"/>
      <c r="H26" s="76"/>
      <c r="I26" s="91"/>
      <c r="J26" s="91"/>
      <c r="K26" s="76"/>
      <c r="L26" s="76"/>
      <c r="M26" s="76"/>
      <c r="N26" s="91"/>
      <c r="O26" s="91"/>
      <c r="P26" s="76"/>
    </row>
    <row r="27" spans="3:16" x14ac:dyDescent="0.25">
      <c r="D27" s="90"/>
      <c r="E27" s="76"/>
      <c r="F27" s="76"/>
      <c r="G27" s="76"/>
      <c r="H27" s="76"/>
      <c r="I27" s="91"/>
      <c r="J27" s="91"/>
      <c r="K27" s="76"/>
      <c r="L27" s="76"/>
      <c r="M27" s="76"/>
      <c r="N27" s="91"/>
      <c r="O27" s="91"/>
      <c r="P27" s="76"/>
    </row>
    <row r="28" spans="3:16" x14ac:dyDescent="0.25">
      <c r="D28" s="90"/>
      <c r="E28" s="76"/>
      <c r="F28" s="76"/>
      <c r="G28" s="76"/>
      <c r="H28" s="76"/>
      <c r="I28" s="91"/>
      <c r="J28" s="91"/>
      <c r="K28" s="76"/>
      <c r="L28" s="76"/>
      <c r="M28" s="76"/>
      <c r="N28" s="91"/>
      <c r="O28" s="91"/>
      <c r="P28" s="76"/>
    </row>
    <row r="29" spans="3:16" x14ac:dyDescent="0.25">
      <c r="D29" s="90"/>
      <c r="E29" s="76"/>
      <c r="F29" s="76"/>
      <c r="G29" s="76"/>
      <c r="H29" s="76"/>
      <c r="I29" s="91"/>
      <c r="J29" s="91"/>
      <c r="K29" s="76"/>
      <c r="L29" s="76"/>
      <c r="M29" s="76"/>
      <c r="N29" s="91"/>
      <c r="O29" s="91"/>
      <c r="P29" s="76"/>
    </row>
    <row r="30" spans="3:16" x14ac:dyDescent="0.25">
      <c r="D30" s="90"/>
      <c r="E30" s="76"/>
      <c r="F30" s="76"/>
      <c r="G30" s="76"/>
      <c r="H30" s="76"/>
      <c r="I30" s="91"/>
      <c r="J30" s="91"/>
      <c r="K30" s="76"/>
      <c r="L30" s="76"/>
      <c r="M30" s="76"/>
      <c r="N30" s="91"/>
      <c r="O30" s="91"/>
      <c r="P30" s="76"/>
    </row>
    <row r="31" spans="3:16" x14ac:dyDescent="0.25">
      <c r="D31" s="90"/>
      <c r="E31" s="76"/>
      <c r="F31" s="76"/>
      <c r="G31" s="76"/>
      <c r="H31" s="76"/>
      <c r="I31" s="91"/>
      <c r="J31" s="91"/>
      <c r="K31" s="76"/>
      <c r="L31" s="76"/>
      <c r="M31" s="76"/>
      <c r="N31" s="91"/>
      <c r="O31" s="91"/>
      <c r="P31" s="76"/>
    </row>
    <row r="32" spans="3:16" x14ac:dyDescent="0.25">
      <c r="D32" s="90"/>
      <c r="E32" s="76"/>
      <c r="F32" s="76"/>
      <c r="G32" s="76"/>
      <c r="H32" s="76"/>
      <c r="I32" s="91"/>
      <c r="J32" s="91"/>
      <c r="K32" s="76"/>
      <c r="L32" s="76"/>
      <c r="M32" s="76"/>
      <c r="N32" s="91"/>
      <c r="O32" s="91"/>
      <c r="P32" s="76"/>
    </row>
    <row r="33" spans="3:16" x14ac:dyDescent="0.25">
      <c r="D33" s="90"/>
      <c r="E33" s="76"/>
      <c r="F33" s="76"/>
      <c r="G33" s="76"/>
      <c r="H33" s="76"/>
      <c r="I33" s="91"/>
      <c r="J33" s="91"/>
      <c r="K33" s="76"/>
      <c r="L33" s="76"/>
      <c r="M33" s="76"/>
      <c r="N33" s="91"/>
      <c r="O33" s="91"/>
      <c r="P33" s="76"/>
    </row>
    <row r="34" spans="3:16" x14ac:dyDescent="0.25">
      <c r="D34" s="90"/>
      <c r="E34" s="76"/>
      <c r="F34" s="76"/>
      <c r="G34" s="76"/>
      <c r="H34" s="76"/>
      <c r="I34" s="91"/>
      <c r="J34" s="91"/>
      <c r="K34" s="76"/>
      <c r="L34" s="76"/>
      <c r="M34" s="76"/>
      <c r="N34" s="91"/>
      <c r="O34" s="91"/>
      <c r="P34" s="76"/>
    </row>
    <row r="35" spans="3:16" x14ac:dyDescent="0.25">
      <c r="D35" s="90"/>
      <c r="E35" s="76"/>
      <c r="F35" s="76"/>
      <c r="G35" s="76"/>
      <c r="H35" s="76"/>
      <c r="I35" s="91"/>
      <c r="J35" s="91"/>
      <c r="K35" s="76"/>
      <c r="L35" s="76"/>
      <c r="M35" s="76"/>
      <c r="N35" s="91"/>
      <c r="O35" s="91"/>
      <c r="P35" s="76"/>
    </row>
    <row r="36" spans="3:16" x14ac:dyDescent="0.25">
      <c r="D36" s="90"/>
      <c r="E36" s="76"/>
      <c r="F36" s="76"/>
      <c r="G36" s="76"/>
      <c r="H36" s="76"/>
      <c r="I36" s="91"/>
      <c r="J36" s="91"/>
      <c r="K36" s="76"/>
      <c r="L36" s="76"/>
      <c r="M36" s="76"/>
      <c r="N36" s="91"/>
      <c r="O36" s="91"/>
      <c r="P36" s="76"/>
    </row>
    <row r="45" spans="3:16" x14ac:dyDescent="0.25">
      <c r="C45" s="87"/>
      <c r="D45" s="87"/>
    </row>
    <row r="46" spans="3:16" x14ac:dyDescent="0.25">
      <c r="C46" s="87"/>
      <c r="D46" s="90"/>
    </row>
    <row r="47" spans="3:16" x14ac:dyDescent="0.25">
      <c r="C47" s="87"/>
      <c r="D47" s="90"/>
    </row>
    <row r="48" spans="3:16" x14ac:dyDescent="0.25">
      <c r="C48" s="87"/>
      <c r="D48" s="90"/>
    </row>
    <row r="49" spans="3:4" x14ac:dyDescent="0.25">
      <c r="C49" s="87"/>
      <c r="D49" s="90"/>
    </row>
    <row r="50" spans="3:4" x14ac:dyDescent="0.25">
      <c r="C50" s="87"/>
      <c r="D50" s="90"/>
    </row>
    <row r="51" spans="3:4" x14ac:dyDescent="0.25">
      <c r="C51" s="87"/>
      <c r="D51" s="90"/>
    </row>
    <row r="52" spans="3:4" x14ac:dyDescent="0.25">
      <c r="C52" s="87"/>
      <c r="D52" s="90"/>
    </row>
    <row r="53" spans="3:4" x14ac:dyDescent="0.25">
      <c r="C53" s="87"/>
      <c r="D53" s="90"/>
    </row>
    <row r="54" spans="3:4" x14ac:dyDescent="0.25">
      <c r="C54" s="87"/>
      <c r="D54" s="90"/>
    </row>
    <row r="55" spans="3:4" x14ac:dyDescent="0.25">
      <c r="C55" s="87"/>
      <c r="D55" s="90"/>
    </row>
    <row r="56" spans="3:4" x14ac:dyDescent="0.25">
      <c r="C56" s="87"/>
      <c r="D56" s="90"/>
    </row>
    <row r="57" spans="3:4" x14ac:dyDescent="0.25">
      <c r="C57" s="87"/>
      <c r="D57" s="90"/>
    </row>
    <row r="58" spans="3:4" x14ac:dyDescent="0.25">
      <c r="C58" s="87"/>
      <c r="D58" s="90"/>
    </row>
    <row r="59" spans="3:4" x14ac:dyDescent="0.25">
      <c r="C59" s="87"/>
      <c r="D59" s="90"/>
    </row>
    <row r="60" spans="3:4" x14ac:dyDescent="0.25">
      <c r="C60" s="87"/>
      <c r="D60" s="90"/>
    </row>
    <row r="1517" spans="2:2" x14ac:dyDescent="0.25">
      <c r="B1517" s="92"/>
    </row>
    <row r="1518" spans="2:2" x14ac:dyDescent="0.25">
      <c r="B1518" s="92"/>
    </row>
    <row r="1519" spans="2:2" x14ac:dyDescent="0.25">
      <c r="B1519" s="92"/>
    </row>
    <row r="1520" spans="2:2" x14ac:dyDescent="0.25">
      <c r="B1520" s="92"/>
    </row>
    <row r="1521" spans="2:2" x14ac:dyDescent="0.25">
      <c r="B1521" s="92"/>
    </row>
    <row r="1522" spans="2:2" x14ac:dyDescent="0.25">
      <c r="B1522" s="92"/>
    </row>
    <row r="1523" spans="2:2" x14ac:dyDescent="0.25">
      <c r="B1523" s="92"/>
    </row>
    <row r="1524" spans="2:2" x14ac:dyDescent="0.25">
      <c r="B1524" s="92"/>
    </row>
    <row r="1525" spans="2:2" x14ac:dyDescent="0.25">
      <c r="B1525" s="92"/>
    </row>
    <row r="1526" spans="2:2" x14ac:dyDescent="0.25">
      <c r="B1526" s="92"/>
    </row>
    <row r="1527" spans="2:2" x14ac:dyDescent="0.25">
      <c r="B1527" s="92"/>
    </row>
    <row r="1528" spans="2:2" x14ac:dyDescent="0.25">
      <c r="B1528" s="92"/>
    </row>
    <row r="1529" spans="2:2" x14ac:dyDescent="0.25">
      <c r="B1529" s="92"/>
    </row>
    <row r="1530" spans="2:2" x14ac:dyDescent="0.25">
      <c r="B1530" s="92"/>
    </row>
    <row r="1531" spans="2:2" x14ac:dyDescent="0.25">
      <c r="B1531" s="92"/>
    </row>
    <row r="1532" spans="2:2" x14ac:dyDescent="0.25">
      <c r="B1532" s="92"/>
    </row>
    <row r="1533" spans="2:2" x14ac:dyDescent="0.25">
      <c r="B1533" s="92"/>
    </row>
    <row r="1534" spans="2:2" x14ac:dyDescent="0.25">
      <c r="B1534" s="92"/>
    </row>
    <row r="1535" spans="2:2" x14ac:dyDescent="0.25">
      <c r="B1535" s="92"/>
    </row>
    <row r="1536" spans="2:2" x14ac:dyDescent="0.25">
      <c r="B1536" s="92"/>
    </row>
    <row r="1537" spans="2:2" x14ac:dyDescent="0.25">
      <c r="B1537" s="92"/>
    </row>
    <row r="1538" spans="2:2" x14ac:dyDescent="0.25">
      <c r="B1538" s="92"/>
    </row>
    <row r="1539" spans="2:2" x14ac:dyDescent="0.25">
      <c r="B1539" s="92"/>
    </row>
    <row r="1540" spans="2:2" x14ac:dyDescent="0.25">
      <c r="B1540" s="92"/>
    </row>
    <row r="1541" spans="2:2" x14ac:dyDescent="0.25">
      <c r="B1541" s="92"/>
    </row>
    <row r="1542" spans="2:2" x14ac:dyDescent="0.25">
      <c r="B1542" s="92"/>
    </row>
    <row r="1543" spans="2:2" x14ac:dyDescent="0.25">
      <c r="B1543" s="92"/>
    </row>
    <row r="1544" spans="2:2" x14ac:dyDescent="0.25">
      <c r="B1544" s="92"/>
    </row>
    <row r="1545" spans="2:2" x14ac:dyDescent="0.25">
      <c r="B1545" s="92"/>
    </row>
    <row r="1546" spans="2:2" x14ac:dyDescent="0.25">
      <c r="B1546" s="92"/>
    </row>
    <row r="1547" spans="2:2" x14ac:dyDescent="0.25">
      <c r="B1547" s="92"/>
    </row>
    <row r="1548" spans="2:2" x14ac:dyDescent="0.25">
      <c r="B1548" s="92"/>
    </row>
    <row r="1549" spans="2:2" x14ac:dyDescent="0.25">
      <c r="B1549" s="92"/>
    </row>
    <row r="1550" spans="2:2" x14ac:dyDescent="0.25">
      <c r="B1550" s="92"/>
    </row>
    <row r="1551" spans="2:2" x14ac:dyDescent="0.25">
      <c r="B1551" s="92"/>
    </row>
    <row r="1552" spans="2:2" x14ac:dyDescent="0.25">
      <c r="B1552" s="92"/>
    </row>
    <row r="1553" spans="2:2" x14ac:dyDescent="0.25">
      <c r="B1553" s="92"/>
    </row>
    <row r="1554" spans="2:2" x14ac:dyDescent="0.25">
      <c r="B1554" s="92"/>
    </row>
    <row r="1555" spans="2:2" x14ac:dyDescent="0.25">
      <c r="B1555" s="92"/>
    </row>
    <row r="1556" spans="2:2" x14ac:dyDescent="0.25">
      <c r="B1556" s="92"/>
    </row>
    <row r="1557" spans="2:2" x14ac:dyDescent="0.25">
      <c r="B1557" s="92"/>
    </row>
    <row r="1558" spans="2:2" x14ac:dyDescent="0.25">
      <c r="B1558" s="92"/>
    </row>
    <row r="1559" spans="2:2" x14ac:dyDescent="0.25">
      <c r="B1559" s="92"/>
    </row>
    <row r="1560" spans="2:2" x14ac:dyDescent="0.25">
      <c r="B1560" s="92"/>
    </row>
    <row r="1561" spans="2:2" x14ac:dyDescent="0.25">
      <c r="B1561" s="92"/>
    </row>
    <row r="1562" spans="2:2" x14ac:dyDescent="0.25">
      <c r="B1562" s="92"/>
    </row>
    <row r="1563" spans="2:2" x14ac:dyDescent="0.25">
      <c r="B1563" s="92"/>
    </row>
    <row r="1564" spans="2:2" x14ac:dyDescent="0.25">
      <c r="B1564" s="92"/>
    </row>
    <row r="1565" spans="2:2" x14ac:dyDescent="0.25">
      <c r="B1565" s="92"/>
    </row>
    <row r="1566" spans="2:2" x14ac:dyDescent="0.25">
      <c r="B1566" s="92"/>
    </row>
    <row r="1567" spans="2:2" x14ac:dyDescent="0.25">
      <c r="B1567" s="92"/>
    </row>
    <row r="1568" spans="2:2" x14ac:dyDescent="0.25">
      <c r="B1568" s="92"/>
    </row>
    <row r="1569" spans="2:2" x14ac:dyDescent="0.25">
      <c r="B1569" s="92"/>
    </row>
    <row r="1570" spans="2:2" x14ac:dyDescent="0.25">
      <c r="B1570" s="92"/>
    </row>
    <row r="1571" spans="2:2" x14ac:dyDescent="0.25">
      <c r="B1571" s="92"/>
    </row>
    <row r="1572" spans="2:2" x14ac:dyDescent="0.25">
      <c r="B1572" s="92"/>
    </row>
    <row r="1573" spans="2:2" x14ac:dyDescent="0.25">
      <c r="B1573" s="92"/>
    </row>
    <row r="1574" spans="2:2" x14ac:dyDescent="0.25">
      <c r="B1574" s="92"/>
    </row>
    <row r="1575" spans="2:2" x14ac:dyDescent="0.25">
      <c r="B1575" s="92"/>
    </row>
    <row r="1576" spans="2:2" x14ac:dyDescent="0.25">
      <c r="B1576" s="92"/>
    </row>
    <row r="1577" spans="2:2" x14ac:dyDescent="0.25">
      <c r="B1577" s="92"/>
    </row>
    <row r="1578" spans="2:2" x14ac:dyDescent="0.25">
      <c r="B1578" s="92"/>
    </row>
    <row r="1579" spans="2:2" x14ac:dyDescent="0.25">
      <c r="B1579" s="92"/>
    </row>
    <row r="1580" spans="2:2" x14ac:dyDescent="0.25">
      <c r="B1580" s="92"/>
    </row>
    <row r="1581" spans="2:2" x14ac:dyDescent="0.25">
      <c r="B1581" s="92"/>
    </row>
    <row r="1582" spans="2:2" x14ac:dyDescent="0.25">
      <c r="B1582" s="92"/>
    </row>
    <row r="1583" spans="2:2" x14ac:dyDescent="0.25">
      <c r="B1583" s="92"/>
    </row>
    <row r="1584" spans="2:2" x14ac:dyDescent="0.25">
      <c r="B1584" s="92"/>
    </row>
    <row r="1585" spans="2:2" x14ac:dyDescent="0.25">
      <c r="B1585" s="92"/>
    </row>
    <row r="1586" spans="2:2" x14ac:dyDescent="0.25">
      <c r="B1586" s="92"/>
    </row>
    <row r="1587" spans="2:2" x14ac:dyDescent="0.25">
      <c r="B1587" s="92"/>
    </row>
    <row r="1588" spans="2:2" x14ac:dyDescent="0.25">
      <c r="B1588" s="92"/>
    </row>
    <row r="1589" spans="2:2" x14ac:dyDescent="0.25">
      <c r="B1589" s="92"/>
    </row>
    <row r="1590" spans="2:2" x14ac:dyDescent="0.25">
      <c r="B1590" s="92"/>
    </row>
    <row r="1591" spans="2:2" x14ac:dyDescent="0.25">
      <c r="B1591" s="92"/>
    </row>
    <row r="1592" spans="2:2" x14ac:dyDescent="0.25">
      <c r="B1592" s="92"/>
    </row>
    <row r="1593" spans="2:2" x14ac:dyDescent="0.25">
      <c r="B1593" s="92"/>
    </row>
    <row r="1594" spans="2:2" x14ac:dyDescent="0.25">
      <c r="B1594" s="92"/>
    </row>
    <row r="1595" spans="2:2" x14ac:dyDescent="0.25">
      <c r="B1595" s="92"/>
    </row>
    <row r="1596" spans="2:2" x14ac:dyDescent="0.25">
      <c r="B1596" s="92"/>
    </row>
    <row r="1597" spans="2:2" x14ac:dyDescent="0.25">
      <c r="B1597" s="92"/>
    </row>
    <row r="1598" spans="2:2" x14ac:dyDescent="0.25">
      <c r="B1598" s="92"/>
    </row>
    <row r="1599" spans="2:2" x14ac:dyDescent="0.25">
      <c r="B1599" s="92"/>
    </row>
    <row r="1600" spans="2:2" x14ac:dyDescent="0.25">
      <c r="B1600" s="92"/>
    </row>
    <row r="1601" spans="2:2" x14ac:dyDescent="0.25">
      <c r="B1601" s="92"/>
    </row>
    <row r="1602" spans="2:2" x14ac:dyDescent="0.25">
      <c r="B1602" s="92"/>
    </row>
    <row r="1603" spans="2:2" x14ac:dyDescent="0.25">
      <c r="B1603" s="92"/>
    </row>
    <row r="1604" spans="2:2" x14ac:dyDescent="0.25">
      <c r="B1604" s="92"/>
    </row>
    <row r="1605" spans="2:2" x14ac:dyDescent="0.25">
      <c r="B1605" s="92"/>
    </row>
    <row r="1606" spans="2:2" x14ac:dyDescent="0.25">
      <c r="B1606" s="92"/>
    </row>
    <row r="1607" spans="2:2" x14ac:dyDescent="0.25">
      <c r="B1607" s="92"/>
    </row>
    <row r="1608" spans="2:2" x14ac:dyDescent="0.25">
      <c r="B1608" s="92"/>
    </row>
    <row r="1609" spans="2:2" x14ac:dyDescent="0.25">
      <c r="B1609" s="92"/>
    </row>
    <row r="1610" spans="2:2" x14ac:dyDescent="0.25">
      <c r="B1610" s="92"/>
    </row>
    <row r="1611" spans="2:2" x14ac:dyDescent="0.25">
      <c r="B1611" s="92"/>
    </row>
    <row r="1612" spans="2:2" x14ac:dyDescent="0.25">
      <c r="B1612" s="92"/>
    </row>
    <row r="1613" spans="2:2" x14ac:dyDescent="0.25">
      <c r="B1613" s="92"/>
    </row>
    <row r="1614" spans="2:2" x14ac:dyDescent="0.25">
      <c r="B1614" s="92"/>
    </row>
    <row r="1615" spans="2:2" x14ac:dyDescent="0.25">
      <c r="B1615" s="92"/>
    </row>
    <row r="1616" spans="2:2" x14ac:dyDescent="0.25">
      <c r="B1616" s="92"/>
    </row>
    <row r="1617" spans="2:2" x14ac:dyDescent="0.25">
      <c r="B1617" s="92"/>
    </row>
    <row r="1618" spans="2:2" x14ac:dyDescent="0.25">
      <c r="B1618" s="92"/>
    </row>
    <row r="1619" spans="2:2" x14ac:dyDescent="0.25">
      <c r="B1619" s="92"/>
    </row>
    <row r="1620" spans="2:2" x14ac:dyDescent="0.25">
      <c r="B1620" s="92"/>
    </row>
    <row r="1621" spans="2:2" x14ac:dyDescent="0.25">
      <c r="B1621" s="92"/>
    </row>
    <row r="1622" spans="2:2" x14ac:dyDescent="0.25">
      <c r="B1622" s="92"/>
    </row>
    <row r="1623" spans="2:2" x14ac:dyDescent="0.25">
      <c r="B1623" s="92"/>
    </row>
    <row r="1624" spans="2:2" x14ac:dyDescent="0.25">
      <c r="B1624" s="92"/>
    </row>
    <row r="1625" spans="2:2" x14ac:dyDescent="0.25">
      <c r="B1625" s="92"/>
    </row>
    <row r="1626" spans="2:2" x14ac:dyDescent="0.25">
      <c r="B1626" s="92"/>
    </row>
    <row r="1627" spans="2:2" x14ac:dyDescent="0.25">
      <c r="B1627" s="92"/>
    </row>
    <row r="1628" spans="2:2" x14ac:dyDescent="0.25">
      <c r="B1628" s="92"/>
    </row>
    <row r="1629" spans="2:2" x14ac:dyDescent="0.25">
      <c r="B1629" s="92"/>
    </row>
    <row r="1630" spans="2:2" x14ac:dyDescent="0.25">
      <c r="B1630" s="92"/>
    </row>
    <row r="1631" spans="2:2" x14ac:dyDescent="0.25">
      <c r="B1631" s="92"/>
    </row>
    <row r="1632" spans="2:2" x14ac:dyDescent="0.25">
      <c r="B1632" s="92"/>
    </row>
    <row r="1633" spans="2:2" x14ac:dyDescent="0.25">
      <c r="B1633" s="92"/>
    </row>
    <row r="1634" spans="2:2" x14ac:dyDescent="0.25">
      <c r="B1634" s="92"/>
    </row>
    <row r="1635" spans="2:2" x14ac:dyDescent="0.25">
      <c r="B1635" s="92"/>
    </row>
    <row r="1636" spans="2:2" x14ac:dyDescent="0.25">
      <c r="B1636" s="92"/>
    </row>
    <row r="1637" spans="2:2" x14ac:dyDescent="0.25">
      <c r="B1637" s="92"/>
    </row>
    <row r="1638" spans="2:2" x14ac:dyDescent="0.25">
      <c r="B1638" s="92"/>
    </row>
    <row r="1639" spans="2:2" x14ac:dyDescent="0.25">
      <c r="B1639" s="92"/>
    </row>
    <row r="1640" spans="2:2" x14ac:dyDescent="0.25">
      <c r="B1640" s="92"/>
    </row>
    <row r="1641" spans="2:2" x14ac:dyDescent="0.25">
      <c r="B1641" s="92"/>
    </row>
    <row r="1642" spans="2:2" x14ac:dyDescent="0.25">
      <c r="B1642" s="92"/>
    </row>
    <row r="1643" spans="2:2" x14ac:dyDescent="0.25">
      <c r="B1643" s="92"/>
    </row>
    <row r="1644" spans="2:2" x14ac:dyDescent="0.25">
      <c r="B1644" s="92"/>
    </row>
    <row r="1645" spans="2:2" x14ac:dyDescent="0.25">
      <c r="B1645" s="92"/>
    </row>
    <row r="1646" spans="2:2" x14ac:dyDescent="0.25">
      <c r="B1646" s="92"/>
    </row>
    <row r="1647" spans="2:2" x14ac:dyDescent="0.25">
      <c r="B1647" s="92"/>
    </row>
    <row r="1648" spans="2:2" x14ac:dyDescent="0.25">
      <c r="B1648" s="92"/>
    </row>
    <row r="1649" spans="2:2" x14ac:dyDescent="0.25">
      <c r="B1649" s="92"/>
    </row>
    <row r="1650" spans="2:2" x14ac:dyDescent="0.25">
      <c r="B1650" s="92"/>
    </row>
    <row r="1651" spans="2:2" x14ac:dyDescent="0.25">
      <c r="B1651" s="92"/>
    </row>
    <row r="1652" spans="2:2" x14ac:dyDescent="0.25">
      <c r="B1652" s="92"/>
    </row>
    <row r="1653" spans="2:2" x14ac:dyDescent="0.25">
      <c r="B1653" s="92"/>
    </row>
    <row r="1654" spans="2:2" x14ac:dyDescent="0.25">
      <c r="B1654" s="92"/>
    </row>
    <row r="1655" spans="2:2" x14ac:dyDescent="0.25">
      <c r="B1655" s="92"/>
    </row>
    <row r="1656" spans="2:2" x14ac:dyDescent="0.25">
      <c r="B1656" s="92"/>
    </row>
    <row r="1657" spans="2:2" x14ac:dyDescent="0.25">
      <c r="B1657" s="92"/>
    </row>
    <row r="1658" spans="2:2" x14ac:dyDescent="0.25">
      <c r="B1658" s="92"/>
    </row>
    <row r="1659" spans="2:2" x14ac:dyDescent="0.25">
      <c r="B1659" s="92"/>
    </row>
    <row r="1660" spans="2:2" x14ac:dyDescent="0.25">
      <c r="B1660" s="92"/>
    </row>
    <row r="1661" spans="2:2" x14ac:dyDescent="0.25">
      <c r="B1661" s="92"/>
    </row>
    <row r="1662" spans="2:2" x14ac:dyDescent="0.25">
      <c r="B1662" s="92"/>
    </row>
    <row r="1663" spans="2:2" x14ac:dyDescent="0.25">
      <c r="B1663" s="92"/>
    </row>
    <row r="1664" spans="2:2" x14ac:dyDescent="0.25">
      <c r="B1664" s="92"/>
    </row>
    <row r="1665" spans="2:2" x14ac:dyDescent="0.25">
      <c r="B1665" s="92"/>
    </row>
    <row r="1666" spans="2:2" x14ac:dyDescent="0.25">
      <c r="B1666" s="92"/>
    </row>
    <row r="1667" spans="2:2" x14ac:dyDescent="0.25">
      <c r="B1667" s="92"/>
    </row>
    <row r="1668" spans="2:2" x14ac:dyDescent="0.25">
      <c r="B1668" s="92"/>
    </row>
    <row r="1669" spans="2:2" x14ac:dyDescent="0.25">
      <c r="B1669" s="92"/>
    </row>
    <row r="1670" spans="2:2" x14ac:dyDescent="0.25">
      <c r="B1670" s="92"/>
    </row>
    <row r="1671" spans="2:2" x14ac:dyDescent="0.25">
      <c r="B1671" s="92"/>
    </row>
    <row r="1672" spans="2:2" x14ac:dyDescent="0.25">
      <c r="B1672" s="92"/>
    </row>
    <row r="1673" spans="2:2" x14ac:dyDescent="0.25">
      <c r="B1673" s="92"/>
    </row>
    <row r="1674" spans="2:2" x14ac:dyDescent="0.25">
      <c r="B1674" s="92"/>
    </row>
    <row r="1675" spans="2:2" x14ac:dyDescent="0.25">
      <c r="B1675" s="92"/>
    </row>
    <row r="1676" spans="2:2" x14ac:dyDescent="0.25">
      <c r="B1676" s="92"/>
    </row>
    <row r="1677" spans="2:2" x14ac:dyDescent="0.25">
      <c r="B1677" s="92"/>
    </row>
    <row r="1678" spans="2:2" x14ac:dyDescent="0.25">
      <c r="B1678" s="92"/>
    </row>
    <row r="1679" spans="2:2" x14ac:dyDescent="0.25">
      <c r="B1679" s="92"/>
    </row>
    <row r="1680" spans="2:2" x14ac:dyDescent="0.25">
      <c r="B1680" s="92"/>
    </row>
    <row r="1681" spans="2:2" x14ac:dyDescent="0.25">
      <c r="B1681" s="92"/>
    </row>
    <row r="1682" spans="2:2" x14ac:dyDescent="0.25">
      <c r="B1682" s="92"/>
    </row>
    <row r="1683" spans="2:2" x14ac:dyDescent="0.25">
      <c r="B1683" s="92"/>
    </row>
    <row r="1684" spans="2:2" x14ac:dyDescent="0.25">
      <c r="B1684" s="92"/>
    </row>
    <row r="1685" spans="2:2" x14ac:dyDescent="0.25">
      <c r="B1685" s="92"/>
    </row>
    <row r="1686" spans="2:2" x14ac:dyDescent="0.25">
      <c r="B1686" s="92"/>
    </row>
    <row r="1687" spans="2:2" x14ac:dyDescent="0.25">
      <c r="B1687" s="92"/>
    </row>
    <row r="1688" spans="2:2" x14ac:dyDescent="0.25">
      <c r="B1688" s="92"/>
    </row>
    <row r="1689" spans="2:2" x14ac:dyDescent="0.25">
      <c r="B1689" s="92"/>
    </row>
    <row r="1690" spans="2:2" x14ac:dyDescent="0.25">
      <c r="B1690" s="92"/>
    </row>
    <row r="1691" spans="2:2" x14ac:dyDescent="0.25">
      <c r="B1691" s="92"/>
    </row>
    <row r="1692" spans="2:2" x14ac:dyDescent="0.25">
      <c r="B1692" s="92"/>
    </row>
    <row r="1693" spans="2:2" x14ac:dyDescent="0.25">
      <c r="B1693" s="92"/>
    </row>
    <row r="1694" spans="2:2" x14ac:dyDescent="0.25">
      <c r="B1694" s="92"/>
    </row>
    <row r="1695" spans="2:2" x14ac:dyDescent="0.25">
      <c r="B1695" s="92"/>
    </row>
    <row r="1696" spans="2:2" x14ac:dyDescent="0.25">
      <c r="B1696" s="92"/>
    </row>
    <row r="1697" spans="2:2" x14ac:dyDescent="0.25">
      <c r="B1697" s="92"/>
    </row>
    <row r="1698" spans="2:2" x14ac:dyDescent="0.25">
      <c r="B1698" s="92"/>
    </row>
    <row r="1699" spans="2:2" x14ac:dyDescent="0.25">
      <c r="B1699" s="92"/>
    </row>
    <row r="1700" spans="2:2" x14ac:dyDescent="0.25">
      <c r="B1700" s="92"/>
    </row>
    <row r="1701" spans="2:2" x14ac:dyDescent="0.25">
      <c r="B1701" s="92"/>
    </row>
    <row r="1702" spans="2:2" x14ac:dyDescent="0.25">
      <c r="B1702" s="92"/>
    </row>
    <row r="1703" spans="2:2" x14ac:dyDescent="0.25">
      <c r="B1703" s="92"/>
    </row>
    <row r="1704" spans="2:2" x14ac:dyDescent="0.25">
      <c r="B1704" s="92"/>
    </row>
    <row r="1705" spans="2:2" x14ac:dyDescent="0.25">
      <c r="B1705" s="92"/>
    </row>
    <row r="1706" spans="2:2" x14ac:dyDescent="0.25">
      <c r="B1706" s="92"/>
    </row>
    <row r="1707" spans="2:2" x14ac:dyDescent="0.25">
      <c r="B1707" s="92"/>
    </row>
    <row r="1708" spans="2:2" x14ac:dyDescent="0.25">
      <c r="B1708" s="92"/>
    </row>
    <row r="1709" spans="2:2" x14ac:dyDescent="0.25">
      <c r="B1709" s="92"/>
    </row>
    <row r="1710" spans="2:2" x14ac:dyDescent="0.25">
      <c r="B1710" s="92"/>
    </row>
    <row r="1711" spans="2:2" x14ac:dyDescent="0.25">
      <c r="B1711" s="92"/>
    </row>
    <row r="1712" spans="2:2" x14ac:dyDescent="0.25">
      <c r="B1712" s="92"/>
    </row>
    <row r="1713" spans="2:2" x14ac:dyDescent="0.25">
      <c r="B1713" s="92"/>
    </row>
    <row r="1714" spans="2:2" x14ac:dyDescent="0.25">
      <c r="B1714" s="92"/>
    </row>
    <row r="1715" spans="2:2" x14ac:dyDescent="0.25">
      <c r="B1715" s="92"/>
    </row>
    <row r="1716" spans="2:2" x14ac:dyDescent="0.25">
      <c r="B1716" s="92"/>
    </row>
    <row r="1717" spans="2:2" x14ac:dyDescent="0.25">
      <c r="B1717" s="92"/>
    </row>
    <row r="1718" spans="2:2" x14ac:dyDescent="0.25">
      <c r="B1718" s="92"/>
    </row>
    <row r="1719" spans="2:2" x14ac:dyDescent="0.25">
      <c r="B1719" s="92"/>
    </row>
    <row r="1720" spans="2:2" x14ac:dyDescent="0.25">
      <c r="B1720" s="92"/>
    </row>
    <row r="1721" spans="2:2" x14ac:dyDescent="0.25">
      <c r="B1721" s="92"/>
    </row>
    <row r="1722" spans="2:2" x14ac:dyDescent="0.25">
      <c r="B1722" s="92"/>
    </row>
    <row r="1723" spans="2:2" x14ac:dyDescent="0.25">
      <c r="B1723" s="92"/>
    </row>
    <row r="1724" spans="2:2" x14ac:dyDescent="0.25">
      <c r="B1724" s="92"/>
    </row>
    <row r="1725" spans="2:2" x14ac:dyDescent="0.25">
      <c r="B1725" s="92"/>
    </row>
    <row r="1726" spans="2:2" x14ac:dyDescent="0.25">
      <c r="B1726" s="92"/>
    </row>
    <row r="1727" spans="2:2" x14ac:dyDescent="0.25">
      <c r="B1727" s="92"/>
    </row>
    <row r="1728" spans="2:2" x14ac:dyDescent="0.25">
      <c r="B1728" s="92"/>
    </row>
    <row r="1729" spans="2:2" x14ac:dyDescent="0.25">
      <c r="B1729" s="92"/>
    </row>
    <row r="1730" spans="2:2" x14ac:dyDescent="0.25">
      <c r="B1730" s="92"/>
    </row>
    <row r="1731" spans="2:2" x14ac:dyDescent="0.25">
      <c r="B1731" s="92"/>
    </row>
    <row r="1732" spans="2:2" x14ac:dyDescent="0.25">
      <c r="B1732" s="92"/>
    </row>
    <row r="1733" spans="2:2" x14ac:dyDescent="0.25">
      <c r="B1733" s="92"/>
    </row>
    <row r="1734" spans="2:2" x14ac:dyDescent="0.25">
      <c r="B1734" s="92"/>
    </row>
    <row r="1735" spans="2:2" x14ac:dyDescent="0.25">
      <c r="B1735" s="92"/>
    </row>
    <row r="1736" spans="2:2" x14ac:dyDescent="0.25">
      <c r="B1736" s="92"/>
    </row>
    <row r="1737" spans="2:2" x14ac:dyDescent="0.25">
      <c r="B1737" s="92"/>
    </row>
    <row r="1738" spans="2:2" x14ac:dyDescent="0.25">
      <c r="B1738" s="92"/>
    </row>
    <row r="1739" spans="2:2" x14ac:dyDescent="0.25">
      <c r="B1739" s="92"/>
    </row>
    <row r="1740" spans="2:2" x14ac:dyDescent="0.25">
      <c r="B1740" s="92"/>
    </row>
    <row r="1741" spans="2:2" x14ac:dyDescent="0.25">
      <c r="B1741" s="92"/>
    </row>
    <row r="1742" spans="2:2" x14ac:dyDescent="0.25">
      <c r="B1742" s="92"/>
    </row>
    <row r="1743" spans="2:2" x14ac:dyDescent="0.25">
      <c r="B1743" s="92"/>
    </row>
    <row r="1744" spans="2:2" x14ac:dyDescent="0.25">
      <c r="B1744" s="92"/>
    </row>
    <row r="1745" spans="2:2" x14ac:dyDescent="0.25">
      <c r="B1745" s="92"/>
    </row>
    <row r="1746" spans="2:2" x14ac:dyDescent="0.25">
      <c r="B1746" s="92"/>
    </row>
    <row r="1747" spans="2:2" x14ac:dyDescent="0.25">
      <c r="B1747" s="92"/>
    </row>
    <row r="1748" spans="2:2" x14ac:dyDescent="0.25">
      <c r="B1748" s="92"/>
    </row>
    <row r="1749" spans="2:2" x14ac:dyDescent="0.25">
      <c r="B1749" s="92"/>
    </row>
    <row r="1750" spans="2:2" x14ac:dyDescent="0.25">
      <c r="B1750" s="92"/>
    </row>
    <row r="1751" spans="2:2" x14ac:dyDescent="0.25">
      <c r="B1751" s="92"/>
    </row>
    <row r="1752" spans="2:2" x14ac:dyDescent="0.25">
      <c r="B1752" s="92"/>
    </row>
    <row r="1753" spans="2:2" x14ac:dyDescent="0.25">
      <c r="B1753" s="92"/>
    </row>
    <row r="1754" spans="2:2" x14ac:dyDescent="0.25">
      <c r="B1754" s="92"/>
    </row>
    <row r="1755" spans="2:2" x14ac:dyDescent="0.25">
      <c r="B1755" s="92"/>
    </row>
    <row r="1756" spans="2:2" x14ac:dyDescent="0.25">
      <c r="B1756" s="92"/>
    </row>
    <row r="1757" spans="2:2" x14ac:dyDescent="0.25">
      <c r="B1757" s="92"/>
    </row>
    <row r="1758" spans="2:2" x14ac:dyDescent="0.25">
      <c r="B1758" s="92"/>
    </row>
    <row r="1759" spans="2:2" x14ac:dyDescent="0.25">
      <c r="B1759" s="92"/>
    </row>
    <row r="1760" spans="2:2" x14ac:dyDescent="0.25">
      <c r="B1760" s="92"/>
    </row>
    <row r="1761" spans="2:2" x14ac:dyDescent="0.25">
      <c r="B1761" s="92"/>
    </row>
    <row r="1762" spans="2:2" x14ac:dyDescent="0.25">
      <c r="B1762" s="92"/>
    </row>
    <row r="1763" spans="2:2" x14ac:dyDescent="0.25">
      <c r="B1763" s="92"/>
    </row>
    <row r="1764" spans="2:2" x14ac:dyDescent="0.25">
      <c r="B1764" s="92"/>
    </row>
    <row r="1765" spans="2:2" x14ac:dyDescent="0.25">
      <c r="B1765" s="92"/>
    </row>
    <row r="1766" spans="2:2" x14ac:dyDescent="0.25">
      <c r="B1766" s="92"/>
    </row>
    <row r="1767" spans="2:2" x14ac:dyDescent="0.25">
      <c r="B1767" s="92"/>
    </row>
    <row r="1768" spans="2:2" x14ac:dyDescent="0.25">
      <c r="B1768" s="92"/>
    </row>
    <row r="1769" spans="2:2" x14ac:dyDescent="0.25">
      <c r="B1769" s="92"/>
    </row>
    <row r="1770" spans="2:2" x14ac:dyDescent="0.25">
      <c r="B1770" s="92"/>
    </row>
    <row r="1771" spans="2:2" x14ac:dyDescent="0.25">
      <c r="B1771" s="92"/>
    </row>
    <row r="1772" spans="2:2" x14ac:dyDescent="0.25">
      <c r="B1772" s="92"/>
    </row>
    <row r="1773" spans="2:2" x14ac:dyDescent="0.25">
      <c r="B1773" s="92"/>
    </row>
    <row r="1774" spans="2:2" x14ac:dyDescent="0.25">
      <c r="B1774" s="92"/>
    </row>
    <row r="1775" spans="2:2" x14ac:dyDescent="0.25">
      <c r="B1775" s="92"/>
    </row>
    <row r="1776" spans="2:2" x14ac:dyDescent="0.25">
      <c r="B1776" s="92"/>
    </row>
    <row r="1777" spans="2:2" x14ac:dyDescent="0.25">
      <c r="B1777" s="92"/>
    </row>
    <row r="1778" spans="2:2" x14ac:dyDescent="0.25">
      <c r="B1778" s="92"/>
    </row>
    <row r="1779" spans="2:2" x14ac:dyDescent="0.25">
      <c r="B1779" s="92"/>
    </row>
    <row r="1780" spans="2:2" x14ac:dyDescent="0.25">
      <c r="B1780" s="92"/>
    </row>
    <row r="1781" spans="2:2" x14ac:dyDescent="0.25">
      <c r="B1781" s="92"/>
    </row>
    <row r="1782" spans="2:2" x14ac:dyDescent="0.25">
      <c r="B1782" s="92"/>
    </row>
    <row r="1783" spans="2:2" x14ac:dyDescent="0.25">
      <c r="B1783" s="92"/>
    </row>
    <row r="1784" spans="2:2" x14ac:dyDescent="0.25">
      <c r="B1784" s="92"/>
    </row>
    <row r="1785" spans="2:2" x14ac:dyDescent="0.25">
      <c r="B1785" s="92"/>
    </row>
    <row r="1786" spans="2:2" x14ac:dyDescent="0.25">
      <c r="B1786" s="92"/>
    </row>
    <row r="1787" spans="2:2" x14ac:dyDescent="0.25">
      <c r="B1787" s="92"/>
    </row>
    <row r="1788" spans="2:2" x14ac:dyDescent="0.25">
      <c r="B1788" s="92"/>
    </row>
    <row r="1789" spans="2:2" x14ac:dyDescent="0.25">
      <c r="B1789" s="92"/>
    </row>
    <row r="1790" spans="2:2" x14ac:dyDescent="0.25">
      <c r="B1790" s="92"/>
    </row>
    <row r="1791" spans="2:2" x14ac:dyDescent="0.25">
      <c r="B1791" s="92"/>
    </row>
    <row r="1792" spans="2:2" x14ac:dyDescent="0.25">
      <c r="B1792" s="92"/>
    </row>
    <row r="1793" spans="2:2" x14ac:dyDescent="0.25">
      <c r="B1793" s="92"/>
    </row>
    <row r="1794" spans="2:2" x14ac:dyDescent="0.25">
      <c r="B1794" s="92"/>
    </row>
    <row r="1795" spans="2:2" x14ac:dyDescent="0.25">
      <c r="B1795" s="92"/>
    </row>
    <row r="1796" spans="2:2" x14ac:dyDescent="0.25">
      <c r="B1796" s="92"/>
    </row>
    <row r="1797" spans="2:2" x14ac:dyDescent="0.25">
      <c r="B1797" s="92"/>
    </row>
    <row r="1798" spans="2:2" x14ac:dyDescent="0.25">
      <c r="B1798" s="92"/>
    </row>
    <row r="1799" spans="2:2" x14ac:dyDescent="0.25">
      <c r="B1799" s="92"/>
    </row>
    <row r="1800" spans="2:2" x14ac:dyDescent="0.25">
      <c r="B1800" s="92"/>
    </row>
    <row r="1801" spans="2:2" x14ac:dyDescent="0.25">
      <c r="B1801" s="92"/>
    </row>
    <row r="1802" spans="2:2" x14ac:dyDescent="0.25">
      <c r="B1802" s="92"/>
    </row>
    <row r="1803" spans="2:2" x14ac:dyDescent="0.25">
      <c r="B1803" s="92"/>
    </row>
    <row r="1804" spans="2:2" x14ac:dyDescent="0.25">
      <c r="B1804" s="92"/>
    </row>
    <row r="1805" spans="2:2" x14ac:dyDescent="0.25">
      <c r="B1805" s="92"/>
    </row>
    <row r="1806" spans="2:2" x14ac:dyDescent="0.25">
      <c r="B1806" s="92"/>
    </row>
    <row r="1807" spans="2:2" x14ac:dyDescent="0.25">
      <c r="B1807" s="92"/>
    </row>
    <row r="1808" spans="2:2" x14ac:dyDescent="0.25">
      <c r="B1808" s="92"/>
    </row>
    <row r="1809" spans="2:2" x14ac:dyDescent="0.25">
      <c r="B1809" s="92"/>
    </row>
    <row r="1810" spans="2:2" x14ac:dyDescent="0.25">
      <c r="B1810" s="92"/>
    </row>
    <row r="1811" spans="2:2" x14ac:dyDescent="0.25">
      <c r="B1811" s="92"/>
    </row>
    <row r="1812" spans="2:2" x14ac:dyDescent="0.25">
      <c r="B1812" s="92"/>
    </row>
    <row r="1813" spans="2:2" x14ac:dyDescent="0.25">
      <c r="B1813" s="92"/>
    </row>
    <row r="1814" spans="2:2" x14ac:dyDescent="0.25">
      <c r="B1814" s="92"/>
    </row>
    <row r="1815" spans="2:2" x14ac:dyDescent="0.25">
      <c r="B1815" s="92"/>
    </row>
    <row r="1816" spans="2:2" x14ac:dyDescent="0.25">
      <c r="B1816" s="92"/>
    </row>
    <row r="1817" spans="2:2" x14ac:dyDescent="0.25">
      <c r="B1817" s="92"/>
    </row>
    <row r="1818" spans="2:2" x14ac:dyDescent="0.25">
      <c r="B1818" s="92"/>
    </row>
    <row r="1819" spans="2:2" x14ac:dyDescent="0.25">
      <c r="B1819" s="92"/>
    </row>
    <row r="1820" spans="2:2" x14ac:dyDescent="0.25">
      <c r="B1820" s="92"/>
    </row>
    <row r="1821" spans="2:2" x14ac:dyDescent="0.25">
      <c r="B1821" s="92"/>
    </row>
    <row r="1822" spans="2:2" x14ac:dyDescent="0.25">
      <c r="B1822" s="92"/>
    </row>
    <row r="1823" spans="2:2" x14ac:dyDescent="0.25">
      <c r="B1823" s="92"/>
    </row>
    <row r="1824" spans="2:2" x14ac:dyDescent="0.25">
      <c r="B1824" s="92"/>
    </row>
    <row r="1825" spans="2:2" x14ac:dyDescent="0.25">
      <c r="B1825" s="92"/>
    </row>
    <row r="1826" spans="2:2" x14ac:dyDescent="0.25">
      <c r="B1826" s="92"/>
    </row>
    <row r="1827" spans="2:2" x14ac:dyDescent="0.25">
      <c r="B1827" s="92"/>
    </row>
    <row r="1828" spans="2:2" x14ac:dyDescent="0.25">
      <c r="B1828" s="92"/>
    </row>
    <row r="1829" spans="2:2" x14ac:dyDescent="0.25">
      <c r="B1829" s="92"/>
    </row>
    <row r="1830" spans="2:2" x14ac:dyDescent="0.25">
      <c r="B1830" s="92"/>
    </row>
    <row r="1831" spans="2:2" x14ac:dyDescent="0.25">
      <c r="B1831" s="92"/>
    </row>
    <row r="1832" spans="2:2" x14ac:dyDescent="0.25">
      <c r="B1832" s="92"/>
    </row>
    <row r="1833" spans="2:2" x14ac:dyDescent="0.25">
      <c r="B1833" s="92"/>
    </row>
    <row r="1834" spans="2:2" x14ac:dyDescent="0.25">
      <c r="B1834" s="92"/>
    </row>
    <row r="1835" spans="2:2" x14ac:dyDescent="0.25">
      <c r="B1835" s="92"/>
    </row>
    <row r="1836" spans="2:2" x14ac:dyDescent="0.25">
      <c r="B1836" s="92"/>
    </row>
    <row r="1837" spans="2:2" x14ac:dyDescent="0.25">
      <c r="B1837" s="92"/>
    </row>
    <row r="1838" spans="2:2" x14ac:dyDescent="0.25">
      <c r="B1838" s="92"/>
    </row>
    <row r="1839" spans="2:2" x14ac:dyDescent="0.25">
      <c r="B1839" s="92"/>
    </row>
    <row r="1840" spans="2:2" x14ac:dyDescent="0.25">
      <c r="B1840" s="92"/>
    </row>
    <row r="1841" spans="2:2" x14ac:dyDescent="0.25">
      <c r="B1841" s="92"/>
    </row>
    <row r="1842" spans="2:2" x14ac:dyDescent="0.25">
      <c r="B1842" s="92"/>
    </row>
    <row r="1843" spans="2:2" x14ac:dyDescent="0.25">
      <c r="B1843" s="92"/>
    </row>
    <row r="1844" spans="2:2" x14ac:dyDescent="0.25">
      <c r="B1844" s="92"/>
    </row>
    <row r="1845" spans="2:2" x14ac:dyDescent="0.25">
      <c r="B1845" s="92"/>
    </row>
    <row r="1846" spans="2:2" x14ac:dyDescent="0.25">
      <c r="B1846" s="92"/>
    </row>
    <row r="1847" spans="2:2" x14ac:dyDescent="0.25">
      <c r="B1847" s="92"/>
    </row>
    <row r="1848" spans="2:2" x14ac:dyDescent="0.25">
      <c r="B1848" s="92"/>
    </row>
    <row r="1849" spans="2:2" x14ac:dyDescent="0.25">
      <c r="B1849" s="92"/>
    </row>
    <row r="1850" spans="2:2" x14ac:dyDescent="0.25">
      <c r="B1850" s="92"/>
    </row>
    <row r="1851" spans="2:2" x14ac:dyDescent="0.25">
      <c r="B1851" s="92"/>
    </row>
    <row r="1852" spans="2:2" x14ac:dyDescent="0.25">
      <c r="B1852" s="92"/>
    </row>
    <row r="1853" spans="2:2" x14ac:dyDescent="0.25">
      <c r="B1853" s="92"/>
    </row>
    <row r="1854" spans="2:2" x14ac:dyDescent="0.25">
      <c r="B1854" s="92"/>
    </row>
    <row r="1855" spans="2:2" x14ac:dyDescent="0.25">
      <c r="B1855" s="92"/>
    </row>
    <row r="1856" spans="2:2" x14ac:dyDescent="0.25">
      <c r="B1856" s="92"/>
    </row>
    <row r="1857" spans="2:2" x14ac:dyDescent="0.25">
      <c r="B1857" s="92"/>
    </row>
    <row r="1858" spans="2:2" x14ac:dyDescent="0.25">
      <c r="B1858" s="92"/>
    </row>
    <row r="1859" spans="2:2" x14ac:dyDescent="0.25">
      <c r="B1859" s="92"/>
    </row>
    <row r="1860" spans="2:2" x14ac:dyDescent="0.25">
      <c r="B1860" s="92"/>
    </row>
    <row r="1861" spans="2:2" x14ac:dyDescent="0.25">
      <c r="B1861" s="92"/>
    </row>
    <row r="1862" spans="2:2" x14ac:dyDescent="0.25">
      <c r="B1862" s="92"/>
    </row>
    <row r="1863" spans="2:2" x14ac:dyDescent="0.25">
      <c r="B1863" s="92"/>
    </row>
    <row r="1864" spans="2:2" x14ac:dyDescent="0.25">
      <c r="B1864" s="92"/>
    </row>
    <row r="1865" spans="2:2" x14ac:dyDescent="0.25">
      <c r="B1865" s="92"/>
    </row>
    <row r="1866" spans="2:2" x14ac:dyDescent="0.25">
      <c r="B1866" s="92"/>
    </row>
    <row r="1867" spans="2:2" x14ac:dyDescent="0.25">
      <c r="B1867" s="92"/>
    </row>
    <row r="1868" spans="2:2" x14ac:dyDescent="0.25">
      <c r="B1868" s="92"/>
    </row>
    <row r="1869" spans="2:2" x14ac:dyDescent="0.25">
      <c r="B1869" s="92"/>
    </row>
    <row r="1870" spans="2:2" x14ac:dyDescent="0.25">
      <c r="B1870" s="92"/>
    </row>
    <row r="1871" spans="2:2" x14ac:dyDescent="0.25">
      <c r="B1871" s="92"/>
    </row>
    <row r="1872" spans="2:2" x14ac:dyDescent="0.25">
      <c r="B1872" s="92"/>
    </row>
    <row r="1873" spans="2:2" x14ac:dyDescent="0.25">
      <c r="B1873" s="92"/>
    </row>
    <row r="1874" spans="2:2" x14ac:dyDescent="0.25">
      <c r="B1874" s="92"/>
    </row>
    <row r="1875" spans="2:2" x14ac:dyDescent="0.25">
      <c r="B1875" s="92"/>
    </row>
    <row r="1876" spans="2:2" x14ac:dyDescent="0.25">
      <c r="B1876" s="92"/>
    </row>
    <row r="1877" spans="2:2" x14ac:dyDescent="0.25">
      <c r="B1877" s="92"/>
    </row>
    <row r="1878" spans="2:2" x14ac:dyDescent="0.25">
      <c r="B1878" s="92"/>
    </row>
    <row r="1879" spans="2:2" x14ac:dyDescent="0.25">
      <c r="B1879" s="92"/>
    </row>
    <row r="1880" spans="2:2" x14ac:dyDescent="0.25">
      <c r="B1880" s="92"/>
    </row>
    <row r="1881" spans="2:2" x14ac:dyDescent="0.25">
      <c r="B1881" s="92"/>
    </row>
    <row r="1882" spans="2:2" x14ac:dyDescent="0.25">
      <c r="B1882" s="92"/>
    </row>
    <row r="1883" spans="2:2" x14ac:dyDescent="0.25">
      <c r="B1883" s="92"/>
    </row>
    <row r="1884" spans="2:2" x14ac:dyDescent="0.25">
      <c r="B1884" s="92"/>
    </row>
    <row r="1885" spans="2:2" x14ac:dyDescent="0.25">
      <c r="B1885" s="92"/>
    </row>
    <row r="1886" spans="2:2" x14ac:dyDescent="0.25">
      <c r="B1886" s="92"/>
    </row>
    <row r="1887" spans="2:2" x14ac:dyDescent="0.25">
      <c r="B1887" s="92"/>
    </row>
    <row r="1888" spans="2:2" x14ac:dyDescent="0.25">
      <c r="B1888" s="92"/>
    </row>
    <row r="1889" spans="2:2" x14ac:dyDescent="0.25">
      <c r="B1889" s="92"/>
    </row>
    <row r="1890" spans="2:2" x14ac:dyDescent="0.25">
      <c r="B1890" s="92"/>
    </row>
    <row r="1891" spans="2:2" x14ac:dyDescent="0.25">
      <c r="B1891" s="92"/>
    </row>
    <row r="1892" spans="2:2" x14ac:dyDescent="0.25">
      <c r="B1892" s="92"/>
    </row>
    <row r="1893" spans="2:2" x14ac:dyDescent="0.25">
      <c r="B1893" s="92"/>
    </row>
    <row r="1894" spans="2:2" x14ac:dyDescent="0.25">
      <c r="B1894" s="92"/>
    </row>
    <row r="1895" spans="2:2" x14ac:dyDescent="0.25">
      <c r="B1895" s="92"/>
    </row>
    <row r="1896" spans="2:2" x14ac:dyDescent="0.25">
      <c r="B1896" s="92"/>
    </row>
    <row r="1897" spans="2:2" x14ac:dyDescent="0.25">
      <c r="B1897" s="92"/>
    </row>
    <row r="1898" spans="2:2" x14ac:dyDescent="0.25">
      <c r="B1898" s="92"/>
    </row>
    <row r="1899" spans="2:2" x14ac:dyDescent="0.25">
      <c r="B1899" s="92"/>
    </row>
    <row r="1900" spans="2:2" x14ac:dyDescent="0.25">
      <c r="B1900" s="92"/>
    </row>
    <row r="1901" spans="2:2" x14ac:dyDescent="0.25">
      <c r="B1901" s="92"/>
    </row>
    <row r="1902" spans="2:2" x14ac:dyDescent="0.25">
      <c r="B1902" s="92"/>
    </row>
    <row r="1903" spans="2:2" x14ac:dyDescent="0.25">
      <c r="B1903" s="92"/>
    </row>
    <row r="1904" spans="2:2" x14ac:dyDescent="0.25">
      <c r="B1904" s="92"/>
    </row>
    <row r="1905" spans="2:2" x14ac:dyDescent="0.25">
      <c r="B1905" s="92"/>
    </row>
    <row r="1906" spans="2:2" x14ac:dyDescent="0.25">
      <c r="B1906" s="92"/>
    </row>
    <row r="1907" spans="2:2" x14ac:dyDescent="0.25">
      <c r="B1907" s="92"/>
    </row>
    <row r="1908" spans="2:2" x14ac:dyDescent="0.25">
      <c r="B1908" s="92"/>
    </row>
    <row r="1909" spans="2:2" x14ac:dyDescent="0.25">
      <c r="B1909" s="92"/>
    </row>
    <row r="1910" spans="2:2" x14ac:dyDescent="0.25">
      <c r="B1910" s="92"/>
    </row>
    <row r="1911" spans="2:2" x14ac:dyDescent="0.25">
      <c r="B1911" s="92"/>
    </row>
    <row r="1912" spans="2:2" x14ac:dyDescent="0.25">
      <c r="B1912" s="92"/>
    </row>
    <row r="1913" spans="2:2" x14ac:dyDescent="0.25">
      <c r="B1913" s="92"/>
    </row>
    <row r="1914" spans="2:2" x14ac:dyDescent="0.25">
      <c r="B1914" s="92"/>
    </row>
    <row r="1915" spans="2:2" x14ac:dyDescent="0.25">
      <c r="B1915" s="92"/>
    </row>
    <row r="1916" spans="2:2" x14ac:dyDescent="0.25">
      <c r="B1916" s="92"/>
    </row>
    <row r="1917" spans="2:2" x14ac:dyDescent="0.25">
      <c r="B1917" s="92"/>
    </row>
    <row r="1918" spans="2:2" x14ac:dyDescent="0.25">
      <c r="B1918" s="92"/>
    </row>
    <row r="1919" spans="2:2" x14ac:dyDescent="0.25">
      <c r="B1919" s="92"/>
    </row>
    <row r="1920" spans="2:2" x14ac:dyDescent="0.25">
      <c r="B1920" s="92"/>
    </row>
    <row r="1921" spans="2:2" x14ac:dyDescent="0.25">
      <c r="B1921" s="92"/>
    </row>
    <row r="1922" spans="2:2" x14ac:dyDescent="0.25">
      <c r="B1922" s="92"/>
    </row>
    <row r="1923" spans="2:2" x14ac:dyDescent="0.25">
      <c r="B1923" s="92"/>
    </row>
    <row r="1924" spans="2:2" x14ac:dyDescent="0.25">
      <c r="B1924" s="92"/>
    </row>
    <row r="1925" spans="2:2" x14ac:dyDescent="0.25">
      <c r="B1925" s="92"/>
    </row>
    <row r="1926" spans="2:2" x14ac:dyDescent="0.25">
      <c r="B1926" s="92"/>
    </row>
    <row r="1927" spans="2:2" x14ac:dyDescent="0.25">
      <c r="B1927" s="92"/>
    </row>
    <row r="1928" spans="2:2" x14ac:dyDescent="0.25">
      <c r="B1928" s="92"/>
    </row>
    <row r="1929" spans="2:2" x14ac:dyDescent="0.25">
      <c r="B1929" s="92"/>
    </row>
    <row r="1930" spans="2:2" x14ac:dyDescent="0.25">
      <c r="B1930" s="92"/>
    </row>
    <row r="1931" spans="2:2" x14ac:dyDescent="0.25">
      <c r="B1931" s="92"/>
    </row>
    <row r="1932" spans="2:2" x14ac:dyDescent="0.25">
      <c r="B1932" s="92"/>
    </row>
    <row r="1933" spans="2:2" x14ac:dyDescent="0.25">
      <c r="B1933" s="92"/>
    </row>
    <row r="1934" spans="2:2" x14ac:dyDescent="0.25">
      <c r="B1934" s="92"/>
    </row>
    <row r="1935" spans="2:2" x14ac:dyDescent="0.25">
      <c r="B1935" s="92"/>
    </row>
    <row r="1936" spans="2:2" x14ac:dyDescent="0.25">
      <c r="B1936" s="92"/>
    </row>
    <row r="1937" spans="2:2" x14ac:dyDescent="0.25">
      <c r="B1937" s="92"/>
    </row>
    <row r="1938" spans="2:2" x14ac:dyDescent="0.25">
      <c r="B1938" s="92"/>
    </row>
    <row r="1939" spans="2:2" x14ac:dyDescent="0.25">
      <c r="B1939" s="92"/>
    </row>
    <row r="1940" spans="2:2" x14ac:dyDescent="0.25">
      <c r="B1940" s="92"/>
    </row>
    <row r="1941" spans="2:2" x14ac:dyDescent="0.25">
      <c r="B1941" s="92"/>
    </row>
    <row r="1942" spans="2:2" x14ac:dyDescent="0.25">
      <c r="B1942" s="92"/>
    </row>
    <row r="1943" spans="2:2" x14ac:dyDescent="0.25">
      <c r="B1943" s="92"/>
    </row>
    <row r="1944" spans="2:2" x14ac:dyDescent="0.25">
      <c r="B1944" s="92"/>
    </row>
    <row r="1945" spans="2:2" x14ac:dyDescent="0.25">
      <c r="B1945" s="92"/>
    </row>
    <row r="1946" spans="2:2" x14ac:dyDescent="0.25">
      <c r="B1946" s="92"/>
    </row>
    <row r="1947" spans="2:2" x14ac:dyDescent="0.25">
      <c r="B1947" s="92"/>
    </row>
    <row r="1948" spans="2:2" x14ac:dyDescent="0.25">
      <c r="B1948" s="92"/>
    </row>
    <row r="1949" spans="2:2" x14ac:dyDescent="0.25">
      <c r="B1949" s="92"/>
    </row>
    <row r="1950" spans="2:2" x14ac:dyDescent="0.25">
      <c r="B1950" s="92"/>
    </row>
    <row r="1951" spans="2:2" x14ac:dyDescent="0.25">
      <c r="B1951" s="92"/>
    </row>
    <row r="1952" spans="2:2" x14ac:dyDescent="0.25">
      <c r="B1952" s="92"/>
    </row>
    <row r="1953" spans="2:2" x14ac:dyDescent="0.25">
      <c r="B1953" s="92"/>
    </row>
    <row r="1954" spans="2:2" x14ac:dyDescent="0.25">
      <c r="B1954" s="92"/>
    </row>
    <row r="1955" spans="2:2" x14ac:dyDescent="0.25">
      <c r="B1955" s="92"/>
    </row>
    <row r="1956" spans="2:2" x14ac:dyDescent="0.25">
      <c r="B1956" s="92"/>
    </row>
    <row r="1957" spans="2:2" x14ac:dyDescent="0.25">
      <c r="B1957" s="92"/>
    </row>
    <row r="1958" spans="2:2" x14ac:dyDescent="0.25">
      <c r="B1958" s="92"/>
    </row>
    <row r="1959" spans="2:2" x14ac:dyDescent="0.25">
      <c r="B1959" s="92"/>
    </row>
    <row r="1960" spans="2:2" x14ac:dyDescent="0.25">
      <c r="B1960" s="92"/>
    </row>
    <row r="1961" spans="2:2" x14ac:dyDescent="0.25">
      <c r="B1961" s="92"/>
    </row>
    <row r="1962" spans="2:2" x14ac:dyDescent="0.25">
      <c r="B1962" s="92"/>
    </row>
    <row r="1963" spans="2:2" x14ac:dyDescent="0.25">
      <c r="B1963" s="92"/>
    </row>
    <row r="1964" spans="2:2" x14ac:dyDescent="0.25">
      <c r="B1964" s="92"/>
    </row>
    <row r="1965" spans="2:2" x14ac:dyDescent="0.25">
      <c r="B1965" s="92"/>
    </row>
    <row r="1966" spans="2:2" x14ac:dyDescent="0.25">
      <c r="B1966" s="92"/>
    </row>
    <row r="1967" spans="2:2" x14ac:dyDescent="0.25">
      <c r="B1967" s="92"/>
    </row>
    <row r="1968" spans="2:2" x14ac:dyDescent="0.25">
      <c r="B1968" s="92"/>
    </row>
    <row r="1969" spans="2:2" x14ac:dyDescent="0.25">
      <c r="B1969" s="92"/>
    </row>
    <row r="1970" spans="2:2" x14ac:dyDescent="0.25">
      <c r="B1970" s="92"/>
    </row>
    <row r="1971" spans="2:2" x14ac:dyDescent="0.25">
      <c r="B1971" s="92"/>
    </row>
    <row r="1972" spans="2:2" x14ac:dyDescent="0.25">
      <c r="B1972" s="92"/>
    </row>
    <row r="1973" spans="2:2" x14ac:dyDescent="0.25">
      <c r="B1973" s="92"/>
    </row>
    <row r="1974" spans="2:2" x14ac:dyDescent="0.25">
      <c r="B1974" s="92"/>
    </row>
    <row r="1975" spans="2:2" x14ac:dyDescent="0.25">
      <c r="B1975" s="92"/>
    </row>
    <row r="1976" spans="2:2" x14ac:dyDescent="0.25">
      <c r="B1976" s="92"/>
    </row>
    <row r="1977" spans="2:2" x14ac:dyDescent="0.25">
      <c r="B1977" s="92"/>
    </row>
    <row r="1978" spans="2:2" x14ac:dyDescent="0.25">
      <c r="B1978" s="92"/>
    </row>
    <row r="1979" spans="2:2" x14ac:dyDescent="0.25">
      <c r="B1979" s="92"/>
    </row>
    <row r="1980" spans="2:2" x14ac:dyDescent="0.25">
      <c r="B1980" s="92"/>
    </row>
    <row r="1981" spans="2:2" x14ac:dyDescent="0.25">
      <c r="B1981" s="92"/>
    </row>
    <row r="1982" spans="2:2" x14ac:dyDescent="0.25">
      <c r="B1982" s="92"/>
    </row>
    <row r="1983" spans="2:2" x14ac:dyDescent="0.25">
      <c r="B1983" s="92"/>
    </row>
    <row r="1984" spans="2:2" x14ac:dyDescent="0.25">
      <c r="B1984" s="92"/>
    </row>
    <row r="1985" spans="2:2" x14ac:dyDescent="0.25">
      <c r="B1985" s="92"/>
    </row>
    <row r="1986" spans="2:2" x14ac:dyDescent="0.25">
      <c r="B1986" s="92"/>
    </row>
    <row r="1987" spans="2:2" x14ac:dyDescent="0.25">
      <c r="B1987" s="92"/>
    </row>
    <row r="1988" spans="2:2" x14ac:dyDescent="0.25">
      <c r="B1988" s="92"/>
    </row>
    <row r="1989" spans="2:2" x14ac:dyDescent="0.25">
      <c r="B1989" s="92"/>
    </row>
    <row r="1990" spans="2:2" x14ac:dyDescent="0.25">
      <c r="B1990" s="92"/>
    </row>
    <row r="1991" spans="2:2" x14ac:dyDescent="0.25">
      <c r="B1991" s="92"/>
    </row>
    <row r="1992" spans="2:2" x14ac:dyDescent="0.25">
      <c r="B1992" s="92"/>
    </row>
    <row r="1993" spans="2:2" x14ac:dyDescent="0.25">
      <c r="B1993" s="92"/>
    </row>
    <row r="1994" spans="2:2" x14ac:dyDescent="0.25">
      <c r="B1994" s="92"/>
    </row>
    <row r="1995" spans="2:2" x14ac:dyDescent="0.25">
      <c r="B1995" s="92"/>
    </row>
    <row r="1996" spans="2:2" x14ac:dyDescent="0.25">
      <c r="B1996" s="92"/>
    </row>
    <row r="1997" spans="2:2" x14ac:dyDescent="0.25">
      <c r="B1997" s="92"/>
    </row>
    <row r="1998" spans="2:2" x14ac:dyDescent="0.25">
      <c r="B1998" s="92"/>
    </row>
    <row r="1999" spans="2:2" x14ac:dyDescent="0.25">
      <c r="B1999" s="92"/>
    </row>
    <row r="2000" spans="2:2" x14ac:dyDescent="0.25">
      <c r="B2000" s="92"/>
    </row>
    <row r="2001" spans="2:2" x14ac:dyDescent="0.25">
      <c r="B2001" s="92"/>
    </row>
    <row r="2002" spans="2:2" x14ac:dyDescent="0.25">
      <c r="B2002" s="92"/>
    </row>
    <row r="2003" spans="2:2" x14ac:dyDescent="0.25">
      <c r="B2003" s="92"/>
    </row>
    <row r="2004" spans="2:2" x14ac:dyDescent="0.25">
      <c r="B2004" s="92"/>
    </row>
    <row r="2005" spans="2:2" x14ac:dyDescent="0.25">
      <c r="B2005" s="92"/>
    </row>
    <row r="2006" spans="2:2" x14ac:dyDescent="0.25">
      <c r="B2006" s="92"/>
    </row>
    <row r="2007" spans="2:2" x14ac:dyDescent="0.25">
      <c r="B2007" s="92"/>
    </row>
    <row r="2008" spans="2:2" x14ac:dyDescent="0.25">
      <c r="B2008" s="92"/>
    </row>
    <row r="2009" spans="2:2" x14ac:dyDescent="0.25">
      <c r="B2009" s="92"/>
    </row>
    <row r="2010" spans="2:2" x14ac:dyDescent="0.25">
      <c r="B2010" s="92"/>
    </row>
    <row r="2011" spans="2:2" x14ac:dyDescent="0.25">
      <c r="B2011" s="92"/>
    </row>
    <row r="2012" spans="2:2" x14ac:dyDescent="0.25">
      <c r="B2012" s="92"/>
    </row>
    <row r="2013" spans="2:2" x14ac:dyDescent="0.25">
      <c r="B2013" s="92"/>
    </row>
    <row r="2014" spans="2:2" x14ac:dyDescent="0.25">
      <c r="B2014" s="92"/>
    </row>
    <row r="2015" spans="2:2" x14ac:dyDescent="0.25">
      <c r="B2015" s="92"/>
    </row>
    <row r="2016" spans="2:2" x14ac:dyDescent="0.25">
      <c r="B2016" s="92"/>
    </row>
    <row r="2017" spans="2:2" x14ac:dyDescent="0.25">
      <c r="B2017" s="92"/>
    </row>
    <row r="2018" spans="2:2" x14ac:dyDescent="0.25">
      <c r="B2018" s="92"/>
    </row>
    <row r="2019" spans="2:2" x14ac:dyDescent="0.25">
      <c r="B2019" s="92"/>
    </row>
    <row r="2020" spans="2:2" x14ac:dyDescent="0.25">
      <c r="B2020" s="92"/>
    </row>
    <row r="2021" spans="2:2" x14ac:dyDescent="0.25">
      <c r="B2021" s="92"/>
    </row>
    <row r="2022" spans="2:2" x14ac:dyDescent="0.25">
      <c r="B2022" s="92"/>
    </row>
    <row r="2023" spans="2:2" x14ac:dyDescent="0.25">
      <c r="B2023" s="92"/>
    </row>
    <row r="2024" spans="2:2" x14ac:dyDescent="0.25">
      <c r="B2024" s="92"/>
    </row>
    <row r="2025" spans="2:2" x14ac:dyDescent="0.25">
      <c r="B2025" s="92"/>
    </row>
    <row r="2026" spans="2:2" x14ac:dyDescent="0.25">
      <c r="B2026" s="92"/>
    </row>
    <row r="2027" spans="2:2" x14ac:dyDescent="0.25">
      <c r="B2027" s="92"/>
    </row>
    <row r="2028" spans="2:2" x14ac:dyDescent="0.25">
      <c r="B2028" s="92"/>
    </row>
    <row r="2029" spans="2:2" x14ac:dyDescent="0.25">
      <c r="B2029" s="92"/>
    </row>
    <row r="2030" spans="2:2" x14ac:dyDescent="0.25">
      <c r="B2030" s="92"/>
    </row>
    <row r="2031" spans="2:2" x14ac:dyDescent="0.25">
      <c r="B2031" s="92"/>
    </row>
    <row r="2032" spans="2:2" x14ac:dyDescent="0.25">
      <c r="B2032" s="92"/>
    </row>
    <row r="2033" spans="2:2" x14ac:dyDescent="0.25">
      <c r="B2033" s="92"/>
    </row>
    <row r="2034" spans="2:2" x14ac:dyDescent="0.25">
      <c r="B2034" s="92"/>
    </row>
    <row r="2035" spans="2:2" x14ac:dyDescent="0.25">
      <c r="B2035" s="92"/>
    </row>
    <row r="2036" spans="2:2" x14ac:dyDescent="0.25">
      <c r="B2036" s="92"/>
    </row>
    <row r="2037" spans="2:2" x14ac:dyDescent="0.25">
      <c r="B2037" s="92"/>
    </row>
    <row r="2038" spans="2:2" x14ac:dyDescent="0.25">
      <c r="B2038" s="92"/>
    </row>
    <row r="2039" spans="2:2" x14ac:dyDescent="0.25">
      <c r="B2039" s="92"/>
    </row>
    <row r="2040" spans="2:2" x14ac:dyDescent="0.25">
      <c r="B2040" s="92"/>
    </row>
    <row r="2041" spans="2:2" x14ac:dyDescent="0.25">
      <c r="B2041" s="92"/>
    </row>
    <row r="2042" spans="2:2" x14ac:dyDescent="0.25">
      <c r="B2042" s="92"/>
    </row>
    <row r="2043" spans="2:2" x14ac:dyDescent="0.25">
      <c r="B2043" s="92"/>
    </row>
    <row r="2044" spans="2:2" x14ac:dyDescent="0.25">
      <c r="B2044" s="92"/>
    </row>
    <row r="2045" spans="2:2" x14ac:dyDescent="0.25">
      <c r="B2045" s="92"/>
    </row>
    <row r="2046" spans="2:2" x14ac:dyDescent="0.25">
      <c r="B2046" s="92"/>
    </row>
    <row r="2047" spans="2:2" x14ac:dyDescent="0.25">
      <c r="B2047" s="92"/>
    </row>
    <row r="2048" spans="2:2" x14ac:dyDescent="0.25">
      <c r="B2048" s="92"/>
    </row>
    <row r="2049" spans="2:2" x14ac:dyDescent="0.25">
      <c r="B2049" s="92"/>
    </row>
    <row r="2050" spans="2:2" x14ac:dyDescent="0.25">
      <c r="B2050" s="92"/>
    </row>
    <row r="2051" spans="2:2" x14ac:dyDescent="0.25">
      <c r="B2051" s="92"/>
    </row>
    <row r="2052" spans="2:2" x14ac:dyDescent="0.25">
      <c r="B2052" s="92"/>
    </row>
    <row r="2053" spans="2:2" x14ac:dyDescent="0.25">
      <c r="B2053" s="92"/>
    </row>
    <row r="2054" spans="2:2" x14ac:dyDescent="0.25">
      <c r="B2054" s="92"/>
    </row>
    <row r="2055" spans="2:2" x14ac:dyDescent="0.25">
      <c r="B2055" s="92"/>
    </row>
    <row r="2056" spans="2:2" x14ac:dyDescent="0.25">
      <c r="B2056" s="92"/>
    </row>
    <row r="2057" spans="2:2" x14ac:dyDescent="0.25">
      <c r="B2057" s="92"/>
    </row>
    <row r="2058" spans="2:2" x14ac:dyDescent="0.25">
      <c r="B2058" s="92"/>
    </row>
    <row r="2059" spans="2:2" x14ac:dyDescent="0.25">
      <c r="B2059" s="92"/>
    </row>
    <row r="2060" spans="2:2" x14ac:dyDescent="0.25">
      <c r="B2060" s="92"/>
    </row>
    <row r="2061" spans="2:2" x14ac:dyDescent="0.25">
      <c r="B2061" s="92"/>
    </row>
    <row r="2062" spans="2:2" x14ac:dyDescent="0.25">
      <c r="B2062" s="92"/>
    </row>
    <row r="2063" spans="2:2" x14ac:dyDescent="0.25">
      <c r="B2063" s="92"/>
    </row>
    <row r="2064" spans="2:2" x14ac:dyDescent="0.25">
      <c r="B2064" s="92"/>
    </row>
    <row r="2065" spans="2:2" x14ac:dyDescent="0.25">
      <c r="B2065" s="92"/>
    </row>
    <row r="2066" spans="2:2" x14ac:dyDescent="0.25">
      <c r="B2066" s="92"/>
    </row>
    <row r="2067" spans="2:2" x14ac:dyDescent="0.25">
      <c r="B2067" s="92"/>
    </row>
    <row r="2068" spans="2:2" x14ac:dyDescent="0.25">
      <c r="B2068" s="92"/>
    </row>
    <row r="2069" spans="2:2" x14ac:dyDescent="0.25">
      <c r="B2069" s="92"/>
    </row>
    <row r="2070" spans="2:2" x14ac:dyDescent="0.25">
      <c r="B2070" s="92"/>
    </row>
    <row r="2071" spans="2:2" x14ac:dyDescent="0.25">
      <c r="B2071" s="92"/>
    </row>
    <row r="2072" spans="2:2" x14ac:dyDescent="0.25">
      <c r="B2072" s="92"/>
    </row>
    <row r="2073" spans="2:2" x14ac:dyDescent="0.25">
      <c r="B2073" s="92"/>
    </row>
    <row r="2074" spans="2:2" x14ac:dyDescent="0.25">
      <c r="B2074" s="92"/>
    </row>
    <row r="2075" spans="2:2" x14ac:dyDescent="0.25">
      <c r="B2075" s="92"/>
    </row>
    <row r="2076" spans="2:2" x14ac:dyDescent="0.25">
      <c r="B2076" s="92"/>
    </row>
    <row r="2077" spans="2:2" x14ac:dyDescent="0.25">
      <c r="B2077" s="92"/>
    </row>
    <row r="2078" spans="2:2" x14ac:dyDescent="0.25">
      <c r="B2078" s="92"/>
    </row>
    <row r="2079" spans="2:2" x14ac:dyDescent="0.25">
      <c r="B2079" s="92"/>
    </row>
    <row r="2080" spans="2:2" x14ac:dyDescent="0.25">
      <c r="B2080" s="92"/>
    </row>
    <row r="2081" spans="2:2" x14ac:dyDescent="0.25">
      <c r="B2081" s="92"/>
    </row>
    <row r="2082" spans="2:2" x14ac:dyDescent="0.25">
      <c r="B2082" s="92"/>
    </row>
    <row r="2083" spans="2:2" x14ac:dyDescent="0.25">
      <c r="B2083" s="92"/>
    </row>
    <row r="2084" spans="2:2" x14ac:dyDescent="0.25">
      <c r="B2084" s="92"/>
    </row>
    <row r="2085" spans="2:2" x14ac:dyDescent="0.25">
      <c r="B2085" s="92"/>
    </row>
    <row r="2086" spans="2:2" x14ac:dyDescent="0.25">
      <c r="B2086" s="92"/>
    </row>
    <row r="2087" spans="2:2" x14ac:dyDescent="0.25">
      <c r="B2087" s="92"/>
    </row>
    <row r="2088" spans="2:2" x14ac:dyDescent="0.25">
      <c r="B2088" s="92"/>
    </row>
    <row r="2089" spans="2:2" x14ac:dyDescent="0.25">
      <c r="B2089" s="92"/>
    </row>
    <row r="2090" spans="2:2" x14ac:dyDescent="0.25">
      <c r="B2090" s="92"/>
    </row>
    <row r="2091" spans="2:2" x14ac:dyDescent="0.25">
      <c r="B2091" s="92"/>
    </row>
    <row r="2092" spans="2:2" x14ac:dyDescent="0.25">
      <c r="B2092" s="92"/>
    </row>
    <row r="2093" spans="2:2" x14ac:dyDescent="0.25">
      <c r="B2093" s="92"/>
    </row>
    <row r="2094" spans="2:2" x14ac:dyDescent="0.25">
      <c r="B2094" s="92"/>
    </row>
    <row r="2095" spans="2:2" x14ac:dyDescent="0.25">
      <c r="B2095" s="92"/>
    </row>
    <row r="2096" spans="2:2" x14ac:dyDescent="0.25">
      <c r="B2096" s="92"/>
    </row>
    <row r="2097" spans="2:2" x14ac:dyDescent="0.25">
      <c r="B2097" s="92"/>
    </row>
    <row r="2098" spans="2:2" x14ac:dyDescent="0.25">
      <c r="B2098" s="92"/>
    </row>
    <row r="2099" spans="2:2" x14ac:dyDescent="0.25">
      <c r="B2099" s="92"/>
    </row>
    <row r="2100" spans="2:2" x14ac:dyDescent="0.25">
      <c r="B2100" s="92"/>
    </row>
    <row r="2101" spans="2:2" x14ac:dyDescent="0.25">
      <c r="B2101" s="92"/>
    </row>
    <row r="2102" spans="2:2" x14ac:dyDescent="0.25">
      <c r="B2102" s="92"/>
    </row>
    <row r="2103" spans="2:2" x14ac:dyDescent="0.25">
      <c r="B2103" s="92"/>
    </row>
    <row r="2104" spans="2:2" x14ac:dyDescent="0.25">
      <c r="B2104" s="92"/>
    </row>
    <row r="2105" spans="2:2" x14ac:dyDescent="0.25">
      <c r="B2105" s="92"/>
    </row>
    <row r="2106" spans="2:2" x14ac:dyDescent="0.25">
      <c r="B2106" s="92"/>
    </row>
    <row r="2107" spans="2:2" x14ac:dyDescent="0.25">
      <c r="B2107" s="92"/>
    </row>
    <row r="2108" spans="2:2" x14ac:dyDescent="0.25">
      <c r="B2108" s="92"/>
    </row>
    <row r="2109" spans="2:2" x14ac:dyDescent="0.25">
      <c r="B2109" s="92"/>
    </row>
    <row r="2110" spans="2:2" x14ac:dyDescent="0.25">
      <c r="B2110" s="92"/>
    </row>
    <row r="2111" spans="2:2" x14ac:dyDescent="0.25">
      <c r="B2111" s="92"/>
    </row>
    <row r="2112" spans="2:2" x14ac:dyDescent="0.25">
      <c r="B2112" s="92"/>
    </row>
    <row r="2113" spans="2:2" x14ac:dyDescent="0.25">
      <c r="B2113" s="92"/>
    </row>
    <row r="2114" spans="2:2" x14ac:dyDescent="0.25">
      <c r="B2114" s="92"/>
    </row>
    <row r="2115" spans="2:2" x14ac:dyDescent="0.25">
      <c r="B2115" s="92"/>
    </row>
    <row r="2116" spans="2:2" x14ac:dyDescent="0.25">
      <c r="B2116" s="92"/>
    </row>
    <row r="2117" spans="2:2" x14ac:dyDescent="0.25">
      <c r="B2117" s="92"/>
    </row>
    <row r="2118" spans="2:2" x14ac:dyDescent="0.25">
      <c r="B2118" s="92"/>
    </row>
    <row r="2119" spans="2:2" x14ac:dyDescent="0.25">
      <c r="B2119" s="92"/>
    </row>
    <row r="2120" spans="2:2" x14ac:dyDescent="0.25">
      <c r="B2120" s="92"/>
    </row>
    <row r="2121" spans="2:2" x14ac:dyDescent="0.25">
      <c r="B2121" s="92"/>
    </row>
    <row r="2122" spans="2:2" x14ac:dyDescent="0.25">
      <c r="B2122" s="92"/>
    </row>
    <row r="2123" spans="2:2" x14ac:dyDescent="0.25">
      <c r="B2123" s="92"/>
    </row>
    <row r="2124" spans="2:2" x14ac:dyDescent="0.25">
      <c r="B2124" s="92"/>
    </row>
    <row r="2125" spans="2:2" x14ac:dyDescent="0.25">
      <c r="B2125" s="92"/>
    </row>
    <row r="2126" spans="2:2" x14ac:dyDescent="0.25">
      <c r="B2126" s="92"/>
    </row>
    <row r="2127" spans="2:2" x14ac:dyDescent="0.25">
      <c r="B2127" s="92"/>
    </row>
    <row r="2128" spans="2:2" x14ac:dyDescent="0.25">
      <c r="B2128" s="92"/>
    </row>
    <row r="2129" spans="2:2" x14ac:dyDescent="0.25">
      <c r="B2129" s="92"/>
    </row>
    <row r="2130" spans="2:2" x14ac:dyDescent="0.25">
      <c r="B2130" s="92"/>
    </row>
    <row r="2131" spans="2:2" x14ac:dyDescent="0.25">
      <c r="B2131" s="92"/>
    </row>
    <row r="2132" spans="2:2" x14ac:dyDescent="0.25">
      <c r="B2132" s="92"/>
    </row>
    <row r="2133" spans="2:2" x14ac:dyDescent="0.25">
      <c r="B2133" s="92"/>
    </row>
    <row r="2134" spans="2:2" x14ac:dyDescent="0.25">
      <c r="B2134" s="92"/>
    </row>
    <row r="2135" spans="2:2" x14ac:dyDescent="0.25">
      <c r="B2135" s="92"/>
    </row>
    <row r="2136" spans="2:2" x14ac:dyDescent="0.25">
      <c r="B2136" s="92"/>
    </row>
    <row r="2137" spans="2:2" x14ac:dyDescent="0.25">
      <c r="B2137" s="92"/>
    </row>
    <row r="2138" spans="2:2" x14ac:dyDescent="0.25">
      <c r="B2138" s="92"/>
    </row>
    <row r="2139" spans="2:2" x14ac:dyDescent="0.25">
      <c r="B2139" s="92"/>
    </row>
    <row r="2140" spans="2:2" x14ac:dyDescent="0.25">
      <c r="B2140" s="92"/>
    </row>
    <row r="2141" spans="2:2" x14ac:dyDescent="0.25">
      <c r="B2141" s="92"/>
    </row>
    <row r="2142" spans="2:2" x14ac:dyDescent="0.25">
      <c r="B2142" s="92"/>
    </row>
    <row r="2143" spans="2:2" x14ac:dyDescent="0.25">
      <c r="B2143" s="92"/>
    </row>
    <row r="2144" spans="2:2" x14ac:dyDescent="0.25">
      <c r="B2144" s="92"/>
    </row>
    <row r="2145" spans="2:2" x14ac:dyDescent="0.25">
      <c r="B2145" s="92"/>
    </row>
    <row r="2146" spans="2:2" x14ac:dyDescent="0.25">
      <c r="B2146" s="92"/>
    </row>
    <row r="2147" spans="2:2" x14ac:dyDescent="0.25">
      <c r="B2147" s="92"/>
    </row>
    <row r="2148" spans="2:2" x14ac:dyDescent="0.25">
      <c r="B2148" s="92"/>
    </row>
    <row r="2149" spans="2:2" x14ac:dyDescent="0.25">
      <c r="B2149" s="92"/>
    </row>
    <row r="2150" spans="2:2" x14ac:dyDescent="0.25">
      <c r="B2150" s="92"/>
    </row>
    <row r="2151" spans="2:2" x14ac:dyDescent="0.25">
      <c r="B2151" s="92"/>
    </row>
    <row r="2152" spans="2:2" x14ac:dyDescent="0.25">
      <c r="B2152" s="92"/>
    </row>
    <row r="2153" spans="2:2" x14ac:dyDescent="0.25">
      <c r="B2153" s="92"/>
    </row>
    <row r="2154" spans="2:2" x14ac:dyDescent="0.25">
      <c r="B2154" s="92"/>
    </row>
    <row r="2155" spans="2:2" x14ac:dyDescent="0.25">
      <c r="B2155" s="92"/>
    </row>
    <row r="2156" spans="2:2" x14ac:dyDescent="0.25">
      <c r="B2156" s="92"/>
    </row>
    <row r="2157" spans="2:2" x14ac:dyDescent="0.25">
      <c r="B2157" s="92"/>
    </row>
    <row r="2158" spans="2:2" x14ac:dyDescent="0.25">
      <c r="B2158" s="92"/>
    </row>
    <row r="2159" spans="2:2" x14ac:dyDescent="0.25">
      <c r="B2159" s="92"/>
    </row>
    <row r="2160" spans="2:2" x14ac:dyDescent="0.25">
      <c r="B2160" s="92"/>
    </row>
    <row r="2161" spans="2:2" x14ac:dyDescent="0.25">
      <c r="B2161" s="92"/>
    </row>
    <row r="2162" spans="2:2" x14ac:dyDescent="0.25">
      <c r="B2162" s="92"/>
    </row>
    <row r="2163" spans="2:2" x14ac:dyDescent="0.25">
      <c r="B2163" s="92"/>
    </row>
    <row r="2164" spans="2:2" x14ac:dyDescent="0.25">
      <c r="B2164" s="92"/>
    </row>
    <row r="2165" spans="2:2" x14ac:dyDescent="0.25">
      <c r="B2165" s="92"/>
    </row>
    <row r="2166" spans="2:2" x14ac:dyDescent="0.25">
      <c r="B2166" s="92"/>
    </row>
    <row r="2167" spans="2:2" x14ac:dyDescent="0.25">
      <c r="B2167" s="92"/>
    </row>
    <row r="2168" spans="2:2" x14ac:dyDescent="0.25">
      <c r="B2168" s="92"/>
    </row>
    <row r="2169" spans="2:2" x14ac:dyDescent="0.25">
      <c r="B2169" s="92"/>
    </row>
    <row r="2170" spans="2:2" x14ac:dyDescent="0.25">
      <c r="B2170" s="92"/>
    </row>
    <row r="2171" spans="2:2" x14ac:dyDescent="0.25">
      <c r="B2171" s="92"/>
    </row>
    <row r="2172" spans="2:2" x14ac:dyDescent="0.25">
      <c r="B2172" s="92"/>
    </row>
    <row r="2173" spans="2:2" x14ac:dyDescent="0.25">
      <c r="B2173" s="92"/>
    </row>
    <row r="2174" spans="2:2" x14ac:dyDescent="0.25">
      <c r="B2174" s="92"/>
    </row>
    <row r="2175" spans="2:2" x14ac:dyDescent="0.25">
      <c r="B2175" s="92"/>
    </row>
    <row r="2176" spans="2:2" x14ac:dyDescent="0.25">
      <c r="B2176" s="92"/>
    </row>
    <row r="2177" spans="2:2" x14ac:dyDescent="0.25">
      <c r="B2177" s="92"/>
    </row>
    <row r="2178" spans="2:2" x14ac:dyDescent="0.25">
      <c r="B2178" s="92"/>
    </row>
    <row r="2179" spans="2:2" x14ac:dyDescent="0.25">
      <c r="B2179" s="92"/>
    </row>
    <row r="2180" spans="2:2" x14ac:dyDescent="0.25">
      <c r="B2180" s="92"/>
    </row>
    <row r="2181" spans="2:2" x14ac:dyDescent="0.25">
      <c r="B2181" s="92"/>
    </row>
    <row r="2182" spans="2:2" x14ac:dyDescent="0.25">
      <c r="B2182" s="92"/>
    </row>
    <row r="2183" spans="2:2" x14ac:dyDescent="0.25">
      <c r="B2183" s="92"/>
    </row>
    <row r="2184" spans="2:2" x14ac:dyDescent="0.25">
      <c r="B2184" s="92"/>
    </row>
    <row r="2185" spans="2:2" x14ac:dyDescent="0.25">
      <c r="B2185" s="92"/>
    </row>
    <row r="2186" spans="2:2" x14ac:dyDescent="0.25">
      <c r="B2186" s="92"/>
    </row>
    <row r="2187" spans="2:2" x14ac:dyDescent="0.25">
      <c r="B2187" s="92"/>
    </row>
    <row r="2188" spans="2:2" x14ac:dyDescent="0.25">
      <c r="B2188" s="92"/>
    </row>
    <row r="2189" spans="2:2" x14ac:dyDescent="0.25">
      <c r="B2189" s="92"/>
    </row>
    <row r="2190" spans="2:2" x14ac:dyDescent="0.25">
      <c r="B2190" s="92"/>
    </row>
    <row r="2191" spans="2:2" x14ac:dyDescent="0.25">
      <c r="B2191" s="92"/>
    </row>
    <row r="2192" spans="2:2" x14ac:dyDescent="0.25">
      <c r="B2192" s="92"/>
    </row>
    <row r="2193" spans="2:2" x14ac:dyDescent="0.25">
      <c r="B2193" s="92"/>
    </row>
    <row r="2194" spans="2:2" x14ac:dyDescent="0.25">
      <c r="B2194" s="92"/>
    </row>
    <row r="2195" spans="2:2" x14ac:dyDescent="0.25">
      <c r="B2195" s="92"/>
    </row>
    <row r="2196" spans="2:2" x14ac:dyDescent="0.25">
      <c r="B2196" s="92"/>
    </row>
    <row r="2197" spans="2:2" x14ac:dyDescent="0.25">
      <c r="B2197" s="92"/>
    </row>
    <row r="2198" spans="2:2" x14ac:dyDescent="0.25">
      <c r="B2198" s="92"/>
    </row>
    <row r="2199" spans="2:2" x14ac:dyDescent="0.25">
      <c r="B2199" s="92"/>
    </row>
    <row r="2200" spans="2:2" x14ac:dyDescent="0.25">
      <c r="B2200" s="92"/>
    </row>
    <row r="2201" spans="2:2" x14ac:dyDescent="0.25">
      <c r="B2201" s="92"/>
    </row>
    <row r="2202" spans="2:2" x14ac:dyDescent="0.25">
      <c r="B2202" s="92"/>
    </row>
    <row r="2203" spans="2:2" x14ac:dyDescent="0.25">
      <c r="B2203" s="92"/>
    </row>
    <row r="2204" spans="2:2" x14ac:dyDescent="0.25">
      <c r="B2204" s="92"/>
    </row>
    <row r="2205" spans="2:2" x14ac:dyDescent="0.25">
      <c r="B2205" s="92"/>
    </row>
    <row r="2206" spans="2:2" x14ac:dyDescent="0.25">
      <c r="B2206" s="92"/>
    </row>
    <row r="2207" spans="2:2" x14ac:dyDescent="0.25">
      <c r="B2207" s="92"/>
    </row>
    <row r="2208" spans="2:2" x14ac:dyDescent="0.25">
      <c r="B2208" s="92"/>
    </row>
    <row r="2209" spans="2:2" x14ac:dyDescent="0.25">
      <c r="B2209" s="92"/>
    </row>
    <row r="2210" spans="2:2" x14ac:dyDescent="0.25">
      <c r="B2210" s="92"/>
    </row>
    <row r="2211" spans="2:2" x14ac:dyDescent="0.25">
      <c r="B2211" s="92"/>
    </row>
    <row r="2212" spans="2:2" x14ac:dyDescent="0.25">
      <c r="B2212" s="92"/>
    </row>
    <row r="2213" spans="2:2" x14ac:dyDescent="0.25">
      <c r="B2213" s="92"/>
    </row>
    <row r="2214" spans="2:2" x14ac:dyDescent="0.25">
      <c r="B2214" s="92"/>
    </row>
    <row r="2215" spans="2:2" x14ac:dyDescent="0.25">
      <c r="B2215" s="92"/>
    </row>
    <row r="2216" spans="2:2" x14ac:dyDescent="0.25">
      <c r="B2216" s="92"/>
    </row>
    <row r="2217" spans="2:2" x14ac:dyDescent="0.25">
      <c r="B2217" s="92"/>
    </row>
    <row r="2218" spans="2:2" x14ac:dyDescent="0.25">
      <c r="B2218" s="92"/>
    </row>
    <row r="2219" spans="2:2" x14ac:dyDescent="0.25">
      <c r="B2219" s="92"/>
    </row>
    <row r="2220" spans="2:2" x14ac:dyDescent="0.25">
      <c r="B2220" s="92"/>
    </row>
    <row r="2221" spans="2:2" x14ac:dyDescent="0.25">
      <c r="B2221" s="92"/>
    </row>
    <row r="2222" spans="2:2" x14ac:dyDescent="0.25">
      <c r="B2222" s="92"/>
    </row>
    <row r="2223" spans="2:2" x14ac:dyDescent="0.25">
      <c r="B2223" s="92"/>
    </row>
    <row r="2224" spans="2:2" x14ac:dyDescent="0.25">
      <c r="B2224" s="92"/>
    </row>
    <row r="2225" spans="2:2" x14ac:dyDescent="0.25">
      <c r="B2225" s="92"/>
    </row>
    <row r="2226" spans="2:2" x14ac:dyDescent="0.25">
      <c r="B2226" s="92"/>
    </row>
    <row r="2227" spans="2:2" x14ac:dyDescent="0.25">
      <c r="B2227" s="92"/>
    </row>
    <row r="2228" spans="2:2" x14ac:dyDescent="0.25">
      <c r="B2228" s="92"/>
    </row>
    <row r="2229" spans="2:2" x14ac:dyDescent="0.25">
      <c r="B2229" s="92"/>
    </row>
    <row r="2230" spans="2:2" x14ac:dyDescent="0.25">
      <c r="B2230" s="92"/>
    </row>
    <row r="2231" spans="2:2" x14ac:dyDescent="0.25">
      <c r="B2231" s="92"/>
    </row>
    <row r="2232" spans="2:2" x14ac:dyDescent="0.25">
      <c r="B2232" s="92"/>
    </row>
    <row r="2233" spans="2:2" x14ac:dyDescent="0.25">
      <c r="B2233" s="92"/>
    </row>
    <row r="2234" spans="2:2" x14ac:dyDescent="0.25">
      <c r="B2234" s="92"/>
    </row>
    <row r="2235" spans="2:2" x14ac:dyDescent="0.25">
      <c r="B2235" s="92"/>
    </row>
    <row r="2236" spans="2:2" x14ac:dyDescent="0.25">
      <c r="B2236" s="92"/>
    </row>
    <row r="2237" spans="2:2" x14ac:dyDescent="0.25">
      <c r="B2237" s="92"/>
    </row>
    <row r="2238" spans="2:2" x14ac:dyDescent="0.25">
      <c r="B2238" s="92"/>
    </row>
    <row r="2239" spans="2:2" x14ac:dyDescent="0.25">
      <c r="B2239" s="92"/>
    </row>
    <row r="2240" spans="2:2" x14ac:dyDescent="0.25">
      <c r="B2240" s="92"/>
    </row>
    <row r="2241" spans="2:2" x14ac:dyDescent="0.25">
      <c r="B2241" s="92"/>
    </row>
    <row r="2242" spans="2:2" x14ac:dyDescent="0.25">
      <c r="B2242" s="92"/>
    </row>
    <row r="2243" spans="2:2" x14ac:dyDescent="0.25">
      <c r="B2243" s="92"/>
    </row>
    <row r="2244" spans="2:2" x14ac:dyDescent="0.25">
      <c r="B2244" s="92"/>
    </row>
    <row r="2245" spans="2:2" x14ac:dyDescent="0.25">
      <c r="B2245" s="92"/>
    </row>
    <row r="2246" spans="2:2" x14ac:dyDescent="0.25">
      <c r="B2246" s="92"/>
    </row>
    <row r="2247" spans="2:2" x14ac:dyDescent="0.25">
      <c r="B2247" s="92"/>
    </row>
    <row r="2248" spans="2:2" x14ac:dyDescent="0.25">
      <c r="B2248" s="92"/>
    </row>
    <row r="2249" spans="2:2" x14ac:dyDescent="0.25">
      <c r="B2249" s="92"/>
    </row>
    <row r="2250" spans="2:2" x14ac:dyDescent="0.25">
      <c r="B2250" s="92"/>
    </row>
    <row r="2251" spans="2:2" x14ac:dyDescent="0.25">
      <c r="B2251" s="92"/>
    </row>
    <row r="2252" spans="2:2" x14ac:dyDescent="0.25">
      <c r="B2252" s="92"/>
    </row>
    <row r="2253" spans="2:2" x14ac:dyDescent="0.25">
      <c r="B2253" s="92"/>
    </row>
    <row r="2254" spans="2:2" x14ac:dyDescent="0.25">
      <c r="B2254" s="92"/>
    </row>
    <row r="2255" spans="2:2" x14ac:dyDescent="0.25">
      <c r="B2255" s="92"/>
    </row>
    <row r="2256" spans="2:2" x14ac:dyDescent="0.25">
      <c r="B2256" s="92"/>
    </row>
    <row r="2257" spans="2:2" x14ac:dyDescent="0.25">
      <c r="B2257" s="92"/>
    </row>
    <row r="2258" spans="2:2" x14ac:dyDescent="0.25">
      <c r="B2258" s="92"/>
    </row>
    <row r="2259" spans="2:2" x14ac:dyDescent="0.25">
      <c r="B2259" s="92"/>
    </row>
    <row r="2260" spans="2:2" x14ac:dyDescent="0.25">
      <c r="B2260" s="92"/>
    </row>
    <row r="2261" spans="2:2" x14ac:dyDescent="0.25">
      <c r="B2261" s="92"/>
    </row>
    <row r="2262" spans="2:2" x14ac:dyDescent="0.25">
      <c r="B2262" s="92"/>
    </row>
    <row r="2263" spans="2:2" x14ac:dyDescent="0.25">
      <c r="B2263" s="92"/>
    </row>
    <row r="2264" spans="2:2" x14ac:dyDescent="0.25">
      <c r="B2264" s="92"/>
    </row>
    <row r="2265" spans="2:2" x14ac:dyDescent="0.25">
      <c r="B2265" s="92"/>
    </row>
    <row r="2266" spans="2:2" x14ac:dyDescent="0.25">
      <c r="B2266" s="92"/>
    </row>
    <row r="2267" spans="2:2" x14ac:dyDescent="0.25">
      <c r="B2267" s="92"/>
    </row>
    <row r="2268" spans="2:2" x14ac:dyDescent="0.25">
      <c r="B2268" s="92"/>
    </row>
    <row r="2269" spans="2:2" x14ac:dyDescent="0.25">
      <c r="B2269" s="92"/>
    </row>
    <row r="2270" spans="2:2" x14ac:dyDescent="0.25">
      <c r="B2270" s="92"/>
    </row>
    <row r="2271" spans="2:2" x14ac:dyDescent="0.25">
      <c r="B2271" s="92"/>
    </row>
    <row r="2272" spans="2:2" x14ac:dyDescent="0.25">
      <c r="B2272" s="92"/>
    </row>
    <row r="2273" spans="2:2" x14ac:dyDescent="0.25">
      <c r="B2273" s="92"/>
    </row>
    <row r="2274" spans="2:2" x14ac:dyDescent="0.25">
      <c r="B2274" s="92"/>
    </row>
    <row r="2275" spans="2:2" x14ac:dyDescent="0.25">
      <c r="B2275" s="92"/>
    </row>
    <row r="2276" spans="2:2" x14ac:dyDescent="0.25">
      <c r="B2276" s="92"/>
    </row>
    <row r="2277" spans="2:2" x14ac:dyDescent="0.25">
      <c r="B2277" s="92"/>
    </row>
    <row r="2278" spans="2:2" x14ac:dyDescent="0.25">
      <c r="B2278" s="92"/>
    </row>
    <row r="2279" spans="2:2" x14ac:dyDescent="0.25">
      <c r="B2279" s="92"/>
    </row>
    <row r="2280" spans="2:2" x14ac:dyDescent="0.25">
      <c r="B2280" s="92"/>
    </row>
    <row r="2281" spans="2:2" x14ac:dyDescent="0.25">
      <c r="B2281" s="92"/>
    </row>
    <row r="2282" spans="2:2" x14ac:dyDescent="0.25">
      <c r="B2282" s="92"/>
    </row>
    <row r="2283" spans="2:2" x14ac:dyDescent="0.25">
      <c r="B2283" s="92"/>
    </row>
    <row r="2284" spans="2:2" x14ac:dyDescent="0.25">
      <c r="B2284" s="92"/>
    </row>
    <row r="2285" spans="2:2" x14ac:dyDescent="0.25">
      <c r="B2285" s="92"/>
    </row>
    <row r="2286" spans="2:2" x14ac:dyDescent="0.25">
      <c r="B2286" s="92"/>
    </row>
    <row r="2287" spans="2:2" x14ac:dyDescent="0.25">
      <c r="B2287" s="92"/>
    </row>
    <row r="2288" spans="2:2" x14ac:dyDescent="0.25">
      <c r="B2288" s="92"/>
    </row>
    <row r="2289" spans="2:2" x14ac:dyDescent="0.25">
      <c r="B2289" s="92"/>
    </row>
    <row r="2290" spans="2:2" x14ac:dyDescent="0.25">
      <c r="B2290" s="92"/>
    </row>
    <row r="2291" spans="2:2" x14ac:dyDescent="0.25">
      <c r="B2291" s="92"/>
    </row>
    <row r="2292" spans="2:2" x14ac:dyDescent="0.25">
      <c r="B2292" s="92"/>
    </row>
    <row r="2293" spans="2:2" x14ac:dyDescent="0.25">
      <c r="B2293" s="92"/>
    </row>
    <row r="2294" spans="2:2" x14ac:dyDescent="0.25">
      <c r="B2294" s="92"/>
    </row>
    <row r="2295" spans="2:2" x14ac:dyDescent="0.25">
      <c r="B2295" s="92"/>
    </row>
    <row r="2296" spans="2:2" x14ac:dyDescent="0.25">
      <c r="B2296" s="92"/>
    </row>
    <row r="2297" spans="2:2" x14ac:dyDescent="0.25">
      <c r="B2297" s="92"/>
    </row>
    <row r="2298" spans="2:2" x14ac:dyDescent="0.25">
      <c r="B2298" s="92"/>
    </row>
    <row r="2299" spans="2:2" x14ac:dyDescent="0.25">
      <c r="B2299" s="92"/>
    </row>
    <row r="2300" spans="2:2" x14ac:dyDescent="0.25">
      <c r="B2300" s="92"/>
    </row>
    <row r="2301" spans="2:2" x14ac:dyDescent="0.25">
      <c r="B2301" s="92"/>
    </row>
    <row r="2302" spans="2:2" x14ac:dyDescent="0.25">
      <c r="B2302" s="92"/>
    </row>
    <row r="2303" spans="2:2" x14ac:dyDescent="0.25">
      <c r="B2303" s="92"/>
    </row>
    <row r="2304" spans="2:2" x14ac:dyDescent="0.25">
      <c r="B2304" s="92"/>
    </row>
    <row r="2305" spans="2:2" x14ac:dyDescent="0.25">
      <c r="B2305" s="92"/>
    </row>
    <row r="2306" spans="2:2" x14ac:dyDescent="0.25">
      <c r="B2306" s="92"/>
    </row>
    <row r="2307" spans="2:2" x14ac:dyDescent="0.25">
      <c r="B2307" s="92"/>
    </row>
    <row r="2308" spans="2:2" x14ac:dyDescent="0.25">
      <c r="B2308" s="92"/>
    </row>
    <row r="2309" spans="2:2" x14ac:dyDescent="0.25">
      <c r="B2309" s="92"/>
    </row>
    <row r="2310" spans="2:2" x14ac:dyDescent="0.25">
      <c r="B2310" s="92"/>
    </row>
    <row r="2311" spans="2:2" x14ac:dyDescent="0.25">
      <c r="B2311" s="92"/>
    </row>
    <row r="2312" spans="2:2" x14ac:dyDescent="0.25">
      <c r="B2312" s="92"/>
    </row>
    <row r="2313" spans="2:2" x14ac:dyDescent="0.25">
      <c r="B2313" s="92"/>
    </row>
    <row r="2314" spans="2:2" x14ac:dyDescent="0.25">
      <c r="B2314" s="92"/>
    </row>
    <row r="2315" spans="2:2" x14ac:dyDescent="0.25">
      <c r="B2315" s="92"/>
    </row>
    <row r="2316" spans="2:2" x14ac:dyDescent="0.25">
      <c r="B2316" s="92"/>
    </row>
    <row r="2317" spans="2:2" x14ac:dyDescent="0.25">
      <c r="B2317" s="92"/>
    </row>
    <row r="2318" spans="2:2" x14ac:dyDescent="0.25">
      <c r="B2318" s="92"/>
    </row>
    <row r="2319" spans="2:2" x14ac:dyDescent="0.25">
      <c r="B2319" s="92"/>
    </row>
    <row r="2320" spans="2:2" x14ac:dyDescent="0.25">
      <c r="B2320" s="92"/>
    </row>
    <row r="2321" spans="2:2" x14ac:dyDescent="0.25">
      <c r="B2321" s="92"/>
    </row>
    <row r="2322" spans="2:2" x14ac:dyDescent="0.25">
      <c r="B2322" s="92"/>
    </row>
    <row r="2323" spans="2:2" x14ac:dyDescent="0.25">
      <c r="B2323" s="92"/>
    </row>
    <row r="2324" spans="2:2" x14ac:dyDescent="0.25">
      <c r="B2324" s="92"/>
    </row>
    <row r="2325" spans="2:2" x14ac:dyDescent="0.25">
      <c r="B2325" s="92"/>
    </row>
    <row r="2326" spans="2:2" x14ac:dyDescent="0.25">
      <c r="B2326" s="92"/>
    </row>
    <row r="2327" spans="2:2" x14ac:dyDescent="0.25">
      <c r="B2327" s="92"/>
    </row>
    <row r="2328" spans="2:2" x14ac:dyDescent="0.25">
      <c r="B2328" s="92"/>
    </row>
    <row r="2329" spans="2:2" x14ac:dyDescent="0.25">
      <c r="B2329" s="92"/>
    </row>
    <row r="2330" spans="2:2" x14ac:dyDescent="0.25">
      <c r="B2330" s="92"/>
    </row>
    <row r="2331" spans="2:2" x14ac:dyDescent="0.25">
      <c r="B2331" s="92"/>
    </row>
    <row r="2332" spans="2:2" x14ac:dyDescent="0.25">
      <c r="B2332" s="92"/>
    </row>
    <row r="2333" spans="2:2" x14ac:dyDescent="0.25">
      <c r="B2333" s="92"/>
    </row>
    <row r="2334" spans="2:2" x14ac:dyDescent="0.25">
      <c r="B2334" s="92"/>
    </row>
    <row r="2335" spans="2:2" x14ac:dyDescent="0.25">
      <c r="B2335" s="92"/>
    </row>
    <row r="2336" spans="2:2" x14ac:dyDescent="0.25">
      <c r="B2336" s="92"/>
    </row>
    <row r="2337" spans="2:2" x14ac:dyDescent="0.25">
      <c r="B2337" s="92"/>
    </row>
    <row r="2338" spans="2:2" x14ac:dyDescent="0.25">
      <c r="B2338" s="92"/>
    </row>
    <row r="2339" spans="2:2" x14ac:dyDescent="0.25">
      <c r="B2339" s="92"/>
    </row>
    <row r="2340" spans="2:2" x14ac:dyDescent="0.25">
      <c r="B2340" s="92"/>
    </row>
    <row r="2341" spans="2:2" x14ac:dyDescent="0.25">
      <c r="B2341" s="92"/>
    </row>
    <row r="2342" spans="2:2" x14ac:dyDescent="0.25">
      <c r="B2342" s="92"/>
    </row>
    <row r="2343" spans="2:2" x14ac:dyDescent="0.25">
      <c r="B2343" s="92"/>
    </row>
    <row r="2344" spans="2:2" x14ac:dyDescent="0.25">
      <c r="B2344" s="92"/>
    </row>
    <row r="2345" spans="2:2" x14ac:dyDescent="0.25">
      <c r="B2345" s="92"/>
    </row>
    <row r="2346" spans="2:2" x14ac:dyDescent="0.25">
      <c r="B2346" s="92"/>
    </row>
    <row r="2347" spans="2:2" x14ac:dyDescent="0.25">
      <c r="B2347" s="92"/>
    </row>
    <row r="2348" spans="2:2" x14ac:dyDescent="0.25">
      <c r="B2348" s="92"/>
    </row>
    <row r="2349" spans="2:2" x14ac:dyDescent="0.25">
      <c r="B2349" s="92"/>
    </row>
    <row r="2350" spans="2:2" x14ac:dyDescent="0.25">
      <c r="B2350" s="92"/>
    </row>
    <row r="2351" spans="2:2" x14ac:dyDescent="0.25">
      <c r="B2351" s="92"/>
    </row>
    <row r="2352" spans="2:2" x14ac:dyDescent="0.25">
      <c r="B2352" s="92"/>
    </row>
    <row r="2353" spans="2:2" x14ac:dyDescent="0.25">
      <c r="B2353" s="92"/>
    </row>
    <row r="2354" spans="2:2" x14ac:dyDescent="0.25">
      <c r="B2354" s="92"/>
    </row>
    <row r="2355" spans="2:2" x14ac:dyDescent="0.25">
      <c r="B2355" s="92"/>
    </row>
    <row r="2356" spans="2:2" x14ac:dyDescent="0.25">
      <c r="B2356" s="92"/>
    </row>
    <row r="2357" spans="2:2" x14ac:dyDescent="0.25">
      <c r="B2357" s="92"/>
    </row>
    <row r="2358" spans="2:2" x14ac:dyDescent="0.25">
      <c r="B2358" s="92"/>
    </row>
    <row r="2359" spans="2:2" x14ac:dyDescent="0.25">
      <c r="B2359" s="92"/>
    </row>
    <row r="2360" spans="2:2" x14ac:dyDescent="0.25">
      <c r="B2360" s="92"/>
    </row>
    <row r="2361" spans="2:2" x14ac:dyDescent="0.25">
      <c r="B2361" s="92"/>
    </row>
    <row r="2362" spans="2:2" x14ac:dyDescent="0.25">
      <c r="B2362" s="92"/>
    </row>
    <row r="2363" spans="2:2" x14ac:dyDescent="0.25">
      <c r="B2363" s="92"/>
    </row>
    <row r="2364" spans="2:2" x14ac:dyDescent="0.25">
      <c r="B2364" s="92"/>
    </row>
    <row r="2365" spans="2:2" x14ac:dyDescent="0.25">
      <c r="B2365" s="92"/>
    </row>
    <row r="2366" spans="2:2" x14ac:dyDescent="0.25">
      <c r="B2366" s="92"/>
    </row>
    <row r="2367" spans="2:2" x14ac:dyDescent="0.25">
      <c r="B2367" s="92"/>
    </row>
    <row r="2368" spans="2:2" x14ac:dyDescent="0.25">
      <c r="B2368" s="92"/>
    </row>
    <row r="2369" spans="2:2" x14ac:dyDescent="0.25">
      <c r="B2369" s="92"/>
    </row>
    <row r="2370" spans="2:2" x14ac:dyDescent="0.25">
      <c r="B2370" s="92"/>
    </row>
    <row r="2371" spans="2:2" x14ac:dyDescent="0.25">
      <c r="B2371" s="92"/>
    </row>
    <row r="2372" spans="2:2" x14ac:dyDescent="0.25">
      <c r="B2372" s="92"/>
    </row>
    <row r="2373" spans="2:2" x14ac:dyDescent="0.25">
      <c r="B2373" s="92"/>
    </row>
    <row r="2374" spans="2:2" x14ac:dyDescent="0.25">
      <c r="B2374" s="92"/>
    </row>
    <row r="2375" spans="2:2" x14ac:dyDescent="0.25">
      <c r="B2375" s="92"/>
    </row>
    <row r="2376" spans="2:2" x14ac:dyDescent="0.25">
      <c r="B2376" s="92"/>
    </row>
    <row r="2377" spans="2:2" x14ac:dyDescent="0.25">
      <c r="B2377" s="92"/>
    </row>
    <row r="2378" spans="2:2" x14ac:dyDescent="0.25">
      <c r="B2378" s="92"/>
    </row>
    <row r="2379" spans="2:2" x14ac:dyDescent="0.25">
      <c r="B2379" s="92"/>
    </row>
    <row r="2380" spans="2:2" x14ac:dyDescent="0.25">
      <c r="B2380" s="92"/>
    </row>
    <row r="2381" spans="2:2" x14ac:dyDescent="0.25">
      <c r="B2381" s="92"/>
    </row>
    <row r="2382" spans="2:2" x14ac:dyDescent="0.25">
      <c r="B2382" s="92"/>
    </row>
    <row r="2383" spans="2:2" x14ac:dyDescent="0.25">
      <c r="B2383" s="92"/>
    </row>
    <row r="2384" spans="2:2" x14ac:dyDescent="0.25">
      <c r="B2384" s="92"/>
    </row>
    <row r="2385" spans="2:2" x14ac:dyDescent="0.25">
      <c r="B2385" s="92"/>
    </row>
    <row r="2386" spans="2:2" x14ac:dyDescent="0.25">
      <c r="B2386" s="92"/>
    </row>
    <row r="2387" spans="2:2" x14ac:dyDescent="0.25">
      <c r="B2387" s="92"/>
    </row>
    <row r="2388" spans="2:2" x14ac:dyDescent="0.25">
      <c r="B2388" s="92"/>
    </row>
    <row r="2389" spans="2:2" x14ac:dyDescent="0.25">
      <c r="B2389" s="92"/>
    </row>
    <row r="2390" spans="2:2" x14ac:dyDescent="0.25">
      <c r="B2390" s="92"/>
    </row>
    <row r="2391" spans="2:2" x14ac:dyDescent="0.25">
      <c r="B2391" s="92"/>
    </row>
    <row r="2392" spans="2:2" x14ac:dyDescent="0.25">
      <c r="B2392" s="92"/>
    </row>
    <row r="2393" spans="2:2" x14ac:dyDescent="0.25">
      <c r="B2393" s="92"/>
    </row>
    <row r="2394" spans="2:2" x14ac:dyDescent="0.25">
      <c r="B2394" s="92"/>
    </row>
    <row r="2395" spans="2:2" x14ac:dyDescent="0.25">
      <c r="B2395" s="92"/>
    </row>
    <row r="2396" spans="2:2" x14ac:dyDescent="0.25">
      <c r="B2396" s="92"/>
    </row>
    <row r="2397" spans="2:2" x14ac:dyDescent="0.25">
      <c r="B2397" s="92"/>
    </row>
    <row r="2398" spans="2:2" x14ac:dyDescent="0.25">
      <c r="B2398" s="92"/>
    </row>
    <row r="2399" spans="2:2" x14ac:dyDescent="0.25">
      <c r="B2399" s="92"/>
    </row>
    <row r="2400" spans="2:2" x14ac:dyDescent="0.25">
      <c r="B2400" s="92"/>
    </row>
    <row r="2401" spans="2:2" x14ac:dyDescent="0.25">
      <c r="B2401" s="92"/>
    </row>
    <row r="2402" spans="2:2" x14ac:dyDescent="0.25">
      <c r="B2402" s="92"/>
    </row>
    <row r="2403" spans="2:2" x14ac:dyDescent="0.25">
      <c r="B2403" s="92"/>
    </row>
    <row r="2404" spans="2:2" x14ac:dyDescent="0.25">
      <c r="B2404" s="92"/>
    </row>
    <row r="2405" spans="2:2" x14ac:dyDescent="0.25">
      <c r="B2405" s="92"/>
    </row>
    <row r="2406" spans="2:2" x14ac:dyDescent="0.25">
      <c r="B2406" s="92"/>
    </row>
    <row r="2407" spans="2:2" x14ac:dyDescent="0.25">
      <c r="B2407" s="92"/>
    </row>
    <row r="2408" spans="2:2" x14ac:dyDescent="0.25">
      <c r="B2408" s="92"/>
    </row>
    <row r="2409" spans="2:2" x14ac:dyDescent="0.25">
      <c r="B2409" s="92"/>
    </row>
    <row r="2410" spans="2:2" x14ac:dyDescent="0.25">
      <c r="B2410" s="92"/>
    </row>
    <row r="2411" spans="2:2" x14ac:dyDescent="0.25">
      <c r="B2411" s="92"/>
    </row>
    <row r="2412" spans="2:2" x14ac:dyDescent="0.25">
      <c r="B2412" s="92"/>
    </row>
    <row r="2413" spans="2:2" x14ac:dyDescent="0.25">
      <c r="B2413" s="92"/>
    </row>
    <row r="2414" spans="2:2" x14ac:dyDescent="0.25">
      <c r="B2414" s="92"/>
    </row>
    <row r="2415" spans="2:2" x14ac:dyDescent="0.25">
      <c r="B2415" s="92"/>
    </row>
    <row r="2416" spans="2:2" x14ac:dyDescent="0.25">
      <c r="B2416" s="92"/>
    </row>
    <row r="2417" spans="2:2" x14ac:dyDescent="0.25">
      <c r="B2417" s="92"/>
    </row>
    <row r="2418" spans="2:2" x14ac:dyDescent="0.25">
      <c r="B2418" s="92"/>
    </row>
    <row r="2419" spans="2:2" x14ac:dyDescent="0.25">
      <c r="B2419" s="92"/>
    </row>
    <row r="2420" spans="2:2" x14ac:dyDescent="0.25">
      <c r="B2420" s="92"/>
    </row>
    <row r="2421" spans="2:2" x14ac:dyDescent="0.25">
      <c r="B2421" s="92"/>
    </row>
    <row r="2422" spans="2:2" x14ac:dyDescent="0.25">
      <c r="B2422" s="92"/>
    </row>
    <row r="2423" spans="2:2" x14ac:dyDescent="0.25">
      <c r="B2423" s="92"/>
    </row>
    <row r="2424" spans="2:2" x14ac:dyDescent="0.25">
      <c r="B2424" s="92"/>
    </row>
    <row r="2425" spans="2:2" x14ac:dyDescent="0.25">
      <c r="B2425" s="92"/>
    </row>
    <row r="2426" spans="2:2" x14ac:dyDescent="0.25">
      <c r="B2426" s="92"/>
    </row>
    <row r="2427" spans="2:2" x14ac:dyDescent="0.25">
      <c r="B2427" s="92"/>
    </row>
    <row r="2428" spans="2:2" x14ac:dyDescent="0.25">
      <c r="B2428" s="92"/>
    </row>
    <row r="2429" spans="2:2" x14ac:dyDescent="0.25">
      <c r="B2429" s="92"/>
    </row>
    <row r="2430" spans="2:2" x14ac:dyDescent="0.25">
      <c r="B2430" s="92"/>
    </row>
    <row r="2431" spans="2:2" x14ac:dyDescent="0.25">
      <c r="B2431" s="92"/>
    </row>
    <row r="2432" spans="2:2" x14ac:dyDescent="0.25">
      <c r="B2432" s="92"/>
    </row>
    <row r="2433" spans="2:2" x14ac:dyDescent="0.25">
      <c r="B2433" s="92"/>
    </row>
    <row r="2715" spans="2:2" x14ac:dyDescent="0.25">
      <c r="B2715" s="92"/>
    </row>
    <row r="2716" spans="2:2" x14ac:dyDescent="0.25">
      <c r="B2716" s="92"/>
    </row>
    <row r="2717" spans="2:2" x14ac:dyDescent="0.25">
      <c r="B2717" s="92"/>
    </row>
    <row r="2718" spans="2:2" x14ac:dyDescent="0.25">
      <c r="B2718" s="92"/>
    </row>
    <row r="2719" spans="2:2" x14ac:dyDescent="0.25">
      <c r="B2719" s="92"/>
    </row>
    <row r="2720" spans="2:2" x14ac:dyDescent="0.25">
      <c r="B2720" s="92"/>
    </row>
    <row r="2721" spans="2:2" x14ac:dyDescent="0.25">
      <c r="B2721" s="92"/>
    </row>
    <row r="2722" spans="2:2" x14ac:dyDescent="0.25">
      <c r="B2722" s="92"/>
    </row>
    <row r="2723" spans="2:2" x14ac:dyDescent="0.25">
      <c r="B2723" s="92"/>
    </row>
    <row r="2724" spans="2:2" x14ac:dyDescent="0.25">
      <c r="B2724" s="92"/>
    </row>
    <row r="2725" spans="2:2" x14ac:dyDescent="0.25">
      <c r="B2725" s="92"/>
    </row>
    <row r="2726" spans="2:2" x14ac:dyDescent="0.25">
      <c r="B2726" s="92"/>
    </row>
    <row r="2727" spans="2:2" x14ac:dyDescent="0.25">
      <c r="B2727" s="92"/>
    </row>
    <row r="2728" spans="2:2" x14ac:dyDescent="0.25">
      <c r="B2728" s="92"/>
    </row>
    <row r="2729" spans="2:2" x14ac:dyDescent="0.25">
      <c r="B2729" s="92"/>
    </row>
    <row r="2730" spans="2:2" x14ac:dyDescent="0.25">
      <c r="B2730" s="92"/>
    </row>
    <row r="2731" spans="2:2" x14ac:dyDescent="0.25">
      <c r="B2731" s="92"/>
    </row>
    <row r="2732" spans="2:2" x14ac:dyDescent="0.25">
      <c r="B2732" s="92"/>
    </row>
    <row r="2733" spans="2:2" x14ac:dyDescent="0.25">
      <c r="B2733" s="92"/>
    </row>
    <row r="2734" spans="2:2" x14ac:dyDescent="0.25">
      <c r="B2734" s="92"/>
    </row>
    <row r="2735" spans="2:2" x14ac:dyDescent="0.25">
      <c r="B2735" s="92"/>
    </row>
    <row r="2736" spans="2:2" x14ac:dyDescent="0.25">
      <c r="B2736" s="92"/>
    </row>
    <row r="2737" spans="2:2" x14ac:dyDescent="0.25">
      <c r="B2737" s="92"/>
    </row>
    <row r="2738" spans="2:2" x14ac:dyDescent="0.25">
      <c r="B2738" s="92"/>
    </row>
    <row r="2739" spans="2:2" x14ac:dyDescent="0.25">
      <c r="B2739" s="92"/>
    </row>
    <row r="2740" spans="2:2" x14ac:dyDescent="0.25">
      <c r="B2740" s="92"/>
    </row>
    <row r="2741" spans="2:2" x14ac:dyDescent="0.25">
      <c r="B2741" s="92"/>
    </row>
    <row r="2742" spans="2:2" x14ac:dyDescent="0.25">
      <c r="B2742" s="92"/>
    </row>
    <row r="2743" spans="2:2" x14ac:dyDescent="0.25">
      <c r="B2743" s="92"/>
    </row>
    <row r="2744" spans="2:2" x14ac:dyDescent="0.25">
      <c r="B2744" s="92"/>
    </row>
    <row r="2745" spans="2:2" x14ac:dyDescent="0.25">
      <c r="B2745" s="92"/>
    </row>
    <row r="2746" spans="2:2" x14ac:dyDescent="0.25">
      <c r="B2746" s="92"/>
    </row>
    <row r="2747" spans="2:2" x14ac:dyDescent="0.25">
      <c r="B2747" s="92"/>
    </row>
    <row r="2748" spans="2:2" x14ac:dyDescent="0.25">
      <c r="B2748" s="92"/>
    </row>
    <row r="2749" spans="2:2" x14ac:dyDescent="0.25">
      <c r="B2749" s="92"/>
    </row>
    <row r="2750" spans="2:2" x14ac:dyDescent="0.25">
      <c r="B2750" s="92"/>
    </row>
    <row r="2751" spans="2:2" x14ac:dyDescent="0.25">
      <c r="B2751" s="92"/>
    </row>
    <row r="2752" spans="2:2" x14ac:dyDescent="0.25">
      <c r="B2752" s="92"/>
    </row>
    <row r="2753" spans="2:2" x14ac:dyDescent="0.25">
      <c r="B2753" s="92"/>
    </row>
    <row r="2754" spans="2:2" x14ac:dyDescent="0.25">
      <c r="B2754" s="92"/>
    </row>
    <row r="2755" spans="2:2" x14ac:dyDescent="0.25">
      <c r="B2755" s="92"/>
    </row>
    <row r="2756" spans="2:2" x14ac:dyDescent="0.25">
      <c r="B2756" s="92"/>
    </row>
    <row r="2757" spans="2:2" x14ac:dyDescent="0.25">
      <c r="B2757" s="92"/>
    </row>
    <row r="2758" spans="2:2" x14ac:dyDescent="0.25">
      <c r="B2758" s="92"/>
    </row>
    <row r="2759" spans="2:2" x14ac:dyDescent="0.25">
      <c r="B2759" s="92"/>
    </row>
    <row r="2760" spans="2:2" x14ac:dyDescent="0.25">
      <c r="B2760" s="92"/>
    </row>
    <row r="2761" spans="2:2" x14ac:dyDescent="0.25">
      <c r="B2761" s="92"/>
    </row>
    <row r="2762" spans="2:2" x14ac:dyDescent="0.25">
      <c r="B2762" s="92"/>
    </row>
    <row r="2763" spans="2:2" x14ac:dyDescent="0.25">
      <c r="B2763" s="92"/>
    </row>
    <row r="2764" spans="2:2" x14ac:dyDescent="0.25">
      <c r="B2764" s="92"/>
    </row>
    <row r="2765" spans="2:2" x14ac:dyDescent="0.25">
      <c r="B2765" s="92"/>
    </row>
    <row r="2766" spans="2:2" x14ac:dyDescent="0.25">
      <c r="B2766" s="92"/>
    </row>
    <row r="2767" spans="2:2" x14ac:dyDescent="0.25">
      <c r="B2767" s="92"/>
    </row>
    <row r="2768" spans="2:2" x14ac:dyDescent="0.25">
      <c r="B2768" s="92"/>
    </row>
    <row r="2769" spans="2:2" x14ac:dyDescent="0.25">
      <c r="B2769" s="92"/>
    </row>
    <row r="2770" spans="2:2" x14ac:dyDescent="0.25">
      <c r="B2770" s="92"/>
    </row>
    <row r="2771" spans="2:2" x14ac:dyDescent="0.25">
      <c r="B2771" s="92"/>
    </row>
    <row r="2772" spans="2:2" x14ac:dyDescent="0.25">
      <c r="B2772" s="92"/>
    </row>
    <row r="2773" spans="2:2" x14ac:dyDescent="0.25">
      <c r="B2773" s="92"/>
    </row>
    <row r="2774" spans="2:2" x14ac:dyDescent="0.25">
      <c r="B2774" s="92"/>
    </row>
    <row r="2775" spans="2:2" x14ac:dyDescent="0.25">
      <c r="B2775" s="92"/>
    </row>
    <row r="2776" spans="2:2" x14ac:dyDescent="0.25">
      <c r="B2776" s="92"/>
    </row>
    <row r="2777" spans="2:2" x14ac:dyDescent="0.25">
      <c r="B2777" s="92"/>
    </row>
    <row r="2778" spans="2:2" x14ac:dyDescent="0.25">
      <c r="B2778" s="92"/>
    </row>
    <row r="2779" spans="2:2" x14ac:dyDescent="0.25">
      <c r="B2779" s="92"/>
    </row>
    <row r="2780" spans="2:2" x14ac:dyDescent="0.25">
      <c r="B2780" s="92"/>
    </row>
    <row r="2781" spans="2:2" x14ac:dyDescent="0.25">
      <c r="B2781" s="92"/>
    </row>
    <row r="2782" spans="2:2" x14ac:dyDescent="0.25">
      <c r="B2782" s="92"/>
    </row>
    <row r="2783" spans="2:2" x14ac:dyDescent="0.25">
      <c r="B2783" s="92"/>
    </row>
    <row r="2784" spans="2:2" x14ac:dyDescent="0.25">
      <c r="B2784" s="92"/>
    </row>
    <row r="2785" spans="2:2" x14ac:dyDescent="0.25">
      <c r="B2785" s="92"/>
    </row>
    <row r="2786" spans="2:2" x14ac:dyDescent="0.25">
      <c r="B2786" s="92"/>
    </row>
    <row r="2787" spans="2:2" x14ac:dyDescent="0.25">
      <c r="B2787" s="92"/>
    </row>
    <row r="2788" spans="2:2" x14ac:dyDescent="0.25">
      <c r="B2788" s="92"/>
    </row>
    <row r="2789" spans="2:2" x14ac:dyDescent="0.25">
      <c r="B2789" s="92"/>
    </row>
    <row r="2790" spans="2:2" x14ac:dyDescent="0.25">
      <c r="B2790" s="92"/>
    </row>
    <row r="2791" spans="2:2" x14ac:dyDescent="0.25">
      <c r="B2791" s="92"/>
    </row>
    <row r="2792" spans="2:2" x14ac:dyDescent="0.25">
      <c r="B2792" s="92"/>
    </row>
    <row r="2793" spans="2:2" x14ac:dyDescent="0.25">
      <c r="B2793" s="92"/>
    </row>
    <row r="2794" spans="2:2" x14ac:dyDescent="0.25">
      <c r="B2794" s="92"/>
    </row>
    <row r="2795" spans="2:2" x14ac:dyDescent="0.25">
      <c r="B2795" s="92"/>
    </row>
    <row r="2796" spans="2:2" x14ac:dyDescent="0.25">
      <c r="B2796" s="92"/>
    </row>
    <row r="2797" spans="2:2" x14ac:dyDescent="0.25">
      <c r="B2797" s="92"/>
    </row>
    <row r="2798" spans="2:2" x14ac:dyDescent="0.25">
      <c r="B2798" s="92"/>
    </row>
    <row r="2799" spans="2:2" x14ac:dyDescent="0.25">
      <c r="B2799" s="92"/>
    </row>
    <row r="2800" spans="2:2" x14ac:dyDescent="0.25">
      <c r="B2800" s="92"/>
    </row>
    <row r="2801" spans="2:2" x14ac:dyDescent="0.25">
      <c r="B2801" s="92"/>
    </row>
    <row r="2802" spans="2:2" x14ac:dyDescent="0.25">
      <c r="B2802" s="92"/>
    </row>
    <row r="2803" spans="2:2" x14ac:dyDescent="0.25">
      <c r="B2803" s="92"/>
    </row>
    <row r="2804" spans="2:2" x14ac:dyDescent="0.25">
      <c r="B2804" s="92"/>
    </row>
    <row r="2805" spans="2:2" x14ac:dyDescent="0.25">
      <c r="B2805" s="92"/>
    </row>
    <row r="2806" spans="2:2" x14ac:dyDescent="0.25">
      <c r="B2806" s="92"/>
    </row>
    <row r="2807" spans="2:2" x14ac:dyDescent="0.25">
      <c r="B2807" s="92"/>
    </row>
    <row r="2808" spans="2:2" x14ac:dyDescent="0.25">
      <c r="B2808" s="92"/>
    </row>
    <row r="2809" spans="2:2" x14ac:dyDescent="0.25">
      <c r="B2809" s="92"/>
    </row>
    <row r="2810" spans="2:2" x14ac:dyDescent="0.25">
      <c r="B2810" s="92"/>
    </row>
    <row r="2811" spans="2:2" x14ac:dyDescent="0.25">
      <c r="B2811" s="92"/>
    </row>
    <row r="2812" spans="2:2" x14ac:dyDescent="0.25">
      <c r="B2812" s="92"/>
    </row>
    <row r="2813" spans="2:2" x14ac:dyDescent="0.25">
      <c r="B2813" s="92"/>
    </row>
    <row r="2814" spans="2:2" x14ac:dyDescent="0.25">
      <c r="B2814" s="92"/>
    </row>
    <row r="2815" spans="2:2" x14ac:dyDescent="0.25">
      <c r="B2815" s="92"/>
    </row>
    <row r="2816" spans="2:2" x14ac:dyDescent="0.25">
      <c r="B2816" s="92"/>
    </row>
    <row r="2817" spans="2:2" x14ac:dyDescent="0.25">
      <c r="B2817" s="92"/>
    </row>
    <row r="2818" spans="2:2" x14ac:dyDescent="0.25">
      <c r="B2818" s="92"/>
    </row>
    <row r="2819" spans="2:2" x14ac:dyDescent="0.25">
      <c r="B2819" s="92"/>
    </row>
    <row r="2820" spans="2:2" x14ac:dyDescent="0.25">
      <c r="B2820" s="92"/>
    </row>
    <row r="2821" spans="2:2" x14ac:dyDescent="0.25">
      <c r="B2821" s="92"/>
    </row>
    <row r="2822" spans="2:2" x14ac:dyDescent="0.25">
      <c r="B2822" s="92"/>
    </row>
    <row r="2823" spans="2:2" x14ac:dyDescent="0.25">
      <c r="B2823" s="92"/>
    </row>
    <row r="2824" spans="2:2" x14ac:dyDescent="0.25">
      <c r="B2824" s="92"/>
    </row>
    <row r="2825" spans="2:2" x14ac:dyDescent="0.25">
      <c r="B2825" s="92"/>
    </row>
    <row r="2826" spans="2:2" x14ac:dyDescent="0.25">
      <c r="B2826" s="92"/>
    </row>
    <row r="2827" spans="2:2" x14ac:dyDescent="0.25">
      <c r="B2827" s="92"/>
    </row>
    <row r="2828" spans="2:2" x14ac:dyDescent="0.25">
      <c r="B2828" s="92"/>
    </row>
    <row r="2829" spans="2:2" x14ac:dyDescent="0.25">
      <c r="B2829" s="92"/>
    </row>
    <row r="2830" spans="2:2" x14ac:dyDescent="0.25">
      <c r="B2830" s="92"/>
    </row>
    <row r="2831" spans="2:2" x14ac:dyDescent="0.25">
      <c r="B2831" s="92"/>
    </row>
    <row r="2832" spans="2:2" x14ac:dyDescent="0.25">
      <c r="B2832" s="92"/>
    </row>
    <row r="2833" spans="2:2" x14ac:dyDescent="0.25">
      <c r="B2833" s="92"/>
    </row>
    <row r="2834" spans="2:2" x14ac:dyDescent="0.25">
      <c r="B2834" s="92"/>
    </row>
    <row r="2835" spans="2:2" x14ac:dyDescent="0.25">
      <c r="B2835" s="92"/>
    </row>
    <row r="2836" spans="2:2" x14ac:dyDescent="0.25">
      <c r="B2836" s="92"/>
    </row>
    <row r="2837" spans="2:2" x14ac:dyDescent="0.25">
      <c r="B2837" s="92"/>
    </row>
    <row r="2838" spans="2:2" x14ac:dyDescent="0.25">
      <c r="B2838" s="92"/>
    </row>
    <row r="2839" spans="2:2" x14ac:dyDescent="0.25">
      <c r="B2839" s="92"/>
    </row>
    <row r="2840" spans="2:2" x14ac:dyDescent="0.25">
      <c r="B2840" s="92"/>
    </row>
    <row r="2841" spans="2:2" x14ac:dyDescent="0.25">
      <c r="B2841" s="92"/>
    </row>
    <row r="2842" spans="2:2" x14ac:dyDescent="0.25">
      <c r="B2842" s="92"/>
    </row>
    <row r="2843" spans="2:2" x14ac:dyDescent="0.25">
      <c r="B2843" s="92"/>
    </row>
    <row r="2844" spans="2:2" x14ac:dyDescent="0.25">
      <c r="B2844" s="92"/>
    </row>
    <row r="2845" spans="2:2" x14ac:dyDescent="0.25">
      <c r="B2845" s="92"/>
    </row>
    <row r="2846" spans="2:2" x14ac:dyDescent="0.25">
      <c r="B2846" s="92"/>
    </row>
    <row r="2847" spans="2:2" x14ac:dyDescent="0.25">
      <c r="B2847" s="92"/>
    </row>
    <row r="2848" spans="2:2" x14ac:dyDescent="0.25">
      <c r="B2848" s="92"/>
    </row>
    <row r="2849" spans="2:2" x14ac:dyDescent="0.25">
      <c r="B2849" s="92"/>
    </row>
    <row r="2850" spans="2:2" x14ac:dyDescent="0.25">
      <c r="B2850" s="92"/>
    </row>
    <row r="2851" spans="2:2" x14ac:dyDescent="0.25">
      <c r="B2851" s="92"/>
    </row>
    <row r="2852" spans="2:2" x14ac:dyDescent="0.25">
      <c r="B2852" s="92"/>
    </row>
    <row r="2853" spans="2:2" x14ac:dyDescent="0.25">
      <c r="B2853" s="92"/>
    </row>
    <row r="2854" spans="2:2" x14ac:dyDescent="0.25">
      <c r="B2854" s="92"/>
    </row>
    <row r="2855" spans="2:2" x14ac:dyDescent="0.25">
      <c r="B2855" s="92"/>
    </row>
    <row r="2856" spans="2:2" x14ac:dyDescent="0.25">
      <c r="B2856" s="92"/>
    </row>
    <row r="2857" spans="2:2" x14ac:dyDescent="0.25">
      <c r="B2857" s="92"/>
    </row>
    <row r="2858" spans="2:2" x14ac:dyDescent="0.25">
      <c r="B2858" s="92"/>
    </row>
    <row r="2859" spans="2:2" x14ac:dyDescent="0.25">
      <c r="B2859" s="92"/>
    </row>
    <row r="2860" spans="2:2" x14ac:dyDescent="0.25">
      <c r="B2860" s="92"/>
    </row>
    <row r="2861" spans="2:2" x14ac:dyDescent="0.25">
      <c r="B2861" s="92"/>
    </row>
    <row r="2862" spans="2:2" x14ac:dyDescent="0.25">
      <c r="B2862" s="92"/>
    </row>
    <row r="2863" spans="2:2" x14ac:dyDescent="0.25">
      <c r="B2863" s="92"/>
    </row>
    <row r="2864" spans="2:2" x14ac:dyDescent="0.25">
      <c r="B2864" s="92"/>
    </row>
    <row r="2865" spans="2:2" x14ac:dyDescent="0.25">
      <c r="B2865" s="92"/>
    </row>
    <row r="2866" spans="2:2" x14ac:dyDescent="0.25">
      <c r="B2866" s="92"/>
    </row>
    <row r="2867" spans="2:2" x14ac:dyDescent="0.25">
      <c r="B2867" s="92"/>
    </row>
    <row r="2868" spans="2:2" x14ac:dyDescent="0.25">
      <c r="B2868" s="92"/>
    </row>
    <row r="2869" spans="2:2" x14ac:dyDescent="0.25">
      <c r="B2869" s="92"/>
    </row>
    <row r="2870" spans="2:2" x14ac:dyDescent="0.25">
      <c r="B2870" s="92"/>
    </row>
    <row r="2871" spans="2:2" x14ac:dyDescent="0.25">
      <c r="B2871" s="92"/>
    </row>
    <row r="2872" spans="2:2" x14ac:dyDescent="0.25">
      <c r="B2872" s="92"/>
    </row>
    <row r="2873" spans="2:2" x14ac:dyDescent="0.25">
      <c r="B2873" s="92"/>
    </row>
    <row r="2874" spans="2:2" x14ac:dyDescent="0.25">
      <c r="B2874" s="92"/>
    </row>
    <row r="2875" spans="2:2" x14ac:dyDescent="0.25">
      <c r="B2875" s="92"/>
    </row>
    <row r="2876" spans="2:2" x14ac:dyDescent="0.25">
      <c r="B2876" s="92"/>
    </row>
    <row r="2877" spans="2:2" x14ac:dyDescent="0.25">
      <c r="B2877" s="92"/>
    </row>
    <row r="2878" spans="2:2" x14ac:dyDescent="0.25">
      <c r="B2878" s="92"/>
    </row>
    <row r="2879" spans="2:2" x14ac:dyDescent="0.25">
      <c r="B2879" s="92"/>
    </row>
    <row r="2880" spans="2:2" x14ac:dyDescent="0.25">
      <c r="B2880" s="92"/>
    </row>
    <row r="2881" spans="2:2" x14ac:dyDescent="0.25">
      <c r="B2881" s="92"/>
    </row>
    <row r="2882" spans="2:2" x14ac:dyDescent="0.25">
      <c r="B2882" s="92"/>
    </row>
    <row r="2883" spans="2:2" x14ac:dyDescent="0.25">
      <c r="B2883" s="92"/>
    </row>
    <row r="2884" spans="2:2" x14ac:dyDescent="0.25">
      <c r="B2884" s="92"/>
    </row>
    <row r="2885" spans="2:2" x14ac:dyDescent="0.25">
      <c r="B2885" s="92"/>
    </row>
    <row r="2886" spans="2:2" x14ac:dyDescent="0.25">
      <c r="B2886" s="92"/>
    </row>
    <row r="2887" spans="2:2" x14ac:dyDescent="0.25">
      <c r="B2887" s="92"/>
    </row>
    <row r="2888" spans="2:2" x14ac:dyDescent="0.25">
      <c r="B2888" s="92"/>
    </row>
    <row r="2889" spans="2:2" x14ac:dyDescent="0.25">
      <c r="B2889" s="92"/>
    </row>
    <row r="2890" spans="2:2" x14ac:dyDescent="0.25">
      <c r="B2890" s="92"/>
    </row>
    <row r="2891" spans="2:2" x14ac:dyDescent="0.25">
      <c r="B2891" s="92"/>
    </row>
    <row r="2892" spans="2:2" x14ac:dyDescent="0.25">
      <c r="B2892" s="92"/>
    </row>
    <row r="2893" spans="2:2" x14ac:dyDescent="0.25">
      <c r="B2893" s="92"/>
    </row>
    <row r="2894" spans="2:2" x14ac:dyDescent="0.25">
      <c r="B2894" s="92"/>
    </row>
    <row r="2895" spans="2:2" x14ac:dyDescent="0.25">
      <c r="B2895" s="92"/>
    </row>
    <row r="2896" spans="2:2" x14ac:dyDescent="0.25">
      <c r="B2896" s="92"/>
    </row>
    <row r="2897" spans="2:2" x14ac:dyDescent="0.25">
      <c r="B2897" s="92"/>
    </row>
    <row r="2898" spans="2:2" x14ac:dyDescent="0.25">
      <c r="B2898" s="92"/>
    </row>
    <row r="2899" spans="2:2" x14ac:dyDescent="0.25">
      <c r="B2899" s="92"/>
    </row>
    <row r="2900" spans="2:2" x14ac:dyDescent="0.25">
      <c r="B2900" s="92"/>
    </row>
    <row r="2901" spans="2:2" x14ac:dyDescent="0.25">
      <c r="B2901" s="92"/>
    </row>
    <row r="2902" spans="2:2" x14ac:dyDescent="0.25">
      <c r="B2902" s="92"/>
    </row>
    <row r="2903" spans="2:2" x14ac:dyDescent="0.25">
      <c r="B2903" s="92"/>
    </row>
    <row r="2904" spans="2:2" x14ac:dyDescent="0.25">
      <c r="B2904" s="92"/>
    </row>
    <row r="2905" spans="2:2" x14ac:dyDescent="0.25">
      <c r="B2905" s="92"/>
    </row>
    <row r="2906" spans="2:2" x14ac:dyDescent="0.25">
      <c r="B2906" s="92"/>
    </row>
    <row r="2907" spans="2:2" x14ac:dyDescent="0.25">
      <c r="B2907" s="92"/>
    </row>
    <row r="2908" spans="2:2" x14ac:dyDescent="0.25">
      <c r="B2908" s="92"/>
    </row>
    <row r="2909" spans="2:2" x14ac:dyDescent="0.25">
      <c r="B2909" s="92"/>
    </row>
    <row r="2910" spans="2:2" x14ac:dyDescent="0.25">
      <c r="B2910" s="92"/>
    </row>
    <row r="2911" spans="2:2" x14ac:dyDescent="0.25">
      <c r="B2911" s="92"/>
    </row>
    <row r="2912" spans="2:2" x14ac:dyDescent="0.25">
      <c r="B2912" s="92"/>
    </row>
    <row r="2913" spans="2:2" x14ac:dyDescent="0.25">
      <c r="B2913" s="92"/>
    </row>
    <row r="2914" spans="2:2" x14ac:dyDescent="0.25">
      <c r="B2914" s="92"/>
    </row>
    <row r="2915" spans="2:2" x14ac:dyDescent="0.25">
      <c r="B2915" s="92"/>
    </row>
    <row r="2916" spans="2:2" x14ac:dyDescent="0.25">
      <c r="B2916" s="92"/>
    </row>
    <row r="2917" spans="2:2" x14ac:dyDescent="0.25">
      <c r="B2917" s="92"/>
    </row>
    <row r="2918" spans="2:2" x14ac:dyDescent="0.25">
      <c r="B2918" s="92"/>
    </row>
    <row r="2919" spans="2:2" x14ac:dyDescent="0.25">
      <c r="B2919" s="92"/>
    </row>
    <row r="2920" spans="2:2" x14ac:dyDescent="0.25">
      <c r="B2920" s="92"/>
    </row>
    <row r="2921" spans="2:2" x14ac:dyDescent="0.25">
      <c r="B2921" s="92"/>
    </row>
    <row r="2922" spans="2:2" x14ac:dyDescent="0.25">
      <c r="B2922" s="92"/>
    </row>
    <row r="2923" spans="2:2" x14ac:dyDescent="0.25">
      <c r="B2923" s="92"/>
    </row>
    <row r="2924" spans="2:2" x14ac:dyDescent="0.25">
      <c r="B2924" s="92"/>
    </row>
    <row r="2925" spans="2:2" x14ac:dyDescent="0.25">
      <c r="B2925" s="92"/>
    </row>
    <row r="2926" spans="2:2" x14ac:dyDescent="0.25">
      <c r="B2926" s="92"/>
    </row>
    <row r="2927" spans="2:2" x14ac:dyDescent="0.25">
      <c r="B2927" s="92"/>
    </row>
    <row r="2928" spans="2:2" x14ac:dyDescent="0.25">
      <c r="B2928" s="92"/>
    </row>
    <row r="2929" spans="2:2" x14ac:dyDescent="0.25">
      <c r="B2929" s="92"/>
    </row>
    <row r="2930" spans="2:2" x14ac:dyDescent="0.25">
      <c r="B2930" s="92"/>
    </row>
    <row r="2931" spans="2:2" x14ac:dyDescent="0.25">
      <c r="B2931" s="92"/>
    </row>
    <row r="2932" spans="2:2" x14ac:dyDescent="0.25">
      <c r="B2932" s="92"/>
    </row>
    <row r="2933" spans="2:2" x14ac:dyDescent="0.25">
      <c r="B2933" s="92"/>
    </row>
    <row r="2934" spans="2:2" x14ac:dyDescent="0.25">
      <c r="B2934" s="92"/>
    </row>
    <row r="2935" spans="2:2" x14ac:dyDescent="0.25">
      <c r="B2935" s="92"/>
    </row>
    <row r="2936" spans="2:2" x14ac:dyDescent="0.25">
      <c r="B2936" s="92"/>
    </row>
    <row r="2937" spans="2:2" x14ac:dyDescent="0.25">
      <c r="B2937" s="92"/>
    </row>
    <row r="2938" spans="2:2" x14ac:dyDescent="0.25">
      <c r="B2938" s="92"/>
    </row>
    <row r="2939" spans="2:2" x14ac:dyDescent="0.25">
      <c r="B2939" s="92"/>
    </row>
    <row r="2940" spans="2:2" x14ac:dyDescent="0.25">
      <c r="B2940" s="92"/>
    </row>
    <row r="2941" spans="2:2" x14ac:dyDescent="0.25">
      <c r="B2941" s="92"/>
    </row>
    <row r="2942" spans="2:2" x14ac:dyDescent="0.25">
      <c r="B2942" s="92"/>
    </row>
    <row r="2943" spans="2:2" x14ac:dyDescent="0.25">
      <c r="B2943" s="92"/>
    </row>
    <row r="2944" spans="2:2" x14ac:dyDescent="0.25">
      <c r="B2944" s="92"/>
    </row>
    <row r="2945" spans="2:2" x14ac:dyDescent="0.25">
      <c r="B2945" s="92"/>
    </row>
    <row r="2946" spans="2:2" x14ac:dyDescent="0.25">
      <c r="B2946" s="92"/>
    </row>
    <row r="2947" spans="2:2" x14ac:dyDescent="0.25">
      <c r="B2947" s="92"/>
    </row>
    <row r="2948" spans="2:2" x14ac:dyDescent="0.25">
      <c r="B2948" s="92"/>
    </row>
    <row r="2949" spans="2:2" x14ac:dyDescent="0.25">
      <c r="B2949" s="92"/>
    </row>
    <row r="2950" spans="2:2" x14ac:dyDescent="0.25">
      <c r="B2950" s="92"/>
    </row>
    <row r="2951" spans="2:2" x14ac:dyDescent="0.25">
      <c r="B2951" s="92"/>
    </row>
    <row r="2952" spans="2:2" x14ac:dyDescent="0.25">
      <c r="B2952" s="92"/>
    </row>
    <row r="2953" spans="2:2" x14ac:dyDescent="0.25">
      <c r="B2953" s="92"/>
    </row>
    <row r="2954" spans="2:2" x14ac:dyDescent="0.25">
      <c r="B2954" s="92"/>
    </row>
    <row r="2955" spans="2:2" x14ac:dyDescent="0.25">
      <c r="B2955" s="92"/>
    </row>
    <row r="2956" spans="2:2" x14ac:dyDescent="0.25">
      <c r="B2956" s="92"/>
    </row>
    <row r="2957" spans="2:2" x14ac:dyDescent="0.25">
      <c r="B2957" s="92"/>
    </row>
    <row r="2958" spans="2:2" x14ac:dyDescent="0.25">
      <c r="B2958" s="92"/>
    </row>
    <row r="2959" spans="2:2" x14ac:dyDescent="0.25">
      <c r="B2959" s="92"/>
    </row>
    <row r="2960" spans="2:2" x14ac:dyDescent="0.25">
      <c r="B2960" s="92"/>
    </row>
    <row r="2961" spans="2:2" x14ac:dyDescent="0.25">
      <c r="B2961" s="92"/>
    </row>
    <row r="2962" spans="2:2" x14ac:dyDescent="0.25">
      <c r="B2962" s="92"/>
    </row>
    <row r="2963" spans="2:2" x14ac:dyDescent="0.25">
      <c r="B2963" s="92"/>
    </row>
    <row r="2964" spans="2:2" x14ac:dyDescent="0.25">
      <c r="B2964" s="92"/>
    </row>
    <row r="2965" spans="2:2" x14ac:dyDescent="0.25">
      <c r="B2965" s="92"/>
    </row>
    <row r="2966" spans="2:2" x14ac:dyDescent="0.25">
      <c r="B2966" s="92"/>
    </row>
    <row r="2967" spans="2:2" x14ac:dyDescent="0.25">
      <c r="B2967" s="92"/>
    </row>
    <row r="2968" spans="2:2" x14ac:dyDescent="0.25">
      <c r="B2968" s="92"/>
    </row>
    <row r="2969" spans="2:2" x14ac:dyDescent="0.25">
      <c r="B2969" s="92"/>
    </row>
    <row r="2970" spans="2:2" x14ac:dyDescent="0.25">
      <c r="B2970" s="92"/>
    </row>
    <row r="2971" spans="2:2" x14ac:dyDescent="0.25">
      <c r="B2971" s="92"/>
    </row>
    <row r="2972" spans="2:2" x14ac:dyDescent="0.25">
      <c r="B2972" s="92"/>
    </row>
    <row r="2973" spans="2:2" x14ac:dyDescent="0.25">
      <c r="B2973" s="92"/>
    </row>
    <row r="2974" spans="2:2" x14ac:dyDescent="0.25">
      <c r="B2974" s="92"/>
    </row>
    <row r="2975" spans="2:2" x14ac:dyDescent="0.25">
      <c r="B2975" s="92"/>
    </row>
    <row r="2976" spans="2:2" x14ac:dyDescent="0.25">
      <c r="B2976" s="92"/>
    </row>
    <row r="2977" spans="2:2" x14ac:dyDescent="0.25">
      <c r="B2977" s="92"/>
    </row>
    <row r="2978" spans="2:2" x14ac:dyDescent="0.25">
      <c r="B2978" s="92"/>
    </row>
    <row r="2979" spans="2:2" x14ac:dyDescent="0.25">
      <c r="B2979" s="92"/>
    </row>
    <row r="2980" spans="2:2" x14ac:dyDescent="0.25">
      <c r="B2980" s="92"/>
    </row>
    <row r="2981" spans="2:2" x14ac:dyDescent="0.25">
      <c r="B2981" s="92"/>
    </row>
    <row r="2982" spans="2:2" x14ac:dyDescent="0.25">
      <c r="B2982" s="92"/>
    </row>
    <row r="2983" spans="2:2" x14ac:dyDescent="0.25">
      <c r="B2983" s="92"/>
    </row>
    <row r="2984" spans="2:2" x14ac:dyDescent="0.25">
      <c r="B2984" s="92"/>
    </row>
    <row r="2985" spans="2:2" x14ac:dyDescent="0.25">
      <c r="B2985" s="92"/>
    </row>
    <row r="2986" spans="2:2" x14ac:dyDescent="0.25">
      <c r="B2986" s="92"/>
    </row>
    <row r="2987" spans="2:2" x14ac:dyDescent="0.25">
      <c r="B2987" s="92"/>
    </row>
    <row r="2988" spans="2:2" x14ac:dyDescent="0.25">
      <c r="B2988" s="92"/>
    </row>
    <row r="2989" spans="2:2" x14ac:dyDescent="0.25">
      <c r="B2989" s="92"/>
    </row>
    <row r="2990" spans="2:2" x14ac:dyDescent="0.25">
      <c r="B2990" s="92"/>
    </row>
    <row r="2991" spans="2:2" x14ac:dyDescent="0.25">
      <c r="B2991" s="92"/>
    </row>
    <row r="2992" spans="2:2" x14ac:dyDescent="0.25">
      <c r="B2992" s="92"/>
    </row>
    <row r="2993" spans="2:2" x14ac:dyDescent="0.25">
      <c r="B2993" s="92"/>
    </row>
    <row r="2994" spans="2:2" x14ac:dyDescent="0.25">
      <c r="B2994" s="92"/>
    </row>
    <row r="2995" spans="2:2" x14ac:dyDescent="0.25">
      <c r="B2995" s="92"/>
    </row>
    <row r="2996" spans="2:2" x14ac:dyDescent="0.25">
      <c r="B2996" s="92"/>
    </row>
    <row r="2997" spans="2:2" x14ac:dyDescent="0.25">
      <c r="B2997" s="92"/>
    </row>
    <row r="2998" spans="2:2" x14ac:dyDescent="0.25">
      <c r="B2998" s="92"/>
    </row>
    <row r="2999" spans="2:2" x14ac:dyDescent="0.25">
      <c r="B2999" s="92"/>
    </row>
    <row r="3000" spans="2:2" x14ac:dyDescent="0.25">
      <c r="B3000" s="92"/>
    </row>
    <row r="3001" spans="2:2" x14ac:dyDescent="0.25">
      <c r="B3001" s="92"/>
    </row>
    <row r="3002" spans="2:2" x14ac:dyDescent="0.25">
      <c r="B3002" s="92"/>
    </row>
    <row r="3003" spans="2:2" x14ac:dyDescent="0.25">
      <c r="B3003" s="92"/>
    </row>
    <row r="3004" spans="2:2" x14ac:dyDescent="0.25">
      <c r="B3004" s="92"/>
    </row>
    <row r="3005" spans="2:2" x14ac:dyDescent="0.25">
      <c r="B3005" s="92"/>
    </row>
    <row r="3006" spans="2:2" x14ac:dyDescent="0.25">
      <c r="B3006" s="92"/>
    </row>
    <row r="3007" spans="2:2" x14ac:dyDescent="0.25">
      <c r="B3007" s="92"/>
    </row>
    <row r="3008" spans="2:2" x14ac:dyDescent="0.25">
      <c r="B3008" s="92"/>
    </row>
    <row r="3009" spans="2:2" x14ac:dyDescent="0.25">
      <c r="B3009" s="92"/>
    </row>
    <row r="3010" spans="2:2" x14ac:dyDescent="0.25">
      <c r="B3010" s="92"/>
    </row>
    <row r="3011" spans="2:2" x14ac:dyDescent="0.25">
      <c r="B3011" s="92"/>
    </row>
    <row r="3012" spans="2:2" x14ac:dyDescent="0.25">
      <c r="B3012" s="92"/>
    </row>
    <row r="3013" spans="2:2" x14ac:dyDescent="0.25">
      <c r="B3013" s="92"/>
    </row>
    <row r="3014" spans="2:2" x14ac:dyDescent="0.25">
      <c r="B3014" s="92"/>
    </row>
    <row r="3015" spans="2:2" x14ac:dyDescent="0.25">
      <c r="B3015" s="92"/>
    </row>
    <row r="3016" spans="2:2" x14ac:dyDescent="0.25">
      <c r="B3016" s="92"/>
    </row>
    <row r="3017" spans="2:2" x14ac:dyDescent="0.25">
      <c r="B3017" s="92"/>
    </row>
    <row r="3018" spans="2:2" x14ac:dyDescent="0.25">
      <c r="B3018" s="92"/>
    </row>
    <row r="3019" spans="2:2" x14ac:dyDescent="0.25">
      <c r="B3019" s="92"/>
    </row>
    <row r="3020" spans="2:2" x14ac:dyDescent="0.25">
      <c r="B3020" s="92"/>
    </row>
    <row r="3021" spans="2:2" x14ac:dyDescent="0.25">
      <c r="B3021" s="92"/>
    </row>
    <row r="3022" spans="2:2" x14ac:dyDescent="0.25">
      <c r="B3022" s="92"/>
    </row>
    <row r="3023" spans="2:2" x14ac:dyDescent="0.25">
      <c r="B3023" s="92"/>
    </row>
    <row r="3024" spans="2:2" x14ac:dyDescent="0.25">
      <c r="B3024" s="92"/>
    </row>
    <row r="3025" spans="2:2" x14ac:dyDescent="0.25">
      <c r="B3025" s="92"/>
    </row>
    <row r="3026" spans="2:2" x14ac:dyDescent="0.25">
      <c r="B3026" s="92"/>
    </row>
    <row r="3027" spans="2:2" x14ac:dyDescent="0.25">
      <c r="B3027" s="92"/>
    </row>
    <row r="3028" spans="2:2" x14ac:dyDescent="0.25">
      <c r="B3028" s="92"/>
    </row>
    <row r="3029" spans="2:2" x14ac:dyDescent="0.25">
      <c r="B3029" s="92"/>
    </row>
    <row r="3030" spans="2:2" x14ac:dyDescent="0.25">
      <c r="B3030" s="92"/>
    </row>
    <row r="3031" spans="2:2" x14ac:dyDescent="0.25">
      <c r="B3031" s="92"/>
    </row>
    <row r="3032" spans="2:2" x14ac:dyDescent="0.25">
      <c r="B3032" s="92"/>
    </row>
    <row r="3033" spans="2:2" x14ac:dyDescent="0.25">
      <c r="B3033" s="92"/>
    </row>
    <row r="3034" spans="2:2" x14ac:dyDescent="0.25">
      <c r="B3034" s="92"/>
    </row>
    <row r="3035" spans="2:2" x14ac:dyDescent="0.25">
      <c r="B3035" s="92"/>
    </row>
    <row r="3036" spans="2:2" x14ac:dyDescent="0.25">
      <c r="B3036" s="92"/>
    </row>
    <row r="3037" spans="2:2" x14ac:dyDescent="0.25">
      <c r="B3037" s="92"/>
    </row>
    <row r="3038" spans="2:2" x14ac:dyDescent="0.25">
      <c r="B3038" s="92"/>
    </row>
    <row r="3039" spans="2:2" x14ac:dyDescent="0.25">
      <c r="B3039" s="92"/>
    </row>
    <row r="3040" spans="2:2" x14ac:dyDescent="0.25">
      <c r="B3040" s="92"/>
    </row>
    <row r="3041" spans="2:2" x14ac:dyDescent="0.25">
      <c r="B3041" s="92"/>
    </row>
    <row r="3042" spans="2:2" x14ac:dyDescent="0.25">
      <c r="B3042" s="92"/>
    </row>
    <row r="3387" spans="2:2" x14ac:dyDescent="0.25">
      <c r="B3387" s="92"/>
    </row>
    <row r="3388" spans="2:2" x14ac:dyDescent="0.25">
      <c r="B3388" s="92"/>
    </row>
    <row r="3389" spans="2:2" x14ac:dyDescent="0.25">
      <c r="B3389" s="92"/>
    </row>
    <row r="3390" spans="2:2" x14ac:dyDescent="0.25">
      <c r="B3390" s="92"/>
    </row>
    <row r="3391" spans="2:2" x14ac:dyDescent="0.25">
      <c r="B3391" s="92"/>
    </row>
    <row r="3392" spans="2:2" x14ac:dyDescent="0.25">
      <c r="B3392" s="92"/>
    </row>
    <row r="3393" spans="2:2" x14ac:dyDescent="0.25">
      <c r="B3393" s="92"/>
    </row>
    <row r="3394" spans="2:2" x14ac:dyDescent="0.25">
      <c r="B3394" s="92"/>
    </row>
    <row r="3395" spans="2:2" x14ac:dyDescent="0.25">
      <c r="B3395" s="92"/>
    </row>
    <row r="3396" spans="2:2" x14ac:dyDescent="0.25">
      <c r="B3396" s="92"/>
    </row>
    <row r="3397" spans="2:2" x14ac:dyDescent="0.25">
      <c r="B3397" s="92"/>
    </row>
    <row r="3398" spans="2:2" x14ac:dyDescent="0.25">
      <c r="B3398" s="92"/>
    </row>
    <row r="3399" spans="2:2" x14ac:dyDescent="0.25">
      <c r="B3399" s="92"/>
    </row>
    <row r="3400" spans="2:2" x14ac:dyDescent="0.25">
      <c r="B3400" s="92"/>
    </row>
    <row r="3401" spans="2:2" x14ac:dyDescent="0.25">
      <c r="B3401" s="92"/>
    </row>
    <row r="3402" spans="2:2" x14ac:dyDescent="0.25">
      <c r="B3402" s="92"/>
    </row>
    <row r="3403" spans="2:2" x14ac:dyDescent="0.25">
      <c r="B3403" s="92"/>
    </row>
    <row r="3404" spans="2:2" x14ac:dyDescent="0.25">
      <c r="B3404" s="92"/>
    </row>
    <row r="3405" spans="2:2" x14ac:dyDescent="0.25">
      <c r="B3405" s="92"/>
    </row>
    <row r="3406" spans="2:2" x14ac:dyDescent="0.25">
      <c r="B3406" s="92"/>
    </row>
    <row r="3407" spans="2:2" x14ac:dyDescent="0.25">
      <c r="B3407" s="92"/>
    </row>
    <row r="3408" spans="2:2" x14ac:dyDescent="0.25">
      <c r="B3408" s="92"/>
    </row>
    <row r="3409" spans="2:2" x14ac:dyDescent="0.25">
      <c r="B3409" s="92"/>
    </row>
    <row r="3410" spans="2:2" x14ac:dyDescent="0.25">
      <c r="B3410" s="92"/>
    </row>
    <row r="3411" spans="2:2" x14ac:dyDescent="0.25">
      <c r="B3411" s="92"/>
    </row>
    <row r="3412" spans="2:2" x14ac:dyDescent="0.25">
      <c r="B3412" s="92"/>
    </row>
    <row r="3413" spans="2:2" x14ac:dyDescent="0.25">
      <c r="B3413" s="92"/>
    </row>
    <row r="3414" spans="2:2" x14ac:dyDescent="0.25">
      <c r="B3414" s="92"/>
    </row>
    <row r="3415" spans="2:2" x14ac:dyDescent="0.25">
      <c r="B3415" s="92"/>
    </row>
    <row r="3416" spans="2:2" x14ac:dyDescent="0.25">
      <c r="B3416" s="92"/>
    </row>
    <row r="3417" spans="2:2" x14ac:dyDescent="0.25">
      <c r="B3417" s="92"/>
    </row>
    <row r="3418" spans="2:2" x14ac:dyDescent="0.25">
      <c r="B3418" s="92"/>
    </row>
    <row r="3419" spans="2:2" x14ac:dyDescent="0.25">
      <c r="B3419" s="92"/>
    </row>
    <row r="3420" spans="2:2" x14ac:dyDescent="0.25">
      <c r="B3420" s="92"/>
    </row>
    <row r="3421" spans="2:2" x14ac:dyDescent="0.25">
      <c r="B3421" s="92"/>
    </row>
    <row r="3422" spans="2:2" x14ac:dyDescent="0.25">
      <c r="B3422" s="92"/>
    </row>
    <row r="3423" spans="2:2" x14ac:dyDescent="0.25">
      <c r="B3423" s="92"/>
    </row>
    <row r="3424" spans="2:2" x14ac:dyDescent="0.25">
      <c r="B3424" s="92"/>
    </row>
    <row r="3425" spans="2:2" x14ac:dyDescent="0.25">
      <c r="B3425" s="92"/>
    </row>
    <row r="3426" spans="2:2" x14ac:dyDescent="0.25">
      <c r="B3426" s="92"/>
    </row>
    <row r="3427" spans="2:2" x14ac:dyDescent="0.25">
      <c r="B3427" s="92"/>
    </row>
    <row r="3428" spans="2:2" x14ac:dyDescent="0.25">
      <c r="B3428" s="92"/>
    </row>
    <row r="3429" spans="2:2" x14ac:dyDescent="0.25">
      <c r="B3429" s="92"/>
    </row>
    <row r="3430" spans="2:2" x14ac:dyDescent="0.25">
      <c r="B3430" s="92"/>
    </row>
    <row r="3431" spans="2:2" x14ac:dyDescent="0.25">
      <c r="B3431" s="92"/>
    </row>
    <row r="3432" spans="2:2" x14ac:dyDescent="0.25">
      <c r="B3432" s="92"/>
    </row>
    <row r="3433" spans="2:2" x14ac:dyDescent="0.25">
      <c r="B3433" s="92"/>
    </row>
    <row r="3434" spans="2:2" x14ac:dyDescent="0.25">
      <c r="B3434" s="92"/>
    </row>
    <row r="3435" spans="2:2" x14ac:dyDescent="0.25">
      <c r="B3435" s="92"/>
    </row>
    <row r="3436" spans="2:2" x14ac:dyDescent="0.25">
      <c r="B3436" s="92"/>
    </row>
    <row r="3437" spans="2:2" x14ac:dyDescent="0.25">
      <c r="B3437" s="92"/>
    </row>
    <row r="3438" spans="2:2" x14ac:dyDescent="0.25">
      <c r="B3438" s="92"/>
    </row>
    <row r="3439" spans="2:2" x14ac:dyDescent="0.25">
      <c r="B3439" s="92"/>
    </row>
    <row r="3440" spans="2:2" x14ac:dyDescent="0.25">
      <c r="B3440" s="92"/>
    </row>
    <row r="3441" spans="2:2" x14ac:dyDescent="0.25">
      <c r="B3441" s="92"/>
    </row>
    <row r="3442" spans="2:2" x14ac:dyDescent="0.25">
      <c r="B3442" s="92"/>
    </row>
    <row r="3443" spans="2:2" x14ac:dyDescent="0.25">
      <c r="B3443" s="92"/>
    </row>
    <row r="3444" spans="2:2" x14ac:dyDescent="0.25">
      <c r="B3444" s="92"/>
    </row>
    <row r="3445" spans="2:2" x14ac:dyDescent="0.25">
      <c r="B3445" s="92"/>
    </row>
    <row r="3446" spans="2:2" x14ac:dyDescent="0.25">
      <c r="B3446" s="92"/>
    </row>
    <row r="3447" spans="2:2" x14ac:dyDescent="0.25">
      <c r="B3447" s="92"/>
    </row>
    <row r="3448" spans="2:2" x14ac:dyDescent="0.25">
      <c r="B3448" s="92"/>
    </row>
    <row r="3449" spans="2:2" x14ac:dyDescent="0.25">
      <c r="B3449" s="92"/>
    </row>
    <row r="3450" spans="2:2" x14ac:dyDescent="0.25">
      <c r="B3450" s="92"/>
    </row>
    <row r="3451" spans="2:2" x14ac:dyDescent="0.25">
      <c r="B3451" s="92"/>
    </row>
    <row r="3452" spans="2:2" x14ac:dyDescent="0.25">
      <c r="B3452" s="92"/>
    </row>
    <row r="3453" spans="2:2" x14ac:dyDescent="0.25">
      <c r="B3453" s="92"/>
    </row>
    <row r="3454" spans="2:2" x14ac:dyDescent="0.25">
      <c r="B3454" s="92"/>
    </row>
    <row r="3455" spans="2:2" x14ac:dyDescent="0.25">
      <c r="B3455" s="92"/>
    </row>
    <row r="3456" spans="2:2" x14ac:dyDescent="0.25">
      <c r="B3456" s="92"/>
    </row>
    <row r="3457" spans="2:2" x14ac:dyDescent="0.25">
      <c r="B3457" s="92"/>
    </row>
    <row r="3458" spans="2:2" x14ac:dyDescent="0.25">
      <c r="B3458" s="92"/>
    </row>
    <row r="3459" spans="2:2" x14ac:dyDescent="0.25">
      <c r="B3459" s="92"/>
    </row>
    <row r="3460" spans="2:2" x14ac:dyDescent="0.25">
      <c r="B3460" s="92"/>
    </row>
    <row r="3461" spans="2:2" x14ac:dyDescent="0.25">
      <c r="B3461" s="92"/>
    </row>
    <row r="3462" spans="2:2" x14ac:dyDescent="0.25">
      <c r="B3462" s="92"/>
    </row>
    <row r="3463" spans="2:2" x14ac:dyDescent="0.25">
      <c r="B3463" s="92"/>
    </row>
    <row r="3464" spans="2:2" x14ac:dyDescent="0.25">
      <c r="B3464" s="92"/>
    </row>
    <row r="3465" spans="2:2" x14ac:dyDescent="0.25">
      <c r="B3465" s="92"/>
    </row>
    <row r="3466" spans="2:2" x14ac:dyDescent="0.25">
      <c r="B3466" s="92"/>
    </row>
    <row r="3467" spans="2:2" x14ac:dyDescent="0.25">
      <c r="B3467" s="92"/>
    </row>
    <row r="3468" spans="2:2" x14ac:dyDescent="0.25">
      <c r="B3468" s="92"/>
    </row>
    <row r="3469" spans="2:2" x14ac:dyDescent="0.25">
      <c r="B3469" s="92"/>
    </row>
    <row r="3470" spans="2:2" x14ac:dyDescent="0.25">
      <c r="B3470" s="92"/>
    </row>
    <row r="3471" spans="2:2" x14ac:dyDescent="0.25">
      <c r="B3471" s="92"/>
    </row>
    <row r="3472" spans="2:2" x14ac:dyDescent="0.25">
      <c r="B3472" s="92"/>
    </row>
    <row r="3473" spans="2:2" x14ac:dyDescent="0.25">
      <c r="B3473" s="92"/>
    </row>
    <row r="3474" spans="2:2" x14ac:dyDescent="0.25">
      <c r="B3474" s="92"/>
    </row>
    <row r="3475" spans="2:2" x14ac:dyDescent="0.25">
      <c r="B3475" s="92"/>
    </row>
    <row r="3476" spans="2:2" x14ac:dyDescent="0.25">
      <c r="B3476" s="92"/>
    </row>
    <row r="3477" spans="2:2" x14ac:dyDescent="0.25">
      <c r="B3477" s="92"/>
    </row>
    <row r="3478" spans="2:2" x14ac:dyDescent="0.25">
      <c r="B3478" s="92"/>
    </row>
    <row r="3479" spans="2:2" x14ac:dyDescent="0.25">
      <c r="B3479" s="92"/>
    </row>
    <row r="3480" spans="2:2" x14ac:dyDescent="0.25">
      <c r="B3480" s="92"/>
    </row>
    <row r="3481" spans="2:2" x14ac:dyDescent="0.25">
      <c r="B3481" s="92"/>
    </row>
    <row r="3482" spans="2:2" x14ac:dyDescent="0.25">
      <c r="B3482" s="92"/>
    </row>
    <row r="3483" spans="2:2" x14ac:dyDescent="0.25">
      <c r="B3483" s="92"/>
    </row>
    <row r="3484" spans="2:2" x14ac:dyDescent="0.25">
      <c r="B3484" s="92"/>
    </row>
    <row r="3485" spans="2:2" x14ac:dyDescent="0.25">
      <c r="B3485" s="92"/>
    </row>
    <row r="3486" spans="2:2" x14ac:dyDescent="0.25">
      <c r="B3486" s="92"/>
    </row>
    <row r="3487" spans="2:2" x14ac:dyDescent="0.25">
      <c r="B3487" s="92"/>
    </row>
    <row r="3488" spans="2:2" x14ac:dyDescent="0.25">
      <c r="B3488" s="92"/>
    </row>
    <row r="3489" spans="2:2" x14ac:dyDescent="0.25">
      <c r="B3489" s="92"/>
    </row>
    <row r="3490" spans="2:2" x14ac:dyDescent="0.25">
      <c r="B3490" s="92"/>
    </row>
    <row r="3491" spans="2:2" x14ac:dyDescent="0.25">
      <c r="B3491" s="92"/>
    </row>
    <row r="3492" spans="2:2" x14ac:dyDescent="0.25">
      <c r="B3492" s="92"/>
    </row>
    <row r="3493" spans="2:2" x14ac:dyDescent="0.25">
      <c r="B3493" s="92"/>
    </row>
    <row r="3494" spans="2:2" x14ac:dyDescent="0.25">
      <c r="B3494" s="92"/>
    </row>
    <row r="3495" spans="2:2" x14ac:dyDescent="0.25">
      <c r="B3495" s="92"/>
    </row>
    <row r="3496" spans="2:2" x14ac:dyDescent="0.25">
      <c r="B3496" s="92"/>
    </row>
    <row r="3497" spans="2:2" x14ac:dyDescent="0.25">
      <c r="B3497" s="92"/>
    </row>
    <row r="3498" spans="2:2" x14ac:dyDescent="0.25">
      <c r="B3498" s="92"/>
    </row>
    <row r="3499" spans="2:2" x14ac:dyDescent="0.25">
      <c r="B3499" s="92"/>
    </row>
    <row r="3500" spans="2:2" x14ac:dyDescent="0.25">
      <c r="B3500" s="92"/>
    </row>
    <row r="3501" spans="2:2" x14ac:dyDescent="0.25">
      <c r="B3501" s="92"/>
    </row>
    <row r="3502" spans="2:2" x14ac:dyDescent="0.25">
      <c r="B3502" s="92"/>
    </row>
    <row r="3503" spans="2:2" x14ac:dyDescent="0.25">
      <c r="B3503" s="92"/>
    </row>
    <row r="3504" spans="2:2" x14ac:dyDescent="0.25">
      <c r="B3504" s="92"/>
    </row>
    <row r="3505" spans="2:2" x14ac:dyDescent="0.25">
      <c r="B3505" s="92"/>
    </row>
    <row r="3506" spans="2:2" x14ac:dyDescent="0.25">
      <c r="B3506" s="92"/>
    </row>
    <row r="3507" spans="2:2" x14ac:dyDescent="0.25">
      <c r="B3507" s="92"/>
    </row>
    <row r="3508" spans="2:2" x14ac:dyDescent="0.25">
      <c r="B3508" s="92"/>
    </row>
    <row r="3509" spans="2:2" x14ac:dyDescent="0.25">
      <c r="B3509" s="92"/>
    </row>
    <row r="3510" spans="2:2" x14ac:dyDescent="0.25">
      <c r="B3510" s="92"/>
    </row>
    <row r="3511" spans="2:2" x14ac:dyDescent="0.25">
      <c r="B3511" s="92"/>
    </row>
    <row r="3512" spans="2:2" x14ac:dyDescent="0.25">
      <c r="B3512" s="92"/>
    </row>
    <row r="3513" spans="2:2" x14ac:dyDescent="0.25">
      <c r="B3513" s="92"/>
    </row>
    <row r="3514" spans="2:2" x14ac:dyDescent="0.25">
      <c r="B3514" s="92"/>
    </row>
    <row r="3515" spans="2:2" x14ac:dyDescent="0.25">
      <c r="B3515" s="92"/>
    </row>
    <row r="3516" spans="2:2" x14ac:dyDescent="0.25">
      <c r="B3516" s="92"/>
    </row>
    <row r="3517" spans="2:2" x14ac:dyDescent="0.25">
      <c r="B3517" s="92"/>
    </row>
    <row r="3518" spans="2:2" x14ac:dyDescent="0.25">
      <c r="B3518" s="92"/>
    </row>
    <row r="3519" spans="2:2" x14ac:dyDescent="0.25">
      <c r="B3519" s="92"/>
    </row>
    <row r="3520" spans="2:2" x14ac:dyDescent="0.25">
      <c r="B3520" s="92"/>
    </row>
    <row r="3521" spans="2:2" x14ac:dyDescent="0.25">
      <c r="B3521" s="92"/>
    </row>
    <row r="3522" spans="2:2" x14ac:dyDescent="0.25">
      <c r="B3522" s="92"/>
    </row>
    <row r="3523" spans="2:2" x14ac:dyDescent="0.25">
      <c r="B3523" s="92"/>
    </row>
    <row r="3524" spans="2:2" x14ac:dyDescent="0.25">
      <c r="B3524" s="92"/>
    </row>
    <row r="3525" spans="2:2" x14ac:dyDescent="0.25">
      <c r="B3525" s="92"/>
    </row>
    <row r="3526" spans="2:2" x14ac:dyDescent="0.25">
      <c r="B3526" s="92"/>
    </row>
    <row r="3527" spans="2:2" x14ac:dyDescent="0.25">
      <c r="B3527" s="92"/>
    </row>
    <row r="3528" spans="2:2" x14ac:dyDescent="0.25">
      <c r="B3528" s="92"/>
    </row>
    <row r="3529" spans="2:2" x14ac:dyDescent="0.25">
      <c r="B3529" s="92"/>
    </row>
    <row r="3530" spans="2:2" x14ac:dyDescent="0.25">
      <c r="B3530" s="92"/>
    </row>
    <row r="3531" spans="2:2" x14ac:dyDescent="0.25">
      <c r="B3531" s="92"/>
    </row>
    <row r="3532" spans="2:2" x14ac:dyDescent="0.25">
      <c r="B3532" s="92"/>
    </row>
    <row r="3533" spans="2:2" x14ac:dyDescent="0.25">
      <c r="B3533" s="92"/>
    </row>
    <row r="3534" spans="2:2" x14ac:dyDescent="0.25">
      <c r="B3534" s="92"/>
    </row>
    <row r="3535" spans="2:2" x14ac:dyDescent="0.25">
      <c r="B3535" s="92"/>
    </row>
    <row r="3536" spans="2:2" x14ac:dyDescent="0.25">
      <c r="B3536" s="92"/>
    </row>
    <row r="3537" spans="2:2" x14ac:dyDescent="0.25">
      <c r="B3537" s="92"/>
    </row>
    <row r="3538" spans="2:2" x14ac:dyDescent="0.25">
      <c r="B3538" s="92"/>
    </row>
    <row r="3539" spans="2:2" x14ac:dyDescent="0.25">
      <c r="B3539" s="92"/>
    </row>
    <row r="3540" spans="2:2" x14ac:dyDescent="0.25">
      <c r="B3540" s="92"/>
    </row>
    <row r="3541" spans="2:2" x14ac:dyDescent="0.25">
      <c r="B3541" s="92"/>
    </row>
    <row r="3542" spans="2:2" x14ac:dyDescent="0.25">
      <c r="B3542" s="92"/>
    </row>
    <row r="3543" spans="2:2" x14ac:dyDescent="0.25">
      <c r="B3543" s="92"/>
    </row>
    <row r="3544" spans="2:2" x14ac:dyDescent="0.25">
      <c r="B3544" s="92"/>
    </row>
    <row r="3545" spans="2:2" x14ac:dyDescent="0.25">
      <c r="B3545" s="92"/>
    </row>
    <row r="3546" spans="2:2" x14ac:dyDescent="0.25">
      <c r="B3546" s="92"/>
    </row>
    <row r="3547" spans="2:2" x14ac:dyDescent="0.25">
      <c r="B3547" s="92"/>
    </row>
    <row r="3548" spans="2:2" x14ac:dyDescent="0.25">
      <c r="B3548" s="92"/>
    </row>
    <row r="3549" spans="2:2" x14ac:dyDescent="0.25">
      <c r="B3549" s="92"/>
    </row>
    <row r="3550" spans="2:2" x14ac:dyDescent="0.25">
      <c r="B3550" s="92"/>
    </row>
    <row r="3551" spans="2:2" x14ac:dyDescent="0.25">
      <c r="B3551" s="92"/>
    </row>
    <row r="3552" spans="2:2" x14ac:dyDescent="0.25">
      <c r="B3552" s="92"/>
    </row>
    <row r="3553" spans="2:2" x14ac:dyDescent="0.25">
      <c r="B3553" s="92"/>
    </row>
    <row r="3554" spans="2:2" x14ac:dyDescent="0.25">
      <c r="B3554" s="92"/>
    </row>
    <row r="3555" spans="2:2" x14ac:dyDescent="0.25">
      <c r="B3555" s="92"/>
    </row>
    <row r="3556" spans="2:2" x14ac:dyDescent="0.25">
      <c r="B3556" s="92"/>
    </row>
    <row r="3557" spans="2:2" x14ac:dyDescent="0.25">
      <c r="B3557" s="92"/>
    </row>
    <row r="3558" spans="2:2" x14ac:dyDescent="0.25">
      <c r="B3558" s="92"/>
    </row>
    <row r="3559" spans="2:2" x14ac:dyDescent="0.25">
      <c r="B3559" s="92"/>
    </row>
    <row r="3560" spans="2:2" x14ac:dyDescent="0.25">
      <c r="B3560" s="92"/>
    </row>
    <row r="3561" spans="2:2" x14ac:dyDescent="0.25">
      <c r="B3561" s="92"/>
    </row>
    <row r="3562" spans="2:2" x14ac:dyDescent="0.25">
      <c r="B3562" s="92"/>
    </row>
    <row r="3563" spans="2:2" x14ac:dyDescent="0.25">
      <c r="B3563" s="92"/>
    </row>
    <row r="3564" spans="2:2" x14ac:dyDescent="0.25">
      <c r="B3564" s="92"/>
    </row>
    <row r="3565" spans="2:2" x14ac:dyDescent="0.25">
      <c r="B3565" s="92"/>
    </row>
    <row r="3566" spans="2:2" x14ac:dyDescent="0.25">
      <c r="B3566" s="92"/>
    </row>
    <row r="3567" spans="2:2" x14ac:dyDescent="0.25">
      <c r="B3567" s="92"/>
    </row>
    <row r="3568" spans="2:2" x14ac:dyDescent="0.25">
      <c r="B3568" s="92"/>
    </row>
    <row r="3569" spans="2:2" x14ac:dyDescent="0.25">
      <c r="B3569" s="92"/>
    </row>
    <row r="3570" spans="2:2" x14ac:dyDescent="0.25">
      <c r="B3570" s="92"/>
    </row>
    <row r="3571" spans="2:2" x14ac:dyDescent="0.25">
      <c r="B3571" s="92"/>
    </row>
    <row r="3572" spans="2:2" x14ac:dyDescent="0.25">
      <c r="B3572" s="92"/>
    </row>
    <row r="3573" spans="2:2" x14ac:dyDescent="0.25">
      <c r="B3573" s="92"/>
    </row>
    <row r="3574" spans="2:2" x14ac:dyDescent="0.25">
      <c r="B3574" s="92"/>
    </row>
    <row r="3575" spans="2:2" x14ac:dyDescent="0.25">
      <c r="B3575" s="92"/>
    </row>
    <row r="3576" spans="2:2" x14ac:dyDescent="0.25">
      <c r="B3576" s="92"/>
    </row>
    <row r="3577" spans="2:2" x14ac:dyDescent="0.25">
      <c r="B3577" s="92"/>
    </row>
    <row r="3578" spans="2:2" x14ac:dyDescent="0.25">
      <c r="B3578" s="92"/>
    </row>
    <row r="3579" spans="2:2" x14ac:dyDescent="0.25">
      <c r="B3579" s="92"/>
    </row>
    <row r="3580" spans="2:2" x14ac:dyDescent="0.25">
      <c r="B3580" s="92"/>
    </row>
    <row r="3581" spans="2:2" x14ac:dyDescent="0.25">
      <c r="B3581" s="92"/>
    </row>
    <row r="3582" spans="2:2" x14ac:dyDescent="0.25">
      <c r="B3582" s="92"/>
    </row>
    <row r="3583" spans="2:2" x14ac:dyDescent="0.25">
      <c r="B3583" s="92"/>
    </row>
    <row r="3584" spans="2:2" x14ac:dyDescent="0.25">
      <c r="B3584" s="92"/>
    </row>
    <row r="3585" spans="2:2" x14ac:dyDescent="0.25">
      <c r="B3585" s="92"/>
    </row>
    <row r="3586" spans="2:2" x14ac:dyDescent="0.25">
      <c r="B3586" s="92"/>
    </row>
    <row r="3587" spans="2:2" x14ac:dyDescent="0.25">
      <c r="B3587" s="92"/>
    </row>
    <row r="3588" spans="2:2" x14ac:dyDescent="0.25">
      <c r="B3588" s="92"/>
    </row>
    <row r="3589" spans="2:2" x14ac:dyDescent="0.25">
      <c r="B3589" s="92"/>
    </row>
    <row r="3590" spans="2:2" x14ac:dyDescent="0.25">
      <c r="B3590" s="92"/>
    </row>
    <row r="3591" spans="2:2" x14ac:dyDescent="0.25">
      <c r="B3591" s="92"/>
    </row>
    <row r="3592" spans="2:2" x14ac:dyDescent="0.25">
      <c r="B3592" s="92"/>
    </row>
    <row r="3593" spans="2:2" x14ac:dyDescent="0.25">
      <c r="B3593" s="92"/>
    </row>
    <row r="3594" spans="2:2" x14ac:dyDescent="0.25">
      <c r="B3594" s="92"/>
    </row>
    <row r="3595" spans="2:2" x14ac:dyDescent="0.25">
      <c r="B3595" s="92"/>
    </row>
    <row r="3596" spans="2:2" x14ac:dyDescent="0.25">
      <c r="B3596" s="92"/>
    </row>
    <row r="3597" spans="2:2" x14ac:dyDescent="0.25">
      <c r="B3597" s="92"/>
    </row>
    <row r="3598" spans="2:2" x14ac:dyDescent="0.25">
      <c r="B3598" s="92"/>
    </row>
    <row r="3599" spans="2:2" x14ac:dyDescent="0.25">
      <c r="B3599" s="92"/>
    </row>
    <row r="3600" spans="2:2" x14ac:dyDescent="0.25">
      <c r="B3600" s="92"/>
    </row>
    <row r="3601" spans="2:2" x14ac:dyDescent="0.25">
      <c r="B3601" s="92"/>
    </row>
    <row r="3602" spans="2:2" x14ac:dyDescent="0.25">
      <c r="B3602" s="92"/>
    </row>
    <row r="3603" spans="2:2" x14ac:dyDescent="0.25">
      <c r="B3603" s="92"/>
    </row>
    <row r="3604" spans="2:2" x14ac:dyDescent="0.25">
      <c r="B3604" s="92"/>
    </row>
    <row r="3605" spans="2:2" x14ac:dyDescent="0.25">
      <c r="B3605" s="92"/>
    </row>
    <row r="3606" spans="2:2" x14ac:dyDescent="0.25">
      <c r="B3606" s="92"/>
    </row>
    <row r="3607" spans="2:2" x14ac:dyDescent="0.25">
      <c r="B3607" s="92"/>
    </row>
    <row r="3608" spans="2:2" x14ac:dyDescent="0.25">
      <c r="B3608" s="92"/>
    </row>
    <row r="3609" spans="2:2" x14ac:dyDescent="0.25">
      <c r="B3609" s="92"/>
    </row>
    <row r="3610" spans="2:2" x14ac:dyDescent="0.25">
      <c r="B3610" s="92"/>
    </row>
    <row r="3611" spans="2:2" x14ac:dyDescent="0.25">
      <c r="B3611" s="92"/>
    </row>
    <row r="3612" spans="2:2" x14ac:dyDescent="0.25">
      <c r="B3612" s="92"/>
    </row>
    <row r="3613" spans="2:2" x14ac:dyDescent="0.25">
      <c r="B3613" s="92"/>
    </row>
    <row r="3614" spans="2:2" x14ac:dyDescent="0.25">
      <c r="B3614" s="92"/>
    </row>
    <row r="3615" spans="2:2" x14ac:dyDescent="0.25">
      <c r="B3615" s="92"/>
    </row>
    <row r="3616" spans="2:2" x14ac:dyDescent="0.25">
      <c r="B3616" s="92"/>
    </row>
    <row r="3617" spans="2:2" x14ac:dyDescent="0.25">
      <c r="B3617" s="92"/>
    </row>
    <row r="3618" spans="2:2" x14ac:dyDescent="0.25">
      <c r="B3618" s="92"/>
    </row>
    <row r="3619" spans="2:2" x14ac:dyDescent="0.25">
      <c r="B3619" s="92"/>
    </row>
    <row r="3620" spans="2:2" x14ac:dyDescent="0.25">
      <c r="B3620" s="92"/>
    </row>
    <row r="3621" spans="2:2" x14ac:dyDescent="0.25">
      <c r="B3621" s="92"/>
    </row>
    <row r="3622" spans="2:2" x14ac:dyDescent="0.25">
      <c r="B3622" s="92"/>
    </row>
    <row r="3623" spans="2:2" x14ac:dyDescent="0.25">
      <c r="B3623" s="92"/>
    </row>
    <row r="3624" spans="2:2" x14ac:dyDescent="0.25">
      <c r="B3624" s="92"/>
    </row>
    <row r="3625" spans="2:2" x14ac:dyDescent="0.25">
      <c r="B3625" s="92"/>
    </row>
    <row r="3626" spans="2:2" x14ac:dyDescent="0.25">
      <c r="B3626" s="92"/>
    </row>
    <row r="3627" spans="2:2" x14ac:dyDescent="0.25">
      <c r="B3627" s="92"/>
    </row>
    <row r="3628" spans="2:2" x14ac:dyDescent="0.25">
      <c r="B3628" s="92"/>
    </row>
    <row r="3629" spans="2:2" x14ac:dyDescent="0.25">
      <c r="B3629" s="92"/>
    </row>
    <row r="3630" spans="2:2" x14ac:dyDescent="0.25">
      <c r="B3630" s="92"/>
    </row>
    <row r="3631" spans="2:2" x14ac:dyDescent="0.25">
      <c r="B3631" s="92"/>
    </row>
    <row r="3632" spans="2:2" x14ac:dyDescent="0.25">
      <c r="B3632" s="92"/>
    </row>
    <row r="3633" spans="2:2" x14ac:dyDescent="0.25">
      <c r="B3633" s="92"/>
    </row>
    <row r="3634" spans="2:2" x14ac:dyDescent="0.25">
      <c r="B3634" s="92"/>
    </row>
    <row r="3635" spans="2:2" x14ac:dyDescent="0.25">
      <c r="B3635" s="92"/>
    </row>
    <row r="3636" spans="2:2" x14ac:dyDescent="0.25">
      <c r="B3636" s="92"/>
    </row>
    <row r="3637" spans="2:2" x14ac:dyDescent="0.25">
      <c r="B3637" s="92"/>
    </row>
    <row r="3638" spans="2:2" x14ac:dyDescent="0.25">
      <c r="B3638" s="92"/>
    </row>
    <row r="3639" spans="2:2" x14ac:dyDescent="0.25">
      <c r="B3639" s="92"/>
    </row>
    <row r="3640" spans="2:2" x14ac:dyDescent="0.25">
      <c r="B3640" s="92"/>
    </row>
    <row r="3641" spans="2:2" x14ac:dyDescent="0.25">
      <c r="B3641" s="92"/>
    </row>
    <row r="3642" spans="2:2" x14ac:dyDescent="0.25">
      <c r="B3642" s="92"/>
    </row>
    <row r="3643" spans="2:2" x14ac:dyDescent="0.25">
      <c r="B3643" s="92"/>
    </row>
    <row r="3644" spans="2:2" x14ac:dyDescent="0.25">
      <c r="B3644" s="92"/>
    </row>
    <row r="3645" spans="2:2" x14ac:dyDescent="0.25">
      <c r="B3645" s="92"/>
    </row>
    <row r="3646" spans="2:2" x14ac:dyDescent="0.25">
      <c r="B3646" s="92"/>
    </row>
    <row r="3647" spans="2:2" x14ac:dyDescent="0.25">
      <c r="B3647" s="92"/>
    </row>
    <row r="3648" spans="2:2" x14ac:dyDescent="0.25">
      <c r="B3648" s="92"/>
    </row>
    <row r="3649" spans="2:2" x14ac:dyDescent="0.25">
      <c r="B3649" s="92"/>
    </row>
    <row r="3650" spans="2:2" x14ac:dyDescent="0.25">
      <c r="B3650" s="92"/>
    </row>
    <row r="3651" spans="2:2" x14ac:dyDescent="0.25">
      <c r="B3651" s="92"/>
    </row>
    <row r="3652" spans="2:2" x14ac:dyDescent="0.25">
      <c r="B3652" s="92"/>
    </row>
    <row r="3653" spans="2:2" x14ac:dyDescent="0.25">
      <c r="B3653" s="92"/>
    </row>
    <row r="3654" spans="2:2" x14ac:dyDescent="0.25">
      <c r="B3654" s="92"/>
    </row>
    <row r="3655" spans="2:2" x14ac:dyDescent="0.25">
      <c r="B3655" s="92"/>
    </row>
    <row r="3656" spans="2:2" x14ac:dyDescent="0.25">
      <c r="B3656" s="92"/>
    </row>
    <row r="3657" spans="2:2" x14ac:dyDescent="0.25">
      <c r="B3657" s="92"/>
    </row>
    <row r="3658" spans="2:2" x14ac:dyDescent="0.25">
      <c r="B3658" s="92"/>
    </row>
    <row r="3659" spans="2:2" x14ac:dyDescent="0.25">
      <c r="B3659" s="92"/>
    </row>
    <row r="3660" spans="2:2" x14ac:dyDescent="0.25">
      <c r="B3660" s="92"/>
    </row>
    <row r="3661" spans="2:2" x14ac:dyDescent="0.25">
      <c r="B3661" s="92"/>
    </row>
    <row r="3662" spans="2:2" x14ac:dyDescent="0.25">
      <c r="B3662" s="92"/>
    </row>
    <row r="3663" spans="2:2" x14ac:dyDescent="0.25">
      <c r="B3663" s="92"/>
    </row>
    <row r="3664" spans="2:2" x14ac:dyDescent="0.25">
      <c r="B3664" s="92"/>
    </row>
    <row r="3665" spans="2:2" x14ac:dyDescent="0.25">
      <c r="B3665" s="92"/>
    </row>
    <row r="3666" spans="2:2" x14ac:dyDescent="0.25">
      <c r="B3666" s="92"/>
    </row>
    <row r="3667" spans="2:2" x14ac:dyDescent="0.25">
      <c r="B3667" s="92"/>
    </row>
    <row r="3668" spans="2:2" x14ac:dyDescent="0.25">
      <c r="B3668" s="92"/>
    </row>
    <row r="3669" spans="2:2" x14ac:dyDescent="0.25">
      <c r="B3669" s="92"/>
    </row>
    <row r="3670" spans="2:2" x14ac:dyDescent="0.25">
      <c r="B3670" s="92"/>
    </row>
    <row r="3671" spans="2:2" x14ac:dyDescent="0.25">
      <c r="B3671" s="92"/>
    </row>
    <row r="3672" spans="2:2" x14ac:dyDescent="0.25">
      <c r="B3672" s="92"/>
    </row>
    <row r="3673" spans="2:2" x14ac:dyDescent="0.25">
      <c r="B3673" s="92"/>
    </row>
    <row r="3674" spans="2:2" x14ac:dyDescent="0.25">
      <c r="B3674" s="92"/>
    </row>
    <row r="3675" spans="2:2" x14ac:dyDescent="0.25">
      <c r="B3675" s="92"/>
    </row>
    <row r="3676" spans="2:2" x14ac:dyDescent="0.25">
      <c r="B3676" s="92"/>
    </row>
    <row r="3677" spans="2:2" x14ac:dyDescent="0.25">
      <c r="B3677" s="92"/>
    </row>
    <row r="3678" spans="2:2" x14ac:dyDescent="0.25">
      <c r="B3678" s="92"/>
    </row>
    <row r="3679" spans="2:2" x14ac:dyDescent="0.25">
      <c r="B3679" s="92"/>
    </row>
    <row r="3680" spans="2:2" x14ac:dyDescent="0.25">
      <c r="B3680" s="92"/>
    </row>
    <row r="3681" spans="2:2" x14ac:dyDescent="0.25">
      <c r="B3681" s="92"/>
    </row>
    <row r="3682" spans="2:2" x14ac:dyDescent="0.25">
      <c r="B3682" s="92"/>
    </row>
    <row r="3683" spans="2:2" x14ac:dyDescent="0.25">
      <c r="B3683" s="92"/>
    </row>
    <row r="3684" spans="2:2" x14ac:dyDescent="0.25">
      <c r="B3684" s="92"/>
    </row>
    <row r="3685" spans="2:2" x14ac:dyDescent="0.25">
      <c r="B3685" s="92"/>
    </row>
    <row r="3686" spans="2:2" x14ac:dyDescent="0.25">
      <c r="B3686" s="92"/>
    </row>
    <row r="3687" spans="2:2" x14ac:dyDescent="0.25">
      <c r="B3687" s="92"/>
    </row>
    <row r="3688" spans="2:2" x14ac:dyDescent="0.25">
      <c r="B3688" s="92"/>
    </row>
    <row r="3689" spans="2:2" x14ac:dyDescent="0.25">
      <c r="B3689" s="92"/>
    </row>
    <row r="3690" spans="2:2" x14ac:dyDescent="0.25">
      <c r="B3690" s="92"/>
    </row>
    <row r="3691" spans="2:2" x14ac:dyDescent="0.25">
      <c r="B3691" s="92"/>
    </row>
    <row r="3692" spans="2:2" x14ac:dyDescent="0.25">
      <c r="B3692" s="92"/>
    </row>
    <row r="3693" spans="2:2" x14ac:dyDescent="0.25">
      <c r="B3693" s="92"/>
    </row>
    <row r="3694" spans="2:2" x14ac:dyDescent="0.25">
      <c r="B3694" s="92"/>
    </row>
    <row r="3695" spans="2:2" x14ac:dyDescent="0.25">
      <c r="B3695" s="92"/>
    </row>
    <row r="3696" spans="2:2" x14ac:dyDescent="0.25">
      <c r="B3696" s="92"/>
    </row>
    <row r="3697" spans="2:2" x14ac:dyDescent="0.25">
      <c r="B3697" s="92"/>
    </row>
    <row r="3698" spans="2:2" x14ac:dyDescent="0.25">
      <c r="B3698" s="92"/>
    </row>
    <row r="3699" spans="2:2" x14ac:dyDescent="0.25">
      <c r="B3699" s="92"/>
    </row>
    <row r="3700" spans="2:2" x14ac:dyDescent="0.25">
      <c r="B3700" s="92"/>
    </row>
    <row r="3701" spans="2:2" x14ac:dyDescent="0.25">
      <c r="B3701" s="92"/>
    </row>
    <row r="3702" spans="2:2" x14ac:dyDescent="0.25">
      <c r="B3702" s="92"/>
    </row>
    <row r="3703" spans="2:2" x14ac:dyDescent="0.25">
      <c r="B3703" s="92"/>
    </row>
    <row r="3704" spans="2:2" x14ac:dyDescent="0.25">
      <c r="B3704" s="92"/>
    </row>
    <row r="3705" spans="2:2" x14ac:dyDescent="0.25">
      <c r="B3705" s="92"/>
    </row>
    <row r="3706" spans="2:2" x14ac:dyDescent="0.25">
      <c r="B3706" s="92"/>
    </row>
    <row r="3707" spans="2:2" x14ac:dyDescent="0.25">
      <c r="B3707" s="92"/>
    </row>
    <row r="3708" spans="2:2" x14ac:dyDescent="0.25">
      <c r="B3708" s="92"/>
    </row>
    <row r="3709" spans="2:2" x14ac:dyDescent="0.25">
      <c r="B3709" s="92"/>
    </row>
    <row r="3710" spans="2:2" x14ac:dyDescent="0.25">
      <c r="B3710" s="92"/>
    </row>
    <row r="3711" spans="2:2" x14ac:dyDescent="0.25">
      <c r="B3711" s="92"/>
    </row>
    <row r="3712" spans="2:2" x14ac:dyDescent="0.25">
      <c r="B3712" s="92"/>
    </row>
    <row r="3713" spans="2:2" x14ac:dyDescent="0.25">
      <c r="B3713" s="92"/>
    </row>
    <row r="3714" spans="2:2" x14ac:dyDescent="0.25">
      <c r="B3714" s="92"/>
    </row>
    <row r="3715" spans="2:2" x14ac:dyDescent="0.25">
      <c r="B3715" s="92"/>
    </row>
    <row r="3716" spans="2:2" x14ac:dyDescent="0.25">
      <c r="B3716" s="92"/>
    </row>
    <row r="3717" spans="2:2" x14ac:dyDescent="0.25">
      <c r="B3717" s="92"/>
    </row>
    <row r="3718" spans="2:2" x14ac:dyDescent="0.25">
      <c r="B3718" s="92"/>
    </row>
    <row r="3719" spans="2:2" x14ac:dyDescent="0.25">
      <c r="B3719" s="92"/>
    </row>
    <row r="3720" spans="2:2" x14ac:dyDescent="0.25">
      <c r="B3720" s="92"/>
    </row>
    <row r="3721" spans="2:2" x14ac:dyDescent="0.25">
      <c r="B3721" s="92"/>
    </row>
    <row r="3722" spans="2:2" x14ac:dyDescent="0.25">
      <c r="B3722" s="92"/>
    </row>
    <row r="3723" spans="2:2" x14ac:dyDescent="0.25">
      <c r="B3723" s="92"/>
    </row>
    <row r="3724" spans="2:2" x14ac:dyDescent="0.25">
      <c r="B3724" s="92"/>
    </row>
    <row r="3725" spans="2:2" x14ac:dyDescent="0.25">
      <c r="B3725" s="92"/>
    </row>
    <row r="3726" spans="2:2" x14ac:dyDescent="0.25">
      <c r="B3726" s="92"/>
    </row>
    <row r="3727" spans="2:2" x14ac:dyDescent="0.25">
      <c r="B3727" s="92"/>
    </row>
    <row r="3728" spans="2:2" x14ac:dyDescent="0.25">
      <c r="B3728" s="92"/>
    </row>
    <row r="3729" spans="2:2" x14ac:dyDescent="0.25">
      <c r="B3729" s="92"/>
    </row>
    <row r="3730" spans="2:2" x14ac:dyDescent="0.25">
      <c r="B3730" s="92"/>
    </row>
    <row r="3731" spans="2:2" x14ac:dyDescent="0.25">
      <c r="B3731" s="92"/>
    </row>
    <row r="3732" spans="2:2" x14ac:dyDescent="0.25">
      <c r="B3732" s="92"/>
    </row>
    <row r="3733" spans="2:2" x14ac:dyDescent="0.25">
      <c r="B3733" s="92"/>
    </row>
    <row r="3734" spans="2:2" x14ac:dyDescent="0.25">
      <c r="B3734" s="92"/>
    </row>
    <row r="3735" spans="2:2" x14ac:dyDescent="0.25">
      <c r="B3735" s="92"/>
    </row>
    <row r="3736" spans="2:2" x14ac:dyDescent="0.25">
      <c r="B3736" s="92"/>
    </row>
    <row r="3737" spans="2:2" x14ac:dyDescent="0.25">
      <c r="B3737" s="92"/>
    </row>
    <row r="3738" spans="2:2" x14ac:dyDescent="0.25">
      <c r="B3738" s="92"/>
    </row>
    <row r="3739" spans="2:2" x14ac:dyDescent="0.25">
      <c r="B3739" s="92"/>
    </row>
    <row r="3740" spans="2:2" x14ac:dyDescent="0.25">
      <c r="B3740" s="92"/>
    </row>
    <row r="3741" spans="2:2" x14ac:dyDescent="0.25">
      <c r="B3741" s="92"/>
    </row>
    <row r="3742" spans="2:2" x14ac:dyDescent="0.25">
      <c r="B3742" s="92"/>
    </row>
    <row r="3743" spans="2:2" x14ac:dyDescent="0.25">
      <c r="B3743" s="92"/>
    </row>
    <row r="3744" spans="2:2" x14ac:dyDescent="0.25">
      <c r="B3744" s="92"/>
    </row>
    <row r="3745" spans="2:2" x14ac:dyDescent="0.25">
      <c r="B3745" s="92"/>
    </row>
    <row r="3746" spans="2:2" x14ac:dyDescent="0.25">
      <c r="B3746" s="92"/>
    </row>
    <row r="3747" spans="2:2" x14ac:dyDescent="0.25">
      <c r="B3747" s="92"/>
    </row>
    <row r="3748" spans="2:2" x14ac:dyDescent="0.25">
      <c r="B3748" s="92"/>
    </row>
    <row r="3749" spans="2:2" x14ac:dyDescent="0.25">
      <c r="B3749" s="92"/>
    </row>
    <row r="3750" spans="2:2" x14ac:dyDescent="0.25">
      <c r="B3750" s="92"/>
    </row>
    <row r="3751" spans="2:2" x14ac:dyDescent="0.25">
      <c r="B3751" s="92"/>
    </row>
    <row r="3752" spans="2:2" x14ac:dyDescent="0.25">
      <c r="B3752" s="92"/>
    </row>
    <row r="3753" spans="2:2" x14ac:dyDescent="0.25">
      <c r="B3753" s="92"/>
    </row>
    <row r="3754" spans="2:2" x14ac:dyDescent="0.25">
      <c r="B3754" s="92"/>
    </row>
    <row r="3755" spans="2:2" x14ac:dyDescent="0.25">
      <c r="B3755" s="92"/>
    </row>
    <row r="3756" spans="2:2" x14ac:dyDescent="0.25">
      <c r="B3756" s="92"/>
    </row>
    <row r="3757" spans="2:2" x14ac:dyDescent="0.25">
      <c r="B3757" s="92"/>
    </row>
    <row r="3758" spans="2:2" x14ac:dyDescent="0.25">
      <c r="B3758" s="92"/>
    </row>
    <row r="3759" spans="2:2" x14ac:dyDescent="0.25">
      <c r="B3759" s="92"/>
    </row>
    <row r="3760" spans="2:2" x14ac:dyDescent="0.25">
      <c r="B3760" s="92"/>
    </row>
    <row r="3761" spans="2:2" x14ac:dyDescent="0.25">
      <c r="B3761" s="92"/>
    </row>
    <row r="3762" spans="2:2" x14ac:dyDescent="0.25">
      <c r="B3762" s="92"/>
    </row>
    <row r="3763" spans="2:2" x14ac:dyDescent="0.25">
      <c r="B3763" s="92"/>
    </row>
    <row r="3764" spans="2:2" x14ac:dyDescent="0.25">
      <c r="B3764" s="92"/>
    </row>
    <row r="3765" spans="2:2" x14ac:dyDescent="0.25">
      <c r="B3765" s="92"/>
    </row>
    <row r="3766" spans="2:2" x14ac:dyDescent="0.25">
      <c r="B3766" s="92"/>
    </row>
    <row r="3767" spans="2:2" x14ac:dyDescent="0.25">
      <c r="B3767" s="92"/>
    </row>
    <row r="3768" spans="2:2" x14ac:dyDescent="0.25">
      <c r="B3768" s="92"/>
    </row>
    <row r="3769" spans="2:2" x14ac:dyDescent="0.25">
      <c r="B3769" s="92"/>
    </row>
    <row r="3770" spans="2:2" x14ac:dyDescent="0.25">
      <c r="B3770" s="92"/>
    </row>
    <row r="3771" spans="2:2" x14ac:dyDescent="0.25">
      <c r="B3771" s="92"/>
    </row>
    <row r="3772" spans="2:2" x14ac:dyDescent="0.25">
      <c r="B3772" s="92"/>
    </row>
    <row r="3773" spans="2:2" x14ac:dyDescent="0.25">
      <c r="B3773" s="92"/>
    </row>
    <row r="3774" spans="2:2" x14ac:dyDescent="0.25">
      <c r="B3774" s="92"/>
    </row>
    <row r="3775" spans="2:2" x14ac:dyDescent="0.25">
      <c r="B3775" s="92"/>
    </row>
    <row r="3776" spans="2:2" x14ac:dyDescent="0.25">
      <c r="B3776" s="92"/>
    </row>
    <row r="3777" spans="2:2" x14ac:dyDescent="0.25">
      <c r="B3777" s="92"/>
    </row>
    <row r="3778" spans="2:2" x14ac:dyDescent="0.25">
      <c r="B3778" s="92"/>
    </row>
    <row r="3779" spans="2:2" x14ac:dyDescent="0.25">
      <c r="B3779" s="92"/>
    </row>
    <row r="3780" spans="2:2" x14ac:dyDescent="0.25">
      <c r="B3780" s="92"/>
    </row>
    <row r="3781" spans="2:2" x14ac:dyDescent="0.25">
      <c r="B3781" s="92"/>
    </row>
    <row r="3782" spans="2:2" x14ac:dyDescent="0.25">
      <c r="B3782" s="92"/>
    </row>
    <row r="3783" spans="2:2" x14ac:dyDescent="0.25">
      <c r="B3783" s="92"/>
    </row>
    <row r="3784" spans="2:2" x14ac:dyDescent="0.25">
      <c r="B3784" s="92"/>
    </row>
    <row r="3785" spans="2:2" x14ac:dyDescent="0.25">
      <c r="B3785" s="92"/>
    </row>
    <row r="3786" spans="2:2" x14ac:dyDescent="0.25">
      <c r="B3786" s="92"/>
    </row>
    <row r="3787" spans="2:2" x14ac:dyDescent="0.25">
      <c r="B3787" s="92"/>
    </row>
    <row r="3788" spans="2:2" x14ac:dyDescent="0.25">
      <c r="B3788" s="92"/>
    </row>
    <row r="3789" spans="2:2" x14ac:dyDescent="0.25">
      <c r="B3789" s="92"/>
    </row>
    <row r="3790" spans="2:2" x14ac:dyDescent="0.25">
      <c r="B3790" s="92"/>
    </row>
    <row r="3791" spans="2:2" x14ac:dyDescent="0.25">
      <c r="B3791" s="92"/>
    </row>
    <row r="3792" spans="2:2" x14ac:dyDescent="0.25">
      <c r="B3792" s="92"/>
    </row>
    <row r="3793" spans="2:2" x14ac:dyDescent="0.25">
      <c r="B3793" s="92"/>
    </row>
    <row r="3794" spans="2:2" x14ac:dyDescent="0.25">
      <c r="B3794" s="92"/>
    </row>
    <row r="3795" spans="2:2" x14ac:dyDescent="0.25">
      <c r="B3795" s="92"/>
    </row>
    <row r="3796" spans="2:2" x14ac:dyDescent="0.25">
      <c r="B3796" s="92"/>
    </row>
    <row r="3797" spans="2:2" x14ac:dyDescent="0.25">
      <c r="B3797" s="92"/>
    </row>
    <row r="3798" spans="2:2" x14ac:dyDescent="0.25">
      <c r="B3798" s="92"/>
    </row>
    <row r="3799" spans="2:2" x14ac:dyDescent="0.25">
      <c r="B3799" s="92"/>
    </row>
    <row r="3800" spans="2:2" x14ac:dyDescent="0.25">
      <c r="B3800" s="92"/>
    </row>
    <row r="3801" spans="2:2" x14ac:dyDescent="0.25">
      <c r="B3801" s="92"/>
    </row>
    <row r="3802" spans="2:2" x14ac:dyDescent="0.25">
      <c r="B3802" s="92"/>
    </row>
    <row r="3803" spans="2:2" x14ac:dyDescent="0.25">
      <c r="B3803" s="92"/>
    </row>
    <row r="3804" spans="2:2" x14ac:dyDescent="0.25">
      <c r="B3804" s="92"/>
    </row>
    <row r="3805" spans="2:2" x14ac:dyDescent="0.25">
      <c r="B3805" s="92"/>
    </row>
    <row r="3806" spans="2:2" x14ac:dyDescent="0.25">
      <c r="B3806" s="92"/>
    </row>
    <row r="3807" spans="2:2" x14ac:dyDescent="0.25">
      <c r="B3807" s="92"/>
    </row>
    <row r="3808" spans="2:2" x14ac:dyDescent="0.25">
      <c r="B3808" s="92"/>
    </row>
    <row r="3809" spans="2:2" x14ac:dyDescent="0.25">
      <c r="B3809" s="92"/>
    </row>
    <row r="3810" spans="2:2" x14ac:dyDescent="0.25">
      <c r="B3810" s="92"/>
    </row>
    <row r="3811" spans="2:2" x14ac:dyDescent="0.25">
      <c r="B3811" s="92"/>
    </row>
    <row r="3812" spans="2:2" x14ac:dyDescent="0.25">
      <c r="B3812" s="92"/>
    </row>
    <row r="3813" spans="2:2" x14ac:dyDescent="0.25">
      <c r="B3813" s="92"/>
    </row>
    <row r="3814" spans="2:2" x14ac:dyDescent="0.25">
      <c r="B3814" s="92"/>
    </row>
    <row r="3815" spans="2:2" x14ac:dyDescent="0.25">
      <c r="B3815" s="92"/>
    </row>
    <row r="3816" spans="2:2" x14ac:dyDescent="0.25">
      <c r="B3816" s="92"/>
    </row>
    <row r="3817" spans="2:2" x14ac:dyDescent="0.25">
      <c r="B3817" s="92"/>
    </row>
    <row r="3818" spans="2:2" x14ac:dyDescent="0.25">
      <c r="B3818" s="92"/>
    </row>
    <row r="3819" spans="2:2" x14ac:dyDescent="0.25">
      <c r="B3819" s="92"/>
    </row>
    <row r="3820" spans="2:2" x14ac:dyDescent="0.25">
      <c r="B3820" s="92"/>
    </row>
    <row r="3821" spans="2:2" x14ac:dyDescent="0.25">
      <c r="B3821" s="92"/>
    </row>
    <row r="3822" spans="2:2" x14ac:dyDescent="0.25">
      <c r="B3822" s="92"/>
    </row>
    <row r="3823" spans="2:2" x14ac:dyDescent="0.25">
      <c r="B3823" s="92"/>
    </row>
    <row r="3824" spans="2:2" x14ac:dyDescent="0.25">
      <c r="B3824" s="92"/>
    </row>
    <row r="3825" spans="2:2" x14ac:dyDescent="0.25">
      <c r="B3825" s="92"/>
    </row>
    <row r="3826" spans="2:2" x14ac:dyDescent="0.25">
      <c r="B3826" s="92"/>
    </row>
    <row r="3827" spans="2:2" x14ac:dyDescent="0.25">
      <c r="B3827" s="92"/>
    </row>
    <row r="3828" spans="2:2" x14ac:dyDescent="0.25">
      <c r="B3828" s="92"/>
    </row>
    <row r="3829" spans="2:2" x14ac:dyDescent="0.25">
      <c r="B3829" s="92"/>
    </row>
    <row r="3830" spans="2:2" x14ac:dyDescent="0.25">
      <c r="B3830" s="92"/>
    </row>
    <row r="3831" spans="2:2" x14ac:dyDescent="0.25">
      <c r="B3831" s="92"/>
    </row>
    <row r="3832" spans="2:2" x14ac:dyDescent="0.25">
      <c r="B3832" s="92"/>
    </row>
    <row r="3833" spans="2:2" x14ac:dyDescent="0.25">
      <c r="B3833" s="92"/>
    </row>
    <row r="3834" spans="2:2" x14ac:dyDescent="0.25">
      <c r="B3834" s="92"/>
    </row>
    <row r="3835" spans="2:2" x14ac:dyDescent="0.25">
      <c r="B3835" s="92"/>
    </row>
    <row r="4121" spans="2:2" x14ac:dyDescent="0.25">
      <c r="B4121" s="92"/>
    </row>
    <row r="4122" spans="2:2" x14ac:dyDescent="0.25">
      <c r="B4122" s="92"/>
    </row>
    <row r="4123" spans="2:2" x14ac:dyDescent="0.25">
      <c r="B4123" s="92"/>
    </row>
    <row r="4124" spans="2:2" x14ac:dyDescent="0.25">
      <c r="B4124" s="92"/>
    </row>
    <row r="4125" spans="2:2" x14ac:dyDescent="0.25">
      <c r="B4125" s="92"/>
    </row>
    <row r="4126" spans="2:2" x14ac:dyDescent="0.25">
      <c r="B4126" s="92"/>
    </row>
    <row r="4127" spans="2:2" x14ac:dyDescent="0.25">
      <c r="B4127" s="92"/>
    </row>
    <row r="4128" spans="2:2" x14ac:dyDescent="0.25">
      <c r="B4128" s="92"/>
    </row>
    <row r="4129" spans="2:2" x14ac:dyDescent="0.25">
      <c r="B4129" s="92"/>
    </row>
    <row r="4130" spans="2:2" x14ac:dyDescent="0.25">
      <c r="B4130" s="92"/>
    </row>
    <row r="4131" spans="2:2" x14ac:dyDescent="0.25">
      <c r="B4131" s="92"/>
    </row>
    <row r="4132" spans="2:2" x14ac:dyDescent="0.25">
      <c r="B4132" s="92"/>
    </row>
    <row r="4133" spans="2:2" x14ac:dyDescent="0.25">
      <c r="B4133" s="92"/>
    </row>
    <row r="4134" spans="2:2" x14ac:dyDescent="0.25">
      <c r="B4134" s="92"/>
    </row>
    <row r="4135" spans="2:2" x14ac:dyDescent="0.25">
      <c r="B4135" s="92"/>
    </row>
    <row r="4136" spans="2:2" x14ac:dyDescent="0.25">
      <c r="B4136" s="92"/>
    </row>
    <row r="4137" spans="2:2" x14ac:dyDescent="0.25">
      <c r="B4137" s="92"/>
    </row>
    <row r="4138" spans="2:2" x14ac:dyDescent="0.25">
      <c r="B4138" s="92"/>
    </row>
    <row r="4139" spans="2:2" x14ac:dyDescent="0.25">
      <c r="B4139" s="92"/>
    </row>
    <row r="4140" spans="2:2" x14ac:dyDescent="0.25">
      <c r="B4140" s="92"/>
    </row>
    <row r="4141" spans="2:2" x14ac:dyDescent="0.25">
      <c r="B4141" s="92"/>
    </row>
    <row r="4142" spans="2:2" x14ac:dyDescent="0.25">
      <c r="B4142" s="92"/>
    </row>
    <row r="4143" spans="2:2" x14ac:dyDescent="0.25">
      <c r="B4143" s="92"/>
    </row>
    <row r="4144" spans="2:2" x14ac:dyDescent="0.25">
      <c r="B4144" s="92"/>
    </row>
    <row r="4145" spans="2:2" x14ac:dyDescent="0.25">
      <c r="B4145" s="92"/>
    </row>
    <row r="4146" spans="2:2" x14ac:dyDescent="0.25">
      <c r="B4146" s="92"/>
    </row>
    <row r="4147" spans="2:2" x14ac:dyDescent="0.25">
      <c r="B4147" s="92"/>
    </row>
    <row r="4148" spans="2:2" x14ac:dyDescent="0.25">
      <c r="B4148" s="92"/>
    </row>
    <row r="4149" spans="2:2" x14ac:dyDescent="0.25">
      <c r="B4149" s="92"/>
    </row>
    <row r="4150" spans="2:2" x14ac:dyDescent="0.25">
      <c r="B4150" s="92"/>
    </row>
    <row r="4151" spans="2:2" x14ac:dyDescent="0.25">
      <c r="B4151" s="92"/>
    </row>
    <row r="4152" spans="2:2" x14ac:dyDescent="0.25">
      <c r="B4152" s="92"/>
    </row>
    <row r="4153" spans="2:2" x14ac:dyDescent="0.25">
      <c r="B4153" s="92"/>
    </row>
    <row r="4154" spans="2:2" x14ac:dyDescent="0.25">
      <c r="B4154" s="92"/>
    </row>
    <row r="4155" spans="2:2" x14ac:dyDescent="0.25">
      <c r="B4155" s="92"/>
    </row>
    <row r="4156" spans="2:2" x14ac:dyDescent="0.25">
      <c r="B4156" s="92"/>
    </row>
    <row r="4157" spans="2:2" x14ac:dyDescent="0.25">
      <c r="B4157" s="92"/>
    </row>
    <row r="4158" spans="2:2" x14ac:dyDescent="0.25">
      <c r="B4158" s="92"/>
    </row>
    <row r="4159" spans="2:2" x14ac:dyDescent="0.25">
      <c r="B4159" s="92"/>
    </row>
    <row r="4160" spans="2:2" x14ac:dyDescent="0.25">
      <c r="B4160" s="92"/>
    </row>
    <row r="4161" spans="2:2" x14ac:dyDescent="0.25">
      <c r="B4161" s="92"/>
    </row>
    <row r="4162" spans="2:2" x14ac:dyDescent="0.25">
      <c r="B4162" s="92"/>
    </row>
    <row r="4163" spans="2:2" x14ac:dyDescent="0.25">
      <c r="B4163" s="92"/>
    </row>
    <row r="4164" spans="2:2" x14ac:dyDescent="0.25">
      <c r="B4164" s="92"/>
    </row>
    <row r="4165" spans="2:2" x14ac:dyDescent="0.25">
      <c r="B4165" s="92"/>
    </row>
    <row r="4166" spans="2:2" x14ac:dyDescent="0.25">
      <c r="B4166" s="92"/>
    </row>
    <row r="4167" spans="2:2" x14ac:dyDescent="0.25">
      <c r="B4167" s="92"/>
    </row>
    <row r="4168" spans="2:2" x14ac:dyDescent="0.25">
      <c r="B4168" s="92"/>
    </row>
    <row r="4169" spans="2:2" x14ac:dyDescent="0.25">
      <c r="B4169" s="92"/>
    </row>
    <row r="4170" spans="2:2" x14ac:dyDescent="0.25">
      <c r="B4170" s="92"/>
    </row>
    <row r="4171" spans="2:2" x14ac:dyDescent="0.25">
      <c r="B4171" s="92"/>
    </row>
    <row r="4172" spans="2:2" x14ac:dyDescent="0.25">
      <c r="B4172" s="92"/>
    </row>
    <row r="4173" spans="2:2" x14ac:dyDescent="0.25">
      <c r="B4173" s="92"/>
    </row>
    <row r="4174" spans="2:2" x14ac:dyDescent="0.25">
      <c r="B4174" s="92"/>
    </row>
    <row r="4175" spans="2:2" x14ac:dyDescent="0.25">
      <c r="B4175" s="92"/>
    </row>
    <row r="4176" spans="2:2" x14ac:dyDescent="0.25">
      <c r="B4176" s="92"/>
    </row>
    <row r="4177" spans="2:2" x14ac:dyDescent="0.25">
      <c r="B4177" s="92"/>
    </row>
    <row r="4178" spans="2:2" x14ac:dyDescent="0.25">
      <c r="B4178" s="92"/>
    </row>
    <row r="4179" spans="2:2" x14ac:dyDescent="0.25">
      <c r="B4179" s="92"/>
    </row>
    <row r="4180" spans="2:2" x14ac:dyDescent="0.25">
      <c r="B4180" s="92"/>
    </row>
    <row r="4181" spans="2:2" x14ac:dyDescent="0.25">
      <c r="B4181" s="92"/>
    </row>
    <row r="4182" spans="2:2" x14ac:dyDescent="0.25">
      <c r="B4182" s="92"/>
    </row>
    <row r="4183" spans="2:2" x14ac:dyDescent="0.25">
      <c r="B4183" s="92"/>
    </row>
    <row r="4184" spans="2:2" x14ac:dyDescent="0.25">
      <c r="B4184" s="92"/>
    </row>
    <row r="4185" spans="2:2" x14ac:dyDescent="0.25">
      <c r="B4185" s="92"/>
    </row>
    <row r="4186" spans="2:2" x14ac:dyDescent="0.25">
      <c r="B4186" s="92"/>
    </row>
    <row r="4187" spans="2:2" x14ac:dyDescent="0.25">
      <c r="B4187" s="92"/>
    </row>
    <row r="4188" spans="2:2" x14ac:dyDescent="0.25">
      <c r="B4188" s="92"/>
    </row>
    <row r="4189" spans="2:2" x14ac:dyDescent="0.25">
      <c r="B4189" s="92"/>
    </row>
    <row r="4190" spans="2:2" x14ac:dyDescent="0.25">
      <c r="B4190" s="92"/>
    </row>
    <row r="4191" spans="2:2" x14ac:dyDescent="0.25">
      <c r="B4191" s="92"/>
    </row>
    <row r="4192" spans="2:2" x14ac:dyDescent="0.25">
      <c r="B4192" s="92"/>
    </row>
    <row r="4193" spans="2:2" x14ac:dyDescent="0.25">
      <c r="B4193" s="92"/>
    </row>
    <row r="4194" spans="2:2" x14ac:dyDescent="0.25">
      <c r="B4194" s="92"/>
    </row>
    <row r="4195" spans="2:2" x14ac:dyDescent="0.25">
      <c r="B4195" s="92"/>
    </row>
    <row r="4196" spans="2:2" x14ac:dyDescent="0.25">
      <c r="B4196" s="92"/>
    </row>
    <row r="4197" spans="2:2" x14ac:dyDescent="0.25">
      <c r="B4197" s="92"/>
    </row>
    <row r="4198" spans="2:2" x14ac:dyDescent="0.25">
      <c r="B4198" s="92"/>
    </row>
    <row r="4199" spans="2:2" x14ac:dyDescent="0.25">
      <c r="B4199" s="92"/>
    </row>
    <row r="4200" spans="2:2" x14ac:dyDescent="0.25">
      <c r="B4200" s="92"/>
    </row>
    <row r="4201" spans="2:2" x14ac:dyDescent="0.25">
      <c r="B4201" s="92"/>
    </row>
    <row r="4202" spans="2:2" x14ac:dyDescent="0.25">
      <c r="B4202" s="92"/>
    </row>
    <row r="4203" spans="2:2" x14ac:dyDescent="0.25">
      <c r="B4203" s="92"/>
    </row>
    <row r="4204" spans="2:2" x14ac:dyDescent="0.25">
      <c r="B4204" s="92"/>
    </row>
    <row r="4205" spans="2:2" x14ac:dyDescent="0.25">
      <c r="B4205" s="92"/>
    </row>
    <row r="4206" spans="2:2" x14ac:dyDescent="0.25">
      <c r="B4206" s="92"/>
    </row>
    <row r="4207" spans="2:2" x14ac:dyDescent="0.25">
      <c r="B4207" s="92"/>
    </row>
    <row r="4208" spans="2:2" x14ac:dyDescent="0.25">
      <c r="B4208" s="92"/>
    </row>
    <row r="4209" spans="2:2" x14ac:dyDescent="0.25">
      <c r="B4209" s="92"/>
    </row>
    <row r="4210" spans="2:2" x14ac:dyDescent="0.25">
      <c r="B4210" s="92"/>
    </row>
    <row r="4211" spans="2:2" x14ac:dyDescent="0.25">
      <c r="B4211" s="92"/>
    </row>
    <row r="4212" spans="2:2" x14ac:dyDescent="0.25">
      <c r="B4212" s="92"/>
    </row>
    <row r="4213" spans="2:2" x14ac:dyDescent="0.25">
      <c r="B4213" s="92"/>
    </row>
    <row r="4214" spans="2:2" x14ac:dyDescent="0.25">
      <c r="B4214" s="92"/>
    </row>
    <row r="4215" spans="2:2" x14ac:dyDescent="0.25">
      <c r="B4215" s="92"/>
    </row>
    <row r="4216" spans="2:2" x14ac:dyDescent="0.25">
      <c r="B4216" s="92"/>
    </row>
    <row r="4217" spans="2:2" x14ac:dyDescent="0.25">
      <c r="B4217" s="92"/>
    </row>
    <row r="4218" spans="2:2" x14ac:dyDescent="0.25">
      <c r="B4218" s="92"/>
    </row>
    <row r="4219" spans="2:2" x14ac:dyDescent="0.25">
      <c r="B4219" s="92"/>
    </row>
    <row r="4220" spans="2:2" x14ac:dyDescent="0.25">
      <c r="B4220" s="92"/>
    </row>
    <row r="4221" spans="2:2" x14ac:dyDescent="0.25">
      <c r="B4221" s="92"/>
    </row>
    <row r="4222" spans="2:2" x14ac:dyDescent="0.25">
      <c r="B4222" s="92"/>
    </row>
    <row r="4223" spans="2:2" x14ac:dyDescent="0.25">
      <c r="B4223" s="92"/>
    </row>
    <row r="4224" spans="2:2" x14ac:dyDescent="0.25">
      <c r="B4224" s="92"/>
    </row>
    <row r="4225" spans="2:2" x14ac:dyDescent="0.25">
      <c r="B4225" s="92"/>
    </row>
    <row r="4226" spans="2:2" x14ac:dyDescent="0.25">
      <c r="B4226" s="92"/>
    </row>
    <row r="4227" spans="2:2" x14ac:dyDescent="0.25">
      <c r="B4227" s="92"/>
    </row>
    <row r="4228" spans="2:2" x14ac:dyDescent="0.25">
      <c r="B4228" s="92"/>
    </row>
    <row r="4229" spans="2:2" x14ac:dyDescent="0.25">
      <c r="B4229" s="92"/>
    </row>
    <row r="4230" spans="2:2" x14ac:dyDescent="0.25">
      <c r="B4230" s="92"/>
    </row>
    <row r="4231" spans="2:2" x14ac:dyDescent="0.25">
      <c r="B4231" s="92"/>
    </row>
    <row r="4232" spans="2:2" x14ac:dyDescent="0.25">
      <c r="B4232" s="92"/>
    </row>
    <row r="4233" spans="2:2" x14ac:dyDescent="0.25">
      <c r="B4233" s="92"/>
    </row>
    <row r="4234" spans="2:2" x14ac:dyDescent="0.25">
      <c r="B4234" s="92"/>
    </row>
    <row r="4235" spans="2:2" x14ac:dyDescent="0.25">
      <c r="B4235" s="92"/>
    </row>
    <row r="4236" spans="2:2" x14ac:dyDescent="0.25">
      <c r="B4236" s="92"/>
    </row>
    <row r="4237" spans="2:2" x14ac:dyDescent="0.25">
      <c r="B4237" s="92"/>
    </row>
    <row r="4238" spans="2:2" x14ac:dyDescent="0.25">
      <c r="B4238" s="92"/>
    </row>
    <row r="4239" spans="2:2" x14ac:dyDescent="0.25">
      <c r="B4239" s="92"/>
    </row>
    <row r="4240" spans="2:2" x14ac:dyDescent="0.25">
      <c r="B4240" s="92"/>
    </row>
    <row r="4241" spans="2:2" x14ac:dyDescent="0.25">
      <c r="B4241" s="92"/>
    </row>
    <row r="4242" spans="2:2" x14ac:dyDescent="0.25">
      <c r="B4242" s="92"/>
    </row>
    <row r="4243" spans="2:2" x14ac:dyDescent="0.25">
      <c r="B4243" s="92"/>
    </row>
    <row r="4244" spans="2:2" x14ac:dyDescent="0.25">
      <c r="B4244" s="92"/>
    </row>
    <row r="4245" spans="2:2" x14ac:dyDescent="0.25">
      <c r="B4245" s="92"/>
    </row>
    <row r="4246" spans="2:2" x14ac:dyDescent="0.25">
      <c r="B4246" s="92"/>
    </row>
    <row r="4247" spans="2:2" x14ac:dyDescent="0.25">
      <c r="B4247" s="92"/>
    </row>
    <row r="4248" spans="2:2" x14ac:dyDescent="0.25">
      <c r="B4248" s="92"/>
    </row>
    <row r="4249" spans="2:2" x14ac:dyDescent="0.25">
      <c r="B4249" s="92"/>
    </row>
    <row r="4250" spans="2:2" x14ac:dyDescent="0.25">
      <c r="B4250" s="92"/>
    </row>
    <row r="4251" spans="2:2" x14ac:dyDescent="0.25">
      <c r="B4251" s="92"/>
    </row>
    <row r="4252" spans="2:2" x14ac:dyDescent="0.25">
      <c r="B4252" s="92"/>
    </row>
    <row r="4253" spans="2:2" x14ac:dyDescent="0.25">
      <c r="B4253" s="92"/>
    </row>
    <row r="4254" spans="2:2" x14ac:dyDescent="0.25">
      <c r="B4254" s="92"/>
    </row>
    <row r="4255" spans="2:2" x14ac:dyDescent="0.25">
      <c r="B4255" s="92"/>
    </row>
    <row r="4256" spans="2:2" x14ac:dyDescent="0.25">
      <c r="B4256" s="92"/>
    </row>
    <row r="4257" spans="2:2" x14ac:dyDescent="0.25">
      <c r="B4257" s="92"/>
    </row>
    <row r="4258" spans="2:2" x14ac:dyDescent="0.25">
      <c r="B4258" s="92"/>
    </row>
    <row r="4259" spans="2:2" x14ac:dyDescent="0.25">
      <c r="B4259" s="92"/>
    </row>
    <row r="4260" spans="2:2" x14ac:dyDescent="0.25">
      <c r="B4260" s="92"/>
    </row>
    <row r="4261" spans="2:2" x14ac:dyDescent="0.25">
      <c r="B4261" s="92"/>
    </row>
    <row r="4262" spans="2:2" x14ac:dyDescent="0.25">
      <c r="B4262" s="92"/>
    </row>
    <row r="4263" spans="2:2" x14ac:dyDescent="0.25">
      <c r="B4263" s="92"/>
    </row>
    <row r="4264" spans="2:2" x14ac:dyDescent="0.25">
      <c r="B4264" s="92"/>
    </row>
    <row r="4265" spans="2:2" x14ac:dyDescent="0.25">
      <c r="B4265" s="92"/>
    </row>
    <row r="4266" spans="2:2" x14ac:dyDescent="0.25">
      <c r="B4266" s="92"/>
    </row>
    <row r="4267" spans="2:2" x14ac:dyDescent="0.25">
      <c r="B4267" s="92"/>
    </row>
    <row r="4268" spans="2:2" x14ac:dyDescent="0.25">
      <c r="B4268" s="92"/>
    </row>
    <row r="4269" spans="2:2" x14ac:dyDescent="0.25">
      <c r="B4269" s="92"/>
    </row>
    <row r="4270" spans="2:2" x14ac:dyDescent="0.25">
      <c r="B4270" s="92"/>
    </row>
    <row r="4271" spans="2:2" x14ac:dyDescent="0.25">
      <c r="B4271" s="92"/>
    </row>
    <row r="4272" spans="2:2" x14ac:dyDescent="0.25">
      <c r="B4272" s="92"/>
    </row>
    <row r="4273" spans="2:2" x14ac:dyDescent="0.25">
      <c r="B4273" s="92"/>
    </row>
    <row r="4274" spans="2:2" x14ac:dyDescent="0.25">
      <c r="B4274" s="92"/>
    </row>
    <row r="4275" spans="2:2" x14ac:dyDescent="0.25">
      <c r="B4275" s="92"/>
    </row>
    <row r="4276" spans="2:2" x14ac:dyDescent="0.25">
      <c r="B4276" s="92"/>
    </row>
    <row r="4277" spans="2:2" x14ac:dyDescent="0.25">
      <c r="B4277" s="92"/>
    </row>
    <row r="4278" spans="2:2" x14ac:dyDescent="0.25">
      <c r="B4278" s="92"/>
    </row>
    <row r="4279" spans="2:2" x14ac:dyDescent="0.25">
      <c r="B4279" s="92"/>
    </row>
    <row r="4280" spans="2:2" x14ac:dyDescent="0.25">
      <c r="B4280" s="92"/>
    </row>
    <row r="4281" spans="2:2" x14ac:dyDescent="0.25">
      <c r="B4281" s="92"/>
    </row>
    <row r="4282" spans="2:2" x14ac:dyDescent="0.25">
      <c r="B4282" s="92"/>
    </row>
    <row r="4283" spans="2:2" x14ac:dyDescent="0.25">
      <c r="B4283" s="92"/>
    </row>
    <row r="4284" spans="2:2" x14ac:dyDescent="0.25">
      <c r="B4284" s="92"/>
    </row>
    <row r="4285" spans="2:2" x14ac:dyDescent="0.25">
      <c r="B4285" s="92"/>
    </row>
    <row r="4286" spans="2:2" x14ac:dyDescent="0.25">
      <c r="B4286" s="92"/>
    </row>
    <row r="4287" spans="2:2" x14ac:dyDescent="0.25">
      <c r="B4287" s="92"/>
    </row>
    <row r="4288" spans="2:2" x14ac:dyDescent="0.25">
      <c r="B4288" s="92"/>
    </row>
    <row r="4289" spans="2:2" x14ac:dyDescent="0.25">
      <c r="B4289" s="92"/>
    </row>
    <row r="4290" spans="2:2" x14ac:dyDescent="0.25">
      <c r="B4290" s="92"/>
    </row>
    <row r="4291" spans="2:2" x14ac:dyDescent="0.25">
      <c r="B4291" s="92"/>
    </row>
    <row r="4292" spans="2:2" x14ac:dyDescent="0.25">
      <c r="B4292" s="92"/>
    </row>
    <row r="4293" spans="2:2" x14ac:dyDescent="0.25">
      <c r="B4293" s="92"/>
    </row>
    <row r="4294" spans="2:2" x14ac:dyDescent="0.25">
      <c r="B4294" s="92"/>
    </row>
    <row r="4295" spans="2:2" x14ac:dyDescent="0.25">
      <c r="B4295" s="92"/>
    </row>
    <row r="4296" spans="2:2" x14ac:dyDescent="0.25">
      <c r="B4296" s="92"/>
    </row>
    <row r="4297" spans="2:2" x14ac:dyDescent="0.25">
      <c r="B4297" s="92"/>
    </row>
    <row r="4298" spans="2:2" x14ac:dyDescent="0.25">
      <c r="B4298" s="92"/>
    </row>
    <row r="4299" spans="2:2" x14ac:dyDescent="0.25">
      <c r="B4299" s="92"/>
    </row>
    <row r="4300" spans="2:2" x14ac:dyDescent="0.25">
      <c r="B4300" s="92"/>
    </row>
    <row r="4301" spans="2:2" x14ac:dyDescent="0.25">
      <c r="B4301" s="92"/>
    </row>
    <row r="4302" spans="2:2" x14ac:dyDescent="0.25">
      <c r="B4302" s="92"/>
    </row>
    <row r="4303" spans="2:2" x14ac:dyDescent="0.25">
      <c r="B4303" s="92"/>
    </row>
    <row r="4304" spans="2:2" x14ac:dyDescent="0.25">
      <c r="B4304" s="92"/>
    </row>
    <row r="4305" spans="2:2" x14ac:dyDescent="0.25">
      <c r="B4305" s="92"/>
    </row>
    <row r="4306" spans="2:2" x14ac:dyDescent="0.25">
      <c r="B4306" s="92"/>
    </row>
    <row r="4307" spans="2:2" x14ac:dyDescent="0.25">
      <c r="B4307" s="92"/>
    </row>
    <row r="4308" spans="2:2" x14ac:dyDescent="0.25">
      <c r="B4308" s="92"/>
    </row>
    <row r="4309" spans="2:2" x14ac:dyDescent="0.25">
      <c r="B4309" s="92"/>
    </row>
    <row r="4310" spans="2:2" x14ac:dyDescent="0.25">
      <c r="B4310" s="92"/>
    </row>
    <row r="4311" spans="2:2" x14ac:dyDescent="0.25">
      <c r="B4311" s="92"/>
    </row>
    <row r="4312" spans="2:2" x14ac:dyDescent="0.25">
      <c r="B4312" s="92"/>
    </row>
    <row r="4313" spans="2:2" x14ac:dyDescent="0.25">
      <c r="B4313" s="92"/>
    </row>
    <row r="4314" spans="2:2" x14ac:dyDescent="0.25">
      <c r="B4314" s="92"/>
    </row>
    <row r="4315" spans="2:2" x14ac:dyDescent="0.25">
      <c r="B4315" s="92"/>
    </row>
    <row r="4316" spans="2:2" x14ac:dyDescent="0.25">
      <c r="B4316" s="92"/>
    </row>
    <row r="4317" spans="2:2" x14ac:dyDescent="0.25">
      <c r="B4317" s="92"/>
    </row>
    <row r="4318" spans="2:2" x14ac:dyDescent="0.25">
      <c r="B4318" s="92"/>
    </row>
    <row r="4319" spans="2:2" x14ac:dyDescent="0.25">
      <c r="B4319" s="92"/>
    </row>
    <row r="4320" spans="2:2" x14ac:dyDescent="0.25">
      <c r="B4320" s="92"/>
    </row>
    <row r="4321" spans="2:2" x14ac:dyDescent="0.25">
      <c r="B4321" s="92"/>
    </row>
    <row r="4322" spans="2:2" x14ac:dyDescent="0.25">
      <c r="B4322" s="92"/>
    </row>
    <row r="4323" spans="2:2" x14ac:dyDescent="0.25">
      <c r="B4323" s="92"/>
    </row>
    <row r="4324" spans="2:2" x14ac:dyDescent="0.25">
      <c r="B4324" s="92"/>
    </row>
    <row r="4325" spans="2:2" x14ac:dyDescent="0.25">
      <c r="B4325" s="92"/>
    </row>
    <row r="4326" spans="2:2" x14ac:dyDescent="0.25">
      <c r="B4326" s="92"/>
    </row>
    <row r="4327" spans="2:2" x14ac:dyDescent="0.25">
      <c r="B4327" s="92"/>
    </row>
    <row r="4328" spans="2:2" x14ac:dyDescent="0.25">
      <c r="B4328" s="92"/>
    </row>
    <row r="4329" spans="2:2" x14ac:dyDescent="0.25">
      <c r="B4329" s="92"/>
    </row>
    <row r="4330" spans="2:2" x14ac:dyDescent="0.25">
      <c r="B4330" s="92"/>
    </row>
    <row r="4331" spans="2:2" x14ac:dyDescent="0.25">
      <c r="B4331" s="92"/>
    </row>
    <row r="4332" spans="2:2" x14ac:dyDescent="0.25">
      <c r="B4332" s="92"/>
    </row>
    <row r="4333" spans="2:2" x14ac:dyDescent="0.25">
      <c r="B4333" s="92"/>
    </row>
    <row r="4334" spans="2:2" x14ac:dyDescent="0.25">
      <c r="B4334" s="92"/>
    </row>
    <row r="4335" spans="2:2" x14ac:dyDescent="0.25">
      <c r="B4335" s="92"/>
    </row>
    <row r="4336" spans="2:2" x14ac:dyDescent="0.25">
      <c r="B4336" s="92"/>
    </row>
    <row r="4337" spans="2:2" x14ac:dyDescent="0.25">
      <c r="B4337" s="92"/>
    </row>
    <row r="4338" spans="2:2" x14ac:dyDescent="0.25">
      <c r="B4338" s="92"/>
    </row>
    <row r="4339" spans="2:2" x14ac:dyDescent="0.25">
      <c r="B4339" s="92"/>
    </row>
    <row r="4340" spans="2:2" x14ac:dyDescent="0.25">
      <c r="B4340" s="92"/>
    </row>
    <row r="4341" spans="2:2" x14ac:dyDescent="0.25">
      <c r="B4341" s="92"/>
    </row>
    <row r="4342" spans="2:2" x14ac:dyDescent="0.25">
      <c r="B4342" s="92"/>
    </row>
    <row r="4343" spans="2:2" x14ac:dyDescent="0.25">
      <c r="B4343" s="92"/>
    </row>
    <row r="4344" spans="2:2" x14ac:dyDescent="0.25">
      <c r="B4344" s="92"/>
    </row>
    <row r="4345" spans="2:2" x14ac:dyDescent="0.25">
      <c r="B4345" s="92"/>
    </row>
    <row r="4346" spans="2:2" x14ac:dyDescent="0.25">
      <c r="B4346" s="92"/>
    </row>
    <row r="4347" spans="2:2" x14ac:dyDescent="0.25">
      <c r="B4347" s="92"/>
    </row>
    <row r="4348" spans="2:2" x14ac:dyDescent="0.25">
      <c r="B4348" s="92"/>
    </row>
    <row r="4349" spans="2:2" x14ac:dyDescent="0.25">
      <c r="B4349" s="92"/>
    </row>
    <row r="4350" spans="2:2" x14ac:dyDescent="0.25">
      <c r="B4350" s="92"/>
    </row>
    <row r="4351" spans="2:2" x14ac:dyDescent="0.25">
      <c r="B4351" s="92"/>
    </row>
    <row r="4352" spans="2:2" x14ac:dyDescent="0.25">
      <c r="B4352" s="92"/>
    </row>
    <row r="4353" spans="2:2" x14ac:dyDescent="0.25">
      <c r="B4353" s="92"/>
    </row>
    <row r="4354" spans="2:2" x14ac:dyDescent="0.25">
      <c r="B4354" s="92"/>
    </row>
    <row r="4355" spans="2:2" x14ac:dyDescent="0.25">
      <c r="B4355" s="92"/>
    </row>
    <row r="4356" spans="2:2" x14ac:dyDescent="0.25">
      <c r="B4356" s="92"/>
    </row>
    <row r="4357" spans="2:2" x14ac:dyDescent="0.25">
      <c r="B4357" s="92"/>
    </row>
    <row r="4358" spans="2:2" x14ac:dyDescent="0.25">
      <c r="B4358" s="92"/>
    </row>
    <row r="4359" spans="2:2" x14ac:dyDescent="0.25">
      <c r="B4359" s="92"/>
    </row>
    <row r="4360" spans="2:2" x14ac:dyDescent="0.25">
      <c r="B4360" s="92"/>
    </row>
    <row r="4361" spans="2:2" x14ac:dyDescent="0.25">
      <c r="B4361" s="92"/>
    </row>
    <row r="4362" spans="2:2" x14ac:dyDescent="0.25">
      <c r="B4362" s="92"/>
    </row>
    <row r="4363" spans="2:2" x14ac:dyDescent="0.25">
      <c r="B4363" s="92"/>
    </row>
    <row r="4364" spans="2:2" x14ac:dyDescent="0.25">
      <c r="B4364" s="92"/>
    </row>
    <row r="4365" spans="2:2" x14ac:dyDescent="0.25">
      <c r="B4365" s="92"/>
    </row>
    <row r="4366" spans="2:2" x14ac:dyDescent="0.25">
      <c r="B4366" s="92"/>
    </row>
    <row r="4367" spans="2:2" x14ac:dyDescent="0.25">
      <c r="B4367" s="92"/>
    </row>
    <row r="4368" spans="2:2" x14ac:dyDescent="0.25">
      <c r="B4368" s="92"/>
    </row>
    <row r="4369" spans="2:2" x14ac:dyDescent="0.25">
      <c r="B4369" s="92"/>
    </row>
    <row r="4370" spans="2:2" x14ac:dyDescent="0.25">
      <c r="B4370" s="92"/>
    </row>
    <row r="4371" spans="2:2" x14ac:dyDescent="0.25">
      <c r="B4371" s="92"/>
    </row>
    <row r="4372" spans="2:2" x14ac:dyDescent="0.25">
      <c r="B4372" s="92"/>
    </row>
    <row r="4373" spans="2:2" x14ac:dyDescent="0.25">
      <c r="B4373" s="92"/>
    </row>
    <row r="4374" spans="2:2" x14ac:dyDescent="0.25">
      <c r="B4374" s="92"/>
    </row>
    <row r="4375" spans="2:2" x14ac:dyDescent="0.25">
      <c r="B4375" s="92"/>
    </row>
    <row r="4376" spans="2:2" x14ac:dyDescent="0.25">
      <c r="B4376" s="92"/>
    </row>
    <row r="4377" spans="2:2" x14ac:dyDescent="0.25">
      <c r="B4377" s="92"/>
    </row>
    <row r="4378" spans="2:2" x14ac:dyDescent="0.25">
      <c r="B4378" s="92"/>
    </row>
    <row r="4379" spans="2:2" x14ac:dyDescent="0.25">
      <c r="B4379" s="92"/>
    </row>
    <row r="4380" spans="2:2" x14ac:dyDescent="0.25">
      <c r="B4380" s="92"/>
    </row>
    <row r="4381" spans="2:2" x14ac:dyDescent="0.25">
      <c r="B4381" s="92"/>
    </row>
    <row r="4382" spans="2:2" x14ac:dyDescent="0.25">
      <c r="B4382" s="92"/>
    </row>
    <row r="4383" spans="2:2" x14ac:dyDescent="0.25">
      <c r="B4383" s="92"/>
    </row>
    <row r="4384" spans="2:2" x14ac:dyDescent="0.25">
      <c r="B4384" s="92"/>
    </row>
    <row r="4385" spans="2:2" x14ac:dyDescent="0.25">
      <c r="B4385" s="92"/>
    </row>
    <row r="4386" spans="2:2" x14ac:dyDescent="0.25">
      <c r="B4386" s="92"/>
    </row>
    <row r="4387" spans="2:2" x14ac:dyDescent="0.25">
      <c r="B4387" s="92"/>
    </row>
    <row r="4388" spans="2:2" x14ac:dyDescent="0.25">
      <c r="B4388" s="92"/>
    </row>
    <row r="4389" spans="2:2" x14ac:dyDescent="0.25">
      <c r="B4389" s="92"/>
    </row>
    <row r="4390" spans="2:2" x14ac:dyDescent="0.25">
      <c r="B4390" s="92"/>
    </row>
    <row r="4391" spans="2:2" x14ac:dyDescent="0.25">
      <c r="B4391" s="92"/>
    </row>
    <row r="4392" spans="2:2" x14ac:dyDescent="0.25">
      <c r="B4392" s="92"/>
    </row>
    <row r="4393" spans="2:2" x14ac:dyDescent="0.25">
      <c r="B4393" s="92"/>
    </row>
    <row r="4394" spans="2:2" x14ac:dyDescent="0.25">
      <c r="B4394" s="92"/>
    </row>
    <row r="4395" spans="2:2" x14ac:dyDescent="0.25">
      <c r="B4395" s="92"/>
    </row>
    <row r="4396" spans="2:2" x14ac:dyDescent="0.25">
      <c r="B4396" s="92"/>
    </row>
    <row r="4397" spans="2:2" x14ac:dyDescent="0.25">
      <c r="B4397" s="92"/>
    </row>
    <row r="4398" spans="2:2" x14ac:dyDescent="0.25">
      <c r="B4398" s="92"/>
    </row>
    <row r="4399" spans="2:2" x14ac:dyDescent="0.25">
      <c r="B4399" s="92"/>
    </row>
    <row r="4400" spans="2:2" x14ac:dyDescent="0.25">
      <c r="B4400" s="92"/>
    </row>
    <row r="4401" spans="2:2" x14ac:dyDescent="0.25">
      <c r="B4401" s="92"/>
    </row>
    <row r="4402" spans="2:2" x14ac:dyDescent="0.25">
      <c r="B4402" s="92"/>
    </row>
    <row r="4403" spans="2:2" x14ac:dyDescent="0.25">
      <c r="B4403" s="92"/>
    </row>
    <row r="4404" spans="2:2" x14ac:dyDescent="0.25">
      <c r="B4404" s="92"/>
    </row>
    <row r="4405" spans="2:2" x14ac:dyDescent="0.25">
      <c r="B4405" s="92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44C70-F44B-4B82-ACDC-7B6DC0D93383}">
  <dimension ref="A2:R4405"/>
  <sheetViews>
    <sheetView zoomScale="110" zoomScaleNormal="110" workbookViewId="0">
      <pane ySplit="1" topLeftCell="A2" activePane="bottomLeft" state="frozen"/>
      <selection activeCell="BJ12" sqref="BJ12"/>
      <selection pane="bottomLeft" activeCell="D20" sqref="D20:R36"/>
    </sheetView>
  </sheetViews>
  <sheetFormatPr defaultRowHeight="15" x14ac:dyDescent="0.25"/>
  <cols>
    <col min="1" max="1" width="9.140625" style="75"/>
    <col min="2" max="2" width="8.28515625" style="75" customWidth="1"/>
    <col min="3" max="4" width="12.28515625" style="75" customWidth="1"/>
    <col min="5" max="5" width="15.28515625" style="75" bestFit="1" customWidth="1"/>
    <col min="6" max="18" width="12.28515625" style="75" customWidth="1"/>
    <col min="19" max="16384" width="9.140625" style="75"/>
  </cols>
  <sheetData>
    <row r="2" spans="1:18" ht="25.5" x14ac:dyDescent="0.25">
      <c r="A2" s="70" t="s">
        <v>23</v>
      </c>
      <c r="B2" s="71" t="s">
        <v>7</v>
      </c>
      <c r="C2" s="71" t="s">
        <v>8</v>
      </c>
      <c r="D2" s="70" t="s">
        <v>9</v>
      </c>
      <c r="E2" s="103" t="s">
        <v>10</v>
      </c>
      <c r="F2" s="103" t="s">
        <v>11</v>
      </c>
      <c r="G2" s="103" t="s">
        <v>12</v>
      </c>
      <c r="H2" s="73">
        <v>0.05</v>
      </c>
      <c r="I2" s="73">
        <v>0.05</v>
      </c>
      <c r="J2" s="70" t="s">
        <v>13</v>
      </c>
      <c r="K2" s="71" t="s">
        <v>14</v>
      </c>
      <c r="P2" s="76"/>
      <c r="Q2" s="76"/>
      <c r="R2" s="77"/>
    </row>
    <row r="3" spans="1:18" x14ac:dyDescent="0.25">
      <c r="A3" s="104">
        <v>18</v>
      </c>
      <c r="B3" s="79" t="s">
        <v>65</v>
      </c>
      <c r="C3" s="105" t="s">
        <v>17</v>
      </c>
      <c r="D3" s="106" t="s">
        <v>18</v>
      </c>
      <c r="E3" s="107">
        <v>0.75672006718265294</v>
      </c>
      <c r="F3" s="107">
        <v>0.70568597659891097</v>
      </c>
      <c r="G3" s="107">
        <v>0.81144486225546797</v>
      </c>
      <c r="H3" s="83">
        <f>E3-F3</f>
        <v>5.1034090583741976E-2</v>
      </c>
      <c r="I3" s="83">
        <f t="shared" ref="I3:I6" si="0">G3-E3</f>
        <v>5.4724795072815025E-2</v>
      </c>
      <c r="J3" s="107">
        <v>5.1070259132757201E-15</v>
      </c>
      <c r="K3" s="83">
        <f>J3*4</f>
        <v>2.042810365310288E-14</v>
      </c>
      <c r="P3" s="76"/>
      <c r="Q3" s="76"/>
      <c r="R3" s="77"/>
    </row>
    <row r="4" spans="1:18" x14ac:dyDescent="0.25">
      <c r="A4" s="104">
        <v>19</v>
      </c>
      <c r="B4" s="79" t="s">
        <v>65</v>
      </c>
      <c r="C4" s="105" t="s">
        <v>17</v>
      </c>
      <c r="D4" s="106" t="s">
        <v>20</v>
      </c>
      <c r="E4" s="107">
        <v>9.4296829143715497E-2</v>
      </c>
      <c r="F4" s="107">
        <v>8.2757170583368594E-2</v>
      </c>
      <c r="G4" s="107">
        <v>0.107445577511637</v>
      </c>
      <c r="H4" s="83">
        <f t="shared" ref="H4:H6" si="1">E4-F4</f>
        <v>1.1539658560346902E-2</v>
      </c>
      <c r="I4" s="83">
        <f t="shared" si="0"/>
        <v>1.3148748367921501E-2</v>
      </c>
      <c r="J4" s="107">
        <v>0</v>
      </c>
      <c r="K4" s="83">
        <f t="shared" ref="K4:K6" si="2">J4*4</f>
        <v>0</v>
      </c>
      <c r="P4" s="76"/>
      <c r="Q4" s="76"/>
      <c r="R4" s="77"/>
    </row>
    <row r="5" spans="1:18" x14ac:dyDescent="0.25">
      <c r="A5" s="104">
        <v>20</v>
      </c>
      <c r="B5" s="79" t="s">
        <v>65</v>
      </c>
      <c r="C5" s="105" t="s">
        <v>17</v>
      </c>
      <c r="D5" s="106" t="s">
        <v>21</v>
      </c>
      <c r="E5" s="107">
        <v>1.21741606374855</v>
      </c>
      <c r="F5" s="107">
        <v>1.13903744502888</v>
      </c>
      <c r="G5" s="107">
        <v>1.3011880151450499</v>
      </c>
      <c r="H5" s="83">
        <f t="shared" si="1"/>
        <v>7.8378618719670001E-2</v>
      </c>
      <c r="I5" s="83">
        <f t="shared" si="0"/>
        <v>8.3771951396499844E-2</v>
      </c>
      <c r="J5" s="107">
        <v>6.8660495067263103E-9</v>
      </c>
      <c r="K5" s="83">
        <f t="shared" si="2"/>
        <v>2.7464198026905241E-8</v>
      </c>
      <c r="P5" s="76"/>
      <c r="Q5" s="76"/>
      <c r="R5" s="77"/>
    </row>
    <row r="6" spans="1:18" x14ac:dyDescent="0.25">
      <c r="A6" s="104">
        <v>28</v>
      </c>
      <c r="B6" s="79" t="s">
        <v>65</v>
      </c>
      <c r="C6" s="105" t="s">
        <v>17</v>
      </c>
      <c r="D6" s="106" t="s">
        <v>22</v>
      </c>
      <c r="E6" s="107">
        <v>0.78129505333976801</v>
      </c>
      <c r="F6" s="107">
        <v>0.73077370963071697</v>
      </c>
      <c r="G6" s="107">
        <v>0.83530914198002004</v>
      </c>
      <c r="H6" s="83">
        <f t="shared" si="1"/>
        <v>5.0521343709051036E-2</v>
      </c>
      <c r="I6" s="83">
        <f t="shared" si="0"/>
        <v>5.4014088640252034E-2</v>
      </c>
      <c r="J6" s="107">
        <v>4.6185277824406502E-13</v>
      </c>
      <c r="K6" s="83">
        <f t="shared" si="2"/>
        <v>1.8474111129762601E-12</v>
      </c>
      <c r="P6" s="76"/>
      <c r="Q6" s="76"/>
      <c r="R6" s="77"/>
    </row>
    <row r="7" spans="1:18" x14ac:dyDescent="0.25">
      <c r="C7" s="108"/>
      <c r="D7" s="66"/>
      <c r="E7" s="66"/>
      <c r="F7" s="66"/>
      <c r="G7" s="66"/>
      <c r="J7" s="66"/>
      <c r="P7" s="76"/>
      <c r="Q7" s="76"/>
      <c r="R7" s="77"/>
    </row>
    <row r="8" spans="1:18" x14ac:dyDescent="0.25">
      <c r="C8" s="108"/>
      <c r="D8" s="66"/>
      <c r="E8" s="66"/>
      <c r="F8" s="66"/>
      <c r="G8" s="66"/>
      <c r="J8" s="66"/>
      <c r="P8" s="76"/>
      <c r="Q8" s="76"/>
      <c r="R8" s="77"/>
    </row>
    <row r="9" spans="1:18" x14ac:dyDescent="0.25">
      <c r="C9" s="108"/>
      <c r="D9" s="66"/>
      <c r="E9" s="66"/>
      <c r="F9" s="66"/>
      <c r="G9" s="66"/>
      <c r="J9" s="66"/>
      <c r="P9" s="76"/>
      <c r="Q9" s="76"/>
      <c r="R9" s="77"/>
    </row>
    <row r="10" spans="1:18" x14ac:dyDescent="0.25">
      <c r="C10" s="108"/>
      <c r="D10" s="66"/>
      <c r="E10" s="66"/>
      <c r="F10" s="66"/>
      <c r="G10" s="66"/>
      <c r="J10" s="66"/>
      <c r="P10" s="76"/>
      <c r="Q10" s="76"/>
      <c r="R10" s="77"/>
    </row>
    <row r="11" spans="1:18" x14ac:dyDescent="0.25">
      <c r="C11" s="108"/>
      <c r="D11" s="66"/>
      <c r="E11" s="66"/>
      <c r="F11" s="66"/>
      <c r="G11" s="66"/>
      <c r="J11" s="66"/>
      <c r="P11" s="76"/>
      <c r="Q11" s="76"/>
      <c r="R11" s="77"/>
    </row>
    <row r="12" spans="1:18" x14ac:dyDescent="0.25">
      <c r="C12" s="108"/>
      <c r="D12" s="66"/>
      <c r="E12" s="66"/>
      <c r="F12" s="66"/>
      <c r="G12" s="66"/>
      <c r="J12" s="66"/>
      <c r="P12" s="76"/>
      <c r="Q12" s="76"/>
      <c r="R12" s="77"/>
    </row>
    <row r="13" spans="1:18" x14ac:dyDescent="0.25">
      <c r="C13" s="108"/>
      <c r="D13" s="66"/>
      <c r="E13" s="66"/>
      <c r="F13" s="66"/>
      <c r="G13" s="66"/>
      <c r="J13" s="66"/>
    </row>
    <row r="14" spans="1:18" x14ac:dyDescent="0.25">
      <c r="C14" s="108"/>
      <c r="D14" s="66"/>
      <c r="E14" s="66"/>
      <c r="F14" s="66"/>
      <c r="G14" s="66"/>
      <c r="J14" s="66"/>
    </row>
    <row r="15" spans="1:18" x14ac:dyDescent="0.25">
      <c r="C15" s="108"/>
      <c r="D15" s="66"/>
      <c r="E15" s="66"/>
      <c r="F15" s="66"/>
      <c r="G15" s="66"/>
      <c r="J15" s="66"/>
    </row>
    <row r="16" spans="1:18" x14ac:dyDescent="0.25">
      <c r="C16" s="108"/>
      <c r="D16" s="66"/>
      <c r="E16" s="66"/>
      <c r="F16" s="66"/>
      <c r="G16" s="66"/>
      <c r="J16" s="66"/>
    </row>
    <row r="17" spans="3:16" x14ac:dyDescent="0.25">
      <c r="C17" s="87"/>
    </row>
    <row r="21" spans="3:16" x14ac:dyDescent="0.25">
      <c r="D21" s="87"/>
      <c r="E21" s="88"/>
      <c r="F21" s="88"/>
      <c r="G21" s="88"/>
      <c r="H21" s="88"/>
      <c r="I21" s="89"/>
      <c r="J21" s="89"/>
      <c r="K21" s="88"/>
      <c r="L21" s="88"/>
      <c r="M21" s="88"/>
      <c r="N21" s="89"/>
      <c r="O21" s="89"/>
      <c r="P21" s="88"/>
    </row>
    <row r="22" spans="3:16" x14ac:dyDescent="0.25">
      <c r="D22" s="90"/>
      <c r="E22" s="76"/>
      <c r="F22" s="76"/>
      <c r="G22" s="76"/>
      <c r="H22" s="76"/>
      <c r="I22" s="91"/>
      <c r="J22" s="91"/>
      <c r="K22" s="76"/>
      <c r="L22" s="76"/>
      <c r="M22" s="76"/>
      <c r="N22" s="91"/>
      <c r="O22" s="91"/>
      <c r="P22" s="76"/>
    </row>
    <row r="23" spans="3:16" x14ac:dyDescent="0.25">
      <c r="D23" s="90"/>
      <c r="E23" s="76"/>
      <c r="F23" s="76"/>
      <c r="G23" s="76"/>
      <c r="H23" s="76"/>
      <c r="I23" s="91"/>
      <c r="J23" s="91"/>
      <c r="K23" s="76"/>
      <c r="L23" s="76"/>
      <c r="M23" s="76"/>
      <c r="N23" s="91"/>
      <c r="O23" s="91"/>
      <c r="P23" s="76"/>
    </row>
    <row r="24" spans="3:16" x14ac:dyDescent="0.25">
      <c r="D24" s="90"/>
      <c r="E24" s="76"/>
      <c r="F24" s="76"/>
      <c r="G24" s="76"/>
      <c r="H24" s="76"/>
      <c r="I24" s="91"/>
      <c r="J24" s="91"/>
      <c r="K24" s="76"/>
      <c r="L24" s="76"/>
      <c r="M24" s="76"/>
      <c r="N24" s="91"/>
      <c r="O24" s="91"/>
      <c r="P24" s="76"/>
    </row>
    <row r="25" spans="3:16" x14ac:dyDescent="0.25">
      <c r="D25" s="90"/>
      <c r="E25" s="76"/>
      <c r="F25" s="76"/>
      <c r="G25" s="76"/>
      <c r="H25" s="76"/>
      <c r="I25" s="91"/>
      <c r="J25" s="91"/>
      <c r="K25" s="76"/>
      <c r="L25" s="76"/>
      <c r="M25" s="76"/>
      <c r="N25" s="91"/>
      <c r="O25" s="91"/>
      <c r="P25" s="76"/>
    </row>
    <row r="26" spans="3:16" x14ac:dyDescent="0.25">
      <c r="D26" s="90"/>
      <c r="E26" s="76"/>
      <c r="F26" s="76"/>
      <c r="G26" s="76"/>
      <c r="H26" s="76"/>
      <c r="I26" s="91"/>
      <c r="J26" s="91"/>
      <c r="K26" s="76"/>
      <c r="L26" s="76"/>
      <c r="M26" s="76"/>
      <c r="N26" s="91"/>
      <c r="O26" s="91"/>
      <c r="P26" s="76"/>
    </row>
    <row r="27" spans="3:16" x14ac:dyDescent="0.25">
      <c r="D27" s="90"/>
      <c r="E27" s="76"/>
      <c r="F27" s="76"/>
      <c r="G27" s="76"/>
      <c r="H27" s="76"/>
      <c r="I27" s="91"/>
      <c r="J27" s="91"/>
      <c r="K27" s="76"/>
      <c r="L27" s="76"/>
      <c r="M27" s="76"/>
      <c r="N27" s="91"/>
      <c r="O27" s="91"/>
      <c r="P27" s="76"/>
    </row>
    <row r="28" spans="3:16" x14ac:dyDescent="0.25">
      <c r="D28" s="90"/>
      <c r="E28" s="76"/>
      <c r="F28" s="76"/>
      <c r="G28" s="76"/>
      <c r="H28" s="76"/>
      <c r="I28" s="91"/>
      <c r="J28" s="91"/>
      <c r="K28" s="76"/>
      <c r="L28" s="76"/>
      <c r="M28" s="76"/>
      <c r="N28" s="91"/>
      <c r="O28" s="91"/>
      <c r="P28" s="76"/>
    </row>
    <row r="29" spans="3:16" x14ac:dyDescent="0.25">
      <c r="D29" s="90"/>
      <c r="E29" s="76"/>
      <c r="F29" s="76"/>
      <c r="G29" s="76"/>
      <c r="H29" s="76"/>
      <c r="I29" s="91"/>
      <c r="J29" s="91"/>
      <c r="K29" s="76"/>
      <c r="L29" s="76"/>
      <c r="M29" s="76"/>
      <c r="N29" s="91"/>
      <c r="O29" s="91"/>
      <c r="P29" s="76"/>
    </row>
    <row r="30" spans="3:16" x14ac:dyDescent="0.25">
      <c r="D30" s="90"/>
      <c r="E30" s="76"/>
      <c r="F30" s="76"/>
      <c r="G30" s="76"/>
      <c r="H30" s="76"/>
      <c r="I30" s="91"/>
      <c r="J30" s="91"/>
      <c r="K30" s="76"/>
      <c r="L30" s="76"/>
      <c r="M30" s="76"/>
      <c r="N30" s="91"/>
      <c r="O30" s="91"/>
      <c r="P30" s="76"/>
    </row>
    <row r="31" spans="3:16" x14ac:dyDescent="0.25">
      <c r="D31" s="90"/>
      <c r="E31" s="76"/>
      <c r="F31" s="76"/>
      <c r="G31" s="76"/>
      <c r="H31" s="76"/>
      <c r="I31" s="91"/>
      <c r="J31" s="91"/>
      <c r="K31" s="76"/>
      <c r="L31" s="76"/>
      <c r="M31" s="76"/>
      <c r="N31" s="91"/>
      <c r="O31" s="91"/>
      <c r="P31" s="76"/>
    </row>
    <row r="32" spans="3:16" x14ac:dyDescent="0.25">
      <c r="D32" s="90"/>
      <c r="E32" s="76"/>
      <c r="F32" s="76"/>
      <c r="G32" s="76"/>
      <c r="H32" s="76"/>
      <c r="I32" s="91"/>
      <c r="J32" s="91"/>
      <c r="K32" s="76"/>
      <c r="L32" s="76"/>
      <c r="M32" s="76"/>
      <c r="N32" s="91"/>
      <c r="O32" s="91"/>
      <c r="P32" s="76"/>
    </row>
    <row r="33" spans="3:16" x14ac:dyDescent="0.25">
      <c r="D33" s="90"/>
      <c r="E33" s="76"/>
      <c r="F33" s="76"/>
      <c r="G33" s="76"/>
      <c r="H33" s="76"/>
      <c r="I33" s="91"/>
      <c r="J33" s="91"/>
      <c r="K33" s="76"/>
      <c r="L33" s="76"/>
      <c r="M33" s="76"/>
      <c r="N33" s="91"/>
      <c r="O33" s="91"/>
      <c r="P33" s="76"/>
    </row>
    <row r="34" spans="3:16" x14ac:dyDescent="0.25">
      <c r="D34" s="90"/>
      <c r="E34" s="76"/>
      <c r="F34" s="76"/>
      <c r="G34" s="76"/>
      <c r="H34" s="76"/>
      <c r="I34" s="91"/>
      <c r="J34" s="91"/>
      <c r="K34" s="76"/>
      <c r="L34" s="76"/>
      <c r="M34" s="76"/>
      <c r="N34" s="91"/>
      <c r="O34" s="91"/>
      <c r="P34" s="76"/>
    </row>
    <row r="35" spans="3:16" x14ac:dyDescent="0.25">
      <c r="D35" s="90"/>
      <c r="E35" s="76"/>
      <c r="F35" s="76"/>
      <c r="G35" s="76"/>
      <c r="H35" s="76"/>
      <c r="I35" s="91"/>
      <c r="J35" s="91"/>
      <c r="K35" s="76"/>
      <c r="L35" s="76"/>
      <c r="M35" s="76"/>
      <c r="N35" s="91"/>
      <c r="O35" s="91"/>
      <c r="P35" s="76"/>
    </row>
    <row r="36" spans="3:16" x14ac:dyDescent="0.25">
      <c r="D36" s="90"/>
      <c r="E36" s="76"/>
      <c r="F36" s="76"/>
      <c r="G36" s="76"/>
      <c r="H36" s="76"/>
      <c r="I36" s="91"/>
      <c r="J36" s="91"/>
      <c r="K36" s="76"/>
      <c r="L36" s="76"/>
      <c r="M36" s="76"/>
      <c r="N36" s="91"/>
      <c r="O36" s="91"/>
      <c r="P36" s="76"/>
    </row>
    <row r="45" spans="3:16" x14ac:dyDescent="0.25">
      <c r="C45" s="87"/>
      <c r="D45" s="87"/>
    </row>
    <row r="46" spans="3:16" x14ac:dyDescent="0.25">
      <c r="C46" s="87"/>
      <c r="D46" s="90"/>
    </row>
    <row r="47" spans="3:16" x14ac:dyDescent="0.25">
      <c r="C47" s="87"/>
      <c r="D47" s="90"/>
    </row>
    <row r="48" spans="3:16" x14ac:dyDescent="0.25">
      <c r="C48" s="87"/>
      <c r="D48" s="90"/>
    </row>
    <row r="49" spans="3:4" x14ac:dyDescent="0.25">
      <c r="C49" s="87"/>
      <c r="D49" s="90"/>
    </row>
    <row r="50" spans="3:4" x14ac:dyDescent="0.25">
      <c r="C50" s="87"/>
      <c r="D50" s="90"/>
    </row>
    <row r="51" spans="3:4" x14ac:dyDescent="0.25">
      <c r="C51" s="87"/>
      <c r="D51" s="90"/>
    </row>
    <row r="52" spans="3:4" x14ac:dyDescent="0.25">
      <c r="C52" s="87"/>
      <c r="D52" s="90"/>
    </row>
    <row r="53" spans="3:4" x14ac:dyDescent="0.25">
      <c r="C53" s="87"/>
      <c r="D53" s="90"/>
    </row>
    <row r="54" spans="3:4" x14ac:dyDescent="0.25">
      <c r="C54" s="87"/>
      <c r="D54" s="90"/>
    </row>
    <row r="55" spans="3:4" x14ac:dyDescent="0.25">
      <c r="C55" s="87"/>
      <c r="D55" s="90"/>
    </row>
    <row r="56" spans="3:4" x14ac:dyDescent="0.25">
      <c r="C56" s="87"/>
      <c r="D56" s="90"/>
    </row>
    <row r="57" spans="3:4" x14ac:dyDescent="0.25">
      <c r="C57" s="87"/>
      <c r="D57" s="90"/>
    </row>
    <row r="58" spans="3:4" x14ac:dyDescent="0.25">
      <c r="C58" s="87"/>
      <c r="D58" s="90"/>
    </row>
    <row r="59" spans="3:4" x14ac:dyDescent="0.25">
      <c r="C59" s="87"/>
      <c r="D59" s="90"/>
    </row>
    <row r="60" spans="3:4" x14ac:dyDescent="0.25">
      <c r="C60" s="87"/>
      <c r="D60" s="90"/>
    </row>
    <row r="1517" spans="2:2" x14ac:dyDescent="0.25">
      <c r="B1517" s="92"/>
    </row>
    <row r="1518" spans="2:2" x14ac:dyDescent="0.25">
      <c r="B1518" s="92"/>
    </row>
    <row r="1519" spans="2:2" x14ac:dyDescent="0.25">
      <c r="B1519" s="92"/>
    </row>
    <row r="1520" spans="2:2" x14ac:dyDescent="0.25">
      <c r="B1520" s="92"/>
    </row>
    <row r="1521" spans="2:2" x14ac:dyDescent="0.25">
      <c r="B1521" s="92"/>
    </row>
    <row r="1522" spans="2:2" x14ac:dyDescent="0.25">
      <c r="B1522" s="92"/>
    </row>
    <row r="1523" spans="2:2" x14ac:dyDescent="0.25">
      <c r="B1523" s="92"/>
    </row>
    <row r="1524" spans="2:2" x14ac:dyDescent="0.25">
      <c r="B1524" s="92"/>
    </row>
    <row r="1525" spans="2:2" x14ac:dyDescent="0.25">
      <c r="B1525" s="92"/>
    </row>
    <row r="1526" spans="2:2" x14ac:dyDescent="0.25">
      <c r="B1526" s="92"/>
    </row>
    <row r="1527" spans="2:2" x14ac:dyDescent="0.25">
      <c r="B1527" s="92"/>
    </row>
    <row r="1528" spans="2:2" x14ac:dyDescent="0.25">
      <c r="B1528" s="92"/>
    </row>
    <row r="1529" spans="2:2" x14ac:dyDescent="0.25">
      <c r="B1529" s="92"/>
    </row>
    <row r="1530" spans="2:2" x14ac:dyDescent="0.25">
      <c r="B1530" s="92"/>
    </row>
    <row r="1531" spans="2:2" x14ac:dyDescent="0.25">
      <c r="B1531" s="92"/>
    </row>
    <row r="1532" spans="2:2" x14ac:dyDescent="0.25">
      <c r="B1532" s="92"/>
    </row>
    <row r="1533" spans="2:2" x14ac:dyDescent="0.25">
      <c r="B1533" s="92"/>
    </row>
    <row r="1534" spans="2:2" x14ac:dyDescent="0.25">
      <c r="B1534" s="92"/>
    </row>
    <row r="1535" spans="2:2" x14ac:dyDescent="0.25">
      <c r="B1535" s="92"/>
    </row>
    <row r="1536" spans="2:2" x14ac:dyDescent="0.25">
      <c r="B1536" s="92"/>
    </row>
    <row r="1537" spans="2:2" x14ac:dyDescent="0.25">
      <c r="B1537" s="92"/>
    </row>
    <row r="1538" spans="2:2" x14ac:dyDescent="0.25">
      <c r="B1538" s="92"/>
    </row>
    <row r="1539" spans="2:2" x14ac:dyDescent="0.25">
      <c r="B1539" s="92"/>
    </row>
    <row r="1540" spans="2:2" x14ac:dyDescent="0.25">
      <c r="B1540" s="92"/>
    </row>
    <row r="1541" spans="2:2" x14ac:dyDescent="0.25">
      <c r="B1541" s="92"/>
    </row>
    <row r="1542" spans="2:2" x14ac:dyDescent="0.25">
      <c r="B1542" s="92"/>
    </row>
    <row r="1543" spans="2:2" x14ac:dyDescent="0.25">
      <c r="B1543" s="92"/>
    </row>
    <row r="1544" spans="2:2" x14ac:dyDescent="0.25">
      <c r="B1544" s="92"/>
    </row>
    <row r="1545" spans="2:2" x14ac:dyDescent="0.25">
      <c r="B1545" s="92"/>
    </row>
    <row r="1546" spans="2:2" x14ac:dyDescent="0.25">
      <c r="B1546" s="92"/>
    </row>
    <row r="1547" spans="2:2" x14ac:dyDescent="0.25">
      <c r="B1547" s="92"/>
    </row>
    <row r="1548" spans="2:2" x14ac:dyDescent="0.25">
      <c r="B1548" s="92"/>
    </row>
    <row r="1549" spans="2:2" x14ac:dyDescent="0.25">
      <c r="B1549" s="92"/>
    </row>
    <row r="1550" spans="2:2" x14ac:dyDescent="0.25">
      <c r="B1550" s="92"/>
    </row>
    <row r="1551" spans="2:2" x14ac:dyDescent="0.25">
      <c r="B1551" s="92"/>
    </row>
    <row r="1552" spans="2:2" x14ac:dyDescent="0.25">
      <c r="B1552" s="92"/>
    </row>
    <row r="1553" spans="2:2" x14ac:dyDescent="0.25">
      <c r="B1553" s="92"/>
    </row>
    <row r="1554" spans="2:2" x14ac:dyDescent="0.25">
      <c r="B1554" s="92"/>
    </row>
    <row r="1555" spans="2:2" x14ac:dyDescent="0.25">
      <c r="B1555" s="92"/>
    </row>
    <row r="1556" spans="2:2" x14ac:dyDescent="0.25">
      <c r="B1556" s="92"/>
    </row>
    <row r="1557" spans="2:2" x14ac:dyDescent="0.25">
      <c r="B1557" s="92"/>
    </row>
    <row r="1558" spans="2:2" x14ac:dyDescent="0.25">
      <c r="B1558" s="92"/>
    </row>
    <row r="1559" spans="2:2" x14ac:dyDescent="0.25">
      <c r="B1559" s="92"/>
    </row>
    <row r="1560" spans="2:2" x14ac:dyDescent="0.25">
      <c r="B1560" s="92"/>
    </row>
    <row r="1561" spans="2:2" x14ac:dyDescent="0.25">
      <c r="B1561" s="92"/>
    </row>
    <row r="1562" spans="2:2" x14ac:dyDescent="0.25">
      <c r="B1562" s="92"/>
    </row>
    <row r="1563" spans="2:2" x14ac:dyDescent="0.25">
      <c r="B1563" s="92"/>
    </row>
    <row r="1564" spans="2:2" x14ac:dyDescent="0.25">
      <c r="B1564" s="92"/>
    </row>
    <row r="1565" spans="2:2" x14ac:dyDescent="0.25">
      <c r="B1565" s="92"/>
    </row>
    <row r="1566" spans="2:2" x14ac:dyDescent="0.25">
      <c r="B1566" s="92"/>
    </row>
    <row r="1567" spans="2:2" x14ac:dyDescent="0.25">
      <c r="B1567" s="92"/>
    </row>
    <row r="1568" spans="2:2" x14ac:dyDescent="0.25">
      <c r="B1568" s="92"/>
    </row>
    <row r="1569" spans="2:2" x14ac:dyDescent="0.25">
      <c r="B1569" s="92"/>
    </row>
    <row r="1570" spans="2:2" x14ac:dyDescent="0.25">
      <c r="B1570" s="92"/>
    </row>
    <row r="1571" spans="2:2" x14ac:dyDescent="0.25">
      <c r="B1571" s="92"/>
    </row>
    <row r="1572" spans="2:2" x14ac:dyDescent="0.25">
      <c r="B1572" s="92"/>
    </row>
    <row r="1573" spans="2:2" x14ac:dyDescent="0.25">
      <c r="B1573" s="92"/>
    </row>
    <row r="1574" spans="2:2" x14ac:dyDescent="0.25">
      <c r="B1574" s="92"/>
    </row>
    <row r="1575" spans="2:2" x14ac:dyDescent="0.25">
      <c r="B1575" s="92"/>
    </row>
    <row r="1576" spans="2:2" x14ac:dyDescent="0.25">
      <c r="B1576" s="92"/>
    </row>
    <row r="1577" spans="2:2" x14ac:dyDescent="0.25">
      <c r="B1577" s="92"/>
    </row>
    <row r="1578" spans="2:2" x14ac:dyDescent="0.25">
      <c r="B1578" s="92"/>
    </row>
    <row r="1579" spans="2:2" x14ac:dyDescent="0.25">
      <c r="B1579" s="92"/>
    </row>
    <row r="1580" spans="2:2" x14ac:dyDescent="0.25">
      <c r="B1580" s="92"/>
    </row>
    <row r="1581" spans="2:2" x14ac:dyDescent="0.25">
      <c r="B1581" s="92"/>
    </row>
    <row r="1582" spans="2:2" x14ac:dyDescent="0.25">
      <c r="B1582" s="92"/>
    </row>
    <row r="1583" spans="2:2" x14ac:dyDescent="0.25">
      <c r="B1583" s="92"/>
    </row>
    <row r="1584" spans="2:2" x14ac:dyDescent="0.25">
      <c r="B1584" s="92"/>
    </row>
    <row r="1585" spans="2:2" x14ac:dyDescent="0.25">
      <c r="B1585" s="92"/>
    </row>
    <row r="1586" spans="2:2" x14ac:dyDescent="0.25">
      <c r="B1586" s="92"/>
    </row>
    <row r="1587" spans="2:2" x14ac:dyDescent="0.25">
      <c r="B1587" s="92"/>
    </row>
    <row r="1588" spans="2:2" x14ac:dyDescent="0.25">
      <c r="B1588" s="92"/>
    </row>
    <row r="1589" spans="2:2" x14ac:dyDescent="0.25">
      <c r="B1589" s="92"/>
    </row>
    <row r="1590" spans="2:2" x14ac:dyDescent="0.25">
      <c r="B1590" s="92"/>
    </row>
    <row r="1591" spans="2:2" x14ac:dyDescent="0.25">
      <c r="B1591" s="92"/>
    </row>
    <row r="1592" spans="2:2" x14ac:dyDescent="0.25">
      <c r="B1592" s="92"/>
    </row>
    <row r="1593" spans="2:2" x14ac:dyDescent="0.25">
      <c r="B1593" s="92"/>
    </row>
    <row r="1594" spans="2:2" x14ac:dyDescent="0.25">
      <c r="B1594" s="92"/>
    </row>
    <row r="1595" spans="2:2" x14ac:dyDescent="0.25">
      <c r="B1595" s="92"/>
    </row>
    <row r="1596" spans="2:2" x14ac:dyDescent="0.25">
      <c r="B1596" s="92"/>
    </row>
    <row r="1597" spans="2:2" x14ac:dyDescent="0.25">
      <c r="B1597" s="92"/>
    </row>
    <row r="1598" spans="2:2" x14ac:dyDescent="0.25">
      <c r="B1598" s="92"/>
    </row>
    <row r="1599" spans="2:2" x14ac:dyDescent="0.25">
      <c r="B1599" s="92"/>
    </row>
    <row r="1600" spans="2:2" x14ac:dyDescent="0.25">
      <c r="B1600" s="92"/>
    </row>
    <row r="1601" spans="2:2" x14ac:dyDescent="0.25">
      <c r="B1601" s="92"/>
    </row>
    <row r="1602" spans="2:2" x14ac:dyDescent="0.25">
      <c r="B1602" s="92"/>
    </row>
    <row r="1603" spans="2:2" x14ac:dyDescent="0.25">
      <c r="B1603" s="92"/>
    </row>
    <row r="1604" spans="2:2" x14ac:dyDescent="0.25">
      <c r="B1604" s="92"/>
    </row>
    <row r="1605" spans="2:2" x14ac:dyDescent="0.25">
      <c r="B1605" s="92"/>
    </row>
    <row r="1606" spans="2:2" x14ac:dyDescent="0.25">
      <c r="B1606" s="92"/>
    </row>
    <row r="1607" spans="2:2" x14ac:dyDescent="0.25">
      <c r="B1607" s="92"/>
    </row>
    <row r="1608" spans="2:2" x14ac:dyDescent="0.25">
      <c r="B1608" s="92"/>
    </row>
    <row r="1609" spans="2:2" x14ac:dyDescent="0.25">
      <c r="B1609" s="92"/>
    </row>
    <row r="1610" spans="2:2" x14ac:dyDescent="0.25">
      <c r="B1610" s="92"/>
    </row>
    <row r="1611" spans="2:2" x14ac:dyDescent="0.25">
      <c r="B1611" s="92"/>
    </row>
    <row r="1612" spans="2:2" x14ac:dyDescent="0.25">
      <c r="B1612" s="92"/>
    </row>
    <row r="1613" spans="2:2" x14ac:dyDescent="0.25">
      <c r="B1613" s="92"/>
    </row>
    <row r="1614" spans="2:2" x14ac:dyDescent="0.25">
      <c r="B1614" s="92"/>
    </row>
    <row r="1615" spans="2:2" x14ac:dyDescent="0.25">
      <c r="B1615" s="92"/>
    </row>
    <row r="1616" spans="2:2" x14ac:dyDescent="0.25">
      <c r="B1616" s="92"/>
    </row>
    <row r="1617" spans="2:2" x14ac:dyDescent="0.25">
      <c r="B1617" s="92"/>
    </row>
    <row r="1618" spans="2:2" x14ac:dyDescent="0.25">
      <c r="B1618" s="92"/>
    </row>
    <row r="1619" spans="2:2" x14ac:dyDescent="0.25">
      <c r="B1619" s="92"/>
    </row>
    <row r="1620" spans="2:2" x14ac:dyDescent="0.25">
      <c r="B1620" s="92"/>
    </row>
    <row r="1621" spans="2:2" x14ac:dyDescent="0.25">
      <c r="B1621" s="92"/>
    </row>
    <row r="1622" spans="2:2" x14ac:dyDescent="0.25">
      <c r="B1622" s="92"/>
    </row>
    <row r="1623" spans="2:2" x14ac:dyDescent="0.25">
      <c r="B1623" s="92"/>
    </row>
    <row r="1624" spans="2:2" x14ac:dyDescent="0.25">
      <c r="B1624" s="92"/>
    </row>
    <row r="1625" spans="2:2" x14ac:dyDescent="0.25">
      <c r="B1625" s="92"/>
    </row>
    <row r="1626" spans="2:2" x14ac:dyDescent="0.25">
      <c r="B1626" s="92"/>
    </row>
    <row r="1627" spans="2:2" x14ac:dyDescent="0.25">
      <c r="B1627" s="92"/>
    </row>
    <row r="1628" spans="2:2" x14ac:dyDescent="0.25">
      <c r="B1628" s="92"/>
    </row>
    <row r="1629" spans="2:2" x14ac:dyDescent="0.25">
      <c r="B1629" s="92"/>
    </row>
    <row r="1630" spans="2:2" x14ac:dyDescent="0.25">
      <c r="B1630" s="92"/>
    </row>
    <row r="1631" spans="2:2" x14ac:dyDescent="0.25">
      <c r="B1631" s="92"/>
    </row>
    <row r="1632" spans="2:2" x14ac:dyDescent="0.25">
      <c r="B1632" s="92"/>
    </row>
    <row r="1633" spans="2:2" x14ac:dyDescent="0.25">
      <c r="B1633" s="92"/>
    </row>
    <row r="1634" spans="2:2" x14ac:dyDescent="0.25">
      <c r="B1634" s="92"/>
    </row>
    <row r="1635" spans="2:2" x14ac:dyDescent="0.25">
      <c r="B1635" s="92"/>
    </row>
    <row r="1636" spans="2:2" x14ac:dyDescent="0.25">
      <c r="B1636" s="92"/>
    </row>
    <row r="1637" spans="2:2" x14ac:dyDescent="0.25">
      <c r="B1637" s="92"/>
    </row>
    <row r="1638" spans="2:2" x14ac:dyDescent="0.25">
      <c r="B1638" s="92"/>
    </row>
    <row r="1639" spans="2:2" x14ac:dyDescent="0.25">
      <c r="B1639" s="92"/>
    </row>
    <row r="1640" spans="2:2" x14ac:dyDescent="0.25">
      <c r="B1640" s="92"/>
    </row>
    <row r="1641" spans="2:2" x14ac:dyDescent="0.25">
      <c r="B1641" s="92"/>
    </row>
    <row r="1642" spans="2:2" x14ac:dyDescent="0.25">
      <c r="B1642" s="92"/>
    </row>
    <row r="1643" spans="2:2" x14ac:dyDescent="0.25">
      <c r="B1643" s="92"/>
    </row>
    <row r="1644" spans="2:2" x14ac:dyDescent="0.25">
      <c r="B1644" s="92"/>
    </row>
    <row r="1645" spans="2:2" x14ac:dyDescent="0.25">
      <c r="B1645" s="92"/>
    </row>
    <row r="1646" spans="2:2" x14ac:dyDescent="0.25">
      <c r="B1646" s="92"/>
    </row>
    <row r="1647" spans="2:2" x14ac:dyDescent="0.25">
      <c r="B1647" s="92"/>
    </row>
    <row r="1648" spans="2:2" x14ac:dyDescent="0.25">
      <c r="B1648" s="92"/>
    </row>
    <row r="1649" spans="2:2" x14ac:dyDescent="0.25">
      <c r="B1649" s="92"/>
    </row>
    <row r="1650" spans="2:2" x14ac:dyDescent="0.25">
      <c r="B1650" s="92"/>
    </row>
    <row r="1651" spans="2:2" x14ac:dyDescent="0.25">
      <c r="B1651" s="92"/>
    </row>
    <row r="1652" spans="2:2" x14ac:dyDescent="0.25">
      <c r="B1652" s="92"/>
    </row>
    <row r="1653" spans="2:2" x14ac:dyDescent="0.25">
      <c r="B1653" s="92"/>
    </row>
    <row r="1654" spans="2:2" x14ac:dyDescent="0.25">
      <c r="B1654" s="92"/>
    </row>
    <row r="1655" spans="2:2" x14ac:dyDescent="0.25">
      <c r="B1655" s="92"/>
    </row>
    <row r="1656" spans="2:2" x14ac:dyDescent="0.25">
      <c r="B1656" s="92"/>
    </row>
    <row r="1657" spans="2:2" x14ac:dyDescent="0.25">
      <c r="B1657" s="92"/>
    </row>
    <row r="1658" spans="2:2" x14ac:dyDescent="0.25">
      <c r="B1658" s="92"/>
    </row>
    <row r="1659" spans="2:2" x14ac:dyDescent="0.25">
      <c r="B1659" s="92"/>
    </row>
    <row r="1660" spans="2:2" x14ac:dyDescent="0.25">
      <c r="B1660" s="92"/>
    </row>
    <row r="1661" spans="2:2" x14ac:dyDescent="0.25">
      <c r="B1661" s="92"/>
    </row>
    <row r="1662" spans="2:2" x14ac:dyDescent="0.25">
      <c r="B1662" s="92"/>
    </row>
    <row r="1663" spans="2:2" x14ac:dyDescent="0.25">
      <c r="B1663" s="92"/>
    </row>
    <row r="1664" spans="2:2" x14ac:dyDescent="0.25">
      <c r="B1664" s="92"/>
    </row>
    <row r="1665" spans="2:2" x14ac:dyDescent="0.25">
      <c r="B1665" s="92"/>
    </row>
    <row r="1666" spans="2:2" x14ac:dyDescent="0.25">
      <c r="B1666" s="92"/>
    </row>
    <row r="1667" spans="2:2" x14ac:dyDescent="0.25">
      <c r="B1667" s="92"/>
    </row>
    <row r="1668" spans="2:2" x14ac:dyDescent="0.25">
      <c r="B1668" s="92"/>
    </row>
    <row r="1669" spans="2:2" x14ac:dyDescent="0.25">
      <c r="B1669" s="92"/>
    </row>
    <row r="1670" spans="2:2" x14ac:dyDescent="0.25">
      <c r="B1670" s="92"/>
    </row>
    <row r="1671" spans="2:2" x14ac:dyDescent="0.25">
      <c r="B1671" s="92"/>
    </row>
    <row r="1672" spans="2:2" x14ac:dyDescent="0.25">
      <c r="B1672" s="92"/>
    </row>
    <row r="1673" spans="2:2" x14ac:dyDescent="0.25">
      <c r="B1673" s="92"/>
    </row>
    <row r="1674" spans="2:2" x14ac:dyDescent="0.25">
      <c r="B1674" s="92"/>
    </row>
    <row r="1675" spans="2:2" x14ac:dyDescent="0.25">
      <c r="B1675" s="92"/>
    </row>
    <row r="1676" spans="2:2" x14ac:dyDescent="0.25">
      <c r="B1676" s="92"/>
    </row>
    <row r="1677" spans="2:2" x14ac:dyDescent="0.25">
      <c r="B1677" s="92"/>
    </row>
    <row r="1678" spans="2:2" x14ac:dyDescent="0.25">
      <c r="B1678" s="92"/>
    </row>
    <row r="1679" spans="2:2" x14ac:dyDescent="0.25">
      <c r="B1679" s="92"/>
    </row>
    <row r="1680" spans="2:2" x14ac:dyDescent="0.25">
      <c r="B1680" s="92"/>
    </row>
    <row r="1681" spans="2:2" x14ac:dyDescent="0.25">
      <c r="B1681" s="92"/>
    </row>
    <row r="1682" spans="2:2" x14ac:dyDescent="0.25">
      <c r="B1682" s="92"/>
    </row>
    <row r="1683" spans="2:2" x14ac:dyDescent="0.25">
      <c r="B1683" s="92"/>
    </row>
    <row r="1684" spans="2:2" x14ac:dyDescent="0.25">
      <c r="B1684" s="92"/>
    </row>
    <row r="1685" spans="2:2" x14ac:dyDescent="0.25">
      <c r="B1685" s="92"/>
    </row>
    <row r="1686" spans="2:2" x14ac:dyDescent="0.25">
      <c r="B1686" s="92"/>
    </row>
    <row r="1687" spans="2:2" x14ac:dyDescent="0.25">
      <c r="B1687" s="92"/>
    </row>
    <row r="1688" spans="2:2" x14ac:dyDescent="0.25">
      <c r="B1688" s="92"/>
    </row>
    <row r="1689" spans="2:2" x14ac:dyDescent="0.25">
      <c r="B1689" s="92"/>
    </row>
    <row r="1690" spans="2:2" x14ac:dyDescent="0.25">
      <c r="B1690" s="92"/>
    </row>
    <row r="1691" spans="2:2" x14ac:dyDescent="0.25">
      <c r="B1691" s="92"/>
    </row>
    <row r="1692" spans="2:2" x14ac:dyDescent="0.25">
      <c r="B1692" s="92"/>
    </row>
    <row r="1693" spans="2:2" x14ac:dyDescent="0.25">
      <c r="B1693" s="92"/>
    </row>
    <row r="1694" spans="2:2" x14ac:dyDescent="0.25">
      <c r="B1694" s="92"/>
    </row>
    <row r="1695" spans="2:2" x14ac:dyDescent="0.25">
      <c r="B1695" s="92"/>
    </row>
    <row r="1696" spans="2:2" x14ac:dyDescent="0.25">
      <c r="B1696" s="92"/>
    </row>
    <row r="1697" spans="2:2" x14ac:dyDescent="0.25">
      <c r="B1697" s="92"/>
    </row>
    <row r="1698" spans="2:2" x14ac:dyDescent="0.25">
      <c r="B1698" s="92"/>
    </row>
    <row r="1699" spans="2:2" x14ac:dyDescent="0.25">
      <c r="B1699" s="92"/>
    </row>
    <row r="1700" spans="2:2" x14ac:dyDescent="0.25">
      <c r="B1700" s="92"/>
    </row>
    <row r="1701" spans="2:2" x14ac:dyDescent="0.25">
      <c r="B1701" s="92"/>
    </row>
    <row r="1702" spans="2:2" x14ac:dyDescent="0.25">
      <c r="B1702" s="92"/>
    </row>
    <row r="1703" spans="2:2" x14ac:dyDescent="0.25">
      <c r="B1703" s="92"/>
    </row>
    <row r="1704" spans="2:2" x14ac:dyDescent="0.25">
      <c r="B1704" s="92"/>
    </row>
    <row r="1705" spans="2:2" x14ac:dyDescent="0.25">
      <c r="B1705" s="92"/>
    </row>
    <row r="1706" spans="2:2" x14ac:dyDescent="0.25">
      <c r="B1706" s="92"/>
    </row>
    <row r="1707" spans="2:2" x14ac:dyDescent="0.25">
      <c r="B1707" s="92"/>
    </row>
    <row r="1708" spans="2:2" x14ac:dyDescent="0.25">
      <c r="B1708" s="92"/>
    </row>
    <row r="1709" spans="2:2" x14ac:dyDescent="0.25">
      <c r="B1709" s="92"/>
    </row>
    <row r="1710" spans="2:2" x14ac:dyDescent="0.25">
      <c r="B1710" s="92"/>
    </row>
    <row r="1711" spans="2:2" x14ac:dyDescent="0.25">
      <c r="B1711" s="92"/>
    </row>
    <row r="1712" spans="2:2" x14ac:dyDescent="0.25">
      <c r="B1712" s="92"/>
    </row>
    <row r="1713" spans="2:2" x14ac:dyDescent="0.25">
      <c r="B1713" s="92"/>
    </row>
    <row r="1714" spans="2:2" x14ac:dyDescent="0.25">
      <c r="B1714" s="92"/>
    </row>
    <row r="1715" spans="2:2" x14ac:dyDescent="0.25">
      <c r="B1715" s="92"/>
    </row>
    <row r="1716" spans="2:2" x14ac:dyDescent="0.25">
      <c r="B1716" s="92"/>
    </row>
    <row r="1717" spans="2:2" x14ac:dyDescent="0.25">
      <c r="B1717" s="92"/>
    </row>
    <row r="1718" spans="2:2" x14ac:dyDescent="0.25">
      <c r="B1718" s="92"/>
    </row>
    <row r="1719" spans="2:2" x14ac:dyDescent="0.25">
      <c r="B1719" s="92"/>
    </row>
    <row r="1720" spans="2:2" x14ac:dyDescent="0.25">
      <c r="B1720" s="92"/>
    </row>
    <row r="1721" spans="2:2" x14ac:dyDescent="0.25">
      <c r="B1721" s="92"/>
    </row>
    <row r="1722" spans="2:2" x14ac:dyDescent="0.25">
      <c r="B1722" s="92"/>
    </row>
    <row r="1723" spans="2:2" x14ac:dyDescent="0.25">
      <c r="B1723" s="92"/>
    </row>
    <row r="1724" spans="2:2" x14ac:dyDescent="0.25">
      <c r="B1724" s="92"/>
    </row>
    <row r="1725" spans="2:2" x14ac:dyDescent="0.25">
      <c r="B1725" s="92"/>
    </row>
    <row r="1726" spans="2:2" x14ac:dyDescent="0.25">
      <c r="B1726" s="92"/>
    </row>
    <row r="1727" spans="2:2" x14ac:dyDescent="0.25">
      <c r="B1727" s="92"/>
    </row>
    <row r="1728" spans="2:2" x14ac:dyDescent="0.25">
      <c r="B1728" s="92"/>
    </row>
    <row r="1729" spans="2:2" x14ac:dyDescent="0.25">
      <c r="B1729" s="92"/>
    </row>
    <row r="1730" spans="2:2" x14ac:dyDescent="0.25">
      <c r="B1730" s="92"/>
    </row>
    <row r="1731" spans="2:2" x14ac:dyDescent="0.25">
      <c r="B1731" s="92"/>
    </row>
    <row r="1732" spans="2:2" x14ac:dyDescent="0.25">
      <c r="B1732" s="92"/>
    </row>
    <row r="1733" spans="2:2" x14ac:dyDescent="0.25">
      <c r="B1733" s="92"/>
    </row>
    <row r="1734" spans="2:2" x14ac:dyDescent="0.25">
      <c r="B1734" s="92"/>
    </row>
    <row r="1735" spans="2:2" x14ac:dyDescent="0.25">
      <c r="B1735" s="92"/>
    </row>
    <row r="1736" spans="2:2" x14ac:dyDescent="0.25">
      <c r="B1736" s="92"/>
    </row>
    <row r="1737" spans="2:2" x14ac:dyDescent="0.25">
      <c r="B1737" s="92"/>
    </row>
    <row r="1738" spans="2:2" x14ac:dyDescent="0.25">
      <c r="B1738" s="92"/>
    </row>
    <row r="1739" spans="2:2" x14ac:dyDescent="0.25">
      <c r="B1739" s="92"/>
    </row>
    <row r="1740" spans="2:2" x14ac:dyDescent="0.25">
      <c r="B1740" s="92"/>
    </row>
    <row r="1741" spans="2:2" x14ac:dyDescent="0.25">
      <c r="B1741" s="92"/>
    </row>
    <row r="1742" spans="2:2" x14ac:dyDescent="0.25">
      <c r="B1742" s="92"/>
    </row>
    <row r="1743" spans="2:2" x14ac:dyDescent="0.25">
      <c r="B1743" s="92"/>
    </row>
    <row r="1744" spans="2:2" x14ac:dyDescent="0.25">
      <c r="B1744" s="92"/>
    </row>
    <row r="1745" spans="2:2" x14ac:dyDescent="0.25">
      <c r="B1745" s="92"/>
    </row>
    <row r="1746" spans="2:2" x14ac:dyDescent="0.25">
      <c r="B1746" s="92"/>
    </row>
    <row r="1747" spans="2:2" x14ac:dyDescent="0.25">
      <c r="B1747" s="92"/>
    </row>
    <row r="1748" spans="2:2" x14ac:dyDescent="0.25">
      <c r="B1748" s="92"/>
    </row>
    <row r="1749" spans="2:2" x14ac:dyDescent="0.25">
      <c r="B1749" s="92"/>
    </row>
    <row r="1750" spans="2:2" x14ac:dyDescent="0.25">
      <c r="B1750" s="92"/>
    </row>
    <row r="1751" spans="2:2" x14ac:dyDescent="0.25">
      <c r="B1751" s="92"/>
    </row>
    <row r="1752" spans="2:2" x14ac:dyDescent="0.25">
      <c r="B1752" s="92"/>
    </row>
    <row r="1753" spans="2:2" x14ac:dyDescent="0.25">
      <c r="B1753" s="92"/>
    </row>
    <row r="1754" spans="2:2" x14ac:dyDescent="0.25">
      <c r="B1754" s="92"/>
    </row>
    <row r="1755" spans="2:2" x14ac:dyDescent="0.25">
      <c r="B1755" s="92"/>
    </row>
    <row r="1756" spans="2:2" x14ac:dyDescent="0.25">
      <c r="B1756" s="92"/>
    </row>
    <row r="1757" spans="2:2" x14ac:dyDescent="0.25">
      <c r="B1757" s="92"/>
    </row>
    <row r="1758" spans="2:2" x14ac:dyDescent="0.25">
      <c r="B1758" s="92"/>
    </row>
    <row r="1759" spans="2:2" x14ac:dyDescent="0.25">
      <c r="B1759" s="92"/>
    </row>
    <row r="1760" spans="2:2" x14ac:dyDescent="0.25">
      <c r="B1760" s="92"/>
    </row>
    <row r="1761" spans="2:2" x14ac:dyDescent="0.25">
      <c r="B1761" s="92"/>
    </row>
    <row r="1762" spans="2:2" x14ac:dyDescent="0.25">
      <c r="B1762" s="92"/>
    </row>
    <row r="1763" spans="2:2" x14ac:dyDescent="0.25">
      <c r="B1763" s="92"/>
    </row>
    <row r="1764" spans="2:2" x14ac:dyDescent="0.25">
      <c r="B1764" s="92"/>
    </row>
    <row r="1765" spans="2:2" x14ac:dyDescent="0.25">
      <c r="B1765" s="92"/>
    </row>
    <row r="1766" spans="2:2" x14ac:dyDescent="0.25">
      <c r="B1766" s="92"/>
    </row>
    <row r="1767" spans="2:2" x14ac:dyDescent="0.25">
      <c r="B1767" s="92"/>
    </row>
    <row r="1768" spans="2:2" x14ac:dyDescent="0.25">
      <c r="B1768" s="92"/>
    </row>
    <row r="1769" spans="2:2" x14ac:dyDescent="0.25">
      <c r="B1769" s="92"/>
    </row>
    <row r="1770" spans="2:2" x14ac:dyDescent="0.25">
      <c r="B1770" s="92"/>
    </row>
    <row r="1771" spans="2:2" x14ac:dyDescent="0.25">
      <c r="B1771" s="92"/>
    </row>
    <row r="1772" spans="2:2" x14ac:dyDescent="0.25">
      <c r="B1772" s="92"/>
    </row>
    <row r="1773" spans="2:2" x14ac:dyDescent="0.25">
      <c r="B1773" s="92"/>
    </row>
    <row r="1774" spans="2:2" x14ac:dyDescent="0.25">
      <c r="B1774" s="92"/>
    </row>
    <row r="1775" spans="2:2" x14ac:dyDescent="0.25">
      <c r="B1775" s="92"/>
    </row>
    <row r="1776" spans="2:2" x14ac:dyDescent="0.25">
      <c r="B1776" s="92"/>
    </row>
    <row r="1777" spans="2:2" x14ac:dyDescent="0.25">
      <c r="B1777" s="92"/>
    </row>
    <row r="1778" spans="2:2" x14ac:dyDescent="0.25">
      <c r="B1778" s="92"/>
    </row>
    <row r="1779" spans="2:2" x14ac:dyDescent="0.25">
      <c r="B1779" s="92"/>
    </row>
    <row r="1780" spans="2:2" x14ac:dyDescent="0.25">
      <c r="B1780" s="92"/>
    </row>
    <row r="1781" spans="2:2" x14ac:dyDescent="0.25">
      <c r="B1781" s="92"/>
    </row>
    <row r="1782" spans="2:2" x14ac:dyDescent="0.25">
      <c r="B1782" s="92"/>
    </row>
    <row r="1783" spans="2:2" x14ac:dyDescent="0.25">
      <c r="B1783" s="92"/>
    </row>
    <row r="1784" spans="2:2" x14ac:dyDescent="0.25">
      <c r="B1784" s="92"/>
    </row>
    <row r="1785" spans="2:2" x14ac:dyDescent="0.25">
      <c r="B1785" s="92"/>
    </row>
    <row r="1786" spans="2:2" x14ac:dyDescent="0.25">
      <c r="B1786" s="92"/>
    </row>
    <row r="1787" spans="2:2" x14ac:dyDescent="0.25">
      <c r="B1787" s="92"/>
    </row>
    <row r="1788" spans="2:2" x14ac:dyDescent="0.25">
      <c r="B1788" s="92"/>
    </row>
    <row r="1789" spans="2:2" x14ac:dyDescent="0.25">
      <c r="B1789" s="92"/>
    </row>
    <row r="1790" spans="2:2" x14ac:dyDescent="0.25">
      <c r="B1790" s="92"/>
    </row>
    <row r="1791" spans="2:2" x14ac:dyDescent="0.25">
      <c r="B1791" s="92"/>
    </row>
    <row r="1792" spans="2:2" x14ac:dyDescent="0.25">
      <c r="B1792" s="92"/>
    </row>
    <row r="1793" spans="2:2" x14ac:dyDescent="0.25">
      <c r="B1793" s="92"/>
    </row>
    <row r="1794" spans="2:2" x14ac:dyDescent="0.25">
      <c r="B1794" s="92"/>
    </row>
    <row r="1795" spans="2:2" x14ac:dyDescent="0.25">
      <c r="B1795" s="92"/>
    </row>
    <row r="1796" spans="2:2" x14ac:dyDescent="0.25">
      <c r="B1796" s="92"/>
    </row>
    <row r="1797" spans="2:2" x14ac:dyDescent="0.25">
      <c r="B1797" s="92"/>
    </row>
    <row r="1798" spans="2:2" x14ac:dyDescent="0.25">
      <c r="B1798" s="92"/>
    </row>
    <row r="1799" spans="2:2" x14ac:dyDescent="0.25">
      <c r="B1799" s="92"/>
    </row>
    <row r="1800" spans="2:2" x14ac:dyDescent="0.25">
      <c r="B1800" s="92"/>
    </row>
    <row r="1801" spans="2:2" x14ac:dyDescent="0.25">
      <c r="B1801" s="92"/>
    </row>
    <row r="1802" spans="2:2" x14ac:dyDescent="0.25">
      <c r="B1802" s="92"/>
    </row>
    <row r="1803" spans="2:2" x14ac:dyDescent="0.25">
      <c r="B1803" s="92"/>
    </row>
    <row r="1804" spans="2:2" x14ac:dyDescent="0.25">
      <c r="B1804" s="92"/>
    </row>
    <row r="1805" spans="2:2" x14ac:dyDescent="0.25">
      <c r="B1805" s="92"/>
    </row>
    <row r="1806" spans="2:2" x14ac:dyDescent="0.25">
      <c r="B1806" s="92"/>
    </row>
    <row r="1807" spans="2:2" x14ac:dyDescent="0.25">
      <c r="B1807" s="92"/>
    </row>
    <row r="1808" spans="2:2" x14ac:dyDescent="0.25">
      <c r="B1808" s="92"/>
    </row>
    <row r="1809" spans="2:2" x14ac:dyDescent="0.25">
      <c r="B1809" s="92"/>
    </row>
    <row r="1810" spans="2:2" x14ac:dyDescent="0.25">
      <c r="B1810" s="92"/>
    </row>
    <row r="1811" spans="2:2" x14ac:dyDescent="0.25">
      <c r="B1811" s="92"/>
    </row>
    <row r="1812" spans="2:2" x14ac:dyDescent="0.25">
      <c r="B1812" s="92"/>
    </row>
    <row r="1813" spans="2:2" x14ac:dyDescent="0.25">
      <c r="B1813" s="92"/>
    </row>
    <row r="1814" spans="2:2" x14ac:dyDescent="0.25">
      <c r="B1814" s="92"/>
    </row>
    <row r="1815" spans="2:2" x14ac:dyDescent="0.25">
      <c r="B1815" s="92"/>
    </row>
    <row r="1816" spans="2:2" x14ac:dyDescent="0.25">
      <c r="B1816" s="92"/>
    </row>
    <row r="1817" spans="2:2" x14ac:dyDescent="0.25">
      <c r="B1817" s="92"/>
    </row>
    <row r="1818" spans="2:2" x14ac:dyDescent="0.25">
      <c r="B1818" s="92"/>
    </row>
    <row r="1819" spans="2:2" x14ac:dyDescent="0.25">
      <c r="B1819" s="92"/>
    </row>
    <row r="1820" spans="2:2" x14ac:dyDescent="0.25">
      <c r="B1820" s="92"/>
    </row>
    <row r="1821" spans="2:2" x14ac:dyDescent="0.25">
      <c r="B1821" s="92"/>
    </row>
    <row r="1822" spans="2:2" x14ac:dyDescent="0.25">
      <c r="B1822" s="92"/>
    </row>
    <row r="1823" spans="2:2" x14ac:dyDescent="0.25">
      <c r="B1823" s="92"/>
    </row>
    <row r="1824" spans="2:2" x14ac:dyDescent="0.25">
      <c r="B1824" s="92"/>
    </row>
    <row r="1825" spans="2:2" x14ac:dyDescent="0.25">
      <c r="B1825" s="92"/>
    </row>
    <row r="1826" spans="2:2" x14ac:dyDescent="0.25">
      <c r="B1826" s="92"/>
    </row>
    <row r="1827" spans="2:2" x14ac:dyDescent="0.25">
      <c r="B1827" s="92"/>
    </row>
    <row r="1828" spans="2:2" x14ac:dyDescent="0.25">
      <c r="B1828" s="92"/>
    </row>
    <row r="1829" spans="2:2" x14ac:dyDescent="0.25">
      <c r="B1829" s="92"/>
    </row>
    <row r="1830" spans="2:2" x14ac:dyDescent="0.25">
      <c r="B1830" s="92"/>
    </row>
    <row r="1831" spans="2:2" x14ac:dyDescent="0.25">
      <c r="B1831" s="92"/>
    </row>
    <row r="1832" spans="2:2" x14ac:dyDescent="0.25">
      <c r="B1832" s="92"/>
    </row>
    <row r="1833" spans="2:2" x14ac:dyDescent="0.25">
      <c r="B1833" s="92"/>
    </row>
    <row r="1834" spans="2:2" x14ac:dyDescent="0.25">
      <c r="B1834" s="92"/>
    </row>
    <row r="1835" spans="2:2" x14ac:dyDescent="0.25">
      <c r="B1835" s="92"/>
    </row>
    <row r="1836" spans="2:2" x14ac:dyDescent="0.25">
      <c r="B1836" s="92"/>
    </row>
    <row r="1837" spans="2:2" x14ac:dyDescent="0.25">
      <c r="B1837" s="92"/>
    </row>
    <row r="1838" spans="2:2" x14ac:dyDescent="0.25">
      <c r="B1838" s="92"/>
    </row>
    <row r="1839" spans="2:2" x14ac:dyDescent="0.25">
      <c r="B1839" s="92"/>
    </row>
    <row r="1840" spans="2:2" x14ac:dyDescent="0.25">
      <c r="B1840" s="92"/>
    </row>
    <row r="1841" spans="2:2" x14ac:dyDescent="0.25">
      <c r="B1841" s="92"/>
    </row>
    <row r="1842" spans="2:2" x14ac:dyDescent="0.25">
      <c r="B1842" s="92"/>
    </row>
    <row r="1843" spans="2:2" x14ac:dyDescent="0.25">
      <c r="B1843" s="92"/>
    </row>
    <row r="1844" spans="2:2" x14ac:dyDescent="0.25">
      <c r="B1844" s="92"/>
    </row>
    <row r="1845" spans="2:2" x14ac:dyDescent="0.25">
      <c r="B1845" s="92"/>
    </row>
    <row r="1846" spans="2:2" x14ac:dyDescent="0.25">
      <c r="B1846" s="92"/>
    </row>
    <row r="1847" spans="2:2" x14ac:dyDescent="0.25">
      <c r="B1847" s="92"/>
    </row>
    <row r="1848" spans="2:2" x14ac:dyDescent="0.25">
      <c r="B1848" s="92"/>
    </row>
    <row r="1849" spans="2:2" x14ac:dyDescent="0.25">
      <c r="B1849" s="92"/>
    </row>
    <row r="1850" spans="2:2" x14ac:dyDescent="0.25">
      <c r="B1850" s="92"/>
    </row>
    <row r="1851" spans="2:2" x14ac:dyDescent="0.25">
      <c r="B1851" s="92"/>
    </row>
    <row r="1852" spans="2:2" x14ac:dyDescent="0.25">
      <c r="B1852" s="92"/>
    </row>
    <row r="1853" spans="2:2" x14ac:dyDescent="0.25">
      <c r="B1853" s="92"/>
    </row>
    <row r="1854" spans="2:2" x14ac:dyDescent="0.25">
      <c r="B1854" s="92"/>
    </row>
    <row r="1855" spans="2:2" x14ac:dyDescent="0.25">
      <c r="B1855" s="92"/>
    </row>
    <row r="1856" spans="2:2" x14ac:dyDescent="0.25">
      <c r="B1856" s="92"/>
    </row>
    <row r="1857" spans="2:2" x14ac:dyDescent="0.25">
      <c r="B1857" s="92"/>
    </row>
    <row r="1858" spans="2:2" x14ac:dyDescent="0.25">
      <c r="B1858" s="92"/>
    </row>
    <row r="1859" spans="2:2" x14ac:dyDescent="0.25">
      <c r="B1859" s="92"/>
    </row>
    <row r="1860" spans="2:2" x14ac:dyDescent="0.25">
      <c r="B1860" s="92"/>
    </row>
    <row r="1861" spans="2:2" x14ac:dyDescent="0.25">
      <c r="B1861" s="92"/>
    </row>
    <row r="1862" spans="2:2" x14ac:dyDescent="0.25">
      <c r="B1862" s="92"/>
    </row>
    <row r="1863" spans="2:2" x14ac:dyDescent="0.25">
      <c r="B1863" s="92"/>
    </row>
    <row r="1864" spans="2:2" x14ac:dyDescent="0.25">
      <c r="B1864" s="92"/>
    </row>
    <row r="1865" spans="2:2" x14ac:dyDescent="0.25">
      <c r="B1865" s="92"/>
    </row>
    <row r="1866" spans="2:2" x14ac:dyDescent="0.25">
      <c r="B1866" s="92"/>
    </row>
    <row r="1867" spans="2:2" x14ac:dyDescent="0.25">
      <c r="B1867" s="92"/>
    </row>
    <row r="1868" spans="2:2" x14ac:dyDescent="0.25">
      <c r="B1868" s="92"/>
    </row>
    <row r="1869" spans="2:2" x14ac:dyDescent="0.25">
      <c r="B1869" s="92"/>
    </row>
    <row r="1870" spans="2:2" x14ac:dyDescent="0.25">
      <c r="B1870" s="92"/>
    </row>
    <row r="1871" spans="2:2" x14ac:dyDescent="0.25">
      <c r="B1871" s="92"/>
    </row>
    <row r="1872" spans="2:2" x14ac:dyDescent="0.25">
      <c r="B1872" s="92"/>
    </row>
    <row r="1873" spans="2:2" x14ac:dyDescent="0.25">
      <c r="B1873" s="92"/>
    </row>
    <row r="1874" spans="2:2" x14ac:dyDescent="0.25">
      <c r="B1874" s="92"/>
    </row>
    <row r="1875" spans="2:2" x14ac:dyDescent="0.25">
      <c r="B1875" s="92"/>
    </row>
    <row r="1876" spans="2:2" x14ac:dyDescent="0.25">
      <c r="B1876" s="92"/>
    </row>
    <row r="1877" spans="2:2" x14ac:dyDescent="0.25">
      <c r="B1877" s="92"/>
    </row>
    <row r="1878" spans="2:2" x14ac:dyDescent="0.25">
      <c r="B1878" s="92"/>
    </row>
    <row r="1879" spans="2:2" x14ac:dyDescent="0.25">
      <c r="B1879" s="92"/>
    </row>
    <row r="1880" spans="2:2" x14ac:dyDescent="0.25">
      <c r="B1880" s="92"/>
    </row>
    <row r="1881" spans="2:2" x14ac:dyDescent="0.25">
      <c r="B1881" s="92"/>
    </row>
    <row r="1882" spans="2:2" x14ac:dyDescent="0.25">
      <c r="B1882" s="92"/>
    </row>
    <row r="1883" spans="2:2" x14ac:dyDescent="0.25">
      <c r="B1883" s="92"/>
    </row>
    <row r="1884" spans="2:2" x14ac:dyDescent="0.25">
      <c r="B1884" s="92"/>
    </row>
    <row r="1885" spans="2:2" x14ac:dyDescent="0.25">
      <c r="B1885" s="92"/>
    </row>
    <row r="1886" spans="2:2" x14ac:dyDescent="0.25">
      <c r="B1886" s="92"/>
    </row>
    <row r="1887" spans="2:2" x14ac:dyDescent="0.25">
      <c r="B1887" s="92"/>
    </row>
    <row r="1888" spans="2:2" x14ac:dyDescent="0.25">
      <c r="B1888" s="92"/>
    </row>
    <row r="1889" spans="2:2" x14ac:dyDescent="0.25">
      <c r="B1889" s="92"/>
    </row>
    <row r="1890" spans="2:2" x14ac:dyDescent="0.25">
      <c r="B1890" s="92"/>
    </row>
    <row r="1891" spans="2:2" x14ac:dyDescent="0.25">
      <c r="B1891" s="92"/>
    </row>
    <row r="1892" spans="2:2" x14ac:dyDescent="0.25">
      <c r="B1892" s="92"/>
    </row>
    <row r="1893" spans="2:2" x14ac:dyDescent="0.25">
      <c r="B1893" s="92"/>
    </row>
    <row r="1894" spans="2:2" x14ac:dyDescent="0.25">
      <c r="B1894" s="92"/>
    </row>
    <row r="1895" spans="2:2" x14ac:dyDescent="0.25">
      <c r="B1895" s="92"/>
    </row>
    <row r="1896" spans="2:2" x14ac:dyDescent="0.25">
      <c r="B1896" s="92"/>
    </row>
    <row r="1897" spans="2:2" x14ac:dyDescent="0.25">
      <c r="B1897" s="92"/>
    </row>
    <row r="1898" spans="2:2" x14ac:dyDescent="0.25">
      <c r="B1898" s="92"/>
    </row>
    <row r="1899" spans="2:2" x14ac:dyDescent="0.25">
      <c r="B1899" s="92"/>
    </row>
    <row r="1900" spans="2:2" x14ac:dyDescent="0.25">
      <c r="B1900" s="92"/>
    </row>
    <row r="1901" spans="2:2" x14ac:dyDescent="0.25">
      <c r="B1901" s="92"/>
    </row>
    <row r="1902" spans="2:2" x14ac:dyDescent="0.25">
      <c r="B1902" s="92"/>
    </row>
    <row r="1903" spans="2:2" x14ac:dyDescent="0.25">
      <c r="B1903" s="92"/>
    </row>
    <row r="1904" spans="2:2" x14ac:dyDescent="0.25">
      <c r="B1904" s="92"/>
    </row>
    <row r="1905" spans="2:2" x14ac:dyDescent="0.25">
      <c r="B1905" s="92"/>
    </row>
    <row r="1906" spans="2:2" x14ac:dyDescent="0.25">
      <c r="B1906" s="92"/>
    </row>
    <row r="1907" spans="2:2" x14ac:dyDescent="0.25">
      <c r="B1907" s="92"/>
    </row>
    <row r="1908" spans="2:2" x14ac:dyDescent="0.25">
      <c r="B1908" s="92"/>
    </row>
    <row r="1909" spans="2:2" x14ac:dyDescent="0.25">
      <c r="B1909" s="92"/>
    </row>
    <row r="1910" spans="2:2" x14ac:dyDescent="0.25">
      <c r="B1910" s="92"/>
    </row>
    <row r="1911" spans="2:2" x14ac:dyDescent="0.25">
      <c r="B1911" s="92"/>
    </row>
    <row r="1912" spans="2:2" x14ac:dyDescent="0.25">
      <c r="B1912" s="92"/>
    </row>
    <row r="1913" spans="2:2" x14ac:dyDescent="0.25">
      <c r="B1913" s="92"/>
    </row>
    <row r="1914" spans="2:2" x14ac:dyDescent="0.25">
      <c r="B1914" s="92"/>
    </row>
    <row r="1915" spans="2:2" x14ac:dyDescent="0.25">
      <c r="B1915" s="92"/>
    </row>
    <row r="1916" spans="2:2" x14ac:dyDescent="0.25">
      <c r="B1916" s="92"/>
    </row>
    <row r="1917" spans="2:2" x14ac:dyDescent="0.25">
      <c r="B1917" s="92"/>
    </row>
    <row r="1918" spans="2:2" x14ac:dyDescent="0.25">
      <c r="B1918" s="92"/>
    </row>
    <row r="1919" spans="2:2" x14ac:dyDescent="0.25">
      <c r="B1919" s="92"/>
    </row>
    <row r="1920" spans="2:2" x14ac:dyDescent="0.25">
      <c r="B1920" s="92"/>
    </row>
    <row r="1921" spans="2:2" x14ac:dyDescent="0.25">
      <c r="B1921" s="92"/>
    </row>
    <row r="1922" spans="2:2" x14ac:dyDescent="0.25">
      <c r="B1922" s="92"/>
    </row>
    <row r="1923" spans="2:2" x14ac:dyDescent="0.25">
      <c r="B1923" s="92"/>
    </row>
    <row r="1924" spans="2:2" x14ac:dyDescent="0.25">
      <c r="B1924" s="92"/>
    </row>
    <row r="1925" spans="2:2" x14ac:dyDescent="0.25">
      <c r="B1925" s="92"/>
    </row>
    <row r="1926" spans="2:2" x14ac:dyDescent="0.25">
      <c r="B1926" s="92"/>
    </row>
    <row r="1927" spans="2:2" x14ac:dyDescent="0.25">
      <c r="B1927" s="92"/>
    </row>
    <row r="1928" spans="2:2" x14ac:dyDescent="0.25">
      <c r="B1928" s="92"/>
    </row>
    <row r="1929" spans="2:2" x14ac:dyDescent="0.25">
      <c r="B1929" s="92"/>
    </row>
    <row r="1930" spans="2:2" x14ac:dyDescent="0.25">
      <c r="B1930" s="92"/>
    </row>
    <row r="1931" spans="2:2" x14ac:dyDescent="0.25">
      <c r="B1931" s="92"/>
    </row>
    <row r="1932" spans="2:2" x14ac:dyDescent="0.25">
      <c r="B1932" s="92"/>
    </row>
    <row r="1933" spans="2:2" x14ac:dyDescent="0.25">
      <c r="B1933" s="92"/>
    </row>
    <row r="1934" spans="2:2" x14ac:dyDescent="0.25">
      <c r="B1934" s="92"/>
    </row>
    <row r="1935" spans="2:2" x14ac:dyDescent="0.25">
      <c r="B1935" s="92"/>
    </row>
    <row r="1936" spans="2:2" x14ac:dyDescent="0.25">
      <c r="B1936" s="92"/>
    </row>
    <row r="1937" spans="2:2" x14ac:dyDescent="0.25">
      <c r="B1937" s="92"/>
    </row>
    <row r="1938" spans="2:2" x14ac:dyDescent="0.25">
      <c r="B1938" s="92"/>
    </row>
    <row r="1939" spans="2:2" x14ac:dyDescent="0.25">
      <c r="B1939" s="92"/>
    </row>
    <row r="1940" spans="2:2" x14ac:dyDescent="0.25">
      <c r="B1940" s="92"/>
    </row>
    <row r="1941" spans="2:2" x14ac:dyDescent="0.25">
      <c r="B1941" s="92"/>
    </row>
    <row r="1942" spans="2:2" x14ac:dyDescent="0.25">
      <c r="B1942" s="92"/>
    </row>
    <row r="1943" spans="2:2" x14ac:dyDescent="0.25">
      <c r="B1943" s="92"/>
    </row>
    <row r="1944" spans="2:2" x14ac:dyDescent="0.25">
      <c r="B1944" s="92"/>
    </row>
    <row r="1945" spans="2:2" x14ac:dyDescent="0.25">
      <c r="B1945" s="92"/>
    </row>
    <row r="1946" spans="2:2" x14ac:dyDescent="0.25">
      <c r="B1946" s="92"/>
    </row>
    <row r="1947" spans="2:2" x14ac:dyDescent="0.25">
      <c r="B1947" s="92"/>
    </row>
    <row r="1948" spans="2:2" x14ac:dyDescent="0.25">
      <c r="B1948" s="92"/>
    </row>
    <row r="1949" spans="2:2" x14ac:dyDescent="0.25">
      <c r="B1949" s="92"/>
    </row>
    <row r="1950" spans="2:2" x14ac:dyDescent="0.25">
      <c r="B1950" s="92"/>
    </row>
    <row r="1951" spans="2:2" x14ac:dyDescent="0.25">
      <c r="B1951" s="92"/>
    </row>
    <row r="1952" spans="2:2" x14ac:dyDescent="0.25">
      <c r="B1952" s="92"/>
    </row>
    <row r="1953" spans="2:2" x14ac:dyDescent="0.25">
      <c r="B1953" s="92"/>
    </row>
    <row r="1954" spans="2:2" x14ac:dyDescent="0.25">
      <c r="B1954" s="92"/>
    </row>
    <row r="1955" spans="2:2" x14ac:dyDescent="0.25">
      <c r="B1955" s="92"/>
    </row>
    <row r="1956" spans="2:2" x14ac:dyDescent="0.25">
      <c r="B1956" s="92"/>
    </row>
    <row r="1957" spans="2:2" x14ac:dyDescent="0.25">
      <c r="B1957" s="92"/>
    </row>
    <row r="1958" spans="2:2" x14ac:dyDescent="0.25">
      <c r="B1958" s="92"/>
    </row>
    <row r="1959" spans="2:2" x14ac:dyDescent="0.25">
      <c r="B1959" s="92"/>
    </row>
    <row r="1960" spans="2:2" x14ac:dyDescent="0.25">
      <c r="B1960" s="92"/>
    </row>
    <row r="1961" spans="2:2" x14ac:dyDescent="0.25">
      <c r="B1961" s="92"/>
    </row>
    <row r="1962" spans="2:2" x14ac:dyDescent="0.25">
      <c r="B1962" s="92"/>
    </row>
    <row r="1963" spans="2:2" x14ac:dyDescent="0.25">
      <c r="B1963" s="92"/>
    </row>
    <row r="1964" spans="2:2" x14ac:dyDescent="0.25">
      <c r="B1964" s="92"/>
    </row>
    <row r="1965" spans="2:2" x14ac:dyDescent="0.25">
      <c r="B1965" s="92"/>
    </row>
    <row r="1966" spans="2:2" x14ac:dyDescent="0.25">
      <c r="B1966" s="92"/>
    </row>
    <row r="1967" spans="2:2" x14ac:dyDescent="0.25">
      <c r="B1967" s="92"/>
    </row>
    <row r="1968" spans="2:2" x14ac:dyDescent="0.25">
      <c r="B1968" s="92"/>
    </row>
    <row r="1969" spans="2:2" x14ac:dyDescent="0.25">
      <c r="B1969" s="92"/>
    </row>
    <row r="1970" spans="2:2" x14ac:dyDescent="0.25">
      <c r="B1970" s="92"/>
    </row>
    <row r="1971" spans="2:2" x14ac:dyDescent="0.25">
      <c r="B1971" s="92"/>
    </row>
    <row r="1972" spans="2:2" x14ac:dyDescent="0.25">
      <c r="B1972" s="92"/>
    </row>
    <row r="1973" spans="2:2" x14ac:dyDescent="0.25">
      <c r="B1973" s="92"/>
    </row>
    <row r="1974" spans="2:2" x14ac:dyDescent="0.25">
      <c r="B1974" s="92"/>
    </row>
    <row r="1975" spans="2:2" x14ac:dyDescent="0.25">
      <c r="B1975" s="92"/>
    </row>
    <row r="1976" spans="2:2" x14ac:dyDescent="0.25">
      <c r="B1976" s="92"/>
    </row>
    <row r="1977" spans="2:2" x14ac:dyDescent="0.25">
      <c r="B1977" s="92"/>
    </row>
    <row r="1978" spans="2:2" x14ac:dyDescent="0.25">
      <c r="B1978" s="92"/>
    </row>
    <row r="1979" spans="2:2" x14ac:dyDescent="0.25">
      <c r="B1979" s="92"/>
    </row>
    <row r="1980" spans="2:2" x14ac:dyDescent="0.25">
      <c r="B1980" s="92"/>
    </row>
    <row r="1981" spans="2:2" x14ac:dyDescent="0.25">
      <c r="B1981" s="92"/>
    </row>
    <row r="1982" spans="2:2" x14ac:dyDescent="0.25">
      <c r="B1982" s="92"/>
    </row>
    <row r="1983" spans="2:2" x14ac:dyDescent="0.25">
      <c r="B1983" s="92"/>
    </row>
    <row r="1984" spans="2:2" x14ac:dyDescent="0.25">
      <c r="B1984" s="92"/>
    </row>
    <row r="1985" spans="2:2" x14ac:dyDescent="0.25">
      <c r="B1985" s="92"/>
    </row>
    <row r="1986" spans="2:2" x14ac:dyDescent="0.25">
      <c r="B1986" s="92"/>
    </row>
    <row r="1987" spans="2:2" x14ac:dyDescent="0.25">
      <c r="B1987" s="92"/>
    </row>
    <row r="1988" spans="2:2" x14ac:dyDescent="0.25">
      <c r="B1988" s="92"/>
    </row>
    <row r="1989" spans="2:2" x14ac:dyDescent="0.25">
      <c r="B1989" s="92"/>
    </row>
    <row r="1990" spans="2:2" x14ac:dyDescent="0.25">
      <c r="B1990" s="92"/>
    </row>
    <row r="1991" spans="2:2" x14ac:dyDescent="0.25">
      <c r="B1991" s="92"/>
    </row>
    <row r="1992" spans="2:2" x14ac:dyDescent="0.25">
      <c r="B1992" s="92"/>
    </row>
    <row r="1993" spans="2:2" x14ac:dyDescent="0.25">
      <c r="B1993" s="92"/>
    </row>
    <row r="1994" spans="2:2" x14ac:dyDescent="0.25">
      <c r="B1994" s="92"/>
    </row>
    <row r="1995" spans="2:2" x14ac:dyDescent="0.25">
      <c r="B1995" s="92"/>
    </row>
    <row r="1996" spans="2:2" x14ac:dyDescent="0.25">
      <c r="B1996" s="92"/>
    </row>
    <row r="1997" spans="2:2" x14ac:dyDescent="0.25">
      <c r="B1997" s="92"/>
    </row>
    <row r="1998" spans="2:2" x14ac:dyDescent="0.25">
      <c r="B1998" s="92"/>
    </row>
    <row r="1999" spans="2:2" x14ac:dyDescent="0.25">
      <c r="B1999" s="92"/>
    </row>
    <row r="2000" spans="2:2" x14ac:dyDescent="0.25">
      <c r="B2000" s="92"/>
    </row>
    <row r="2001" spans="2:2" x14ac:dyDescent="0.25">
      <c r="B2001" s="92"/>
    </row>
    <row r="2002" spans="2:2" x14ac:dyDescent="0.25">
      <c r="B2002" s="92"/>
    </row>
    <row r="2003" spans="2:2" x14ac:dyDescent="0.25">
      <c r="B2003" s="92"/>
    </row>
    <row r="2004" spans="2:2" x14ac:dyDescent="0.25">
      <c r="B2004" s="92"/>
    </row>
    <row r="2005" spans="2:2" x14ac:dyDescent="0.25">
      <c r="B2005" s="92"/>
    </row>
    <row r="2006" spans="2:2" x14ac:dyDescent="0.25">
      <c r="B2006" s="92"/>
    </row>
    <row r="2007" spans="2:2" x14ac:dyDescent="0.25">
      <c r="B2007" s="92"/>
    </row>
    <row r="2008" spans="2:2" x14ac:dyDescent="0.25">
      <c r="B2008" s="92"/>
    </row>
    <row r="2009" spans="2:2" x14ac:dyDescent="0.25">
      <c r="B2009" s="92"/>
    </row>
    <row r="2010" spans="2:2" x14ac:dyDescent="0.25">
      <c r="B2010" s="92"/>
    </row>
    <row r="2011" spans="2:2" x14ac:dyDescent="0.25">
      <c r="B2011" s="92"/>
    </row>
    <row r="2012" spans="2:2" x14ac:dyDescent="0.25">
      <c r="B2012" s="92"/>
    </row>
    <row r="2013" spans="2:2" x14ac:dyDescent="0.25">
      <c r="B2013" s="92"/>
    </row>
    <row r="2014" spans="2:2" x14ac:dyDescent="0.25">
      <c r="B2014" s="92"/>
    </row>
    <row r="2015" spans="2:2" x14ac:dyDescent="0.25">
      <c r="B2015" s="92"/>
    </row>
    <row r="2016" spans="2:2" x14ac:dyDescent="0.25">
      <c r="B2016" s="92"/>
    </row>
    <row r="2017" spans="2:2" x14ac:dyDescent="0.25">
      <c r="B2017" s="92"/>
    </row>
    <row r="2018" spans="2:2" x14ac:dyDescent="0.25">
      <c r="B2018" s="92"/>
    </row>
    <row r="2019" spans="2:2" x14ac:dyDescent="0.25">
      <c r="B2019" s="92"/>
    </row>
    <row r="2020" spans="2:2" x14ac:dyDescent="0.25">
      <c r="B2020" s="92"/>
    </row>
    <row r="2021" spans="2:2" x14ac:dyDescent="0.25">
      <c r="B2021" s="92"/>
    </row>
    <row r="2022" spans="2:2" x14ac:dyDescent="0.25">
      <c r="B2022" s="92"/>
    </row>
    <row r="2023" spans="2:2" x14ac:dyDescent="0.25">
      <c r="B2023" s="92"/>
    </row>
    <row r="2024" spans="2:2" x14ac:dyDescent="0.25">
      <c r="B2024" s="92"/>
    </row>
    <row r="2025" spans="2:2" x14ac:dyDescent="0.25">
      <c r="B2025" s="92"/>
    </row>
    <row r="2026" spans="2:2" x14ac:dyDescent="0.25">
      <c r="B2026" s="92"/>
    </row>
    <row r="2027" spans="2:2" x14ac:dyDescent="0.25">
      <c r="B2027" s="92"/>
    </row>
    <row r="2028" spans="2:2" x14ac:dyDescent="0.25">
      <c r="B2028" s="92"/>
    </row>
    <row r="2029" spans="2:2" x14ac:dyDescent="0.25">
      <c r="B2029" s="92"/>
    </row>
    <row r="2030" spans="2:2" x14ac:dyDescent="0.25">
      <c r="B2030" s="92"/>
    </row>
    <row r="2031" spans="2:2" x14ac:dyDescent="0.25">
      <c r="B2031" s="92"/>
    </row>
    <row r="2032" spans="2:2" x14ac:dyDescent="0.25">
      <c r="B2032" s="92"/>
    </row>
    <row r="2033" spans="2:2" x14ac:dyDescent="0.25">
      <c r="B2033" s="92"/>
    </row>
    <row r="2034" spans="2:2" x14ac:dyDescent="0.25">
      <c r="B2034" s="92"/>
    </row>
    <row r="2035" spans="2:2" x14ac:dyDescent="0.25">
      <c r="B2035" s="92"/>
    </row>
    <row r="2036" spans="2:2" x14ac:dyDescent="0.25">
      <c r="B2036" s="92"/>
    </row>
    <row r="2037" spans="2:2" x14ac:dyDescent="0.25">
      <c r="B2037" s="92"/>
    </row>
    <row r="2038" spans="2:2" x14ac:dyDescent="0.25">
      <c r="B2038" s="92"/>
    </row>
    <row r="2039" spans="2:2" x14ac:dyDescent="0.25">
      <c r="B2039" s="92"/>
    </row>
    <row r="2040" spans="2:2" x14ac:dyDescent="0.25">
      <c r="B2040" s="92"/>
    </row>
    <row r="2041" spans="2:2" x14ac:dyDescent="0.25">
      <c r="B2041" s="92"/>
    </row>
    <row r="2042" spans="2:2" x14ac:dyDescent="0.25">
      <c r="B2042" s="92"/>
    </row>
    <row r="2043" spans="2:2" x14ac:dyDescent="0.25">
      <c r="B2043" s="92"/>
    </row>
    <row r="2044" spans="2:2" x14ac:dyDescent="0.25">
      <c r="B2044" s="92"/>
    </row>
    <row r="2045" spans="2:2" x14ac:dyDescent="0.25">
      <c r="B2045" s="92"/>
    </row>
    <row r="2046" spans="2:2" x14ac:dyDescent="0.25">
      <c r="B2046" s="92"/>
    </row>
    <row r="2047" spans="2:2" x14ac:dyDescent="0.25">
      <c r="B2047" s="92"/>
    </row>
    <row r="2048" spans="2:2" x14ac:dyDescent="0.25">
      <c r="B2048" s="92"/>
    </row>
    <row r="2049" spans="2:2" x14ac:dyDescent="0.25">
      <c r="B2049" s="92"/>
    </row>
    <row r="2050" spans="2:2" x14ac:dyDescent="0.25">
      <c r="B2050" s="92"/>
    </row>
    <row r="2051" spans="2:2" x14ac:dyDescent="0.25">
      <c r="B2051" s="92"/>
    </row>
    <row r="2052" spans="2:2" x14ac:dyDescent="0.25">
      <c r="B2052" s="92"/>
    </row>
    <row r="2053" spans="2:2" x14ac:dyDescent="0.25">
      <c r="B2053" s="92"/>
    </row>
    <row r="2054" spans="2:2" x14ac:dyDescent="0.25">
      <c r="B2054" s="92"/>
    </row>
    <row r="2055" spans="2:2" x14ac:dyDescent="0.25">
      <c r="B2055" s="92"/>
    </row>
    <row r="2056" spans="2:2" x14ac:dyDescent="0.25">
      <c r="B2056" s="92"/>
    </row>
    <row r="2057" spans="2:2" x14ac:dyDescent="0.25">
      <c r="B2057" s="92"/>
    </row>
    <row r="2058" spans="2:2" x14ac:dyDescent="0.25">
      <c r="B2058" s="92"/>
    </row>
    <row r="2059" spans="2:2" x14ac:dyDescent="0.25">
      <c r="B2059" s="92"/>
    </row>
    <row r="2060" spans="2:2" x14ac:dyDescent="0.25">
      <c r="B2060" s="92"/>
    </row>
    <row r="2061" spans="2:2" x14ac:dyDescent="0.25">
      <c r="B2061" s="92"/>
    </row>
    <row r="2062" spans="2:2" x14ac:dyDescent="0.25">
      <c r="B2062" s="92"/>
    </row>
    <row r="2063" spans="2:2" x14ac:dyDescent="0.25">
      <c r="B2063" s="92"/>
    </row>
    <row r="2064" spans="2:2" x14ac:dyDescent="0.25">
      <c r="B2064" s="92"/>
    </row>
    <row r="2065" spans="2:2" x14ac:dyDescent="0.25">
      <c r="B2065" s="92"/>
    </row>
    <row r="2066" spans="2:2" x14ac:dyDescent="0.25">
      <c r="B2066" s="92"/>
    </row>
    <row r="2067" spans="2:2" x14ac:dyDescent="0.25">
      <c r="B2067" s="92"/>
    </row>
    <row r="2068" spans="2:2" x14ac:dyDescent="0.25">
      <c r="B2068" s="92"/>
    </row>
    <row r="2069" spans="2:2" x14ac:dyDescent="0.25">
      <c r="B2069" s="92"/>
    </row>
    <row r="2070" spans="2:2" x14ac:dyDescent="0.25">
      <c r="B2070" s="92"/>
    </row>
    <row r="2071" spans="2:2" x14ac:dyDescent="0.25">
      <c r="B2071" s="92"/>
    </row>
    <row r="2072" spans="2:2" x14ac:dyDescent="0.25">
      <c r="B2072" s="92"/>
    </row>
    <row r="2073" spans="2:2" x14ac:dyDescent="0.25">
      <c r="B2073" s="92"/>
    </row>
    <row r="2074" spans="2:2" x14ac:dyDescent="0.25">
      <c r="B2074" s="92"/>
    </row>
    <row r="2075" spans="2:2" x14ac:dyDescent="0.25">
      <c r="B2075" s="92"/>
    </row>
    <row r="2076" spans="2:2" x14ac:dyDescent="0.25">
      <c r="B2076" s="92"/>
    </row>
    <row r="2077" spans="2:2" x14ac:dyDescent="0.25">
      <c r="B2077" s="92"/>
    </row>
    <row r="2078" spans="2:2" x14ac:dyDescent="0.25">
      <c r="B2078" s="92"/>
    </row>
    <row r="2079" spans="2:2" x14ac:dyDescent="0.25">
      <c r="B2079" s="92"/>
    </row>
    <row r="2080" spans="2:2" x14ac:dyDescent="0.25">
      <c r="B2080" s="92"/>
    </row>
    <row r="2081" spans="2:2" x14ac:dyDescent="0.25">
      <c r="B2081" s="92"/>
    </row>
    <row r="2082" spans="2:2" x14ac:dyDescent="0.25">
      <c r="B2082" s="92"/>
    </row>
    <row r="2083" spans="2:2" x14ac:dyDescent="0.25">
      <c r="B2083" s="92"/>
    </row>
    <row r="2084" spans="2:2" x14ac:dyDescent="0.25">
      <c r="B2084" s="92"/>
    </row>
    <row r="2085" spans="2:2" x14ac:dyDescent="0.25">
      <c r="B2085" s="92"/>
    </row>
    <row r="2086" spans="2:2" x14ac:dyDescent="0.25">
      <c r="B2086" s="92"/>
    </row>
    <row r="2087" spans="2:2" x14ac:dyDescent="0.25">
      <c r="B2087" s="92"/>
    </row>
    <row r="2088" spans="2:2" x14ac:dyDescent="0.25">
      <c r="B2088" s="92"/>
    </row>
    <row r="2089" spans="2:2" x14ac:dyDescent="0.25">
      <c r="B2089" s="92"/>
    </row>
    <row r="2090" spans="2:2" x14ac:dyDescent="0.25">
      <c r="B2090" s="92"/>
    </row>
    <row r="2091" spans="2:2" x14ac:dyDescent="0.25">
      <c r="B2091" s="92"/>
    </row>
    <row r="2092" spans="2:2" x14ac:dyDescent="0.25">
      <c r="B2092" s="92"/>
    </row>
    <row r="2093" spans="2:2" x14ac:dyDescent="0.25">
      <c r="B2093" s="92"/>
    </row>
    <row r="2094" spans="2:2" x14ac:dyDescent="0.25">
      <c r="B2094" s="92"/>
    </row>
    <row r="2095" spans="2:2" x14ac:dyDescent="0.25">
      <c r="B2095" s="92"/>
    </row>
    <row r="2096" spans="2:2" x14ac:dyDescent="0.25">
      <c r="B2096" s="92"/>
    </row>
    <row r="2097" spans="2:2" x14ac:dyDescent="0.25">
      <c r="B2097" s="92"/>
    </row>
    <row r="2098" spans="2:2" x14ac:dyDescent="0.25">
      <c r="B2098" s="92"/>
    </row>
    <row r="2099" spans="2:2" x14ac:dyDescent="0.25">
      <c r="B2099" s="92"/>
    </row>
    <row r="2100" spans="2:2" x14ac:dyDescent="0.25">
      <c r="B2100" s="92"/>
    </row>
    <row r="2101" spans="2:2" x14ac:dyDescent="0.25">
      <c r="B2101" s="92"/>
    </row>
    <row r="2102" spans="2:2" x14ac:dyDescent="0.25">
      <c r="B2102" s="92"/>
    </row>
    <row r="2103" spans="2:2" x14ac:dyDescent="0.25">
      <c r="B2103" s="92"/>
    </row>
    <row r="2104" spans="2:2" x14ac:dyDescent="0.25">
      <c r="B2104" s="92"/>
    </row>
    <row r="2105" spans="2:2" x14ac:dyDescent="0.25">
      <c r="B2105" s="92"/>
    </row>
    <row r="2106" spans="2:2" x14ac:dyDescent="0.25">
      <c r="B2106" s="92"/>
    </row>
    <row r="2107" spans="2:2" x14ac:dyDescent="0.25">
      <c r="B2107" s="92"/>
    </row>
    <row r="2108" spans="2:2" x14ac:dyDescent="0.25">
      <c r="B2108" s="92"/>
    </row>
    <row r="2109" spans="2:2" x14ac:dyDescent="0.25">
      <c r="B2109" s="92"/>
    </row>
    <row r="2110" spans="2:2" x14ac:dyDescent="0.25">
      <c r="B2110" s="92"/>
    </row>
    <row r="2111" spans="2:2" x14ac:dyDescent="0.25">
      <c r="B2111" s="92"/>
    </row>
    <row r="2112" spans="2:2" x14ac:dyDescent="0.25">
      <c r="B2112" s="92"/>
    </row>
    <row r="2113" spans="2:2" x14ac:dyDescent="0.25">
      <c r="B2113" s="92"/>
    </row>
    <row r="2114" spans="2:2" x14ac:dyDescent="0.25">
      <c r="B2114" s="92"/>
    </row>
    <row r="2115" spans="2:2" x14ac:dyDescent="0.25">
      <c r="B2115" s="92"/>
    </row>
    <row r="2116" spans="2:2" x14ac:dyDescent="0.25">
      <c r="B2116" s="92"/>
    </row>
    <row r="2117" spans="2:2" x14ac:dyDescent="0.25">
      <c r="B2117" s="92"/>
    </row>
    <row r="2118" spans="2:2" x14ac:dyDescent="0.25">
      <c r="B2118" s="92"/>
    </row>
    <row r="2119" spans="2:2" x14ac:dyDescent="0.25">
      <c r="B2119" s="92"/>
    </row>
    <row r="2120" spans="2:2" x14ac:dyDescent="0.25">
      <c r="B2120" s="92"/>
    </row>
    <row r="2121" spans="2:2" x14ac:dyDescent="0.25">
      <c r="B2121" s="92"/>
    </row>
    <row r="2122" spans="2:2" x14ac:dyDescent="0.25">
      <c r="B2122" s="92"/>
    </row>
    <row r="2123" spans="2:2" x14ac:dyDescent="0.25">
      <c r="B2123" s="92"/>
    </row>
    <row r="2124" spans="2:2" x14ac:dyDescent="0.25">
      <c r="B2124" s="92"/>
    </row>
    <row r="2125" spans="2:2" x14ac:dyDescent="0.25">
      <c r="B2125" s="92"/>
    </row>
    <row r="2126" spans="2:2" x14ac:dyDescent="0.25">
      <c r="B2126" s="92"/>
    </row>
    <row r="2127" spans="2:2" x14ac:dyDescent="0.25">
      <c r="B2127" s="92"/>
    </row>
    <row r="2128" spans="2:2" x14ac:dyDescent="0.25">
      <c r="B2128" s="92"/>
    </row>
    <row r="2129" spans="2:2" x14ac:dyDescent="0.25">
      <c r="B2129" s="92"/>
    </row>
    <row r="2130" spans="2:2" x14ac:dyDescent="0.25">
      <c r="B2130" s="92"/>
    </row>
    <row r="2131" spans="2:2" x14ac:dyDescent="0.25">
      <c r="B2131" s="92"/>
    </row>
    <row r="2132" spans="2:2" x14ac:dyDescent="0.25">
      <c r="B2132" s="92"/>
    </row>
    <row r="2133" spans="2:2" x14ac:dyDescent="0.25">
      <c r="B2133" s="92"/>
    </row>
    <row r="2134" spans="2:2" x14ac:dyDescent="0.25">
      <c r="B2134" s="92"/>
    </row>
    <row r="2135" spans="2:2" x14ac:dyDescent="0.25">
      <c r="B2135" s="92"/>
    </row>
    <row r="2136" spans="2:2" x14ac:dyDescent="0.25">
      <c r="B2136" s="92"/>
    </row>
    <row r="2137" spans="2:2" x14ac:dyDescent="0.25">
      <c r="B2137" s="92"/>
    </row>
    <row r="2138" spans="2:2" x14ac:dyDescent="0.25">
      <c r="B2138" s="92"/>
    </row>
    <row r="2139" spans="2:2" x14ac:dyDescent="0.25">
      <c r="B2139" s="92"/>
    </row>
    <row r="2140" spans="2:2" x14ac:dyDescent="0.25">
      <c r="B2140" s="92"/>
    </row>
    <row r="2141" spans="2:2" x14ac:dyDescent="0.25">
      <c r="B2141" s="92"/>
    </row>
    <row r="2142" spans="2:2" x14ac:dyDescent="0.25">
      <c r="B2142" s="92"/>
    </row>
    <row r="2143" spans="2:2" x14ac:dyDescent="0.25">
      <c r="B2143" s="92"/>
    </row>
    <row r="2144" spans="2:2" x14ac:dyDescent="0.25">
      <c r="B2144" s="92"/>
    </row>
    <row r="2145" spans="2:2" x14ac:dyDescent="0.25">
      <c r="B2145" s="92"/>
    </row>
    <row r="2146" spans="2:2" x14ac:dyDescent="0.25">
      <c r="B2146" s="92"/>
    </row>
    <row r="2147" spans="2:2" x14ac:dyDescent="0.25">
      <c r="B2147" s="92"/>
    </row>
    <row r="2148" spans="2:2" x14ac:dyDescent="0.25">
      <c r="B2148" s="92"/>
    </row>
    <row r="2149" spans="2:2" x14ac:dyDescent="0.25">
      <c r="B2149" s="92"/>
    </row>
    <row r="2150" spans="2:2" x14ac:dyDescent="0.25">
      <c r="B2150" s="92"/>
    </row>
    <row r="2151" spans="2:2" x14ac:dyDescent="0.25">
      <c r="B2151" s="92"/>
    </row>
    <row r="2152" spans="2:2" x14ac:dyDescent="0.25">
      <c r="B2152" s="92"/>
    </row>
    <row r="2153" spans="2:2" x14ac:dyDescent="0.25">
      <c r="B2153" s="92"/>
    </row>
    <row r="2154" spans="2:2" x14ac:dyDescent="0.25">
      <c r="B2154" s="92"/>
    </row>
    <row r="2155" spans="2:2" x14ac:dyDescent="0.25">
      <c r="B2155" s="92"/>
    </row>
    <row r="2156" spans="2:2" x14ac:dyDescent="0.25">
      <c r="B2156" s="92"/>
    </row>
    <row r="2157" spans="2:2" x14ac:dyDescent="0.25">
      <c r="B2157" s="92"/>
    </row>
    <row r="2158" spans="2:2" x14ac:dyDescent="0.25">
      <c r="B2158" s="92"/>
    </row>
    <row r="2159" spans="2:2" x14ac:dyDescent="0.25">
      <c r="B2159" s="92"/>
    </row>
    <row r="2160" spans="2:2" x14ac:dyDescent="0.25">
      <c r="B2160" s="92"/>
    </row>
    <row r="2161" spans="2:2" x14ac:dyDescent="0.25">
      <c r="B2161" s="92"/>
    </row>
    <row r="2162" spans="2:2" x14ac:dyDescent="0.25">
      <c r="B2162" s="92"/>
    </row>
    <row r="2163" spans="2:2" x14ac:dyDescent="0.25">
      <c r="B2163" s="92"/>
    </row>
    <row r="2164" spans="2:2" x14ac:dyDescent="0.25">
      <c r="B2164" s="92"/>
    </row>
    <row r="2165" spans="2:2" x14ac:dyDescent="0.25">
      <c r="B2165" s="92"/>
    </row>
    <row r="2166" spans="2:2" x14ac:dyDescent="0.25">
      <c r="B2166" s="92"/>
    </row>
    <row r="2167" spans="2:2" x14ac:dyDescent="0.25">
      <c r="B2167" s="92"/>
    </row>
    <row r="2168" spans="2:2" x14ac:dyDescent="0.25">
      <c r="B2168" s="92"/>
    </row>
    <row r="2169" spans="2:2" x14ac:dyDescent="0.25">
      <c r="B2169" s="92"/>
    </row>
    <row r="2170" spans="2:2" x14ac:dyDescent="0.25">
      <c r="B2170" s="92"/>
    </row>
    <row r="2171" spans="2:2" x14ac:dyDescent="0.25">
      <c r="B2171" s="92"/>
    </row>
    <row r="2172" spans="2:2" x14ac:dyDescent="0.25">
      <c r="B2172" s="92"/>
    </row>
    <row r="2173" spans="2:2" x14ac:dyDescent="0.25">
      <c r="B2173" s="92"/>
    </row>
    <row r="2174" spans="2:2" x14ac:dyDescent="0.25">
      <c r="B2174" s="92"/>
    </row>
    <row r="2175" spans="2:2" x14ac:dyDescent="0.25">
      <c r="B2175" s="92"/>
    </row>
    <row r="2176" spans="2:2" x14ac:dyDescent="0.25">
      <c r="B2176" s="92"/>
    </row>
    <row r="2177" spans="2:2" x14ac:dyDescent="0.25">
      <c r="B2177" s="92"/>
    </row>
    <row r="2178" spans="2:2" x14ac:dyDescent="0.25">
      <c r="B2178" s="92"/>
    </row>
    <row r="2179" spans="2:2" x14ac:dyDescent="0.25">
      <c r="B2179" s="92"/>
    </row>
    <row r="2180" spans="2:2" x14ac:dyDescent="0.25">
      <c r="B2180" s="92"/>
    </row>
    <row r="2181" spans="2:2" x14ac:dyDescent="0.25">
      <c r="B2181" s="92"/>
    </row>
    <row r="2182" spans="2:2" x14ac:dyDescent="0.25">
      <c r="B2182" s="92"/>
    </row>
    <row r="2183" spans="2:2" x14ac:dyDescent="0.25">
      <c r="B2183" s="92"/>
    </row>
    <row r="2184" spans="2:2" x14ac:dyDescent="0.25">
      <c r="B2184" s="92"/>
    </row>
    <row r="2185" spans="2:2" x14ac:dyDescent="0.25">
      <c r="B2185" s="92"/>
    </row>
    <row r="2186" spans="2:2" x14ac:dyDescent="0.25">
      <c r="B2186" s="92"/>
    </row>
    <row r="2187" spans="2:2" x14ac:dyDescent="0.25">
      <c r="B2187" s="92"/>
    </row>
    <row r="2188" spans="2:2" x14ac:dyDescent="0.25">
      <c r="B2188" s="92"/>
    </row>
    <row r="2189" spans="2:2" x14ac:dyDescent="0.25">
      <c r="B2189" s="92"/>
    </row>
    <row r="2190" spans="2:2" x14ac:dyDescent="0.25">
      <c r="B2190" s="92"/>
    </row>
    <row r="2191" spans="2:2" x14ac:dyDescent="0.25">
      <c r="B2191" s="92"/>
    </row>
    <row r="2192" spans="2:2" x14ac:dyDescent="0.25">
      <c r="B2192" s="92"/>
    </row>
    <row r="2193" spans="2:2" x14ac:dyDescent="0.25">
      <c r="B2193" s="92"/>
    </row>
    <row r="2194" spans="2:2" x14ac:dyDescent="0.25">
      <c r="B2194" s="92"/>
    </row>
    <row r="2195" spans="2:2" x14ac:dyDescent="0.25">
      <c r="B2195" s="92"/>
    </row>
    <row r="2196" spans="2:2" x14ac:dyDescent="0.25">
      <c r="B2196" s="92"/>
    </row>
    <row r="2197" spans="2:2" x14ac:dyDescent="0.25">
      <c r="B2197" s="92"/>
    </row>
    <row r="2198" spans="2:2" x14ac:dyDescent="0.25">
      <c r="B2198" s="92"/>
    </row>
    <row r="2199" spans="2:2" x14ac:dyDescent="0.25">
      <c r="B2199" s="92"/>
    </row>
    <row r="2200" spans="2:2" x14ac:dyDescent="0.25">
      <c r="B2200" s="92"/>
    </row>
    <row r="2201" spans="2:2" x14ac:dyDescent="0.25">
      <c r="B2201" s="92"/>
    </row>
    <row r="2202" spans="2:2" x14ac:dyDescent="0.25">
      <c r="B2202" s="92"/>
    </row>
    <row r="2203" spans="2:2" x14ac:dyDescent="0.25">
      <c r="B2203" s="92"/>
    </row>
    <row r="2204" spans="2:2" x14ac:dyDescent="0.25">
      <c r="B2204" s="92"/>
    </row>
    <row r="2205" spans="2:2" x14ac:dyDescent="0.25">
      <c r="B2205" s="92"/>
    </row>
    <row r="2206" spans="2:2" x14ac:dyDescent="0.25">
      <c r="B2206" s="92"/>
    </row>
    <row r="2207" spans="2:2" x14ac:dyDescent="0.25">
      <c r="B2207" s="92"/>
    </row>
    <row r="2208" spans="2:2" x14ac:dyDescent="0.25">
      <c r="B2208" s="92"/>
    </row>
    <row r="2209" spans="2:2" x14ac:dyDescent="0.25">
      <c r="B2209" s="92"/>
    </row>
    <row r="2210" spans="2:2" x14ac:dyDescent="0.25">
      <c r="B2210" s="92"/>
    </row>
    <row r="2211" spans="2:2" x14ac:dyDescent="0.25">
      <c r="B2211" s="92"/>
    </row>
    <row r="2212" spans="2:2" x14ac:dyDescent="0.25">
      <c r="B2212" s="92"/>
    </row>
    <row r="2213" spans="2:2" x14ac:dyDescent="0.25">
      <c r="B2213" s="92"/>
    </row>
    <row r="2214" spans="2:2" x14ac:dyDescent="0.25">
      <c r="B2214" s="92"/>
    </row>
    <row r="2215" spans="2:2" x14ac:dyDescent="0.25">
      <c r="B2215" s="92"/>
    </row>
    <row r="2216" spans="2:2" x14ac:dyDescent="0.25">
      <c r="B2216" s="92"/>
    </row>
    <row r="2217" spans="2:2" x14ac:dyDescent="0.25">
      <c r="B2217" s="92"/>
    </row>
    <row r="2218" spans="2:2" x14ac:dyDescent="0.25">
      <c r="B2218" s="92"/>
    </row>
    <row r="2219" spans="2:2" x14ac:dyDescent="0.25">
      <c r="B2219" s="92"/>
    </row>
    <row r="2220" spans="2:2" x14ac:dyDescent="0.25">
      <c r="B2220" s="92"/>
    </row>
    <row r="2221" spans="2:2" x14ac:dyDescent="0.25">
      <c r="B2221" s="92"/>
    </row>
    <row r="2222" spans="2:2" x14ac:dyDescent="0.25">
      <c r="B2222" s="92"/>
    </row>
    <row r="2223" spans="2:2" x14ac:dyDescent="0.25">
      <c r="B2223" s="92"/>
    </row>
    <row r="2224" spans="2:2" x14ac:dyDescent="0.25">
      <c r="B2224" s="92"/>
    </row>
    <row r="2225" spans="2:2" x14ac:dyDescent="0.25">
      <c r="B2225" s="92"/>
    </row>
    <row r="2226" spans="2:2" x14ac:dyDescent="0.25">
      <c r="B2226" s="92"/>
    </row>
    <row r="2227" spans="2:2" x14ac:dyDescent="0.25">
      <c r="B2227" s="92"/>
    </row>
    <row r="2228" spans="2:2" x14ac:dyDescent="0.25">
      <c r="B2228" s="92"/>
    </row>
    <row r="2229" spans="2:2" x14ac:dyDescent="0.25">
      <c r="B2229" s="92"/>
    </row>
    <row r="2230" spans="2:2" x14ac:dyDescent="0.25">
      <c r="B2230" s="92"/>
    </row>
    <row r="2231" spans="2:2" x14ac:dyDescent="0.25">
      <c r="B2231" s="92"/>
    </row>
    <row r="2232" spans="2:2" x14ac:dyDescent="0.25">
      <c r="B2232" s="92"/>
    </row>
    <row r="2233" spans="2:2" x14ac:dyDescent="0.25">
      <c r="B2233" s="92"/>
    </row>
    <row r="2234" spans="2:2" x14ac:dyDescent="0.25">
      <c r="B2234" s="92"/>
    </row>
    <row r="2235" spans="2:2" x14ac:dyDescent="0.25">
      <c r="B2235" s="92"/>
    </row>
    <row r="2236" spans="2:2" x14ac:dyDescent="0.25">
      <c r="B2236" s="92"/>
    </row>
    <row r="2237" spans="2:2" x14ac:dyDescent="0.25">
      <c r="B2237" s="92"/>
    </row>
    <row r="2238" spans="2:2" x14ac:dyDescent="0.25">
      <c r="B2238" s="92"/>
    </row>
    <row r="2239" spans="2:2" x14ac:dyDescent="0.25">
      <c r="B2239" s="92"/>
    </row>
    <row r="2240" spans="2:2" x14ac:dyDescent="0.25">
      <c r="B2240" s="92"/>
    </row>
    <row r="2241" spans="2:2" x14ac:dyDescent="0.25">
      <c r="B2241" s="92"/>
    </row>
    <row r="2242" spans="2:2" x14ac:dyDescent="0.25">
      <c r="B2242" s="92"/>
    </row>
    <row r="2243" spans="2:2" x14ac:dyDescent="0.25">
      <c r="B2243" s="92"/>
    </row>
    <row r="2244" spans="2:2" x14ac:dyDescent="0.25">
      <c r="B2244" s="92"/>
    </row>
    <row r="2245" spans="2:2" x14ac:dyDescent="0.25">
      <c r="B2245" s="92"/>
    </row>
    <row r="2246" spans="2:2" x14ac:dyDescent="0.25">
      <c r="B2246" s="92"/>
    </row>
    <row r="2247" spans="2:2" x14ac:dyDescent="0.25">
      <c r="B2247" s="92"/>
    </row>
    <row r="2248" spans="2:2" x14ac:dyDescent="0.25">
      <c r="B2248" s="92"/>
    </row>
    <row r="2249" spans="2:2" x14ac:dyDescent="0.25">
      <c r="B2249" s="92"/>
    </row>
    <row r="2250" spans="2:2" x14ac:dyDescent="0.25">
      <c r="B2250" s="92"/>
    </row>
    <row r="2251" spans="2:2" x14ac:dyDescent="0.25">
      <c r="B2251" s="92"/>
    </row>
    <row r="2252" spans="2:2" x14ac:dyDescent="0.25">
      <c r="B2252" s="92"/>
    </row>
    <row r="2253" spans="2:2" x14ac:dyDescent="0.25">
      <c r="B2253" s="92"/>
    </row>
    <row r="2254" spans="2:2" x14ac:dyDescent="0.25">
      <c r="B2254" s="92"/>
    </row>
    <row r="2255" spans="2:2" x14ac:dyDescent="0.25">
      <c r="B2255" s="92"/>
    </row>
    <row r="2256" spans="2:2" x14ac:dyDescent="0.25">
      <c r="B2256" s="92"/>
    </row>
    <row r="2257" spans="2:2" x14ac:dyDescent="0.25">
      <c r="B2257" s="92"/>
    </row>
    <row r="2258" spans="2:2" x14ac:dyDescent="0.25">
      <c r="B2258" s="92"/>
    </row>
    <row r="2259" spans="2:2" x14ac:dyDescent="0.25">
      <c r="B2259" s="92"/>
    </row>
    <row r="2260" spans="2:2" x14ac:dyDescent="0.25">
      <c r="B2260" s="92"/>
    </row>
    <row r="2261" spans="2:2" x14ac:dyDescent="0.25">
      <c r="B2261" s="92"/>
    </row>
    <row r="2262" spans="2:2" x14ac:dyDescent="0.25">
      <c r="B2262" s="92"/>
    </row>
    <row r="2263" spans="2:2" x14ac:dyDescent="0.25">
      <c r="B2263" s="92"/>
    </row>
    <row r="2264" spans="2:2" x14ac:dyDescent="0.25">
      <c r="B2264" s="92"/>
    </row>
    <row r="2265" spans="2:2" x14ac:dyDescent="0.25">
      <c r="B2265" s="92"/>
    </row>
    <row r="2266" spans="2:2" x14ac:dyDescent="0.25">
      <c r="B2266" s="92"/>
    </row>
    <row r="2267" spans="2:2" x14ac:dyDescent="0.25">
      <c r="B2267" s="92"/>
    </row>
    <row r="2268" spans="2:2" x14ac:dyDescent="0.25">
      <c r="B2268" s="92"/>
    </row>
    <row r="2269" spans="2:2" x14ac:dyDescent="0.25">
      <c r="B2269" s="92"/>
    </row>
    <row r="2270" spans="2:2" x14ac:dyDescent="0.25">
      <c r="B2270" s="92"/>
    </row>
    <row r="2271" spans="2:2" x14ac:dyDescent="0.25">
      <c r="B2271" s="92"/>
    </row>
    <row r="2272" spans="2:2" x14ac:dyDescent="0.25">
      <c r="B2272" s="92"/>
    </row>
    <row r="2273" spans="2:2" x14ac:dyDescent="0.25">
      <c r="B2273" s="92"/>
    </row>
    <row r="2274" spans="2:2" x14ac:dyDescent="0.25">
      <c r="B2274" s="92"/>
    </row>
    <row r="2275" spans="2:2" x14ac:dyDescent="0.25">
      <c r="B2275" s="92"/>
    </row>
    <row r="2276" spans="2:2" x14ac:dyDescent="0.25">
      <c r="B2276" s="92"/>
    </row>
    <row r="2277" spans="2:2" x14ac:dyDescent="0.25">
      <c r="B2277" s="92"/>
    </row>
    <row r="2278" spans="2:2" x14ac:dyDescent="0.25">
      <c r="B2278" s="92"/>
    </row>
    <row r="2279" spans="2:2" x14ac:dyDescent="0.25">
      <c r="B2279" s="92"/>
    </row>
    <row r="2280" spans="2:2" x14ac:dyDescent="0.25">
      <c r="B2280" s="92"/>
    </row>
    <row r="2281" spans="2:2" x14ac:dyDescent="0.25">
      <c r="B2281" s="92"/>
    </row>
    <row r="2282" spans="2:2" x14ac:dyDescent="0.25">
      <c r="B2282" s="92"/>
    </row>
    <row r="2283" spans="2:2" x14ac:dyDescent="0.25">
      <c r="B2283" s="92"/>
    </row>
    <row r="2284" spans="2:2" x14ac:dyDescent="0.25">
      <c r="B2284" s="92"/>
    </row>
    <row r="2285" spans="2:2" x14ac:dyDescent="0.25">
      <c r="B2285" s="92"/>
    </row>
    <row r="2286" spans="2:2" x14ac:dyDescent="0.25">
      <c r="B2286" s="92"/>
    </row>
    <row r="2287" spans="2:2" x14ac:dyDescent="0.25">
      <c r="B2287" s="92"/>
    </row>
    <row r="2288" spans="2:2" x14ac:dyDescent="0.25">
      <c r="B2288" s="92"/>
    </row>
    <row r="2289" spans="2:2" x14ac:dyDescent="0.25">
      <c r="B2289" s="92"/>
    </row>
    <row r="2290" spans="2:2" x14ac:dyDescent="0.25">
      <c r="B2290" s="92"/>
    </row>
    <row r="2291" spans="2:2" x14ac:dyDescent="0.25">
      <c r="B2291" s="92"/>
    </row>
    <row r="2292" spans="2:2" x14ac:dyDescent="0.25">
      <c r="B2292" s="92"/>
    </row>
    <row r="2293" spans="2:2" x14ac:dyDescent="0.25">
      <c r="B2293" s="92"/>
    </row>
    <row r="2294" spans="2:2" x14ac:dyDescent="0.25">
      <c r="B2294" s="92"/>
    </row>
    <row r="2295" spans="2:2" x14ac:dyDescent="0.25">
      <c r="B2295" s="92"/>
    </row>
    <row r="2296" spans="2:2" x14ac:dyDescent="0.25">
      <c r="B2296" s="92"/>
    </row>
    <row r="2297" spans="2:2" x14ac:dyDescent="0.25">
      <c r="B2297" s="92"/>
    </row>
    <row r="2298" spans="2:2" x14ac:dyDescent="0.25">
      <c r="B2298" s="92"/>
    </row>
    <row r="2299" spans="2:2" x14ac:dyDescent="0.25">
      <c r="B2299" s="92"/>
    </row>
    <row r="2300" spans="2:2" x14ac:dyDescent="0.25">
      <c r="B2300" s="92"/>
    </row>
    <row r="2301" spans="2:2" x14ac:dyDescent="0.25">
      <c r="B2301" s="92"/>
    </row>
    <row r="2302" spans="2:2" x14ac:dyDescent="0.25">
      <c r="B2302" s="92"/>
    </row>
    <row r="2303" spans="2:2" x14ac:dyDescent="0.25">
      <c r="B2303" s="92"/>
    </row>
    <row r="2304" spans="2:2" x14ac:dyDescent="0.25">
      <c r="B2304" s="92"/>
    </row>
    <row r="2305" spans="2:2" x14ac:dyDescent="0.25">
      <c r="B2305" s="92"/>
    </row>
    <row r="2306" spans="2:2" x14ac:dyDescent="0.25">
      <c r="B2306" s="92"/>
    </row>
    <row r="2307" spans="2:2" x14ac:dyDescent="0.25">
      <c r="B2307" s="92"/>
    </row>
    <row r="2308" spans="2:2" x14ac:dyDescent="0.25">
      <c r="B2308" s="92"/>
    </row>
    <row r="2309" spans="2:2" x14ac:dyDescent="0.25">
      <c r="B2309" s="92"/>
    </row>
    <row r="2310" spans="2:2" x14ac:dyDescent="0.25">
      <c r="B2310" s="92"/>
    </row>
    <row r="2311" spans="2:2" x14ac:dyDescent="0.25">
      <c r="B2311" s="92"/>
    </row>
    <row r="2312" spans="2:2" x14ac:dyDescent="0.25">
      <c r="B2312" s="92"/>
    </row>
    <row r="2313" spans="2:2" x14ac:dyDescent="0.25">
      <c r="B2313" s="92"/>
    </row>
    <row r="2314" spans="2:2" x14ac:dyDescent="0.25">
      <c r="B2314" s="92"/>
    </row>
    <row r="2315" spans="2:2" x14ac:dyDescent="0.25">
      <c r="B2315" s="92"/>
    </row>
    <row r="2316" spans="2:2" x14ac:dyDescent="0.25">
      <c r="B2316" s="92"/>
    </row>
    <row r="2317" spans="2:2" x14ac:dyDescent="0.25">
      <c r="B2317" s="92"/>
    </row>
    <row r="2318" spans="2:2" x14ac:dyDescent="0.25">
      <c r="B2318" s="92"/>
    </row>
    <row r="2319" spans="2:2" x14ac:dyDescent="0.25">
      <c r="B2319" s="92"/>
    </row>
    <row r="2320" spans="2:2" x14ac:dyDescent="0.25">
      <c r="B2320" s="92"/>
    </row>
    <row r="2321" spans="2:2" x14ac:dyDescent="0.25">
      <c r="B2321" s="92"/>
    </row>
    <row r="2322" spans="2:2" x14ac:dyDescent="0.25">
      <c r="B2322" s="92"/>
    </row>
    <row r="2323" spans="2:2" x14ac:dyDescent="0.25">
      <c r="B2323" s="92"/>
    </row>
    <row r="2324" spans="2:2" x14ac:dyDescent="0.25">
      <c r="B2324" s="92"/>
    </row>
    <row r="2325" spans="2:2" x14ac:dyDescent="0.25">
      <c r="B2325" s="92"/>
    </row>
    <row r="2326" spans="2:2" x14ac:dyDescent="0.25">
      <c r="B2326" s="92"/>
    </row>
    <row r="2327" spans="2:2" x14ac:dyDescent="0.25">
      <c r="B2327" s="92"/>
    </row>
    <row r="2328" spans="2:2" x14ac:dyDescent="0.25">
      <c r="B2328" s="92"/>
    </row>
    <row r="2329" spans="2:2" x14ac:dyDescent="0.25">
      <c r="B2329" s="92"/>
    </row>
    <row r="2330" spans="2:2" x14ac:dyDescent="0.25">
      <c r="B2330" s="92"/>
    </row>
    <row r="2331" spans="2:2" x14ac:dyDescent="0.25">
      <c r="B2331" s="92"/>
    </row>
    <row r="2332" spans="2:2" x14ac:dyDescent="0.25">
      <c r="B2332" s="92"/>
    </row>
    <row r="2333" spans="2:2" x14ac:dyDescent="0.25">
      <c r="B2333" s="92"/>
    </row>
    <row r="2334" spans="2:2" x14ac:dyDescent="0.25">
      <c r="B2334" s="92"/>
    </row>
    <row r="2335" spans="2:2" x14ac:dyDescent="0.25">
      <c r="B2335" s="92"/>
    </row>
    <row r="2336" spans="2:2" x14ac:dyDescent="0.25">
      <c r="B2336" s="92"/>
    </row>
    <row r="2337" spans="2:2" x14ac:dyDescent="0.25">
      <c r="B2337" s="92"/>
    </row>
    <row r="2338" spans="2:2" x14ac:dyDescent="0.25">
      <c r="B2338" s="92"/>
    </row>
    <row r="2339" spans="2:2" x14ac:dyDescent="0.25">
      <c r="B2339" s="92"/>
    </row>
    <row r="2340" spans="2:2" x14ac:dyDescent="0.25">
      <c r="B2340" s="92"/>
    </row>
    <row r="2341" spans="2:2" x14ac:dyDescent="0.25">
      <c r="B2341" s="92"/>
    </row>
    <row r="2342" spans="2:2" x14ac:dyDescent="0.25">
      <c r="B2342" s="92"/>
    </row>
    <row r="2343" spans="2:2" x14ac:dyDescent="0.25">
      <c r="B2343" s="92"/>
    </row>
    <row r="2344" spans="2:2" x14ac:dyDescent="0.25">
      <c r="B2344" s="92"/>
    </row>
    <row r="2345" spans="2:2" x14ac:dyDescent="0.25">
      <c r="B2345" s="92"/>
    </row>
    <row r="2346" spans="2:2" x14ac:dyDescent="0.25">
      <c r="B2346" s="92"/>
    </row>
    <row r="2347" spans="2:2" x14ac:dyDescent="0.25">
      <c r="B2347" s="92"/>
    </row>
    <row r="2348" spans="2:2" x14ac:dyDescent="0.25">
      <c r="B2348" s="92"/>
    </row>
    <row r="2349" spans="2:2" x14ac:dyDescent="0.25">
      <c r="B2349" s="92"/>
    </row>
    <row r="2350" spans="2:2" x14ac:dyDescent="0.25">
      <c r="B2350" s="92"/>
    </row>
    <row r="2351" spans="2:2" x14ac:dyDescent="0.25">
      <c r="B2351" s="92"/>
    </row>
    <row r="2352" spans="2:2" x14ac:dyDescent="0.25">
      <c r="B2352" s="92"/>
    </row>
    <row r="2353" spans="2:2" x14ac:dyDescent="0.25">
      <c r="B2353" s="92"/>
    </row>
    <row r="2354" spans="2:2" x14ac:dyDescent="0.25">
      <c r="B2354" s="92"/>
    </row>
    <row r="2355" spans="2:2" x14ac:dyDescent="0.25">
      <c r="B2355" s="92"/>
    </row>
    <row r="2356" spans="2:2" x14ac:dyDescent="0.25">
      <c r="B2356" s="92"/>
    </row>
    <row r="2357" spans="2:2" x14ac:dyDescent="0.25">
      <c r="B2357" s="92"/>
    </row>
    <row r="2358" spans="2:2" x14ac:dyDescent="0.25">
      <c r="B2358" s="92"/>
    </row>
    <row r="2359" spans="2:2" x14ac:dyDescent="0.25">
      <c r="B2359" s="92"/>
    </row>
    <row r="2360" spans="2:2" x14ac:dyDescent="0.25">
      <c r="B2360" s="92"/>
    </row>
    <row r="2361" spans="2:2" x14ac:dyDescent="0.25">
      <c r="B2361" s="92"/>
    </row>
    <row r="2362" spans="2:2" x14ac:dyDescent="0.25">
      <c r="B2362" s="92"/>
    </row>
    <row r="2363" spans="2:2" x14ac:dyDescent="0.25">
      <c r="B2363" s="92"/>
    </row>
    <row r="2364" spans="2:2" x14ac:dyDescent="0.25">
      <c r="B2364" s="92"/>
    </row>
    <row r="2365" spans="2:2" x14ac:dyDescent="0.25">
      <c r="B2365" s="92"/>
    </row>
    <row r="2366" spans="2:2" x14ac:dyDescent="0.25">
      <c r="B2366" s="92"/>
    </row>
    <row r="2367" spans="2:2" x14ac:dyDescent="0.25">
      <c r="B2367" s="92"/>
    </row>
    <row r="2368" spans="2:2" x14ac:dyDescent="0.25">
      <c r="B2368" s="92"/>
    </row>
    <row r="2369" spans="2:2" x14ac:dyDescent="0.25">
      <c r="B2369" s="92"/>
    </row>
    <row r="2370" spans="2:2" x14ac:dyDescent="0.25">
      <c r="B2370" s="92"/>
    </row>
    <row r="2371" spans="2:2" x14ac:dyDescent="0.25">
      <c r="B2371" s="92"/>
    </row>
    <row r="2372" spans="2:2" x14ac:dyDescent="0.25">
      <c r="B2372" s="92"/>
    </row>
    <row r="2373" spans="2:2" x14ac:dyDescent="0.25">
      <c r="B2373" s="92"/>
    </row>
    <row r="2374" spans="2:2" x14ac:dyDescent="0.25">
      <c r="B2374" s="92"/>
    </row>
    <row r="2375" spans="2:2" x14ac:dyDescent="0.25">
      <c r="B2375" s="92"/>
    </row>
    <row r="2376" spans="2:2" x14ac:dyDescent="0.25">
      <c r="B2376" s="92"/>
    </row>
    <row r="2377" spans="2:2" x14ac:dyDescent="0.25">
      <c r="B2377" s="92"/>
    </row>
    <row r="2378" spans="2:2" x14ac:dyDescent="0.25">
      <c r="B2378" s="92"/>
    </row>
    <row r="2379" spans="2:2" x14ac:dyDescent="0.25">
      <c r="B2379" s="92"/>
    </row>
    <row r="2380" spans="2:2" x14ac:dyDescent="0.25">
      <c r="B2380" s="92"/>
    </row>
    <row r="2381" spans="2:2" x14ac:dyDescent="0.25">
      <c r="B2381" s="92"/>
    </row>
    <row r="2382" spans="2:2" x14ac:dyDescent="0.25">
      <c r="B2382" s="92"/>
    </row>
    <row r="2383" spans="2:2" x14ac:dyDescent="0.25">
      <c r="B2383" s="92"/>
    </row>
    <row r="2384" spans="2:2" x14ac:dyDescent="0.25">
      <c r="B2384" s="92"/>
    </row>
    <row r="2385" spans="2:2" x14ac:dyDescent="0.25">
      <c r="B2385" s="92"/>
    </row>
    <row r="2386" spans="2:2" x14ac:dyDescent="0.25">
      <c r="B2386" s="92"/>
    </row>
    <row r="2387" spans="2:2" x14ac:dyDescent="0.25">
      <c r="B2387" s="92"/>
    </row>
    <row r="2388" spans="2:2" x14ac:dyDescent="0.25">
      <c r="B2388" s="92"/>
    </row>
    <row r="2389" spans="2:2" x14ac:dyDescent="0.25">
      <c r="B2389" s="92"/>
    </row>
    <row r="2390" spans="2:2" x14ac:dyDescent="0.25">
      <c r="B2390" s="92"/>
    </row>
    <row r="2391" spans="2:2" x14ac:dyDescent="0.25">
      <c r="B2391" s="92"/>
    </row>
    <row r="2392" spans="2:2" x14ac:dyDescent="0.25">
      <c r="B2392" s="92"/>
    </row>
    <row r="2393" spans="2:2" x14ac:dyDescent="0.25">
      <c r="B2393" s="92"/>
    </row>
    <row r="2394" spans="2:2" x14ac:dyDescent="0.25">
      <c r="B2394" s="92"/>
    </row>
    <row r="2395" spans="2:2" x14ac:dyDescent="0.25">
      <c r="B2395" s="92"/>
    </row>
    <row r="2396" spans="2:2" x14ac:dyDescent="0.25">
      <c r="B2396" s="92"/>
    </row>
    <row r="2397" spans="2:2" x14ac:dyDescent="0.25">
      <c r="B2397" s="92"/>
    </row>
    <row r="2398" spans="2:2" x14ac:dyDescent="0.25">
      <c r="B2398" s="92"/>
    </row>
    <row r="2399" spans="2:2" x14ac:dyDescent="0.25">
      <c r="B2399" s="92"/>
    </row>
    <row r="2400" spans="2:2" x14ac:dyDescent="0.25">
      <c r="B2400" s="92"/>
    </row>
    <row r="2401" spans="2:2" x14ac:dyDescent="0.25">
      <c r="B2401" s="92"/>
    </row>
    <row r="2402" spans="2:2" x14ac:dyDescent="0.25">
      <c r="B2402" s="92"/>
    </row>
    <row r="2403" spans="2:2" x14ac:dyDescent="0.25">
      <c r="B2403" s="92"/>
    </row>
    <row r="2404" spans="2:2" x14ac:dyDescent="0.25">
      <c r="B2404" s="92"/>
    </row>
    <row r="2405" spans="2:2" x14ac:dyDescent="0.25">
      <c r="B2405" s="92"/>
    </row>
    <row r="2406" spans="2:2" x14ac:dyDescent="0.25">
      <c r="B2406" s="92"/>
    </row>
    <row r="2407" spans="2:2" x14ac:dyDescent="0.25">
      <c r="B2407" s="92"/>
    </row>
    <row r="2408" spans="2:2" x14ac:dyDescent="0.25">
      <c r="B2408" s="92"/>
    </row>
    <row r="2409" spans="2:2" x14ac:dyDescent="0.25">
      <c r="B2409" s="92"/>
    </row>
    <row r="2410" spans="2:2" x14ac:dyDescent="0.25">
      <c r="B2410" s="92"/>
    </row>
    <row r="2411" spans="2:2" x14ac:dyDescent="0.25">
      <c r="B2411" s="92"/>
    </row>
    <row r="2412" spans="2:2" x14ac:dyDescent="0.25">
      <c r="B2412" s="92"/>
    </row>
    <row r="2413" spans="2:2" x14ac:dyDescent="0.25">
      <c r="B2413" s="92"/>
    </row>
    <row r="2414" spans="2:2" x14ac:dyDescent="0.25">
      <c r="B2414" s="92"/>
    </row>
    <row r="2415" spans="2:2" x14ac:dyDescent="0.25">
      <c r="B2415" s="92"/>
    </row>
    <row r="2416" spans="2:2" x14ac:dyDescent="0.25">
      <c r="B2416" s="92"/>
    </row>
    <row r="2417" spans="2:2" x14ac:dyDescent="0.25">
      <c r="B2417" s="92"/>
    </row>
    <row r="2418" spans="2:2" x14ac:dyDescent="0.25">
      <c r="B2418" s="92"/>
    </row>
    <row r="2419" spans="2:2" x14ac:dyDescent="0.25">
      <c r="B2419" s="92"/>
    </row>
    <row r="2420" spans="2:2" x14ac:dyDescent="0.25">
      <c r="B2420" s="92"/>
    </row>
    <row r="2421" spans="2:2" x14ac:dyDescent="0.25">
      <c r="B2421" s="92"/>
    </row>
    <row r="2422" spans="2:2" x14ac:dyDescent="0.25">
      <c r="B2422" s="92"/>
    </row>
    <row r="2423" spans="2:2" x14ac:dyDescent="0.25">
      <c r="B2423" s="92"/>
    </row>
    <row r="2424" spans="2:2" x14ac:dyDescent="0.25">
      <c r="B2424" s="92"/>
    </row>
    <row r="2425" spans="2:2" x14ac:dyDescent="0.25">
      <c r="B2425" s="92"/>
    </row>
    <row r="2426" spans="2:2" x14ac:dyDescent="0.25">
      <c r="B2426" s="92"/>
    </row>
    <row r="2427" spans="2:2" x14ac:dyDescent="0.25">
      <c r="B2427" s="92"/>
    </row>
    <row r="2428" spans="2:2" x14ac:dyDescent="0.25">
      <c r="B2428" s="92"/>
    </row>
    <row r="2429" spans="2:2" x14ac:dyDescent="0.25">
      <c r="B2429" s="92"/>
    </row>
    <row r="2430" spans="2:2" x14ac:dyDescent="0.25">
      <c r="B2430" s="92"/>
    </row>
    <row r="2431" spans="2:2" x14ac:dyDescent="0.25">
      <c r="B2431" s="92"/>
    </row>
    <row r="2432" spans="2:2" x14ac:dyDescent="0.25">
      <c r="B2432" s="92"/>
    </row>
    <row r="2433" spans="2:2" x14ac:dyDescent="0.25">
      <c r="B2433" s="92"/>
    </row>
    <row r="2715" spans="2:2" x14ac:dyDescent="0.25">
      <c r="B2715" s="92"/>
    </row>
    <row r="2716" spans="2:2" x14ac:dyDescent="0.25">
      <c r="B2716" s="92"/>
    </row>
    <row r="2717" spans="2:2" x14ac:dyDescent="0.25">
      <c r="B2717" s="92"/>
    </row>
    <row r="2718" spans="2:2" x14ac:dyDescent="0.25">
      <c r="B2718" s="92"/>
    </row>
    <row r="2719" spans="2:2" x14ac:dyDescent="0.25">
      <c r="B2719" s="92"/>
    </row>
    <row r="2720" spans="2:2" x14ac:dyDescent="0.25">
      <c r="B2720" s="92"/>
    </row>
    <row r="2721" spans="2:2" x14ac:dyDescent="0.25">
      <c r="B2721" s="92"/>
    </row>
    <row r="2722" spans="2:2" x14ac:dyDescent="0.25">
      <c r="B2722" s="92"/>
    </row>
    <row r="2723" spans="2:2" x14ac:dyDescent="0.25">
      <c r="B2723" s="92"/>
    </row>
    <row r="2724" spans="2:2" x14ac:dyDescent="0.25">
      <c r="B2724" s="92"/>
    </row>
    <row r="2725" spans="2:2" x14ac:dyDescent="0.25">
      <c r="B2725" s="92"/>
    </row>
    <row r="2726" spans="2:2" x14ac:dyDescent="0.25">
      <c r="B2726" s="92"/>
    </row>
    <row r="2727" spans="2:2" x14ac:dyDescent="0.25">
      <c r="B2727" s="92"/>
    </row>
    <row r="2728" spans="2:2" x14ac:dyDescent="0.25">
      <c r="B2728" s="92"/>
    </row>
    <row r="2729" spans="2:2" x14ac:dyDescent="0.25">
      <c r="B2729" s="92"/>
    </row>
    <row r="2730" spans="2:2" x14ac:dyDescent="0.25">
      <c r="B2730" s="92"/>
    </row>
    <row r="2731" spans="2:2" x14ac:dyDescent="0.25">
      <c r="B2731" s="92"/>
    </row>
    <row r="2732" spans="2:2" x14ac:dyDescent="0.25">
      <c r="B2732" s="92"/>
    </row>
    <row r="2733" spans="2:2" x14ac:dyDescent="0.25">
      <c r="B2733" s="92"/>
    </row>
    <row r="2734" spans="2:2" x14ac:dyDescent="0.25">
      <c r="B2734" s="92"/>
    </row>
    <row r="2735" spans="2:2" x14ac:dyDescent="0.25">
      <c r="B2735" s="92"/>
    </row>
    <row r="2736" spans="2:2" x14ac:dyDescent="0.25">
      <c r="B2736" s="92"/>
    </row>
    <row r="2737" spans="2:2" x14ac:dyDescent="0.25">
      <c r="B2737" s="92"/>
    </row>
    <row r="2738" spans="2:2" x14ac:dyDescent="0.25">
      <c r="B2738" s="92"/>
    </row>
    <row r="2739" spans="2:2" x14ac:dyDescent="0.25">
      <c r="B2739" s="92"/>
    </row>
    <row r="2740" spans="2:2" x14ac:dyDescent="0.25">
      <c r="B2740" s="92"/>
    </row>
    <row r="2741" spans="2:2" x14ac:dyDescent="0.25">
      <c r="B2741" s="92"/>
    </row>
    <row r="2742" spans="2:2" x14ac:dyDescent="0.25">
      <c r="B2742" s="92"/>
    </row>
    <row r="2743" spans="2:2" x14ac:dyDescent="0.25">
      <c r="B2743" s="92"/>
    </row>
    <row r="2744" spans="2:2" x14ac:dyDescent="0.25">
      <c r="B2744" s="92"/>
    </row>
    <row r="2745" spans="2:2" x14ac:dyDescent="0.25">
      <c r="B2745" s="92"/>
    </row>
    <row r="2746" spans="2:2" x14ac:dyDescent="0.25">
      <c r="B2746" s="92"/>
    </row>
    <row r="2747" spans="2:2" x14ac:dyDescent="0.25">
      <c r="B2747" s="92"/>
    </row>
    <row r="2748" spans="2:2" x14ac:dyDescent="0.25">
      <c r="B2748" s="92"/>
    </row>
    <row r="2749" spans="2:2" x14ac:dyDescent="0.25">
      <c r="B2749" s="92"/>
    </row>
    <row r="2750" spans="2:2" x14ac:dyDescent="0.25">
      <c r="B2750" s="92"/>
    </row>
    <row r="2751" spans="2:2" x14ac:dyDescent="0.25">
      <c r="B2751" s="92"/>
    </row>
    <row r="2752" spans="2:2" x14ac:dyDescent="0.25">
      <c r="B2752" s="92"/>
    </row>
    <row r="2753" spans="2:2" x14ac:dyDescent="0.25">
      <c r="B2753" s="92"/>
    </row>
    <row r="2754" spans="2:2" x14ac:dyDescent="0.25">
      <c r="B2754" s="92"/>
    </row>
    <row r="2755" spans="2:2" x14ac:dyDescent="0.25">
      <c r="B2755" s="92"/>
    </row>
    <row r="2756" spans="2:2" x14ac:dyDescent="0.25">
      <c r="B2756" s="92"/>
    </row>
    <row r="2757" spans="2:2" x14ac:dyDescent="0.25">
      <c r="B2757" s="92"/>
    </row>
    <row r="2758" spans="2:2" x14ac:dyDescent="0.25">
      <c r="B2758" s="92"/>
    </row>
    <row r="2759" spans="2:2" x14ac:dyDescent="0.25">
      <c r="B2759" s="92"/>
    </row>
    <row r="2760" spans="2:2" x14ac:dyDescent="0.25">
      <c r="B2760" s="92"/>
    </row>
    <row r="2761" spans="2:2" x14ac:dyDescent="0.25">
      <c r="B2761" s="92"/>
    </row>
    <row r="2762" spans="2:2" x14ac:dyDescent="0.25">
      <c r="B2762" s="92"/>
    </row>
    <row r="2763" spans="2:2" x14ac:dyDescent="0.25">
      <c r="B2763" s="92"/>
    </row>
    <row r="2764" spans="2:2" x14ac:dyDescent="0.25">
      <c r="B2764" s="92"/>
    </row>
    <row r="2765" spans="2:2" x14ac:dyDescent="0.25">
      <c r="B2765" s="92"/>
    </row>
    <row r="2766" spans="2:2" x14ac:dyDescent="0.25">
      <c r="B2766" s="92"/>
    </row>
    <row r="2767" spans="2:2" x14ac:dyDescent="0.25">
      <c r="B2767" s="92"/>
    </row>
    <row r="2768" spans="2:2" x14ac:dyDescent="0.25">
      <c r="B2768" s="92"/>
    </row>
    <row r="2769" spans="2:2" x14ac:dyDescent="0.25">
      <c r="B2769" s="92"/>
    </row>
    <row r="2770" spans="2:2" x14ac:dyDescent="0.25">
      <c r="B2770" s="92"/>
    </row>
    <row r="2771" spans="2:2" x14ac:dyDescent="0.25">
      <c r="B2771" s="92"/>
    </row>
    <row r="2772" spans="2:2" x14ac:dyDescent="0.25">
      <c r="B2772" s="92"/>
    </row>
    <row r="2773" spans="2:2" x14ac:dyDescent="0.25">
      <c r="B2773" s="92"/>
    </row>
    <row r="2774" spans="2:2" x14ac:dyDescent="0.25">
      <c r="B2774" s="92"/>
    </row>
    <row r="2775" spans="2:2" x14ac:dyDescent="0.25">
      <c r="B2775" s="92"/>
    </row>
    <row r="2776" spans="2:2" x14ac:dyDescent="0.25">
      <c r="B2776" s="92"/>
    </row>
    <row r="2777" spans="2:2" x14ac:dyDescent="0.25">
      <c r="B2777" s="92"/>
    </row>
    <row r="2778" spans="2:2" x14ac:dyDescent="0.25">
      <c r="B2778" s="92"/>
    </row>
    <row r="2779" spans="2:2" x14ac:dyDescent="0.25">
      <c r="B2779" s="92"/>
    </row>
    <row r="2780" spans="2:2" x14ac:dyDescent="0.25">
      <c r="B2780" s="92"/>
    </row>
    <row r="2781" spans="2:2" x14ac:dyDescent="0.25">
      <c r="B2781" s="92"/>
    </row>
    <row r="2782" spans="2:2" x14ac:dyDescent="0.25">
      <c r="B2782" s="92"/>
    </row>
    <row r="2783" spans="2:2" x14ac:dyDescent="0.25">
      <c r="B2783" s="92"/>
    </row>
    <row r="2784" spans="2:2" x14ac:dyDescent="0.25">
      <c r="B2784" s="92"/>
    </row>
    <row r="2785" spans="2:2" x14ac:dyDescent="0.25">
      <c r="B2785" s="92"/>
    </row>
    <row r="2786" spans="2:2" x14ac:dyDescent="0.25">
      <c r="B2786" s="92"/>
    </row>
    <row r="2787" spans="2:2" x14ac:dyDescent="0.25">
      <c r="B2787" s="92"/>
    </row>
    <row r="2788" spans="2:2" x14ac:dyDescent="0.25">
      <c r="B2788" s="92"/>
    </row>
    <row r="2789" spans="2:2" x14ac:dyDescent="0.25">
      <c r="B2789" s="92"/>
    </row>
    <row r="2790" spans="2:2" x14ac:dyDescent="0.25">
      <c r="B2790" s="92"/>
    </row>
    <row r="2791" spans="2:2" x14ac:dyDescent="0.25">
      <c r="B2791" s="92"/>
    </row>
    <row r="2792" spans="2:2" x14ac:dyDescent="0.25">
      <c r="B2792" s="92"/>
    </row>
    <row r="2793" spans="2:2" x14ac:dyDescent="0.25">
      <c r="B2793" s="92"/>
    </row>
    <row r="2794" spans="2:2" x14ac:dyDescent="0.25">
      <c r="B2794" s="92"/>
    </row>
    <row r="2795" spans="2:2" x14ac:dyDescent="0.25">
      <c r="B2795" s="92"/>
    </row>
    <row r="2796" spans="2:2" x14ac:dyDescent="0.25">
      <c r="B2796" s="92"/>
    </row>
    <row r="2797" spans="2:2" x14ac:dyDescent="0.25">
      <c r="B2797" s="92"/>
    </row>
    <row r="2798" spans="2:2" x14ac:dyDescent="0.25">
      <c r="B2798" s="92"/>
    </row>
    <row r="2799" spans="2:2" x14ac:dyDescent="0.25">
      <c r="B2799" s="92"/>
    </row>
    <row r="2800" spans="2:2" x14ac:dyDescent="0.25">
      <c r="B2800" s="92"/>
    </row>
    <row r="2801" spans="2:2" x14ac:dyDescent="0.25">
      <c r="B2801" s="92"/>
    </row>
    <row r="2802" spans="2:2" x14ac:dyDescent="0.25">
      <c r="B2802" s="92"/>
    </row>
    <row r="2803" spans="2:2" x14ac:dyDescent="0.25">
      <c r="B2803" s="92"/>
    </row>
    <row r="2804" spans="2:2" x14ac:dyDescent="0.25">
      <c r="B2804" s="92"/>
    </row>
    <row r="2805" spans="2:2" x14ac:dyDescent="0.25">
      <c r="B2805" s="92"/>
    </row>
    <row r="2806" spans="2:2" x14ac:dyDescent="0.25">
      <c r="B2806" s="92"/>
    </row>
    <row r="2807" spans="2:2" x14ac:dyDescent="0.25">
      <c r="B2807" s="92"/>
    </row>
    <row r="2808" spans="2:2" x14ac:dyDescent="0.25">
      <c r="B2808" s="92"/>
    </row>
    <row r="2809" spans="2:2" x14ac:dyDescent="0.25">
      <c r="B2809" s="92"/>
    </row>
    <row r="2810" spans="2:2" x14ac:dyDescent="0.25">
      <c r="B2810" s="92"/>
    </row>
    <row r="2811" spans="2:2" x14ac:dyDescent="0.25">
      <c r="B2811" s="92"/>
    </row>
    <row r="2812" spans="2:2" x14ac:dyDescent="0.25">
      <c r="B2812" s="92"/>
    </row>
    <row r="2813" spans="2:2" x14ac:dyDescent="0.25">
      <c r="B2813" s="92"/>
    </row>
    <row r="2814" spans="2:2" x14ac:dyDescent="0.25">
      <c r="B2814" s="92"/>
    </row>
    <row r="2815" spans="2:2" x14ac:dyDescent="0.25">
      <c r="B2815" s="92"/>
    </row>
    <row r="2816" spans="2:2" x14ac:dyDescent="0.25">
      <c r="B2816" s="92"/>
    </row>
    <row r="2817" spans="2:2" x14ac:dyDescent="0.25">
      <c r="B2817" s="92"/>
    </row>
    <row r="2818" spans="2:2" x14ac:dyDescent="0.25">
      <c r="B2818" s="92"/>
    </row>
    <row r="2819" spans="2:2" x14ac:dyDescent="0.25">
      <c r="B2819" s="92"/>
    </row>
    <row r="2820" spans="2:2" x14ac:dyDescent="0.25">
      <c r="B2820" s="92"/>
    </row>
    <row r="2821" spans="2:2" x14ac:dyDescent="0.25">
      <c r="B2821" s="92"/>
    </row>
    <row r="2822" spans="2:2" x14ac:dyDescent="0.25">
      <c r="B2822" s="92"/>
    </row>
    <row r="2823" spans="2:2" x14ac:dyDescent="0.25">
      <c r="B2823" s="92"/>
    </row>
    <row r="2824" spans="2:2" x14ac:dyDescent="0.25">
      <c r="B2824" s="92"/>
    </row>
    <row r="2825" spans="2:2" x14ac:dyDescent="0.25">
      <c r="B2825" s="92"/>
    </row>
    <row r="2826" spans="2:2" x14ac:dyDescent="0.25">
      <c r="B2826" s="92"/>
    </row>
    <row r="2827" spans="2:2" x14ac:dyDescent="0.25">
      <c r="B2827" s="92"/>
    </row>
    <row r="2828" spans="2:2" x14ac:dyDescent="0.25">
      <c r="B2828" s="92"/>
    </row>
    <row r="2829" spans="2:2" x14ac:dyDescent="0.25">
      <c r="B2829" s="92"/>
    </row>
    <row r="2830" spans="2:2" x14ac:dyDescent="0.25">
      <c r="B2830" s="92"/>
    </row>
    <row r="2831" spans="2:2" x14ac:dyDescent="0.25">
      <c r="B2831" s="92"/>
    </row>
    <row r="2832" spans="2:2" x14ac:dyDescent="0.25">
      <c r="B2832" s="92"/>
    </row>
    <row r="2833" spans="2:2" x14ac:dyDescent="0.25">
      <c r="B2833" s="92"/>
    </row>
    <row r="2834" spans="2:2" x14ac:dyDescent="0.25">
      <c r="B2834" s="92"/>
    </row>
    <row r="2835" spans="2:2" x14ac:dyDescent="0.25">
      <c r="B2835" s="92"/>
    </row>
    <row r="2836" spans="2:2" x14ac:dyDescent="0.25">
      <c r="B2836" s="92"/>
    </row>
    <row r="2837" spans="2:2" x14ac:dyDescent="0.25">
      <c r="B2837" s="92"/>
    </row>
    <row r="2838" spans="2:2" x14ac:dyDescent="0.25">
      <c r="B2838" s="92"/>
    </row>
    <row r="2839" spans="2:2" x14ac:dyDescent="0.25">
      <c r="B2839" s="92"/>
    </row>
    <row r="2840" spans="2:2" x14ac:dyDescent="0.25">
      <c r="B2840" s="92"/>
    </row>
    <row r="2841" spans="2:2" x14ac:dyDescent="0.25">
      <c r="B2841" s="92"/>
    </row>
    <row r="2842" spans="2:2" x14ac:dyDescent="0.25">
      <c r="B2842" s="92"/>
    </row>
    <row r="2843" spans="2:2" x14ac:dyDescent="0.25">
      <c r="B2843" s="92"/>
    </row>
    <row r="2844" spans="2:2" x14ac:dyDescent="0.25">
      <c r="B2844" s="92"/>
    </row>
    <row r="2845" spans="2:2" x14ac:dyDescent="0.25">
      <c r="B2845" s="92"/>
    </row>
    <row r="2846" spans="2:2" x14ac:dyDescent="0.25">
      <c r="B2846" s="92"/>
    </row>
    <row r="2847" spans="2:2" x14ac:dyDescent="0.25">
      <c r="B2847" s="92"/>
    </row>
    <row r="2848" spans="2:2" x14ac:dyDescent="0.25">
      <c r="B2848" s="92"/>
    </row>
    <row r="2849" spans="2:2" x14ac:dyDescent="0.25">
      <c r="B2849" s="92"/>
    </row>
    <row r="2850" spans="2:2" x14ac:dyDescent="0.25">
      <c r="B2850" s="92"/>
    </row>
    <row r="2851" spans="2:2" x14ac:dyDescent="0.25">
      <c r="B2851" s="92"/>
    </row>
    <row r="2852" spans="2:2" x14ac:dyDescent="0.25">
      <c r="B2852" s="92"/>
    </row>
    <row r="2853" spans="2:2" x14ac:dyDescent="0.25">
      <c r="B2853" s="92"/>
    </row>
    <row r="2854" spans="2:2" x14ac:dyDescent="0.25">
      <c r="B2854" s="92"/>
    </row>
    <row r="2855" spans="2:2" x14ac:dyDescent="0.25">
      <c r="B2855" s="92"/>
    </row>
    <row r="2856" spans="2:2" x14ac:dyDescent="0.25">
      <c r="B2856" s="92"/>
    </row>
    <row r="2857" spans="2:2" x14ac:dyDescent="0.25">
      <c r="B2857" s="92"/>
    </row>
    <row r="2858" spans="2:2" x14ac:dyDescent="0.25">
      <c r="B2858" s="92"/>
    </row>
    <row r="2859" spans="2:2" x14ac:dyDescent="0.25">
      <c r="B2859" s="92"/>
    </row>
    <row r="2860" spans="2:2" x14ac:dyDescent="0.25">
      <c r="B2860" s="92"/>
    </row>
    <row r="2861" spans="2:2" x14ac:dyDescent="0.25">
      <c r="B2861" s="92"/>
    </row>
    <row r="2862" spans="2:2" x14ac:dyDescent="0.25">
      <c r="B2862" s="92"/>
    </row>
    <row r="2863" spans="2:2" x14ac:dyDescent="0.25">
      <c r="B2863" s="92"/>
    </row>
    <row r="2864" spans="2:2" x14ac:dyDescent="0.25">
      <c r="B2864" s="92"/>
    </row>
    <row r="2865" spans="2:2" x14ac:dyDescent="0.25">
      <c r="B2865" s="92"/>
    </row>
    <row r="2866" spans="2:2" x14ac:dyDescent="0.25">
      <c r="B2866" s="92"/>
    </row>
    <row r="2867" spans="2:2" x14ac:dyDescent="0.25">
      <c r="B2867" s="92"/>
    </row>
    <row r="2868" spans="2:2" x14ac:dyDescent="0.25">
      <c r="B2868" s="92"/>
    </row>
    <row r="2869" spans="2:2" x14ac:dyDescent="0.25">
      <c r="B2869" s="92"/>
    </row>
    <row r="2870" spans="2:2" x14ac:dyDescent="0.25">
      <c r="B2870" s="92"/>
    </row>
    <row r="2871" spans="2:2" x14ac:dyDescent="0.25">
      <c r="B2871" s="92"/>
    </row>
    <row r="2872" spans="2:2" x14ac:dyDescent="0.25">
      <c r="B2872" s="92"/>
    </row>
    <row r="2873" spans="2:2" x14ac:dyDescent="0.25">
      <c r="B2873" s="92"/>
    </row>
    <row r="2874" spans="2:2" x14ac:dyDescent="0.25">
      <c r="B2874" s="92"/>
    </row>
    <row r="2875" spans="2:2" x14ac:dyDescent="0.25">
      <c r="B2875" s="92"/>
    </row>
    <row r="2876" spans="2:2" x14ac:dyDescent="0.25">
      <c r="B2876" s="92"/>
    </row>
    <row r="2877" spans="2:2" x14ac:dyDescent="0.25">
      <c r="B2877" s="92"/>
    </row>
    <row r="2878" spans="2:2" x14ac:dyDescent="0.25">
      <c r="B2878" s="92"/>
    </row>
    <row r="2879" spans="2:2" x14ac:dyDescent="0.25">
      <c r="B2879" s="92"/>
    </row>
    <row r="2880" spans="2:2" x14ac:dyDescent="0.25">
      <c r="B2880" s="92"/>
    </row>
    <row r="2881" spans="2:2" x14ac:dyDescent="0.25">
      <c r="B2881" s="92"/>
    </row>
    <row r="2882" spans="2:2" x14ac:dyDescent="0.25">
      <c r="B2882" s="92"/>
    </row>
    <row r="2883" spans="2:2" x14ac:dyDescent="0.25">
      <c r="B2883" s="92"/>
    </row>
    <row r="2884" spans="2:2" x14ac:dyDescent="0.25">
      <c r="B2884" s="92"/>
    </row>
    <row r="2885" spans="2:2" x14ac:dyDescent="0.25">
      <c r="B2885" s="92"/>
    </row>
    <row r="2886" spans="2:2" x14ac:dyDescent="0.25">
      <c r="B2886" s="92"/>
    </row>
    <row r="2887" spans="2:2" x14ac:dyDescent="0.25">
      <c r="B2887" s="92"/>
    </row>
    <row r="2888" spans="2:2" x14ac:dyDescent="0.25">
      <c r="B2888" s="92"/>
    </row>
    <row r="2889" spans="2:2" x14ac:dyDescent="0.25">
      <c r="B2889" s="92"/>
    </row>
    <row r="2890" spans="2:2" x14ac:dyDescent="0.25">
      <c r="B2890" s="92"/>
    </row>
    <row r="2891" spans="2:2" x14ac:dyDescent="0.25">
      <c r="B2891" s="92"/>
    </row>
    <row r="2892" spans="2:2" x14ac:dyDescent="0.25">
      <c r="B2892" s="92"/>
    </row>
    <row r="2893" spans="2:2" x14ac:dyDescent="0.25">
      <c r="B2893" s="92"/>
    </row>
    <row r="2894" spans="2:2" x14ac:dyDescent="0.25">
      <c r="B2894" s="92"/>
    </row>
    <row r="2895" spans="2:2" x14ac:dyDescent="0.25">
      <c r="B2895" s="92"/>
    </row>
    <row r="2896" spans="2:2" x14ac:dyDescent="0.25">
      <c r="B2896" s="92"/>
    </row>
    <row r="2897" spans="2:2" x14ac:dyDescent="0.25">
      <c r="B2897" s="92"/>
    </row>
    <row r="2898" spans="2:2" x14ac:dyDescent="0.25">
      <c r="B2898" s="92"/>
    </row>
    <row r="2899" spans="2:2" x14ac:dyDescent="0.25">
      <c r="B2899" s="92"/>
    </row>
    <row r="2900" spans="2:2" x14ac:dyDescent="0.25">
      <c r="B2900" s="92"/>
    </row>
    <row r="2901" spans="2:2" x14ac:dyDescent="0.25">
      <c r="B2901" s="92"/>
    </row>
    <row r="2902" spans="2:2" x14ac:dyDescent="0.25">
      <c r="B2902" s="92"/>
    </row>
    <row r="2903" spans="2:2" x14ac:dyDescent="0.25">
      <c r="B2903" s="92"/>
    </row>
    <row r="2904" spans="2:2" x14ac:dyDescent="0.25">
      <c r="B2904" s="92"/>
    </row>
    <row r="2905" spans="2:2" x14ac:dyDescent="0.25">
      <c r="B2905" s="92"/>
    </row>
    <row r="2906" spans="2:2" x14ac:dyDescent="0.25">
      <c r="B2906" s="92"/>
    </row>
    <row r="2907" spans="2:2" x14ac:dyDescent="0.25">
      <c r="B2907" s="92"/>
    </row>
    <row r="2908" spans="2:2" x14ac:dyDescent="0.25">
      <c r="B2908" s="92"/>
    </row>
    <row r="2909" spans="2:2" x14ac:dyDescent="0.25">
      <c r="B2909" s="92"/>
    </row>
    <row r="2910" spans="2:2" x14ac:dyDescent="0.25">
      <c r="B2910" s="92"/>
    </row>
    <row r="2911" spans="2:2" x14ac:dyDescent="0.25">
      <c r="B2911" s="92"/>
    </row>
    <row r="2912" spans="2:2" x14ac:dyDescent="0.25">
      <c r="B2912" s="92"/>
    </row>
    <row r="2913" spans="2:2" x14ac:dyDescent="0.25">
      <c r="B2913" s="92"/>
    </row>
    <row r="2914" spans="2:2" x14ac:dyDescent="0.25">
      <c r="B2914" s="92"/>
    </row>
    <row r="2915" spans="2:2" x14ac:dyDescent="0.25">
      <c r="B2915" s="92"/>
    </row>
    <row r="2916" spans="2:2" x14ac:dyDescent="0.25">
      <c r="B2916" s="92"/>
    </row>
    <row r="2917" spans="2:2" x14ac:dyDescent="0.25">
      <c r="B2917" s="92"/>
    </row>
    <row r="2918" spans="2:2" x14ac:dyDescent="0.25">
      <c r="B2918" s="92"/>
    </row>
    <row r="2919" spans="2:2" x14ac:dyDescent="0.25">
      <c r="B2919" s="92"/>
    </row>
    <row r="2920" spans="2:2" x14ac:dyDescent="0.25">
      <c r="B2920" s="92"/>
    </row>
    <row r="2921" spans="2:2" x14ac:dyDescent="0.25">
      <c r="B2921" s="92"/>
    </row>
    <row r="2922" spans="2:2" x14ac:dyDescent="0.25">
      <c r="B2922" s="92"/>
    </row>
    <row r="2923" spans="2:2" x14ac:dyDescent="0.25">
      <c r="B2923" s="92"/>
    </row>
    <row r="2924" spans="2:2" x14ac:dyDescent="0.25">
      <c r="B2924" s="92"/>
    </row>
    <row r="2925" spans="2:2" x14ac:dyDescent="0.25">
      <c r="B2925" s="92"/>
    </row>
    <row r="2926" spans="2:2" x14ac:dyDescent="0.25">
      <c r="B2926" s="92"/>
    </row>
    <row r="2927" spans="2:2" x14ac:dyDescent="0.25">
      <c r="B2927" s="92"/>
    </row>
    <row r="2928" spans="2:2" x14ac:dyDescent="0.25">
      <c r="B2928" s="92"/>
    </row>
    <row r="2929" spans="2:2" x14ac:dyDescent="0.25">
      <c r="B2929" s="92"/>
    </row>
    <row r="2930" spans="2:2" x14ac:dyDescent="0.25">
      <c r="B2930" s="92"/>
    </row>
    <row r="2931" spans="2:2" x14ac:dyDescent="0.25">
      <c r="B2931" s="92"/>
    </row>
    <row r="2932" spans="2:2" x14ac:dyDescent="0.25">
      <c r="B2932" s="92"/>
    </row>
    <row r="2933" spans="2:2" x14ac:dyDescent="0.25">
      <c r="B2933" s="92"/>
    </row>
    <row r="2934" spans="2:2" x14ac:dyDescent="0.25">
      <c r="B2934" s="92"/>
    </row>
    <row r="2935" spans="2:2" x14ac:dyDescent="0.25">
      <c r="B2935" s="92"/>
    </row>
    <row r="2936" spans="2:2" x14ac:dyDescent="0.25">
      <c r="B2936" s="92"/>
    </row>
    <row r="2937" spans="2:2" x14ac:dyDescent="0.25">
      <c r="B2937" s="92"/>
    </row>
    <row r="2938" spans="2:2" x14ac:dyDescent="0.25">
      <c r="B2938" s="92"/>
    </row>
    <row r="2939" spans="2:2" x14ac:dyDescent="0.25">
      <c r="B2939" s="92"/>
    </row>
    <row r="2940" spans="2:2" x14ac:dyDescent="0.25">
      <c r="B2940" s="92"/>
    </row>
    <row r="2941" spans="2:2" x14ac:dyDescent="0.25">
      <c r="B2941" s="92"/>
    </row>
    <row r="2942" spans="2:2" x14ac:dyDescent="0.25">
      <c r="B2942" s="92"/>
    </row>
    <row r="2943" spans="2:2" x14ac:dyDescent="0.25">
      <c r="B2943" s="92"/>
    </row>
    <row r="2944" spans="2:2" x14ac:dyDescent="0.25">
      <c r="B2944" s="92"/>
    </row>
    <row r="2945" spans="2:2" x14ac:dyDescent="0.25">
      <c r="B2945" s="92"/>
    </row>
    <row r="2946" spans="2:2" x14ac:dyDescent="0.25">
      <c r="B2946" s="92"/>
    </row>
    <row r="2947" spans="2:2" x14ac:dyDescent="0.25">
      <c r="B2947" s="92"/>
    </row>
    <row r="2948" spans="2:2" x14ac:dyDescent="0.25">
      <c r="B2948" s="92"/>
    </row>
    <row r="2949" spans="2:2" x14ac:dyDescent="0.25">
      <c r="B2949" s="92"/>
    </row>
    <row r="2950" spans="2:2" x14ac:dyDescent="0.25">
      <c r="B2950" s="92"/>
    </row>
    <row r="2951" spans="2:2" x14ac:dyDescent="0.25">
      <c r="B2951" s="92"/>
    </row>
    <row r="2952" spans="2:2" x14ac:dyDescent="0.25">
      <c r="B2952" s="92"/>
    </row>
    <row r="2953" spans="2:2" x14ac:dyDescent="0.25">
      <c r="B2953" s="92"/>
    </row>
    <row r="2954" spans="2:2" x14ac:dyDescent="0.25">
      <c r="B2954" s="92"/>
    </row>
    <row r="2955" spans="2:2" x14ac:dyDescent="0.25">
      <c r="B2955" s="92"/>
    </row>
    <row r="2956" spans="2:2" x14ac:dyDescent="0.25">
      <c r="B2956" s="92"/>
    </row>
    <row r="2957" spans="2:2" x14ac:dyDescent="0.25">
      <c r="B2957" s="92"/>
    </row>
    <row r="2958" spans="2:2" x14ac:dyDescent="0.25">
      <c r="B2958" s="92"/>
    </row>
    <row r="2959" spans="2:2" x14ac:dyDescent="0.25">
      <c r="B2959" s="92"/>
    </row>
    <row r="2960" spans="2:2" x14ac:dyDescent="0.25">
      <c r="B2960" s="92"/>
    </row>
    <row r="2961" spans="2:2" x14ac:dyDescent="0.25">
      <c r="B2961" s="92"/>
    </row>
    <row r="2962" spans="2:2" x14ac:dyDescent="0.25">
      <c r="B2962" s="92"/>
    </row>
    <row r="2963" spans="2:2" x14ac:dyDescent="0.25">
      <c r="B2963" s="92"/>
    </row>
    <row r="2964" spans="2:2" x14ac:dyDescent="0.25">
      <c r="B2964" s="92"/>
    </row>
    <row r="2965" spans="2:2" x14ac:dyDescent="0.25">
      <c r="B2965" s="92"/>
    </row>
    <row r="2966" spans="2:2" x14ac:dyDescent="0.25">
      <c r="B2966" s="92"/>
    </row>
    <row r="2967" spans="2:2" x14ac:dyDescent="0.25">
      <c r="B2967" s="92"/>
    </row>
    <row r="2968" spans="2:2" x14ac:dyDescent="0.25">
      <c r="B2968" s="92"/>
    </row>
    <row r="2969" spans="2:2" x14ac:dyDescent="0.25">
      <c r="B2969" s="92"/>
    </row>
    <row r="2970" spans="2:2" x14ac:dyDescent="0.25">
      <c r="B2970" s="92"/>
    </row>
    <row r="2971" spans="2:2" x14ac:dyDescent="0.25">
      <c r="B2971" s="92"/>
    </row>
    <row r="2972" spans="2:2" x14ac:dyDescent="0.25">
      <c r="B2972" s="92"/>
    </row>
    <row r="2973" spans="2:2" x14ac:dyDescent="0.25">
      <c r="B2973" s="92"/>
    </row>
    <row r="2974" spans="2:2" x14ac:dyDescent="0.25">
      <c r="B2974" s="92"/>
    </row>
    <row r="2975" spans="2:2" x14ac:dyDescent="0.25">
      <c r="B2975" s="92"/>
    </row>
    <row r="2976" spans="2:2" x14ac:dyDescent="0.25">
      <c r="B2976" s="92"/>
    </row>
    <row r="2977" spans="2:2" x14ac:dyDescent="0.25">
      <c r="B2977" s="92"/>
    </row>
    <row r="2978" spans="2:2" x14ac:dyDescent="0.25">
      <c r="B2978" s="92"/>
    </row>
    <row r="2979" spans="2:2" x14ac:dyDescent="0.25">
      <c r="B2979" s="92"/>
    </row>
    <row r="2980" spans="2:2" x14ac:dyDescent="0.25">
      <c r="B2980" s="92"/>
    </row>
    <row r="2981" spans="2:2" x14ac:dyDescent="0.25">
      <c r="B2981" s="92"/>
    </row>
    <row r="2982" spans="2:2" x14ac:dyDescent="0.25">
      <c r="B2982" s="92"/>
    </row>
    <row r="2983" spans="2:2" x14ac:dyDescent="0.25">
      <c r="B2983" s="92"/>
    </row>
    <row r="2984" spans="2:2" x14ac:dyDescent="0.25">
      <c r="B2984" s="92"/>
    </row>
    <row r="2985" spans="2:2" x14ac:dyDescent="0.25">
      <c r="B2985" s="92"/>
    </row>
    <row r="2986" spans="2:2" x14ac:dyDescent="0.25">
      <c r="B2986" s="92"/>
    </row>
    <row r="2987" spans="2:2" x14ac:dyDescent="0.25">
      <c r="B2987" s="92"/>
    </row>
    <row r="2988" spans="2:2" x14ac:dyDescent="0.25">
      <c r="B2988" s="92"/>
    </row>
    <row r="2989" spans="2:2" x14ac:dyDescent="0.25">
      <c r="B2989" s="92"/>
    </row>
    <row r="2990" spans="2:2" x14ac:dyDescent="0.25">
      <c r="B2990" s="92"/>
    </row>
    <row r="2991" spans="2:2" x14ac:dyDescent="0.25">
      <c r="B2991" s="92"/>
    </row>
    <row r="2992" spans="2:2" x14ac:dyDescent="0.25">
      <c r="B2992" s="92"/>
    </row>
    <row r="2993" spans="2:2" x14ac:dyDescent="0.25">
      <c r="B2993" s="92"/>
    </row>
    <row r="2994" spans="2:2" x14ac:dyDescent="0.25">
      <c r="B2994" s="92"/>
    </row>
    <row r="2995" spans="2:2" x14ac:dyDescent="0.25">
      <c r="B2995" s="92"/>
    </row>
    <row r="2996" spans="2:2" x14ac:dyDescent="0.25">
      <c r="B2996" s="92"/>
    </row>
    <row r="2997" spans="2:2" x14ac:dyDescent="0.25">
      <c r="B2997" s="92"/>
    </row>
    <row r="2998" spans="2:2" x14ac:dyDescent="0.25">
      <c r="B2998" s="92"/>
    </row>
    <row r="2999" spans="2:2" x14ac:dyDescent="0.25">
      <c r="B2999" s="92"/>
    </row>
    <row r="3000" spans="2:2" x14ac:dyDescent="0.25">
      <c r="B3000" s="92"/>
    </row>
    <row r="3001" spans="2:2" x14ac:dyDescent="0.25">
      <c r="B3001" s="92"/>
    </row>
    <row r="3002" spans="2:2" x14ac:dyDescent="0.25">
      <c r="B3002" s="92"/>
    </row>
    <row r="3003" spans="2:2" x14ac:dyDescent="0.25">
      <c r="B3003" s="92"/>
    </row>
    <row r="3004" spans="2:2" x14ac:dyDescent="0.25">
      <c r="B3004" s="92"/>
    </row>
    <row r="3005" spans="2:2" x14ac:dyDescent="0.25">
      <c r="B3005" s="92"/>
    </row>
    <row r="3006" spans="2:2" x14ac:dyDescent="0.25">
      <c r="B3006" s="92"/>
    </row>
    <row r="3007" spans="2:2" x14ac:dyDescent="0.25">
      <c r="B3007" s="92"/>
    </row>
    <row r="3008" spans="2:2" x14ac:dyDescent="0.25">
      <c r="B3008" s="92"/>
    </row>
    <row r="3009" spans="2:2" x14ac:dyDescent="0.25">
      <c r="B3009" s="92"/>
    </row>
    <row r="3010" spans="2:2" x14ac:dyDescent="0.25">
      <c r="B3010" s="92"/>
    </row>
    <row r="3011" spans="2:2" x14ac:dyDescent="0.25">
      <c r="B3011" s="92"/>
    </row>
    <row r="3012" spans="2:2" x14ac:dyDescent="0.25">
      <c r="B3012" s="92"/>
    </row>
    <row r="3013" spans="2:2" x14ac:dyDescent="0.25">
      <c r="B3013" s="92"/>
    </row>
    <row r="3014" spans="2:2" x14ac:dyDescent="0.25">
      <c r="B3014" s="92"/>
    </row>
    <row r="3015" spans="2:2" x14ac:dyDescent="0.25">
      <c r="B3015" s="92"/>
    </row>
    <row r="3016" spans="2:2" x14ac:dyDescent="0.25">
      <c r="B3016" s="92"/>
    </row>
    <row r="3017" spans="2:2" x14ac:dyDescent="0.25">
      <c r="B3017" s="92"/>
    </row>
    <row r="3018" spans="2:2" x14ac:dyDescent="0.25">
      <c r="B3018" s="92"/>
    </row>
    <row r="3019" spans="2:2" x14ac:dyDescent="0.25">
      <c r="B3019" s="92"/>
    </row>
    <row r="3020" spans="2:2" x14ac:dyDescent="0.25">
      <c r="B3020" s="92"/>
    </row>
    <row r="3021" spans="2:2" x14ac:dyDescent="0.25">
      <c r="B3021" s="92"/>
    </row>
    <row r="3022" spans="2:2" x14ac:dyDescent="0.25">
      <c r="B3022" s="92"/>
    </row>
    <row r="3023" spans="2:2" x14ac:dyDescent="0.25">
      <c r="B3023" s="92"/>
    </row>
    <row r="3024" spans="2:2" x14ac:dyDescent="0.25">
      <c r="B3024" s="92"/>
    </row>
    <row r="3025" spans="2:2" x14ac:dyDescent="0.25">
      <c r="B3025" s="92"/>
    </row>
    <row r="3026" spans="2:2" x14ac:dyDescent="0.25">
      <c r="B3026" s="92"/>
    </row>
    <row r="3027" spans="2:2" x14ac:dyDescent="0.25">
      <c r="B3027" s="92"/>
    </row>
    <row r="3028" spans="2:2" x14ac:dyDescent="0.25">
      <c r="B3028" s="92"/>
    </row>
    <row r="3029" spans="2:2" x14ac:dyDescent="0.25">
      <c r="B3029" s="92"/>
    </row>
    <row r="3030" spans="2:2" x14ac:dyDescent="0.25">
      <c r="B3030" s="92"/>
    </row>
    <row r="3031" spans="2:2" x14ac:dyDescent="0.25">
      <c r="B3031" s="92"/>
    </row>
    <row r="3032" spans="2:2" x14ac:dyDescent="0.25">
      <c r="B3032" s="92"/>
    </row>
    <row r="3033" spans="2:2" x14ac:dyDescent="0.25">
      <c r="B3033" s="92"/>
    </row>
    <row r="3034" spans="2:2" x14ac:dyDescent="0.25">
      <c r="B3034" s="92"/>
    </row>
    <row r="3035" spans="2:2" x14ac:dyDescent="0.25">
      <c r="B3035" s="92"/>
    </row>
    <row r="3036" spans="2:2" x14ac:dyDescent="0.25">
      <c r="B3036" s="92"/>
    </row>
    <row r="3037" spans="2:2" x14ac:dyDescent="0.25">
      <c r="B3037" s="92"/>
    </row>
    <row r="3038" spans="2:2" x14ac:dyDescent="0.25">
      <c r="B3038" s="92"/>
    </row>
    <row r="3039" spans="2:2" x14ac:dyDescent="0.25">
      <c r="B3039" s="92"/>
    </row>
    <row r="3040" spans="2:2" x14ac:dyDescent="0.25">
      <c r="B3040" s="92"/>
    </row>
    <row r="3041" spans="2:2" x14ac:dyDescent="0.25">
      <c r="B3041" s="92"/>
    </row>
    <row r="3042" spans="2:2" x14ac:dyDescent="0.25">
      <c r="B3042" s="92"/>
    </row>
    <row r="3387" spans="2:2" x14ac:dyDescent="0.25">
      <c r="B3387" s="92"/>
    </row>
    <row r="3388" spans="2:2" x14ac:dyDescent="0.25">
      <c r="B3388" s="92"/>
    </row>
    <row r="3389" spans="2:2" x14ac:dyDescent="0.25">
      <c r="B3389" s="92"/>
    </row>
    <row r="3390" spans="2:2" x14ac:dyDescent="0.25">
      <c r="B3390" s="92"/>
    </row>
    <row r="3391" spans="2:2" x14ac:dyDescent="0.25">
      <c r="B3391" s="92"/>
    </row>
    <row r="3392" spans="2:2" x14ac:dyDescent="0.25">
      <c r="B3392" s="92"/>
    </row>
    <row r="3393" spans="2:2" x14ac:dyDescent="0.25">
      <c r="B3393" s="92"/>
    </row>
    <row r="3394" spans="2:2" x14ac:dyDescent="0.25">
      <c r="B3394" s="92"/>
    </row>
    <row r="3395" spans="2:2" x14ac:dyDescent="0.25">
      <c r="B3395" s="92"/>
    </row>
    <row r="3396" spans="2:2" x14ac:dyDescent="0.25">
      <c r="B3396" s="92"/>
    </row>
    <row r="3397" spans="2:2" x14ac:dyDescent="0.25">
      <c r="B3397" s="92"/>
    </row>
    <row r="3398" spans="2:2" x14ac:dyDescent="0.25">
      <c r="B3398" s="92"/>
    </row>
    <row r="3399" spans="2:2" x14ac:dyDescent="0.25">
      <c r="B3399" s="92"/>
    </row>
    <row r="3400" spans="2:2" x14ac:dyDescent="0.25">
      <c r="B3400" s="92"/>
    </row>
    <row r="3401" spans="2:2" x14ac:dyDescent="0.25">
      <c r="B3401" s="92"/>
    </row>
    <row r="3402" spans="2:2" x14ac:dyDescent="0.25">
      <c r="B3402" s="92"/>
    </row>
    <row r="3403" spans="2:2" x14ac:dyDescent="0.25">
      <c r="B3403" s="92"/>
    </row>
    <row r="3404" spans="2:2" x14ac:dyDescent="0.25">
      <c r="B3404" s="92"/>
    </row>
    <row r="3405" spans="2:2" x14ac:dyDescent="0.25">
      <c r="B3405" s="92"/>
    </row>
    <row r="3406" spans="2:2" x14ac:dyDescent="0.25">
      <c r="B3406" s="92"/>
    </row>
    <row r="3407" spans="2:2" x14ac:dyDescent="0.25">
      <c r="B3407" s="92"/>
    </row>
    <row r="3408" spans="2:2" x14ac:dyDescent="0.25">
      <c r="B3408" s="92"/>
    </row>
    <row r="3409" spans="2:2" x14ac:dyDescent="0.25">
      <c r="B3409" s="92"/>
    </row>
    <row r="3410" spans="2:2" x14ac:dyDescent="0.25">
      <c r="B3410" s="92"/>
    </row>
    <row r="3411" spans="2:2" x14ac:dyDescent="0.25">
      <c r="B3411" s="92"/>
    </row>
    <row r="3412" spans="2:2" x14ac:dyDescent="0.25">
      <c r="B3412" s="92"/>
    </row>
    <row r="3413" spans="2:2" x14ac:dyDescent="0.25">
      <c r="B3413" s="92"/>
    </row>
    <row r="3414" spans="2:2" x14ac:dyDescent="0.25">
      <c r="B3414" s="92"/>
    </row>
    <row r="3415" spans="2:2" x14ac:dyDescent="0.25">
      <c r="B3415" s="92"/>
    </row>
    <row r="3416" spans="2:2" x14ac:dyDescent="0.25">
      <c r="B3416" s="92"/>
    </row>
    <row r="3417" spans="2:2" x14ac:dyDescent="0.25">
      <c r="B3417" s="92"/>
    </row>
    <row r="3418" spans="2:2" x14ac:dyDescent="0.25">
      <c r="B3418" s="92"/>
    </row>
    <row r="3419" spans="2:2" x14ac:dyDescent="0.25">
      <c r="B3419" s="92"/>
    </row>
    <row r="3420" spans="2:2" x14ac:dyDescent="0.25">
      <c r="B3420" s="92"/>
    </row>
    <row r="3421" spans="2:2" x14ac:dyDescent="0.25">
      <c r="B3421" s="92"/>
    </row>
    <row r="3422" spans="2:2" x14ac:dyDescent="0.25">
      <c r="B3422" s="92"/>
    </row>
    <row r="3423" spans="2:2" x14ac:dyDescent="0.25">
      <c r="B3423" s="92"/>
    </row>
    <row r="3424" spans="2:2" x14ac:dyDescent="0.25">
      <c r="B3424" s="92"/>
    </row>
    <row r="3425" spans="2:2" x14ac:dyDescent="0.25">
      <c r="B3425" s="92"/>
    </row>
    <row r="3426" spans="2:2" x14ac:dyDescent="0.25">
      <c r="B3426" s="92"/>
    </row>
    <row r="3427" spans="2:2" x14ac:dyDescent="0.25">
      <c r="B3427" s="92"/>
    </row>
    <row r="3428" spans="2:2" x14ac:dyDescent="0.25">
      <c r="B3428" s="92"/>
    </row>
    <row r="3429" spans="2:2" x14ac:dyDescent="0.25">
      <c r="B3429" s="92"/>
    </row>
    <row r="3430" spans="2:2" x14ac:dyDescent="0.25">
      <c r="B3430" s="92"/>
    </row>
    <row r="3431" spans="2:2" x14ac:dyDescent="0.25">
      <c r="B3431" s="92"/>
    </row>
    <row r="3432" spans="2:2" x14ac:dyDescent="0.25">
      <c r="B3432" s="92"/>
    </row>
    <row r="3433" spans="2:2" x14ac:dyDescent="0.25">
      <c r="B3433" s="92"/>
    </row>
    <row r="3434" spans="2:2" x14ac:dyDescent="0.25">
      <c r="B3434" s="92"/>
    </row>
    <row r="3435" spans="2:2" x14ac:dyDescent="0.25">
      <c r="B3435" s="92"/>
    </row>
    <row r="3436" spans="2:2" x14ac:dyDescent="0.25">
      <c r="B3436" s="92"/>
    </row>
    <row r="3437" spans="2:2" x14ac:dyDescent="0.25">
      <c r="B3437" s="92"/>
    </row>
    <row r="3438" spans="2:2" x14ac:dyDescent="0.25">
      <c r="B3438" s="92"/>
    </row>
    <row r="3439" spans="2:2" x14ac:dyDescent="0.25">
      <c r="B3439" s="92"/>
    </row>
    <row r="3440" spans="2:2" x14ac:dyDescent="0.25">
      <c r="B3440" s="92"/>
    </row>
    <row r="3441" spans="2:2" x14ac:dyDescent="0.25">
      <c r="B3441" s="92"/>
    </row>
    <row r="3442" spans="2:2" x14ac:dyDescent="0.25">
      <c r="B3442" s="92"/>
    </row>
    <row r="3443" spans="2:2" x14ac:dyDescent="0.25">
      <c r="B3443" s="92"/>
    </row>
    <row r="3444" spans="2:2" x14ac:dyDescent="0.25">
      <c r="B3444" s="92"/>
    </row>
    <row r="3445" spans="2:2" x14ac:dyDescent="0.25">
      <c r="B3445" s="92"/>
    </row>
    <row r="3446" spans="2:2" x14ac:dyDescent="0.25">
      <c r="B3446" s="92"/>
    </row>
    <row r="3447" spans="2:2" x14ac:dyDescent="0.25">
      <c r="B3447" s="92"/>
    </row>
    <row r="3448" spans="2:2" x14ac:dyDescent="0.25">
      <c r="B3448" s="92"/>
    </row>
    <row r="3449" spans="2:2" x14ac:dyDescent="0.25">
      <c r="B3449" s="92"/>
    </row>
    <row r="3450" spans="2:2" x14ac:dyDescent="0.25">
      <c r="B3450" s="92"/>
    </row>
    <row r="3451" spans="2:2" x14ac:dyDescent="0.25">
      <c r="B3451" s="92"/>
    </row>
    <row r="3452" spans="2:2" x14ac:dyDescent="0.25">
      <c r="B3452" s="92"/>
    </row>
    <row r="3453" spans="2:2" x14ac:dyDescent="0.25">
      <c r="B3453" s="92"/>
    </row>
    <row r="3454" spans="2:2" x14ac:dyDescent="0.25">
      <c r="B3454" s="92"/>
    </row>
    <row r="3455" spans="2:2" x14ac:dyDescent="0.25">
      <c r="B3455" s="92"/>
    </row>
    <row r="3456" spans="2:2" x14ac:dyDescent="0.25">
      <c r="B3456" s="92"/>
    </row>
    <row r="3457" spans="2:2" x14ac:dyDescent="0.25">
      <c r="B3457" s="92"/>
    </row>
    <row r="3458" spans="2:2" x14ac:dyDescent="0.25">
      <c r="B3458" s="92"/>
    </row>
    <row r="3459" spans="2:2" x14ac:dyDescent="0.25">
      <c r="B3459" s="92"/>
    </row>
    <row r="3460" spans="2:2" x14ac:dyDescent="0.25">
      <c r="B3460" s="92"/>
    </row>
    <row r="3461" spans="2:2" x14ac:dyDescent="0.25">
      <c r="B3461" s="92"/>
    </row>
    <row r="3462" spans="2:2" x14ac:dyDescent="0.25">
      <c r="B3462" s="92"/>
    </row>
    <row r="3463" spans="2:2" x14ac:dyDescent="0.25">
      <c r="B3463" s="92"/>
    </row>
    <row r="3464" spans="2:2" x14ac:dyDescent="0.25">
      <c r="B3464" s="92"/>
    </row>
    <row r="3465" spans="2:2" x14ac:dyDescent="0.25">
      <c r="B3465" s="92"/>
    </row>
    <row r="3466" spans="2:2" x14ac:dyDescent="0.25">
      <c r="B3466" s="92"/>
    </row>
    <row r="3467" spans="2:2" x14ac:dyDescent="0.25">
      <c r="B3467" s="92"/>
    </row>
    <row r="3468" spans="2:2" x14ac:dyDescent="0.25">
      <c r="B3468" s="92"/>
    </row>
    <row r="3469" spans="2:2" x14ac:dyDescent="0.25">
      <c r="B3469" s="92"/>
    </row>
    <row r="3470" spans="2:2" x14ac:dyDescent="0.25">
      <c r="B3470" s="92"/>
    </row>
    <row r="3471" spans="2:2" x14ac:dyDescent="0.25">
      <c r="B3471" s="92"/>
    </row>
    <row r="3472" spans="2:2" x14ac:dyDescent="0.25">
      <c r="B3472" s="92"/>
    </row>
    <row r="3473" spans="2:2" x14ac:dyDescent="0.25">
      <c r="B3473" s="92"/>
    </row>
    <row r="3474" spans="2:2" x14ac:dyDescent="0.25">
      <c r="B3474" s="92"/>
    </row>
    <row r="3475" spans="2:2" x14ac:dyDescent="0.25">
      <c r="B3475" s="92"/>
    </row>
    <row r="3476" spans="2:2" x14ac:dyDescent="0.25">
      <c r="B3476" s="92"/>
    </row>
    <row r="3477" spans="2:2" x14ac:dyDescent="0.25">
      <c r="B3477" s="92"/>
    </row>
    <row r="3478" spans="2:2" x14ac:dyDescent="0.25">
      <c r="B3478" s="92"/>
    </row>
    <row r="3479" spans="2:2" x14ac:dyDescent="0.25">
      <c r="B3479" s="92"/>
    </row>
    <row r="3480" spans="2:2" x14ac:dyDescent="0.25">
      <c r="B3480" s="92"/>
    </row>
    <row r="3481" spans="2:2" x14ac:dyDescent="0.25">
      <c r="B3481" s="92"/>
    </row>
    <row r="3482" spans="2:2" x14ac:dyDescent="0.25">
      <c r="B3482" s="92"/>
    </row>
    <row r="3483" spans="2:2" x14ac:dyDescent="0.25">
      <c r="B3483" s="92"/>
    </row>
    <row r="3484" spans="2:2" x14ac:dyDescent="0.25">
      <c r="B3484" s="92"/>
    </row>
    <row r="3485" spans="2:2" x14ac:dyDescent="0.25">
      <c r="B3485" s="92"/>
    </row>
    <row r="3486" spans="2:2" x14ac:dyDescent="0.25">
      <c r="B3486" s="92"/>
    </row>
    <row r="3487" spans="2:2" x14ac:dyDescent="0.25">
      <c r="B3487" s="92"/>
    </row>
    <row r="3488" spans="2:2" x14ac:dyDescent="0.25">
      <c r="B3488" s="92"/>
    </row>
    <row r="3489" spans="2:2" x14ac:dyDescent="0.25">
      <c r="B3489" s="92"/>
    </row>
    <row r="3490" spans="2:2" x14ac:dyDescent="0.25">
      <c r="B3490" s="92"/>
    </row>
    <row r="3491" spans="2:2" x14ac:dyDescent="0.25">
      <c r="B3491" s="92"/>
    </row>
    <row r="3492" spans="2:2" x14ac:dyDescent="0.25">
      <c r="B3492" s="92"/>
    </row>
    <row r="3493" spans="2:2" x14ac:dyDescent="0.25">
      <c r="B3493" s="92"/>
    </row>
    <row r="3494" spans="2:2" x14ac:dyDescent="0.25">
      <c r="B3494" s="92"/>
    </row>
    <row r="3495" spans="2:2" x14ac:dyDescent="0.25">
      <c r="B3495" s="92"/>
    </row>
    <row r="3496" spans="2:2" x14ac:dyDescent="0.25">
      <c r="B3496" s="92"/>
    </row>
    <row r="3497" spans="2:2" x14ac:dyDescent="0.25">
      <c r="B3497" s="92"/>
    </row>
    <row r="3498" spans="2:2" x14ac:dyDescent="0.25">
      <c r="B3498" s="92"/>
    </row>
    <row r="3499" spans="2:2" x14ac:dyDescent="0.25">
      <c r="B3499" s="92"/>
    </row>
    <row r="3500" spans="2:2" x14ac:dyDescent="0.25">
      <c r="B3500" s="92"/>
    </row>
    <row r="3501" spans="2:2" x14ac:dyDescent="0.25">
      <c r="B3501" s="92"/>
    </row>
    <row r="3502" spans="2:2" x14ac:dyDescent="0.25">
      <c r="B3502" s="92"/>
    </row>
    <row r="3503" spans="2:2" x14ac:dyDescent="0.25">
      <c r="B3503" s="92"/>
    </row>
    <row r="3504" spans="2:2" x14ac:dyDescent="0.25">
      <c r="B3504" s="92"/>
    </row>
    <row r="3505" spans="2:2" x14ac:dyDescent="0.25">
      <c r="B3505" s="92"/>
    </row>
    <row r="3506" spans="2:2" x14ac:dyDescent="0.25">
      <c r="B3506" s="92"/>
    </row>
    <row r="3507" spans="2:2" x14ac:dyDescent="0.25">
      <c r="B3507" s="92"/>
    </row>
    <row r="3508" spans="2:2" x14ac:dyDescent="0.25">
      <c r="B3508" s="92"/>
    </row>
    <row r="3509" spans="2:2" x14ac:dyDescent="0.25">
      <c r="B3509" s="92"/>
    </row>
    <row r="3510" spans="2:2" x14ac:dyDescent="0.25">
      <c r="B3510" s="92"/>
    </row>
    <row r="3511" spans="2:2" x14ac:dyDescent="0.25">
      <c r="B3511" s="92"/>
    </row>
    <row r="3512" spans="2:2" x14ac:dyDescent="0.25">
      <c r="B3512" s="92"/>
    </row>
    <row r="3513" spans="2:2" x14ac:dyDescent="0.25">
      <c r="B3513" s="92"/>
    </row>
    <row r="3514" spans="2:2" x14ac:dyDescent="0.25">
      <c r="B3514" s="92"/>
    </row>
    <row r="3515" spans="2:2" x14ac:dyDescent="0.25">
      <c r="B3515" s="92"/>
    </row>
    <row r="3516" spans="2:2" x14ac:dyDescent="0.25">
      <c r="B3516" s="92"/>
    </row>
    <row r="3517" spans="2:2" x14ac:dyDescent="0.25">
      <c r="B3517" s="92"/>
    </row>
    <row r="3518" spans="2:2" x14ac:dyDescent="0.25">
      <c r="B3518" s="92"/>
    </row>
    <row r="3519" spans="2:2" x14ac:dyDescent="0.25">
      <c r="B3519" s="92"/>
    </row>
    <row r="3520" spans="2:2" x14ac:dyDescent="0.25">
      <c r="B3520" s="92"/>
    </row>
    <row r="3521" spans="2:2" x14ac:dyDescent="0.25">
      <c r="B3521" s="92"/>
    </row>
    <row r="3522" spans="2:2" x14ac:dyDescent="0.25">
      <c r="B3522" s="92"/>
    </row>
    <row r="3523" spans="2:2" x14ac:dyDescent="0.25">
      <c r="B3523" s="92"/>
    </row>
    <row r="3524" spans="2:2" x14ac:dyDescent="0.25">
      <c r="B3524" s="92"/>
    </row>
    <row r="3525" spans="2:2" x14ac:dyDescent="0.25">
      <c r="B3525" s="92"/>
    </row>
    <row r="3526" spans="2:2" x14ac:dyDescent="0.25">
      <c r="B3526" s="92"/>
    </row>
    <row r="3527" spans="2:2" x14ac:dyDescent="0.25">
      <c r="B3527" s="92"/>
    </row>
    <row r="3528" spans="2:2" x14ac:dyDescent="0.25">
      <c r="B3528" s="92"/>
    </row>
    <row r="3529" spans="2:2" x14ac:dyDescent="0.25">
      <c r="B3529" s="92"/>
    </row>
    <row r="3530" spans="2:2" x14ac:dyDescent="0.25">
      <c r="B3530" s="92"/>
    </row>
    <row r="3531" spans="2:2" x14ac:dyDescent="0.25">
      <c r="B3531" s="92"/>
    </row>
    <row r="3532" spans="2:2" x14ac:dyDescent="0.25">
      <c r="B3532" s="92"/>
    </row>
    <row r="3533" spans="2:2" x14ac:dyDescent="0.25">
      <c r="B3533" s="92"/>
    </row>
    <row r="3534" spans="2:2" x14ac:dyDescent="0.25">
      <c r="B3534" s="92"/>
    </row>
    <row r="3535" spans="2:2" x14ac:dyDescent="0.25">
      <c r="B3535" s="92"/>
    </row>
    <row r="3536" spans="2:2" x14ac:dyDescent="0.25">
      <c r="B3536" s="92"/>
    </row>
    <row r="3537" spans="2:2" x14ac:dyDescent="0.25">
      <c r="B3537" s="92"/>
    </row>
    <row r="3538" spans="2:2" x14ac:dyDescent="0.25">
      <c r="B3538" s="92"/>
    </row>
    <row r="3539" spans="2:2" x14ac:dyDescent="0.25">
      <c r="B3539" s="92"/>
    </row>
    <row r="3540" spans="2:2" x14ac:dyDescent="0.25">
      <c r="B3540" s="92"/>
    </row>
    <row r="3541" spans="2:2" x14ac:dyDescent="0.25">
      <c r="B3541" s="92"/>
    </row>
    <row r="3542" spans="2:2" x14ac:dyDescent="0.25">
      <c r="B3542" s="92"/>
    </row>
    <row r="3543" spans="2:2" x14ac:dyDescent="0.25">
      <c r="B3543" s="92"/>
    </row>
    <row r="3544" spans="2:2" x14ac:dyDescent="0.25">
      <c r="B3544" s="92"/>
    </row>
    <row r="3545" spans="2:2" x14ac:dyDescent="0.25">
      <c r="B3545" s="92"/>
    </row>
    <row r="3546" spans="2:2" x14ac:dyDescent="0.25">
      <c r="B3546" s="92"/>
    </row>
    <row r="3547" spans="2:2" x14ac:dyDescent="0.25">
      <c r="B3547" s="92"/>
    </row>
    <row r="3548" spans="2:2" x14ac:dyDescent="0.25">
      <c r="B3548" s="92"/>
    </row>
    <row r="3549" spans="2:2" x14ac:dyDescent="0.25">
      <c r="B3549" s="92"/>
    </row>
    <row r="3550" spans="2:2" x14ac:dyDescent="0.25">
      <c r="B3550" s="92"/>
    </row>
    <row r="3551" spans="2:2" x14ac:dyDescent="0.25">
      <c r="B3551" s="92"/>
    </row>
    <row r="3552" spans="2:2" x14ac:dyDescent="0.25">
      <c r="B3552" s="92"/>
    </row>
    <row r="3553" spans="2:2" x14ac:dyDescent="0.25">
      <c r="B3553" s="92"/>
    </row>
    <row r="3554" spans="2:2" x14ac:dyDescent="0.25">
      <c r="B3554" s="92"/>
    </row>
    <row r="3555" spans="2:2" x14ac:dyDescent="0.25">
      <c r="B3555" s="92"/>
    </row>
    <row r="3556" spans="2:2" x14ac:dyDescent="0.25">
      <c r="B3556" s="92"/>
    </row>
    <row r="3557" spans="2:2" x14ac:dyDescent="0.25">
      <c r="B3557" s="92"/>
    </row>
    <row r="3558" spans="2:2" x14ac:dyDescent="0.25">
      <c r="B3558" s="92"/>
    </row>
    <row r="3559" spans="2:2" x14ac:dyDescent="0.25">
      <c r="B3559" s="92"/>
    </row>
    <row r="3560" spans="2:2" x14ac:dyDescent="0.25">
      <c r="B3560" s="92"/>
    </row>
    <row r="3561" spans="2:2" x14ac:dyDescent="0.25">
      <c r="B3561" s="92"/>
    </row>
    <row r="3562" spans="2:2" x14ac:dyDescent="0.25">
      <c r="B3562" s="92"/>
    </row>
    <row r="3563" spans="2:2" x14ac:dyDescent="0.25">
      <c r="B3563" s="92"/>
    </row>
    <row r="3564" spans="2:2" x14ac:dyDescent="0.25">
      <c r="B3564" s="92"/>
    </row>
    <row r="3565" spans="2:2" x14ac:dyDescent="0.25">
      <c r="B3565" s="92"/>
    </row>
    <row r="3566" spans="2:2" x14ac:dyDescent="0.25">
      <c r="B3566" s="92"/>
    </row>
    <row r="3567" spans="2:2" x14ac:dyDescent="0.25">
      <c r="B3567" s="92"/>
    </row>
    <row r="3568" spans="2:2" x14ac:dyDescent="0.25">
      <c r="B3568" s="92"/>
    </row>
    <row r="3569" spans="2:2" x14ac:dyDescent="0.25">
      <c r="B3569" s="92"/>
    </row>
    <row r="3570" spans="2:2" x14ac:dyDescent="0.25">
      <c r="B3570" s="92"/>
    </row>
    <row r="3571" spans="2:2" x14ac:dyDescent="0.25">
      <c r="B3571" s="92"/>
    </row>
    <row r="3572" spans="2:2" x14ac:dyDescent="0.25">
      <c r="B3572" s="92"/>
    </row>
    <row r="3573" spans="2:2" x14ac:dyDescent="0.25">
      <c r="B3573" s="92"/>
    </row>
    <row r="3574" spans="2:2" x14ac:dyDescent="0.25">
      <c r="B3574" s="92"/>
    </row>
    <row r="3575" spans="2:2" x14ac:dyDescent="0.25">
      <c r="B3575" s="92"/>
    </row>
    <row r="3576" spans="2:2" x14ac:dyDescent="0.25">
      <c r="B3576" s="92"/>
    </row>
    <row r="3577" spans="2:2" x14ac:dyDescent="0.25">
      <c r="B3577" s="92"/>
    </row>
    <row r="3578" spans="2:2" x14ac:dyDescent="0.25">
      <c r="B3578" s="92"/>
    </row>
    <row r="3579" spans="2:2" x14ac:dyDescent="0.25">
      <c r="B3579" s="92"/>
    </row>
    <row r="3580" spans="2:2" x14ac:dyDescent="0.25">
      <c r="B3580" s="92"/>
    </row>
    <row r="3581" spans="2:2" x14ac:dyDescent="0.25">
      <c r="B3581" s="92"/>
    </row>
    <row r="3582" spans="2:2" x14ac:dyDescent="0.25">
      <c r="B3582" s="92"/>
    </row>
    <row r="3583" spans="2:2" x14ac:dyDescent="0.25">
      <c r="B3583" s="92"/>
    </row>
    <row r="3584" spans="2:2" x14ac:dyDescent="0.25">
      <c r="B3584" s="92"/>
    </row>
    <row r="3585" spans="2:2" x14ac:dyDescent="0.25">
      <c r="B3585" s="92"/>
    </row>
    <row r="3586" spans="2:2" x14ac:dyDescent="0.25">
      <c r="B3586" s="92"/>
    </row>
    <row r="3587" spans="2:2" x14ac:dyDescent="0.25">
      <c r="B3587" s="92"/>
    </row>
    <row r="3588" spans="2:2" x14ac:dyDescent="0.25">
      <c r="B3588" s="92"/>
    </row>
    <row r="3589" spans="2:2" x14ac:dyDescent="0.25">
      <c r="B3589" s="92"/>
    </row>
    <row r="3590" spans="2:2" x14ac:dyDescent="0.25">
      <c r="B3590" s="92"/>
    </row>
    <row r="3591" spans="2:2" x14ac:dyDescent="0.25">
      <c r="B3591" s="92"/>
    </row>
    <row r="3592" spans="2:2" x14ac:dyDescent="0.25">
      <c r="B3592" s="92"/>
    </row>
    <row r="3593" spans="2:2" x14ac:dyDescent="0.25">
      <c r="B3593" s="92"/>
    </row>
    <row r="3594" spans="2:2" x14ac:dyDescent="0.25">
      <c r="B3594" s="92"/>
    </row>
    <row r="3595" spans="2:2" x14ac:dyDescent="0.25">
      <c r="B3595" s="92"/>
    </row>
    <row r="3596" spans="2:2" x14ac:dyDescent="0.25">
      <c r="B3596" s="92"/>
    </row>
    <row r="3597" spans="2:2" x14ac:dyDescent="0.25">
      <c r="B3597" s="92"/>
    </row>
    <row r="3598" spans="2:2" x14ac:dyDescent="0.25">
      <c r="B3598" s="92"/>
    </row>
    <row r="3599" spans="2:2" x14ac:dyDescent="0.25">
      <c r="B3599" s="92"/>
    </row>
    <row r="3600" spans="2:2" x14ac:dyDescent="0.25">
      <c r="B3600" s="92"/>
    </row>
    <row r="3601" spans="2:2" x14ac:dyDescent="0.25">
      <c r="B3601" s="92"/>
    </row>
    <row r="3602" spans="2:2" x14ac:dyDescent="0.25">
      <c r="B3602" s="92"/>
    </row>
    <row r="3603" spans="2:2" x14ac:dyDescent="0.25">
      <c r="B3603" s="92"/>
    </row>
    <row r="3604" spans="2:2" x14ac:dyDescent="0.25">
      <c r="B3604" s="92"/>
    </row>
    <row r="3605" spans="2:2" x14ac:dyDescent="0.25">
      <c r="B3605" s="92"/>
    </row>
    <row r="3606" spans="2:2" x14ac:dyDescent="0.25">
      <c r="B3606" s="92"/>
    </row>
    <row r="3607" spans="2:2" x14ac:dyDescent="0.25">
      <c r="B3607" s="92"/>
    </row>
    <row r="3608" spans="2:2" x14ac:dyDescent="0.25">
      <c r="B3608" s="92"/>
    </row>
    <row r="3609" spans="2:2" x14ac:dyDescent="0.25">
      <c r="B3609" s="92"/>
    </row>
    <row r="3610" spans="2:2" x14ac:dyDescent="0.25">
      <c r="B3610" s="92"/>
    </row>
    <row r="3611" spans="2:2" x14ac:dyDescent="0.25">
      <c r="B3611" s="92"/>
    </row>
    <row r="3612" spans="2:2" x14ac:dyDescent="0.25">
      <c r="B3612" s="92"/>
    </row>
    <row r="3613" spans="2:2" x14ac:dyDescent="0.25">
      <c r="B3613" s="92"/>
    </row>
    <row r="3614" spans="2:2" x14ac:dyDescent="0.25">
      <c r="B3614" s="92"/>
    </row>
    <row r="3615" spans="2:2" x14ac:dyDescent="0.25">
      <c r="B3615" s="92"/>
    </row>
    <row r="3616" spans="2:2" x14ac:dyDescent="0.25">
      <c r="B3616" s="92"/>
    </row>
    <row r="3617" spans="2:2" x14ac:dyDescent="0.25">
      <c r="B3617" s="92"/>
    </row>
    <row r="3618" spans="2:2" x14ac:dyDescent="0.25">
      <c r="B3618" s="92"/>
    </row>
    <row r="3619" spans="2:2" x14ac:dyDescent="0.25">
      <c r="B3619" s="92"/>
    </row>
    <row r="3620" spans="2:2" x14ac:dyDescent="0.25">
      <c r="B3620" s="92"/>
    </row>
    <row r="3621" spans="2:2" x14ac:dyDescent="0.25">
      <c r="B3621" s="92"/>
    </row>
    <row r="3622" spans="2:2" x14ac:dyDescent="0.25">
      <c r="B3622" s="92"/>
    </row>
    <row r="3623" spans="2:2" x14ac:dyDescent="0.25">
      <c r="B3623" s="92"/>
    </row>
    <row r="3624" spans="2:2" x14ac:dyDescent="0.25">
      <c r="B3624" s="92"/>
    </row>
    <row r="3625" spans="2:2" x14ac:dyDescent="0.25">
      <c r="B3625" s="92"/>
    </row>
    <row r="3626" spans="2:2" x14ac:dyDescent="0.25">
      <c r="B3626" s="92"/>
    </row>
    <row r="3627" spans="2:2" x14ac:dyDescent="0.25">
      <c r="B3627" s="92"/>
    </row>
    <row r="3628" spans="2:2" x14ac:dyDescent="0.25">
      <c r="B3628" s="92"/>
    </row>
    <row r="3629" spans="2:2" x14ac:dyDescent="0.25">
      <c r="B3629" s="92"/>
    </row>
    <row r="3630" spans="2:2" x14ac:dyDescent="0.25">
      <c r="B3630" s="92"/>
    </row>
    <row r="3631" spans="2:2" x14ac:dyDescent="0.25">
      <c r="B3631" s="92"/>
    </row>
    <row r="3632" spans="2:2" x14ac:dyDescent="0.25">
      <c r="B3632" s="92"/>
    </row>
    <row r="3633" spans="2:2" x14ac:dyDescent="0.25">
      <c r="B3633" s="92"/>
    </row>
    <row r="3634" spans="2:2" x14ac:dyDescent="0.25">
      <c r="B3634" s="92"/>
    </row>
    <row r="3635" spans="2:2" x14ac:dyDescent="0.25">
      <c r="B3635" s="92"/>
    </row>
    <row r="3636" spans="2:2" x14ac:dyDescent="0.25">
      <c r="B3636" s="92"/>
    </row>
    <row r="3637" spans="2:2" x14ac:dyDescent="0.25">
      <c r="B3637" s="92"/>
    </row>
    <row r="3638" spans="2:2" x14ac:dyDescent="0.25">
      <c r="B3638" s="92"/>
    </row>
    <row r="3639" spans="2:2" x14ac:dyDescent="0.25">
      <c r="B3639" s="92"/>
    </row>
    <row r="3640" spans="2:2" x14ac:dyDescent="0.25">
      <c r="B3640" s="92"/>
    </row>
    <row r="3641" spans="2:2" x14ac:dyDescent="0.25">
      <c r="B3641" s="92"/>
    </row>
    <row r="3642" spans="2:2" x14ac:dyDescent="0.25">
      <c r="B3642" s="92"/>
    </row>
    <row r="3643" spans="2:2" x14ac:dyDescent="0.25">
      <c r="B3643" s="92"/>
    </row>
    <row r="3644" spans="2:2" x14ac:dyDescent="0.25">
      <c r="B3644" s="92"/>
    </row>
    <row r="3645" spans="2:2" x14ac:dyDescent="0.25">
      <c r="B3645" s="92"/>
    </row>
    <row r="3646" spans="2:2" x14ac:dyDescent="0.25">
      <c r="B3646" s="92"/>
    </row>
    <row r="3647" spans="2:2" x14ac:dyDescent="0.25">
      <c r="B3647" s="92"/>
    </row>
    <row r="3648" spans="2:2" x14ac:dyDescent="0.25">
      <c r="B3648" s="92"/>
    </row>
    <row r="3649" spans="2:2" x14ac:dyDescent="0.25">
      <c r="B3649" s="92"/>
    </row>
    <row r="3650" spans="2:2" x14ac:dyDescent="0.25">
      <c r="B3650" s="92"/>
    </row>
    <row r="3651" spans="2:2" x14ac:dyDescent="0.25">
      <c r="B3651" s="92"/>
    </row>
    <row r="3652" spans="2:2" x14ac:dyDescent="0.25">
      <c r="B3652" s="92"/>
    </row>
    <row r="3653" spans="2:2" x14ac:dyDescent="0.25">
      <c r="B3653" s="92"/>
    </row>
    <row r="3654" spans="2:2" x14ac:dyDescent="0.25">
      <c r="B3654" s="92"/>
    </row>
    <row r="3655" spans="2:2" x14ac:dyDescent="0.25">
      <c r="B3655" s="92"/>
    </row>
    <row r="3656" spans="2:2" x14ac:dyDescent="0.25">
      <c r="B3656" s="92"/>
    </row>
    <row r="3657" spans="2:2" x14ac:dyDescent="0.25">
      <c r="B3657" s="92"/>
    </row>
    <row r="3658" spans="2:2" x14ac:dyDescent="0.25">
      <c r="B3658" s="92"/>
    </row>
    <row r="3659" spans="2:2" x14ac:dyDescent="0.25">
      <c r="B3659" s="92"/>
    </row>
    <row r="3660" spans="2:2" x14ac:dyDescent="0.25">
      <c r="B3660" s="92"/>
    </row>
    <row r="3661" spans="2:2" x14ac:dyDescent="0.25">
      <c r="B3661" s="92"/>
    </row>
    <row r="3662" spans="2:2" x14ac:dyDescent="0.25">
      <c r="B3662" s="92"/>
    </row>
    <row r="3663" spans="2:2" x14ac:dyDescent="0.25">
      <c r="B3663" s="92"/>
    </row>
    <row r="3664" spans="2:2" x14ac:dyDescent="0.25">
      <c r="B3664" s="92"/>
    </row>
    <row r="3665" spans="2:2" x14ac:dyDescent="0.25">
      <c r="B3665" s="92"/>
    </row>
    <row r="3666" spans="2:2" x14ac:dyDescent="0.25">
      <c r="B3666" s="92"/>
    </row>
    <row r="3667" spans="2:2" x14ac:dyDescent="0.25">
      <c r="B3667" s="92"/>
    </row>
    <row r="3668" spans="2:2" x14ac:dyDescent="0.25">
      <c r="B3668" s="92"/>
    </row>
    <row r="3669" spans="2:2" x14ac:dyDescent="0.25">
      <c r="B3669" s="92"/>
    </row>
    <row r="3670" spans="2:2" x14ac:dyDescent="0.25">
      <c r="B3670" s="92"/>
    </row>
    <row r="3671" spans="2:2" x14ac:dyDescent="0.25">
      <c r="B3671" s="92"/>
    </row>
    <row r="3672" spans="2:2" x14ac:dyDescent="0.25">
      <c r="B3672" s="92"/>
    </row>
    <row r="3673" spans="2:2" x14ac:dyDescent="0.25">
      <c r="B3673" s="92"/>
    </row>
    <row r="3674" spans="2:2" x14ac:dyDescent="0.25">
      <c r="B3674" s="92"/>
    </row>
    <row r="3675" spans="2:2" x14ac:dyDescent="0.25">
      <c r="B3675" s="92"/>
    </row>
    <row r="3676" spans="2:2" x14ac:dyDescent="0.25">
      <c r="B3676" s="92"/>
    </row>
    <row r="3677" spans="2:2" x14ac:dyDescent="0.25">
      <c r="B3677" s="92"/>
    </row>
    <row r="3678" spans="2:2" x14ac:dyDescent="0.25">
      <c r="B3678" s="92"/>
    </row>
    <row r="3679" spans="2:2" x14ac:dyDescent="0.25">
      <c r="B3679" s="92"/>
    </row>
    <row r="3680" spans="2:2" x14ac:dyDescent="0.25">
      <c r="B3680" s="92"/>
    </row>
    <row r="3681" spans="2:2" x14ac:dyDescent="0.25">
      <c r="B3681" s="92"/>
    </row>
    <row r="3682" spans="2:2" x14ac:dyDescent="0.25">
      <c r="B3682" s="92"/>
    </row>
    <row r="3683" spans="2:2" x14ac:dyDescent="0.25">
      <c r="B3683" s="92"/>
    </row>
    <row r="3684" spans="2:2" x14ac:dyDescent="0.25">
      <c r="B3684" s="92"/>
    </row>
    <row r="3685" spans="2:2" x14ac:dyDescent="0.25">
      <c r="B3685" s="92"/>
    </row>
    <row r="3686" spans="2:2" x14ac:dyDescent="0.25">
      <c r="B3686" s="92"/>
    </row>
    <row r="3687" spans="2:2" x14ac:dyDescent="0.25">
      <c r="B3687" s="92"/>
    </row>
    <row r="3688" spans="2:2" x14ac:dyDescent="0.25">
      <c r="B3688" s="92"/>
    </row>
    <row r="3689" spans="2:2" x14ac:dyDescent="0.25">
      <c r="B3689" s="92"/>
    </row>
    <row r="3690" spans="2:2" x14ac:dyDescent="0.25">
      <c r="B3690" s="92"/>
    </row>
    <row r="3691" spans="2:2" x14ac:dyDescent="0.25">
      <c r="B3691" s="92"/>
    </row>
    <row r="3692" spans="2:2" x14ac:dyDescent="0.25">
      <c r="B3692" s="92"/>
    </row>
    <row r="3693" spans="2:2" x14ac:dyDescent="0.25">
      <c r="B3693" s="92"/>
    </row>
    <row r="3694" spans="2:2" x14ac:dyDescent="0.25">
      <c r="B3694" s="92"/>
    </row>
    <row r="3695" spans="2:2" x14ac:dyDescent="0.25">
      <c r="B3695" s="92"/>
    </row>
    <row r="3696" spans="2:2" x14ac:dyDescent="0.25">
      <c r="B3696" s="92"/>
    </row>
    <row r="3697" spans="2:2" x14ac:dyDescent="0.25">
      <c r="B3697" s="92"/>
    </row>
    <row r="3698" spans="2:2" x14ac:dyDescent="0.25">
      <c r="B3698" s="92"/>
    </row>
    <row r="3699" spans="2:2" x14ac:dyDescent="0.25">
      <c r="B3699" s="92"/>
    </row>
    <row r="3700" spans="2:2" x14ac:dyDescent="0.25">
      <c r="B3700" s="92"/>
    </row>
    <row r="3701" spans="2:2" x14ac:dyDescent="0.25">
      <c r="B3701" s="92"/>
    </row>
    <row r="3702" spans="2:2" x14ac:dyDescent="0.25">
      <c r="B3702" s="92"/>
    </row>
    <row r="3703" spans="2:2" x14ac:dyDescent="0.25">
      <c r="B3703" s="92"/>
    </row>
    <row r="3704" spans="2:2" x14ac:dyDescent="0.25">
      <c r="B3704" s="92"/>
    </row>
    <row r="3705" spans="2:2" x14ac:dyDescent="0.25">
      <c r="B3705" s="92"/>
    </row>
    <row r="3706" spans="2:2" x14ac:dyDescent="0.25">
      <c r="B3706" s="92"/>
    </row>
    <row r="3707" spans="2:2" x14ac:dyDescent="0.25">
      <c r="B3707" s="92"/>
    </row>
    <row r="3708" spans="2:2" x14ac:dyDescent="0.25">
      <c r="B3708" s="92"/>
    </row>
    <row r="3709" spans="2:2" x14ac:dyDescent="0.25">
      <c r="B3709" s="92"/>
    </row>
    <row r="3710" spans="2:2" x14ac:dyDescent="0.25">
      <c r="B3710" s="92"/>
    </row>
    <row r="3711" spans="2:2" x14ac:dyDescent="0.25">
      <c r="B3711" s="92"/>
    </row>
    <row r="3712" spans="2:2" x14ac:dyDescent="0.25">
      <c r="B3712" s="92"/>
    </row>
    <row r="3713" spans="2:2" x14ac:dyDescent="0.25">
      <c r="B3713" s="92"/>
    </row>
    <row r="3714" spans="2:2" x14ac:dyDescent="0.25">
      <c r="B3714" s="92"/>
    </row>
    <row r="3715" spans="2:2" x14ac:dyDescent="0.25">
      <c r="B3715" s="92"/>
    </row>
    <row r="3716" spans="2:2" x14ac:dyDescent="0.25">
      <c r="B3716" s="92"/>
    </row>
    <row r="3717" spans="2:2" x14ac:dyDescent="0.25">
      <c r="B3717" s="92"/>
    </row>
    <row r="3718" spans="2:2" x14ac:dyDescent="0.25">
      <c r="B3718" s="92"/>
    </row>
    <row r="3719" spans="2:2" x14ac:dyDescent="0.25">
      <c r="B3719" s="92"/>
    </row>
    <row r="3720" spans="2:2" x14ac:dyDescent="0.25">
      <c r="B3720" s="92"/>
    </row>
    <row r="3721" spans="2:2" x14ac:dyDescent="0.25">
      <c r="B3721" s="92"/>
    </row>
    <row r="3722" spans="2:2" x14ac:dyDescent="0.25">
      <c r="B3722" s="92"/>
    </row>
    <row r="3723" spans="2:2" x14ac:dyDescent="0.25">
      <c r="B3723" s="92"/>
    </row>
    <row r="3724" spans="2:2" x14ac:dyDescent="0.25">
      <c r="B3724" s="92"/>
    </row>
    <row r="3725" spans="2:2" x14ac:dyDescent="0.25">
      <c r="B3725" s="92"/>
    </row>
    <row r="3726" spans="2:2" x14ac:dyDescent="0.25">
      <c r="B3726" s="92"/>
    </row>
    <row r="3727" spans="2:2" x14ac:dyDescent="0.25">
      <c r="B3727" s="92"/>
    </row>
    <row r="3728" spans="2:2" x14ac:dyDescent="0.25">
      <c r="B3728" s="92"/>
    </row>
    <row r="3729" spans="2:2" x14ac:dyDescent="0.25">
      <c r="B3729" s="92"/>
    </row>
    <row r="3730" spans="2:2" x14ac:dyDescent="0.25">
      <c r="B3730" s="92"/>
    </row>
    <row r="3731" spans="2:2" x14ac:dyDescent="0.25">
      <c r="B3731" s="92"/>
    </row>
    <row r="3732" spans="2:2" x14ac:dyDescent="0.25">
      <c r="B3732" s="92"/>
    </row>
    <row r="3733" spans="2:2" x14ac:dyDescent="0.25">
      <c r="B3733" s="92"/>
    </row>
    <row r="3734" spans="2:2" x14ac:dyDescent="0.25">
      <c r="B3734" s="92"/>
    </row>
    <row r="3735" spans="2:2" x14ac:dyDescent="0.25">
      <c r="B3735" s="92"/>
    </row>
    <row r="3736" spans="2:2" x14ac:dyDescent="0.25">
      <c r="B3736" s="92"/>
    </row>
    <row r="3737" spans="2:2" x14ac:dyDescent="0.25">
      <c r="B3737" s="92"/>
    </row>
    <row r="3738" spans="2:2" x14ac:dyDescent="0.25">
      <c r="B3738" s="92"/>
    </row>
    <row r="3739" spans="2:2" x14ac:dyDescent="0.25">
      <c r="B3739" s="92"/>
    </row>
    <row r="3740" spans="2:2" x14ac:dyDescent="0.25">
      <c r="B3740" s="92"/>
    </row>
    <row r="3741" spans="2:2" x14ac:dyDescent="0.25">
      <c r="B3741" s="92"/>
    </row>
    <row r="3742" spans="2:2" x14ac:dyDescent="0.25">
      <c r="B3742" s="92"/>
    </row>
    <row r="3743" spans="2:2" x14ac:dyDescent="0.25">
      <c r="B3743" s="92"/>
    </row>
    <row r="3744" spans="2:2" x14ac:dyDescent="0.25">
      <c r="B3744" s="92"/>
    </row>
    <row r="3745" spans="2:2" x14ac:dyDescent="0.25">
      <c r="B3745" s="92"/>
    </row>
    <row r="3746" spans="2:2" x14ac:dyDescent="0.25">
      <c r="B3746" s="92"/>
    </row>
    <row r="3747" spans="2:2" x14ac:dyDescent="0.25">
      <c r="B3747" s="92"/>
    </row>
    <row r="3748" spans="2:2" x14ac:dyDescent="0.25">
      <c r="B3748" s="92"/>
    </row>
    <row r="3749" spans="2:2" x14ac:dyDescent="0.25">
      <c r="B3749" s="92"/>
    </row>
    <row r="3750" spans="2:2" x14ac:dyDescent="0.25">
      <c r="B3750" s="92"/>
    </row>
    <row r="3751" spans="2:2" x14ac:dyDescent="0.25">
      <c r="B3751" s="92"/>
    </row>
    <row r="3752" spans="2:2" x14ac:dyDescent="0.25">
      <c r="B3752" s="92"/>
    </row>
    <row r="3753" spans="2:2" x14ac:dyDescent="0.25">
      <c r="B3753" s="92"/>
    </row>
    <row r="3754" spans="2:2" x14ac:dyDescent="0.25">
      <c r="B3754" s="92"/>
    </row>
    <row r="3755" spans="2:2" x14ac:dyDescent="0.25">
      <c r="B3755" s="92"/>
    </row>
    <row r="3756" spans="2:2" x14ac:dyDescent="0.25">
      <c r="B3756" s="92"/>
    </row>
    <row r="3757" spans="2:2" x14ac:dyDescent="0.25">
      <c r="B3757" s="92"/>
    </row>
    <row r="3758" spans="2:2" x14ac:dyDescent="0.25">
      <c r="B3758" s="92"/>
    </row>
    <row r="3759" spans="2:2" x14ac:dyDescent="0.25">
      <c r="B3759" s="92"/>
    </row>
    <row r="3760" spans="2:2" x14ac:dyDescent="0.25">
      <c r="B3760" s="92"/>
    </row>
    <row r="3761" spans="2:2" x14ac:dyDescent="0.25">
      <c r="B3761" s="92"/>
    </row>
    <row r="3762" spans="2:2" x14ac:dyDescent="0.25">
      <c r="B3762" s="92"/>
    </row>
    <row r="3763" spans="2:2" x14ac:dyDescent="0.25">
      <c r="B3763" s="92"/>
    </row>
    <row r="3764" spans="2:2" x14ac:dyDescent="0.25">
      <c r="B3764" s="92"/>
    </row>
    <row r="3765" spans="2:2" x14ac:dyDescent="0.25">
      <c r="B3765" s="92"/>
    </row>
    <row r="3766" spans="2:2" x14ac:dyDescent="0.25">
      <c r="B3766" s="92"/>
    </row>
    <row r="3767" spans="2:2" x14ac:dyDescent="0.25">
      <c r="B3767" s="92"/>
    </row>
    <row r="3768" spans="2:2" x14ac:dyDescent="0.25">
      <c r="B3768" s="92"/>
    </row>
    <row r="3769" spans="2:2" x14ac:dyDescent="0.25">
      <c r="B3769" s="92"/>
    </row>
    <row r="3770" spans="2:2" x14ac:dyDescent="0.25">
      <c r="B3770" s="92"/>
    </row>
    <row r="3771" spans="2:2" x14ac:dyDescent="0.25">
      <c r="B3771" s="92"/>
    </row>
    <row r="3772" spans="2:2" x14ac:dyDescent="0.25">
      <c r="B3772" s="92"/>
    </row>
    <row r="3773" spans="2:2" x14ac:dyDescent="0.25">
      <c r="B3773" s="92"/>
    </row>
    <row r="3774" spans="2:2" x14ac:dyDescent="0.25">
      <c r="B3774" s="92"/>
    </row>
    <row r="3775" spans="2:2" x14ac:dyDescent="0.25">
      <c r="B3775" s="92"/>
    </row>
    <row r="3776" spans="2:2" x14ac:dyDescent="0.25">
      <c r="B3776" s="92"/>
    </row>
    <row r="3777" spans="2:2" x14ac:dyDescent="0.25">
      <c r="B3777" s="92"/>
    </row>
    <row r="3778" spans="2:2" x14ac:dyDescent="0.25">
      <c r="B3778" s="92"/>
    </row>
    <row r="3779" spans="2:2" x14ac:dyDescent="0.25">
      <c r="B3779" s="92"/>
    </row>
    <row r="3780" spans="2:2" x14ac:dyDescent="0.25">
      <c r="B3780" s="92"/>
    </row>
    <row r="3781" spans="2:2" x14ac:dyDescent="0.25">
      <c r="B3781" s="92"/>
    </row>
    <row r="3782" spans="2:2" x14ac:dyDescent="0.25">
      <c r="B3782" s="92"/>
    </row>
    <row r="3783" spans="2:2" x14ac:dyDescent="0.25">
      <c r="B3783" s="92"/>
    </row>
    <row r="3784" spans="2:2" x14ac:dyDescent="0.25">
      <c r="B3784" s="92"/>
    </row>
    <row r="3785" spans="2:2" x14ac:dyDescent="0.25">
      <c r="B3785" s="92"/>
    </row>
    <row r="3786" spans="2:2" x14ac:dyDescent="0.25">
      <c r="B3786" s="92"/>
    </row>
    <row r="3787" spans="2:2" x14ac:dyDescent="0.25">
      <c r="B3787" s="92"/>
    </row>
    <row r="3788" spans="2:2" x14ac:dyDescent="0.25">
      <c r="B3788" s="92"/>
    </row>
    <row r="3789" spans="2:2" x14ac:dyDescent="0.25">
      <c r="B3789" s="92"/>
    </row>
    <row r="3790" spans="2:2" x14ac:dyDescent="0.25">
      <c r="B3790" s="92"/>
    </row>
    <row r="3791" spans="2:2" x14ac:dyDescent="0.25">
      <c r="B3791" s="92"/>
    </row>
    <row r="3792" spans="2:2" x14ac:dyDescent="0.25">
      <c r="B3792" s="92"/>
    </row>
    <row r="3793" spans="2:2" x14ac:dyDescent="0.25">
      <c r="B3793" s="92"/>
    </row>
    <row r="3794" spans="2:2" x14ac:dyDescent="0.25">
      <c r="B3794" s="92"/>
    </row>
    <row r="3795" spans="2:2" x14ac:dyDescent="0.25">
      <c r="B3795" s="92"/>
    </row>
    <row r="3796" spans="2:2" x14ac:dyDescent="0.25">
      <c r="B3796" s="92"/>
    </row>
    <row r="3797" spans="2:2" x14ac:dyDescent="0.25">
      <c r="B3797" s="92"/>
    </row>
    <row r="3798" spans="2:2" x14ac:dyDescent="0.25">
      <c r="B3798" s="92"/>
    </row>
    <row r="3799" spans="2:2" x14ac:dyDescent="0.25">
      <c r="B3799" s="92"/>
    </row>
    <row r="3800" spans="2:2" x14ac:dyDescent="0.25">
      <c r="B3800" s="92"/>
    </row>
    <row r="3801" spans="2:2" x14ac:dyDescent="0.25">
      <c r="B3801" s="92"/>
    </row>
    <row r="3802" spans="2:2" x14ac:dyDescent="0.25">
      <c r="B3802" s="92"/>
    </row>
    <row r="3803" spans="2:2" x14ac:dyDescent="0.25">
      <c r="B3803" s="92"/>
    </row>
    <row r="3804" spans="2:2" x14ac:dyDescent="0.25">
      <c r="B3804" s="92"/>
    </row>
    <row r="3805" spans="2:2" x14ac:dyDescent="0.25">
      <c r="B3805" s="92"/>
    </row>
    <row r="3806" spans="2:2" x14ac:dyDescent="0.25">
      <c r="B3806" s="92"/>
    </row>
    <row r="3807" spans="2:2" x14ac:dyDescent="0.25">
      <c r="B3807" s="92"/>
    </row>
    <row r="3808" spans="2:2" x14ac:dyDescent="0.25">
      <c r="B3808" s="92"/>
    </row>
    <row r="3809" spans="2:2" x14ac:dyDescent="0.25">
      <c r="B3809" s="92"/>
    </row>
    <row r="3810" spans="2:2" x14ac:dyDescent="0.25">
      <c r="B3810" s="92"/>
    </row>
    <row r="3811" spans="2:2" x14ac:dyDescent="0.25">
      <c r="B3811" s="92"/>
    </row>
    <row r="3812" spans="2:2" x14ac:dyDescent="0.25">
      <c r="B3812" s="92"/>
    </row>
    <row r="3813" spans="2:2" x14ac:dyDescent="0.25">
      <c r="B3813" s="92"/>
    </row>
    <row r="3814" spans="2:2" x14ac:dyDescent="0.25">
      <c r="B3814" s="92"/>
    </row>
    <row r="3815" spans="2:2" x14ac:dyDescent="0.25">
      <c r="B3815" s="92"/>
    </row>
    <row r="3816" spans="2:2" x14ac:dyDescent="0.25">
      <c r="B3816" s="92"/>
    </row>
    <row r="3817" spans="2:2" x14ac:dyDescent="0.25">
      <c r="B3817" s="92"/>
    </row>
    <row r="3818" spans="2:2" x14ac:dyDescent="0.25">
      <c r="B3818" s="92"/>
    </row>
    <row r="3819" spans="2:2" x14ac:dyDescent="0.25">
      <c r="B3819" s="92"/>
    </row>
    <row r="3820" spans="2:2" x14ac:dyDescent="0.25">
      <c r="B3820" s="92"/>
    </row>
    <row r="3821" spans="2:2" x14ac:dyDescent="0.25">
      <c r="B3821" s="92"/>
    </row>
    <row r="3822" spans="2:2" x14ac:dyDescent="0.25">
      <c r="B3822" s="92"/>
    </row>
    <row r="3823" spans="2:2" x14ac:dyDescent="0.25">
      <c r="B3823" s="92"/>
    </row>
    <row r="3824" spans="2:2" x14ac:dyDescent="0.25">
      <c r="B3824" s="92"/>
    </row>
    <row r="3825" spans="2:2" x14ac:dyDescent="0.25">
      <c r="B3825" s="92"/>
    </row>
    <row r="3826" spans="2:2" x14ac:dyDescent="0.25">
      <c r="B3826" s="92"/>
    </row>
    <row r="3827" spans="2:2" x14ac:dyDescent="0.25">
      <c r="B3827" s="92"/>
    </row>
    <row r="3828" spans="2:2" x14ac:dyDescent="0.25">
      <c r="B3828" s="92"/>
    </row>
    <row r="3829" spans="2:2" x14ac:dyDescent="0.25">
      <c r="B3829" s="92"/>
    </row>
    <row r="3830" spans="2:2" x14ac:dyDescent="0.25">
      <c r="B3830" s="92"/>
    </row>
    <row r="3831" spans="2:2" x14ac:dyDescent="0.25">
      <c r="B3831" s="92"/>
    </row>
    <row r="3832" spans="2:2" x14ac:dyDescent="0.25">
      <c r="B3832" s="92"/>
    </row>
    <row r="3833" spans="2:2" x14ac:dyDescent="0.25">
      <c r="B3833" s="92"/>
    </row>
    <row r="3834" spans="2:2" x14ac:dyDescent="0.25">
      <c r="B3834" s="92"/>
    </row>
    <row r="3835" spans="2:2" x14ac:dyDescent="0.25">
      <c r="B3835" s="92"/>
    </row>
    <row r="4121" spans="2:2" x14ac:dyDescent="0.25">
      <c r="B4121" s="92"/>
    </row>
    <row r="4122" spans="2:2" x14ac:dyDescent="0.25">
      <c r="B4122" s="92"/>
    </row>
    <row r="4123" spans="2:2" x14ac:dyDescent="0.25">
      <c r="B4123" s="92"/>
    </row>
    <row r="4124" spans="2:2" x14ac:dyDescent="0.25">
      <c r="B4124" s="92"/>
    </row>
    <row r="4125" spans="2:2" x14ac:dyDescent="0.25">
      <c r="B4125" s="92"/>
    </row>
    <row r="4126" spans="2:2" x14ac:dyDescent="0.25">
      <c r="B4126" s="92"/>
    </row>
    <row r="4127" spans="2:2" x14ac:dyDescent="0.25">
      <c r="B4127" s="92"/>
    </row>
    <row r="4128" spans="2:2" x14ac:dyDescent="0.25">
      <c r="B4128" s="92"/>
    </row>
    <row r="4129" spans="2:2" x14ac:dyDescent="0.25">
      <c r="B4129" s="92"/>
    </row>
    <row r="4130" spans="2:2" x14ac:dyDescent="0.25">
      <c r="B4130" s="92"/>
    </row>
    <row r="4131" spans="2:2" x14ac:dyDescent="0.25">
      <c r="B4131" s="92"/>
    </row>
    <row r="4132" spans="2:2" x14ac:dyDescent="0.25">
      <c r="B4132" s="92"/>
    </row>
    <row r="4133" spans="2:2" x14ac:dyDescent="0.25">
      <c r="B4133" s="92"/>
    </row>
    <row r="4134" spans="2:2" x14ac:dyDescent="0.25">
      <c r="B4134" s="92"/>
    </row>
    <row r="4135" spans="2:2" x14ac:dyDescent="0.25">
      <c r="B4135" s="92"/>
    </row>
    <row r="4136" spans="2:2" x14ac:dyDescent="0.25">
      <c r="B4136" s="92"/>
    </row>
    <row r="4137" spans="2:2" x14ac:dyDescent="0.25">
      <c r="B4137" s="92"/>
    </row>
    <row r="4138" spans="2:2" x14ac:dyDescent="0.25">
      <c r="B4138" s="92"/>
    </row>
    <row r="4139" spans="2:2" x14ac:dyDescent="0.25">
      <c r="B4139" s="92"/>
    </row>
    <row r="4140" spans="2:2" x14ac:dyDescent="0.25">
      <c r="B4140" s="92"/>
    </row>
    <row r="4141" spans="2:2" x14ac:dyDescent="0.25">
      <c r="B4141" s="92"/>
    </row>
    <row r="4142" spans="2:2" x14ac:dyDescent="0.25">
      <c r="B4142" s="92"/>
    </row>
    <row r="4143" spans="2:2" x14ac:dyDescent="0.25">
      <c r="B4143" s="92"/>
    </row>
    <row r="4144" spans="2:2" x14ac:dyDescent="0.25">
      <c r="B4144" s="92"/>
    </row>
    <row r="4145" spans="2:2" x14ac:dyDescent="0.25">
      <c r="B4145" s="92"/>
    </row>
    <row r="4146" spans="2:2" x14ac:dyDescent="0.25">
      <c r="B4146" s="92"/>
    </row>
    <row r="4147" spans="2:2" x14ac:dyDescent="0.25">
      <c r="B4147" s="92"/>
    </row>
    <row r="4148" spans="2:2" x14ac:dyDescent="0.25">
      <c r="B4148" s="92"/>
    </row>
    <row r="4149" spans="2:2" x14ac:dyDescent="0.25">
      <c r="B4149" s="92"/>
    </row>
    <row r="4150" spans="2:2" x14ac:dyDescent="0.25">
      <c r="B4150" s="92"/>
    </row>
    <row r="4151" spans="2:2" x14ac:dyDescent="0.25">
      <c r="B4151" s="92"/>
    </row>
    <row r="4152" spans="2:2" x14ac:dyDescent="0.25">
      <c r="B4152" s="92"/>
    </row>
    <row r="4153" spans="2:2" x14ac:dyDescent="0.25">
      <c r="B4153" s="92"/>
    </row>
    <row r="4154" spans="2:2" x14ac:dyDescent="0.25">
      <c r="B4154" s="92"/>
    </row>
    <row r="4155" spans="2:2" x14ac:dyDescent="0.25">
      <c r="B4155" s="92"/>
    </row>
    <row r="4156" spans="2:2" x14ac:dyDescent="0.25">
      <c r="B4156" s="92"/>
    </row>
    <row r="4157" spans="2:2" x14ac:dyDescent="0.25">
      <c r="B4157" s="92"/>
    </row>
    <row r="4158" spans="2:2" x14ac:dyDescent="0.25">
      <c r="B4158" s="92"/>
    </row>
    <row r="4159" spans="2:2" x14ac:dyDescent="0.25">
      <c r="B4159" s="92"/>
    </row>
    <row r="4160" spans="2:2" x14ac:dyDescent="0.25">
      <c r="B4160" s="92"/>
    </row>
    <row r="4161" spans="2:2" x14ac:dyDescent="0.25">
      <c r="B4161" s="92"/>
    </row>
    <row r="4162" spans="2:2" x14ac:dyDescent="0.25">
      <c r="B4162" s="92"/>
    </row>
    <row r="4163" spans="2:2" x14ac:dyDescent="0.25">
      <c r="B4163" s="92"/>
    </row>
    <row r="4164" spans="2:2" x14ac:dyDescent="0.25">
      <c r="B4164" s="92"/>
    </row>
    <row r="4165" spans="2:2" x14ac:dyDescent="0.25">
      <c r="B4165" s="92"/>
    </row>
    <row r="4166" spans="2:2" x14ac:dyDescent="0.25">
      <c r="B4166" s="92"/>
    </row>
    <row r="4167" spans="2:2" x14ac:dyDescent="0.25">
      <c r="B4167" s="92"/>
    </row>
    <row r="4168" spans="2:2" x14ac:dyDescent="0.25">
      <c r="B4168" s="92"/>
    </row>
    <row r="4169" spans="2:2" x14ac:dyDescent="0.25">
      <c r="B4169" s="92"/>
    </row>
    <row r="4170" spans="2:2" x14ac:dyDescent="0.25">
      <c r="B4170" s="92"/>
    </row>
    <row r="4171" spans="2:2" x14ac:dyDescent="0.25">
      <c r="B4171" s="92"/>
    </row>
    <row r="4172" spans="2:2" x14ac:dyDescent="0.25">
      <c r="B4172" s="92"/>
    </row>
    <row r="4173" spans="2:2" x14ac:dyDescent="0.25">
      <c r="B4173" s="92"/>
    </row>
    <row r="4174" spans="2:2" x14ac:dyDescent="0.25">
      <c r="B4174" s="92"/>
    </row>
    <row r="4175" spans="2:2" x14ac:dyDescent="0.25">
      <c r="B4175" s="92"/>
    </row>
    <row r="4176" spans="2:2" x14ac:dyDescent="0.25">
      <c r="B4176" s="92"/>
    </row>
    <row r="4177" spans="2:2" x14ac:dyDescent="0.25">
      <c r="B4177" s="92"/>
    </row>
    <row r="4178" spans="2:2" x14ac:dyDescent="0.25">
      <c r="B4178" s="92"/>
    </row>
    <row r="4179" spans="2:2" x14ac:dyDescent="0.25">
      <c r="B4179" s="92"/>
    </row>
    <row r="4180" spans="2:2" x14ac:dyDescent="0.25">
      <c r="B4180" s="92"/>
    </row>
    <row r="4181" spans="2:2" x14ac:dyDescent="0.25">
      <c r="B4181" s="92"/>
    </row>
    <row r="4182" spans="2:2" x14ac:dyDescent="0.25">
      <c r="B4182" s="92"/>
    </row>
    <row r="4183" spans="2:2" x14ac:dyDescent="0.25">
      <c r="B4183" s="92"/>
    </row>
    <row r="4184" spans="2:2" x14ac:dyDescent="0.25">
      <c r="B4184" s="92"/>
    </row>
    <row r="4185" spans="2:2" x14ac:dyDescent="0.25">
      <c r="B4185" s="92"/>
    </row>
    <row r="4186" spans="2:2" x14ac:dyDescent="0.25">
      <c r="B4186" s="92"/>
    </row>
    <row r="4187" spans="2:2" x14ac:dyDescent="0.25">
      <c r="B4187" s="92"/>
    </row>
    <row r="4188" spans="2:2" x14ac:dyDescent="0.25">
      <c r="B4188" s="92"/>
    </row>
    <row r="4189" spans="2:2" x14ac:dyDescent="0.25">
      <c r="B4189" s="92"/>
    </row>
    <row r="4190" spans="2:2" x14ac:dyDescent="0.25">
      <c r="B4190" s="92"/>
    </row>
    <row r="4191" spans="2:2" x14ac:dyDescent="0.25">
      <c r="B4191" s="92"/>
    </row>
    <row r="4192" spans="2:2" x14ac:dyDescent="0.25">
      <c r="B4192" s="92"/>
    </row>
    <row r="4193" spans="2:2" x14ac:dyDescent="0.25">
      <c r="B4193" s="92"/>
    </row>
    <row r="4194" spans="2:2" x14ac:dyDescent="0.25">
      <c r="B4194" s="92"/>
    </row>
    <row r="4195" spans="2:2" x14ac:dyDescent="0.25">
      <c r="B4195" s="92"/>
    </row>
    <row r="4196" spans="2:2" x14ac:dyDescent="0.25">
      <c r="B4196" s="92"/>
    </row>
    <row r="4197" spans="2:2" x14ac:dyDescent="0.25">
      <c r="B4197" s="92"/>
    </row>
    <row r="4198" spans="2:2" x14ac:dyDescent="0.25">
      <c r="B4198" s="92"/>
    </row>
    <row r="4199" spans="2:2" x14ac:dyDescent="0.25">
      <c r="B4199" s="92"/>
    </row>
    <row r="4200" spans="2:2" x14ac:dyDescent="0.25">
      <c r="B4200" s="92"/>
    </row>
    <row r="4201" spans="2:2" x14ac:dyDescent="0.25">
      <c r="B4201" s="92"/>
    </row>
    <row r="4202" spans="2:2" x14ac:dyDescent="0.25">
      <c r="B4202" s="92"/>
    </row>
    <row r="4203" spans="2:2" x14ac:dyDescent="0.25">
      <c r="B4203" s="92"/>
    </row>
    <row r="4204" spans="2:2" x14ac:dyDescent="0.25">
      <c r="B4204" s="92"/>
    </row>
    <row r="4205" spans="2:2" x14ac:dyDescent="0.25">
      <c r="B4205" s="92"/>
    </row>
    <row r="4206" spans="2:2" x14ac:dyDescent="0.25">
      <c r="B4206" s="92"/>
    </row>
    <row r="4207" spans="2:2" x14ac:dyDescent="0.25">
      <c r="B4207" s="92"/>
    </row>
    <row r="4208" spans="2:2" x14ac:dyDescent="0.25">
      <c r="B4208" s="92"/>
    </row>
    <row r="4209" spans="2:2" x14ac:dyDescent="0.25">
      <c r="B4209" s="92"/>
    </row>
    <row r="4210" spans="2:2" x14ac:dyDescent="0.25">
      <c r="B4210" s="92"/>
    </row>
    <row r="4211" spans="2:2" x14ac:dyDescent="0.25">
      <c r="B4211" s="92"/>
    </row>
    <row r="4212" spans="2:2" x14ac:dyDescent="0.25">
      <c r="B4212" s="92"/>
    </row>
    <row r="4213" spans="2:2" x14ac:dyDescent="0.25">
      <c r="B4213" s="92"/>
    </row>
    <row r="4214" spans="2:2" x14ac:dyDescent="0.25">
      <c r="B4214" s="92"/>
    </row>
    <row r="4215" spans="2:2" x14ac:dyDescent="0.25">
      <c r="B4215" s="92"/>
    </row>
    <row r="4216" spans="2:2" x14ac:dyDescent="0.25">
      <c r="B4216" s="92"/>
    </row>
    <row r="4217" spans="2:2" x14ac:dyDescent="0.25">
      <c r="B4217" s="92"/>
    </row>
    <row r="4218" spans="2:2" x14ac:dyDescent="0.25">
      <c r="B4218" s="92"/>
    </row>
    <row r="4219" spans="2:2" x14ac:dyDescent="0.25">
      <c r="B4219" s="92"/>
    </row>
    <row r="4220" spans="2:2" x14ac:dyDescent="0.25">
      <c r="B4220" s="92"/>
    </row>
    <row r="4221" spans="2:2" x14ac:dyDescent="0.25">
      <c r="B4221" s="92"/>
    </row>
    <row r="4222" spans="2:2" x14ac:dyDescent="0.25">
      <c r="B4222" s="92"/>
    </row>
    <row r="4223" spans="2:2" x14ac:dyDescent="0.25">
      <c r="B4223" s="92"/>
    </row>
    <row r="4224" spans="2:2" x14ac:dyDescent="0.25">
      <c r="B4224" s="92"/>
    </row>
    <row r="4225" spans="2:2" x14ac:dyDescent="0.25">
      <c r="B4225" s="92"/>
    </row>
    <row r="4226" spans="2:2" x14ac:dyDescent="0.25">
      <c r="B4226" s="92"/>
    </row>
    <row r="4227" spans="2:2" x14ac:dyDescent="0.25">
      <c r="B4227" s="92"/>
    </row>
    <row r="4228" spans="2:2" x14ac:dyDescent="0.25">
      <c r="B4228" s="92"/>
    </row>
    <row r="4229" spans="2:2" x14ac:dyDescent="0.25">
      <c r="B4229" s="92"/>
    </row>
    <row r="4230" spans="2:2" x14ac:dyDescent="0.25">
      <c r="B4230" s="92"/>
    </row>
    <row r="4231" spans="2:2" x14ac:dyDescent="0.25">
      <c r="B4231" s="92"/>
    </row>
    <row r="4232" spans="2:2" x14ac:dyDescent="0.25">
      <c r="B4232" s="92"/>
    </row>
    <row r="4233" spans="2:2" x14ac:dyDescent="0.25">
      <c r="B4233" s="92"/>
    </row>
    <row r="4234" spans="2:2" x14ac:dyDescent="0.25">
      <c r="B4234" s="92"/>
    </row>
    <row r="4235" spans="2:2" x14ac:dyDescent="0.25">
      <c r="B4235" s="92"/>
    </row>
    <row r="4236" spans="2:2" x14ac:dyDescent="0.25">
      <c r="B4236" s="92"/>
    </row>
    <row r="4237" spans="2:2" x14ac:dyDescent="0.25">
      <c r="B4237" s="92"/>
    </row>
    <row r="4238" spans="2:2" x14ac:dyDescent="0.25">
      <c r="B4238" s="92"/>
    </row>
    <row r="4239" spans="2:2" x14ac:dyDescent="0.25">
      <c r="B4239" s="92"/>
    </row>
    <row r="4240" spans="2:2" x14ac:dyDescent="0.25">
      <c r="B4240" s="92"/>
    </row>
    <row r="4241" spans="2:2" x14ac:dyDescent="0.25">
      <c r="B4241" s="92"/>
    </row>
    <row r="4242" spans="2:2" x14ac:dyDescent="0.25">
      <c r="B4242" s="92"/>
    </row>
    <row r="4243" spans="2:2" x14ac:dyDescent="0.25">
      <c r="B4243" s="92"/>
    </row>
    <row r="4244" spans="2:2" x14ac:dyDescent="0.25">
      <c r="B4244" s="92"/>
    </row>
    <row r="4245" spans="2:2" x14ac:dyDescent="0.25">
      <c r="B4245" s="92"/>
    </row>
    <row r="4246" spans="2:2" x14ac:dyDescent="0.25">
      <c r="B4246" s="92"/>
    </row>
    <row r="4247" spans="2:2" x14ac:dyDescent="0.25">
      <c r="B4247" s="92"/>
    </row>
    <row r="4248" spans="2:2" x14ac:dyDescent="0.25">
      <c r="B4248" s="92"/>
    </row>
    <row r="4249" spans="2:2" x14ac:dyDescent="0.25">
      <c r="B4249" s="92"/>
    </row>
    <row r="4250" spans="2:2" x14ac:dyDescent="0.25">
      <c r="B4250" s="92"/>
    </row>
    <row r="4251" spans="2:2" x14ac:dyDescent="0.25">
      <c r="B4251" s="92"/>
    </row>
    <row r="4252" spans="2:2" x14ac:dyDescent="0.25">
      <c r="B4252" s="92"/>
    </row>
    <row r="4253" spans="2:2" x14ac:dyDescent="0.25">
      <c r="B4253" s="92"/>
    </row>
    <row r="4254" spans="2:2" x14ac:dyDescent="0.25">
      <c r="B4254" s="92"/>
    </row>
    <row r="4255" spans="2:2" x14ac:dyDescent="0.25">
      <c r="B4255" s="92"/>
    </row>
    <row r="4256" spans="2:2" x14ac:dyDescent="0.25">
      <c r="B4256" s="92"/>
    </row>
    <row r="4257" spans="2:2" x14ac:dyDescent="0.25">
      <c r="B4257" s="92"/>
    </row>
    <row r="4258" spans="2:2" x14ac:dyDescent="0.25">
      <c r="B4258" s="92"/>
    </row>
    <row r="4259" spans="2:2" x14ac:dyDescent="0.25">
      <c r="B4259" s="92"/>
    </row>
    <row r="4260" spans="2:2" x14ac:dyDescent="0.25">
      <c r="B4260" s="92"/>
    </row>
    <row r="4261" spans="2:2" x14ac:dyDescent="0.25">
      <c r="B4261" s="92"/>
    </row>
    <row r="4262" spans="2:2" x14ac:dyDescent="0.25">
      <c r="B4262" s="92"/>
    </row>
    <row r="4263" spans="2:2" x14ac:dyDescent="0.25">
      <c r="B4263" s="92"/>
    </row>
    <row r="4264" spans="2:2" x14ac:dyDescent="0.25">
      <c r="B4264" s="92"/>
    </row>
    <row r="4265" spans="2:2" x14ac:dyDescent="0.25">
      <c r="B4265" s="92"/>
    </row>
    <row r="4266" spans="2:2" x14ac:dyDescent="0.25">
      <c r="B4266" s="92"/>
    </row>
    <row r="4267" spans="2:2" x14ac:dyDescent="0.25">
      <c r="B4267" s="92"/>
    </row>
    <row r="4268" spans="2:2" x14ac:dyDescent="0.25">
      <c r="B4268" s="92"/>
    </row>
    <row r="4269" spans="2:2" x14ac:dyDescent="0.25">
      <c r="B4269" s="92"/>
    </row>
    <row r="4270" spans="2:2" x14ac:dyDescent="0.25">
      <c r="B4270" s="92"/>
    </row>
    <row r="4271" spans="2:2" x14ac:dyDescent="0.25">
      <c r="B4271" s="92"/>
    </row>
    <row r="4272" spans="2:2" x14ac:dyDescent="0.25">
      <c r="B4272" s="92"/>
    </row>
    <row r="4273" spans="2:2" x14ac:dyDescent="0.25">
      <c r="B4273" s="92"/>
    </row>
    <row r="4274" spans="2:2" x14ac:dyDescent="0.25">
      <c r="B4274" s="92"/>
    </row>
    <row r="4275" spans="2:2" x14ac:dyDescent="0.25">
      <c r="B4275" s="92"/>
    </row>
    <row r="4276" spans="2:2" x14ac:dyDescent="0.25">
      <c r="B4276" s="92"/>
    </row>
    <row r="4277" spans="2:2" x14ac:dyDescent="0.25">
      <c r="B4277" s="92"/>
    </row>
    <row r="4278" spans="2:2" x14ac:dyDescent="0.25">
      <c r="B4278" s="92"/>
    </row>
    <row r="4279" spans="2:2" x14ac:dyDescent="0.25">
      <c r="B4279" s="92"/>
    </row>
    <row r="4280" spans="2:2" x14ac:dyDescent="0.25">
      <c r="B4280" s="92"/>
    </row>
    <row r="4281" spans="2:2" x14ac:dyDescent="0.25">
      <c r="B4281" s="92"/>
    </row>
    <row r="4282" spans="2:2" x14ac:dyDescent="0.25">
      <c r="B4282" s="92"/>
    </row>
    <row r="4283" spans="2:2" x14ac:dyDescent="0.25">
      <c r="B4283" s="92"/>
    </row>
    <row r="4284" spans="2:2" x14ac:dyDescent="0.25">
      <c r="B4284" s="92"/>
    </row>
    <row r="4285" spans="2:2" x14ac:dyDescent="0.25">
      <c r="B4285" s="92"/>
    </row>
    <row r="4286" spans="2:2" x14ac:dyDescent="0.25">
      <c r="B4286" s="92"/>
    </row>
    <row r="4287" spans="2:2" x14ac:dyDescent="0.25">
      <c r="B4287" s="92"/>
    </row>
    <row r="4288" spans="2:2" x14ac:dyDescent="0.25">
      <c r="B4288" s="92"/>
    </row>
    <row r="4289" spans="2:2" x14ac:dyDescent="0.25">
      <c r="B4289" s="92"/>
    </row>
    <row r="4290" spans="2:2" x14ac:dyDescent="0.25">
      <c r="B4290" s="92"/>
    </row>
    <row r="4291" spans="2:2" x14ac:dyDescent="0.25">
      <c r="B4291" s="92"/>
    </row>
    <row r="4292" spans="2:2" x14ac:dyDescent="0.25">
      <c r="B4292" s="92"/>
    </row>
    <row r="4293" spans="2:2" x14ac:dyDescent="0.25">
      <c r="B4293" s="92"/>
    </row>
    <row r="4294" spans="2:2" x14ac:dyDescent="0.25">
      <c r="B4294" s="92"/>
    </row>
    <row r="4295" spans="2:2" x14ac:dyDescent="0.25">
      <c r="B4295" s="92"/>
    </row>
    <row r="4296" spans="2:2" x14ac:dyDescent="0.25">
      <c r="B4296" s="92"/>
    </row>
    <row r="4297" spans="2:2" x14ac:dyDescent="0.25">
      <c r="B4297" s="92"/>
    </row>
    <row r="4298" spans="2:2" x14ac:dyDescent="0.25">
      <c r="B4298" s="92"/>
    </row>
    <row r="4299" spans="2:2" x14ac:dyDescent="0.25">
      <c r="B4299" s="92"/>
    </row>
    <row r="4300" spans="2:2" x14ac:dyDescent="0.25">
      <c r="B4300" s="92"/>
    </row>
    <row r="4301" spans="2:2" x14ac:dyDescent="0.25">
      <c r="B4301" s="92"/>
    </row>
    <row r="4302" spans="2:2" x14ac:dyDescent="0.25">
      <c r="B4302" s="92"/>
    </row>
    <row r="4303" spans="2:2" x14ac:dyDescent="0.25">
      <c r="B4303" s="92"/>
    </row>
    <row r="4304" spans="2:2" x14ac:dyDescent="0.25">
      <c r="B4304" s="92"/>
    </row>
    <row r="4305" spans="2:2" x14ac:dyDescent="0.25">
      <c r="B4305" s="92"/>
    </row>
    <row r="4306" spans="2:2" x14ac:dyDescent="0.25">
      <c r="B4306" s="92"/>
    </row>
    <row r="4307" spans="2:2" x14ac:dyDescent="0.25">
      <c r="B4307" s="92"/>
    </row>
    <row r="4308" spans="2:2" x14ac:dyDescent="0.25">
      <c r="B4308" s="92"/>
    </row>
    <row r="4309" spans="2:2" x14ac:dyDescent="0.25">
      <c r="B4309" s="92"/>
    </row>
    <row r="4310" spans="2:2" x14ac:dyDescent="0.25">
      <c r="B4310" s="92"/>
    </row>
    <row r="4311" spans="2:2" x14ac:dyDescent="0.25">
      <c r="B4311" s="92"/>
    </row>
    <row r="4312" spans="2:2" x14ac:dyDescent="0.25">
      <c r="B4312" s="92"/>
    </row>
    <row r="4313" spans="2:2" x14ac:dyDescent="0.25">
      <c r="B4313" s="92"/>
    </row>
    <row r="4314" spans="2:2" x14ac:dyDescent="0.25">
      <c r="B4314" s="92"/>
    </row>
    <row r="4315" spans="2:2" x14ac:dyDescent="0.25">
      <c r="B4315" s="92"/>
    </row>
    <row r="4316" spans="2:2" x14ac:dyDescent="0.25">
      <c r="B4316" s="92"/>
    </row>
    <row r="4317" spans="2:2" x14ac:dyDescent="0.25">
      <c r="B4317" s="92"/>
    </row>
    <row r="4318" spans="2:2" x14ac:dyDescent="0.25">
      <c r="B4318" s="92"/>
    </row>
    <row r="4319" spans="2:2" x14ac:dyDescent="0.25">
      <c r="B4319" s="92"/>
    </row>
    <row r="4320" spans="2:2" x14ac:dyDescent="0.25">
      <c r="B4320" s="92"/>
    </row>
    <row r="4321" spans="2:2" x14ac:dyDescent="0.25">
      <c r="B4321" s="92"/>
    </row>
    <row r="4322" spans="2:2" x14ac:dyDescent="0.25">
      <c r="B4322" s="92"/>
    </row>
    <row r="4323" spans="2:2" x14ac:dyDescent="0.25">
      <c r="B4323" s="92"/>
    </row>
    <row r="4324" spans="2:2" x14ac:dyDescent="0.25">
      <c r="B4324" s="92"/>
    </row>
    <row r="4325" spans="2:2" x14ac:dyDescent="0.25">
      <c r="B4325" s="92"/>
    </row>
    <row r="4326" spans="2:2" x14ac:dyDescent="0.25">
      <c r="B4326" s="92"/>
    </row>
    <row r="4327" spans="2:2" x14ac:dyDescent="0.25">
      <c r="B4327" s="92"/>
    </row>
    <row r="4328" spans="2:2" x14ac:dyDescent="0.25">
      <c r="B4328" s="92"/>
    </row>
    <row r="4329" spans="2:2" x14ac:dyDescent="0.25">
      <c r="B4329" s="92"/>
    </row>
    <row r="4330" spans="2:2" x14ac:dyDescent="0.25">
      <c r="B4330" s="92"/>
    </row>
    <row r="4331" spans="2:2" x14ac:dyDescent="0.25">
      <c r="B4331" s="92"/>
    </row>
    <row r="4332" spans="2:2" x14ac:dyDescent="0.25">
      <c r="B4332" s="92"/>
    </row>
    <row r="4333" spans="2:2" x14ac:dyDescent="0.25">
      <c r="B4333" s="92"/>
    </row>
    <row r="4334" spans="2:2" x14ac:dyDescent="0.25">
      <c r="B4334" s="92"/>
    </row>
    <row r="4335" spans="2:2" x14ac:dyDescent="0.25">
      <c r="B4335" s="92"/>
    </row>
    <row r="4336" spans="2:2" x14ac:dyDescent="0.25">
      <c r="B4336" s="92"/>
    </row>
    <row r="4337" spans="2:2" x14ac:dyDescent="0.25">
      <c r="B4337" s="92"/>
    </row>
    <row r="4338" spans="2:2" x14ac:dyDescent="0.25">
      <c r="B4338" s="92"/>
    </row>
    <row r="4339" spans="2:2" x14ac:dyDescent="0.25">
      <c r="B4339" s="92"/>
    </row>
    <row r="4340" spans="2:2" x14ac:dyDescent="0.25">
      <c r="B4340" s="92"/>
    </row>
    <row r="4341" spans="2:2" x14ac:dyDescent="0.25">
      <c r="B4341" s="92"/>
    </row>
    <row r="4342" spans="2:2" x14ac:dyDescent="0.25">
      <c r="B4342" s="92"/>
    </row>
    <row r="4343" spans="2:2" x14ac:dyDescent="0.25">
      <c r="B4343" s="92"/>
    </row>
    <row r="4344" spans="2:2" x14ac:dyDescent="0.25">
      <c r="B4344" s="92"/>
    </row>
    <row r="4345" spans="2:2" x14ac:dyDescent="0.25">
      <c r="B4345" s="92"/>
    </row>
    <row r="4346" spans="2:2" x14ac:dyDescent="0.25">
      <c r="B4346" s="92"/>
    </row>
    <row r="4347" spans="2:2" x14ac:dyDescent="0.25">
      <c r="B4347" s="92"/>
    </row>
    <row r="4348" spans="2:2" x14ac:dyDescent="0.25">
      <c r="B4348" s="92"/>
    </row>
    <row r="4349" spans="2:2" x14ac:dyDescent="0.25">
      <c r="B4349" s="92"/>
    </row>
    <row r="4350" spans="2:2" x14ac:dyDescent="0.25">
      <c r="B4350" s="92"/>
    </row>
    <row r="4351" spans="2:2" x14ac:dyDescent="0.25">
      <c r="B4351" s="92"/>
    </row>
    <row r="4352" spans="2:2" x14ac:dyDescent="0.25">
      <c r="B4352" s="92"/>
    </row>
    <row r="4353" spans="2:2" x14ac:dyDescent="0.25">
      <c r="B4353" s="92"/>
    </row>
    <row r="4354" spans="2:2" x14ac:dyDescent="0.25">
      <c r="B4354" s="92"/>
    </row>
    <row r="4355" spans="2:2" x14ac:dyDescent="0.25">
      <c r="B4355" s="92"/>
    </row>
    <row r="4356" spans="2:2" x14ac:dyDescent="0.25">
      <c r="B4356" s="92"/>
    </row>
    <row r="4357" spans="2:2" x14ac:dyDescent="0.25">
      <c r="B4357" s="92"/>
    </row>
    <row r="4358" spans="2:2" x14ac:dyDescent="0.25">
      <c r="B4358" s="92"/>
    </row>
    <row r="4359" spans="2:2" x14ac:dyDescent="0.25">
      <c r="B4359" s="92"/>
    </row>
    <row r="4360" spans="2:2" x14ac:dyDescent="0.25">
      <c r="B4360" s="92"/>
    </row>
    <row r="4361" spans="2:2" x14ac:dyDescent="0.25">
      <c r="B4361" s="92"/>
    </row>
    <row r="4362" spans="2:2" x14ac:dyDescent="0.25">
      <c r="B4362" s="92"/>
    </row>
    <row r="4363" spans="2:2" x14ac:dyDescent="0.25">
      <c r="B4363" s="92"/>
    </row>
    <row r="4364" spans="2:2" x14ac:dyDescent="0.25">
      <c r="B4364" s="92"/>
    </row>
    <row r="4365" spans="2:2" x14ac:dyDescent="0.25">
      <c r="B4365" s="92"/>
    </row>
    <row r="4366" spans="2:2" x14ac:dyDescent="0.25">
      <c r="B4366" s="92"/>
    </row>
    <row r="4367" spans="2:2" x14ac:dyDescent="0.25">
      <c r="B4367" s="92"/>
    </row>
    <row r="4368" spans="2:2" x14ac:dyDescent="0.25">
      <c r="B4368" s="92"/>
    </row>
    <row r="4369" spans="2:2" x14ac:dyDescent="0.25">
      <c r="B4369" s="92"/>
    </row>
    <row r="4370" spans="2:2" x14ac:dyDescent="0.25">
      <c r="B4370" s="92"/>
    </row>
    <row r="4371" spans="2:2" x14ac:dyDescent="0.25">
      <c r="B4371" s="92"/>
    </row>
    <row r="4372" spans="2:2" x14ac:dyDescent="0.25">
      <c r="B4372" s="92"/>
    </row>
    <row r="4373" spans="2:2" x14ac:dyDescent="0.25">
      <c r="B4373" s="92"/>
    </row>
    <row r="4374" spans="2:2" x14ac:dyDescent="0.25">
      <c r="B4374" s="92"/>
    </row>
    <row r="4375" spans="2:2" x14ac:dyDescent="0.25">
      <c r="B4375" s="92"/>
    </row>
    <row r="4376" spans="2:2" x14ac:dyDescent="0.25">
      <c r="B4376" s="92"/>
    </row>
    <row r="4377" spans="2:2" x14ac:dyDescent="0.25">
      <c r="B4377" s="92"/>
    </row>
    <row r="4378" spans="2:2" x14ac:dyDescent="0.25">
      <c r="B4378" s="92"/>
    </row>
    <row r="4379" spans="2:2" x14ac:dyDescent="0.25">
      <c r="B4379" s="92"/>
    </row>
    <row r="4380" spans="2:2" x14ac:dyDescent="0.25">
      <c r="B4380" s="92"/>
    </row>
    <row r="4381" spans="2:2" x14ac:dyDescent="0.25">
      <c r="B4381" s="92"/>
    </row>
    <row r="4382" spans="2:2" x14ac:dyDescent="0.25">
      <c r="B4382" s="92"/>
    </row>
    <row r="4383" spans="2:2" x14ac:dyDescent="0.25">
      <c r="B4383" s="92"/>
    </row>
    <row r="4384" spans="2:2" x14ac:dyDescent="0.25">
      <c r="B4384" s="92"/>
    </row>
    <row r="4385" spans="2:2" x14ac:dyDescent="0.25">
      <c r="B4385" s="92"/>
    </row>
    <row r="4386" spans="2:2" x14ac:dyDescent="0.25">
      <c r="B4386" s="92"/>
    </row>
    <row r="4387" spans="2:2" x14ac:dyDescent="0.25">
      <c r="B4387" s="92"/>
    </row>
    <row r="4388" spans="2:2" x14ac:dyDescent="0.25">
      <c r="B4388" s="92"/>
    </row>
    <row r="4389" spans="2:2" x14ac:dyDescent="0.25">
      <c r="B4389" s="92"/>
    </row>
    <row r="4390" spans="2:2" x14ac:dyDescent="0.25">
      <c r="B4390" s="92"/>
    </row>
    <row r="4391" spans="2:2" x14ac:dyDescent="0.25">
      <c r="B4391" s="92"/>
    </row>
    <row r="4392" spans="2:2" x14ac:dyDescent="0.25">
      <c r="B4392" s="92"/>
    </row>
    <row r="4393" spans="2:2" x14ac:dyDescent="0.25">
      <c r="B4393" s="92"/>
    </row>
    <row r="4394" spans="2:2" x14ac:dyDescent="0.25">
      <c r="B4394" s="92"/>
    </row>
    <row r="4395" spans="2:2" x14ac:dyDescent="0.25">
      <c r="B4395" s="92"/>
    </row>
    <row r="4396" spans="2:2" x14ac:dyDescent="0.25">
      <c r="B4396" s="92"/>
    </row>
    <row r="4397" spans="2:2" x14ac:dyDescent="0.25">
      <c r="B4397" s="92"/>
    </row>
    <row r="4398" spans="2:2" x14ac:dyDescent="0.25">
      <c r="B4398" s="92"/>
    </row>
    <row r="4399" spans="2:2" x14ac:dyDescent="0.25">
      <c r="B4399" s="92"/>
    </row>
    <row r="4400" spans="2:2" x14ac:dyDescent="0.25">
      <c r="B4400" s="92"/>
    </row>
    <row r="4401" spans="2:2" x14ac:dyDescent="0.25">
      <c r="B4401" s="92"/>
    </row>
    <row r="4402" spans="2:2" x14ac:dyDescent="0.25">
      <c r="B4402" s="92"/>
    </row>
    <row r="4403" spans="2:2" x14ac:dyDescent="0.25">
      <c r="B4403" s="92"/>
    </row>
    <row r="4404" spans="2:2" x14ac:dyDescent="0.25">
      <c r="B4404" s="92"/>
    </row>
    <row r="4405" spans="2:2" x14ac:dyDescent="0.25">
      <c r="B4405" s="92"/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6245A-41E6-4F2D-B3B2-C6682CECA402}">
  <dimension ref="A1:I62"/>
  <sheetViews>
    <sheetView workbookViewId="0">
      <selection activeCell="C2" sqref="C2"/>
    </sheetView>
  </sheetViews>
  <sheetFormatPr defaultRowHeight="15" x14ac:dyDescent="0.25"/>
  <cols>
    <col min="2" max="2" width="13.28515625" bestFit="1" customWidth="1"/>
    <col min="3" max="3" width="21.5703125" bestFit="1" customWidth="1"/>
    <col min="4" max="4" width="21.5703125" style="95" customWidth="1"/>
    <col min="5" max="5" width="21.5703125" customWidth="1"/>
    <col min="6" max="6" width="15" bestFit="1" customWidth="1"/>
    <col min="7" max="7" width="23.28515625" bestFit="1" customWidth="1"/>
    <col min="8" max="8" width="15" bestFit="1" customWidth="1"/>
    <col min="9" max="9" width="23.28515625" bestFit="1" customWidth="1"/>
  </cols>
  <sheetData>
    <row r="1" spans="1:9" x14ac:dyDescent="0.25">
      <c r="B1" s="1" t="s">
        <v>5</v>
      </c>
      <c r="C1" s="1" t="s">
        <v>5</v>
      </c>
      <c r="D1" s="93" t="s">
        <v>6</v>
      </c>
      <c r="E1" s="1" t="s">
        <v>6</v>
      </c>
      <c r="F1" s="1" t="s">
        <v>5</v>
      </c>
      <c r="G1" s="1" t="s">
        <v>5</v>
      </c>
      <c r="H1" s="1" t="s">
        <v>6</v>
      </c>
      <c r="I1" s="1" t="s">
        <v>6</v>
      </c>
    </row>
    <row r="2" spans="1:9" x14ac:dyDescent="0.25">
      <c r="A2" s="1" t="s">
        <v>2</v>
      </c>
      <c r="B2" s="1" t="s">
        <v>0</v>
      </c>
      <c r="C2" s="1" t="s">
        <v>1</v>
      </c>
      <c r="D2" s="93" t="s">
        <v>0</v>
      </c>
      <c r="E2" s="1" t="s">
        <v>1</v>
      </c>
      <c r="F2" s="1" t="s">
        <v>3</v>
      </c>
      <c r="G2" s="1" t="s">
        <v>4</v>
      </c>
      <c r="H2" s="1" t="s">
        <v>3</v>
      </c>
      <c r="I2" s="1" t="s">
        <v>4</v>
      </c>
    </row>
    <row r="3" spans="1:9" x14ac:dyDescent="0.25">
      <c r="A3">
        <v>1</v>
      </c>
      <c r="B3">
        <v>323.2</v>
      </c>
      <c r="C3">
        <v>16.2</v>
      </c>
      <c r="D3" s="94">
        <v>503.6</v>
      </c>
      <c r="E3" s="2">
        <v>98.4</v>
      </c>
      <c r="F3">
        <v>352.2</v>
      </c>
      <c r="G3">
        <v>31.9</v>
      </c>
      <c r="H3">
        <v>341.7</v>
      </c>
      <c r="I3">
        <v>75.8</v>
      </c>
    </row>
    <row r="4" spans="1:9" x14ac:dyDescent="0.25">
      <c r="A4">
        <v>2</v>
      </c>
      <c r="B4">
        <v>398.6</v>
      </c>
      <c r="C4">
        <v>48.9</v>
      </c>
      <c r="D4" s="94">
        <v>470.2</v>
      </c>
      <c r="E4" s="2">
        <v>46.1</v>
      </c>
      <c r="F4">
        <v>305.8</v>
      </c>
      <c r="G4">
        <v>7</v>
      </c>
      <c r="H4">
        <v>319.89999999999998</v>
      </c>
      <c r="I4">
        <v>22.1</v>
      </c>
    </row>
    <row r="5" spans="1:9" x14ac:dyDescent="0.25">
      <c r="A5">
        <v>3</v>
      </c>
      <c r="B5">
        <v>272.39999999999998</v>
      </c>
      <c r="C5">
        <v>44.3</v>
      </c>
      <c r="D5" s="94">
        <v>513.4</v>
      </c>
      <c r="E5" s="2">
        <v>77.3</v>
      </c>
      <c r="F5">
        <v>277.10000000000002</v>
      </c>
      <c r="G5">
        <v>25.4</v>
      </c>
      <c r="H5">
        <v>397.9</v>
      </c>
      <c r="I5">
        <v>29.2</v>
      </c>
    </row>
    <row r="6" spans="1:9" x14ac:dyDescent="0.25">
      <c r="A6">
        <v>4</v>
      </c>
      <c r="B6">
        <v>417.1</v>
      </c>
      <c r="C6">
        <v>26.4</v>
      </c>
      <c r="D6" s="94">
        <v>655.1</v>
      </c>
      <c r="E6" s="2">
        <v>41.6</v>
      </c>
      <c r="F6">
        <v>476.8</v>
      </c>
      <c r="G6">
        <v>26.5</v>
      </c>
      <c r="H6">
        <v>418.4</v>
      </c>
      <c r="I6">
        <v>9.4</v>
      </c>
    </row>
    <row r="7" spans="1:9" x14ac:dyDescent="0.25">
      <c r="A7">
        <v>5</v>
      </c>
      <c r="B7">
        <v>331.9</v>
      </c>
      <c r="C7">
        <v>68.7</v>
      </c>
      <c r="D7" s="94">
        <v>520.70000000000005</v>
      </c>
      <c r="E7" s="2">
        <v>245.9</v>
      </c>
      <c r="F7">
        <v>385.9</v>
      </c>
      <c r="G7">
        <v>103.3</v>
      </c>
      <c r="H7">
        <v>507</v>
      </c>
      <c r="I7">
        <v>45.3</v>
      </c>
    </row>
    <row r="8" spans="1:9" x14ac:dyDescent="0.25">
      <c r="A8">
        <v>6</v>
      </c>
      <c r="B8">
        <v>228</v>
      </c>
      <c r="C8">
        <v>36.299999999999997</v>
      </c>
      <c r="D8" s="94">
        <v>438.5</v>
      </c>
      <c r="E8" s="2">
        <v>77.400000000000006</v>
      </c>
      <c r="F8">
        <v>252.9</v>
      </c>
      <c r="G8">
        <v>25.6</v>
      </c>
      <c r="H8">
        <v>479.5</v>
      </c>
      <c r="I8">
        <v>52.7</v>
      </c>
    </row>
    <row r="9" spans="1:9" x14ac:dyDescent="0.25">
      <c r="A9">
        <v>7</v>
      </c>
      <c r="B9">
        <v>221.1</v>
      </c>
      <c r="C9">
        <v>23</v>
      </c>
      <c r="D9" s="94">
        <v>162.1</v>
      </c>
      <c r="E9" s="2">
        <v>28.3</v>
      </c>
      <c r="F9">
        <v>296.10000000000002</v>
      </c>
      <c r="G9">
        <v>90.8</v>
      </c>
      <c r="H9">
        <v>407.9</v>
      </c>
      <c r="I9">
        <v>15.2</v>
      </c>
    </row>
    <row r="10" spans="1:9" x14ac:dyDescent="0.25">
      <c r="A10">
        <v>8</v>
      </c>
      <c r="B10">
        <v>219.3</v>
      </c>
      <c r="C10">
        <v>349.5</v>
      </c>
      <c r="D10" s="94">
        <v>214.5</v>
      </c>
      <c r="E10" s="2">
        <v>323.7</v>
      </c>
      <c r="F10">
        <v>303.5</v>
      </c>
      <c r="G10">
        <v>135.80000000000001</v>
      </c>
      <c r="H10">
        <v>262</v>
      </c>
      <c r="I10">
        <v>168.4</v>
      </c>
    </row>
    <row r="11" spans="1:9" x14ac:dyDescent="0.25">
      <c r="A11">
        <v>9</v>
      </c>
      <c r="B11">
        <v>90.7</v>
      </c>
      <c r="C11">
        <v>140.4</v>
      </c>
      <c r="D11" s="94">
        <v>207.5</v>
      </c>
      <c r="E11" s="2">
        <v>301.3</v>
      </c>
      <c r="F11">
        <v>524.79999999999995</v>
      </c>
      <c r="G11">
        <v>59.7</v>
      </c>
      <c r="H11">
        <v>272.60000000000002</v>
      </c>
      <c r="I11">
        <v>153.19999999999999</v>
      </c>
    </row>
    <row r="12" spans="1:9" x14ac:dyDescent="0.25">
      <c r="A12">
        <v>10</v>
      </c>
      <c r="B12">
        <v>67.599999999999994</v>
      </c>
      <c r="C12">
        <v>94.1</v>
      </c>
      <c r="D12" s="94">
        <v>148.69999999999999</v>
      </c>
      <c r="E12" s="2">
        <v>71.400000000000006</v>
      </c>
      <c r="F12">
        <v>533.6</v>
      </c>
      <c r="G12">
        <v>115.4</v>
      </c>
      <c r="H12">
        <v>250.4</v>
      </c>
      <c r="I12">
        <v>158.80000000000001</v>
      </c>
    </row>
    <row r="13" spans="1:9" x14ac:dyDescent="0.25">
      <c r="A13">
        <v>1</v>
      </c>
      <c r="B13">
        <v>245.3</v>
      </c>
      <c r="C13">
        <v>24.2</v>
      </c>
      <c r="D13" s="94">
        <v>329.2</v>
      </c>
      <c r="E13" s="2">
        <v>137.1</v>
      </c>
      <c r="F13">
        <v>98.8</v>
      </c>
      <c r="G13">
        <v>40.200000000000003</v>
      </c>
      <c r="H13">
        <v>430.4</v>
      </c>
      <c r="I13">
        <v>61.1</v>
      </c>
    </row>
    <row r="14" spans="1:9" x14ac:dyDescent="0.25">
      <c r="A14">
        <v>2</v>
      </c>
      <c r="B14">
        <v>305.10000000000002</v>
      </c>
      <c r="C14">
        <v>76.900000000000006</v>
      </c>
      <c r="D14" s="94">
        <v>354.1</v>
      </c>
      <c r="E14" s="2">
        <v>19.3</v>
      </c>
      <c r="F14">
        <v>241.7</v>
      </c>
      <c r="G14">
        <v>18.3</v>
      </c>
      <c r="H14">
        <v>367.8</v>
      </c>
      <c r="I14">
        <v>10.3</v>
      </c>
    </row>
    <row r="15" spans="1:9" x14ac:dyDescent="0.25">
      <c r="A15">
        <v>3</v>
      </c>
      <c r="B15">
        <v>388.6</v>
      </c>
      <c r="C15">
        <v>15.8</v>
      </c>
      <c r="D15" s="94">
        <v>380.7</v>
      </c>
      <c r="E15" s="2">
        <v>12.7</v>
      </c>
      <c r="F15">
        <v>201.1</v>
      </c>
      <c r="G15">
        <v>30.2</v>
      </c>
      <c r="H15">
        <v>333.1</v>
      </c>
      <c r="I15">
        <v>16.600000000000001</v>
      </c>
    </row>
    <row r="16" spans="1:9" x14ac:dyDescent="0.25">
      <c r="A16">
        <v>4</v>
      </c>
      <c r="B16">
        <v>531.9</v>
      </c>
      <c r="C16">
        <v>38.4</v>
      </c>
      <c r="D16" s="94">
        <v>495.1</v>
      </c>
      <c r="E16" s="2">
        <v>11.2</v>
      </c>
      <c r="F16">
        <v>388.5</v>
      </c>
      <c r="G16">
        <v>7.3</v>
      </c>
      <c r="H16">
        <v>504.6</v>
      </c>
      <c r="I16">
        <v>50.7</v>
      </c>
    </row>
    <row r="17" spans="1:9" x14ac:dyDescent="0.25">
      <c r="A17">
        <v>5</v>
      </c>
      <c r="B17">
        <v>282.10000000000002</v>
      </c>
      <c r="C17">
        <v>56.2</v>
      </c>
      <c r="D17" s="94">
        <v>466.3</v>
      </c>
      <c r="E17" s="2">
        <v>80.900000000000006</v>
      </c>
      <c r="F17">
        <v>278.7</v>
      </c>
      <c r="G17">
        <v>9.5</v>
      </c>
      <c r="H17">
        <v>551.70000000000005</v>
      </c>
      <c r="I17">
        <v>126</v>
      </c>
    </row>
    <row r="18" spans="1:9" x14ac:dyDescent="0.25">
      <c r="A18">
        <v>6</v>
      </c>
      <c r="B18">
        <v>338.4</v>
      </c>
      <c r="C18">
        <v>17.7</v>
      </c>
      <c r="D18" s="94">
        <v>439.9</v>
      </c>
      <c r="E18" s="2">
        <v>33.1</v>
      </c>
      <c r="F18">
        <v>924.2</v>
      </c>
      <c r="G18">
        <v>7.3</v>
      </c>
      <c r="H18">
        <v>518.29999999999995</v>
      </c>
      <c r="I18">
        <v>94</v>
      </c>
    </row>
    <row r="19" spans="1:9" x14ac:dyDescent="0.25">
      <c r="A19">
        <v>7</v>
      </c>
      <c r="B19">
        <v>359.6</v>
      </c>
      <c r="C19">
        <v>44.8</v>
      </c>
      <c r="D19" s="94">
        <v>194.5</v>
      </c>
      <c r="E19" s="2">
        <v>106.3</v>
      </c>
      <c r="F19">
        <v>727.5</v>
      </c>
      <c r="G19">
        <v>51.3</v>
      </c>
      <c r="H19">
        <v>414.2</v>
      </c>
      <c r="I19">
        <v>83.3</v>
      </c>
    </row>
    <row r="20" spans="1:9" x14ac:dyDescent="0.25">
      <c r="A20">
        <v>8</v>
      </c>
      <c r="B20">
        <v>123.3</v>
      </c>
      <c r="C20">
        <v>82.4</v>
      </c>
      <c r="D20" s="94">
        <v>215.3</v>
      </c>
      <c r="E20" s="2">
        <v>314.7</v>
      </c>
      <c r="F20">
        <v>378.4</v>
      </c>
      <c r="G20">
        <v>213.8</v>
      </c>
      <c r="H20">
        <v>655.4</v>
      </c>
      <c r="I20">
        <v>163.6</v>
      </c>
    </row>
    <row r="21" spans="1:9" x14ac:dyDescent="0.25">
      <c r="A21">
        <v>9</v>
      </c>
      <c r="B21">
        <v>114.7</v>
      </c>
      <c r="C21">
        <v>48</v>
      </c>
      <c r="D21" s="94">
        <v>173.9</v>
      </c>
      <c r="E21" s="2">
        <v>210.8</v>
      </c>
      <c r="F21">
        <v>555.4</v>
      </c>
      <c r="G21">
        <v>130.6</v>
      </c>
      <c r="H21">
        <v>204.4</v>
      </c>
      <c r="I21">
        <v>140.6</v>
      </c>
    </row>
    <row r="22" spans="1:9" x14ac:dyDescent="0.25">
      <c r="A22">
        <v>10</v>
      </c>
      <c r="B22">
        <v>79</v>
      </c>
      <c r="C22">
        <v>39.1</v>
      </c>
      <c r="D22" s="94">
        <v>61.3</v>
      </c>
      <c r="E22" s="2">
        <v>96.6</v>
      </c>
      <c r="F22">
        <v>570.70000000000005</v>
      </c>
      <c r="G22">
        <v>49.1</v>
      </c>
      <c r="H22">
        <v>137.9</v>
      </c>
      <c r="I22">
        <v>69.900000000000006</v>
      </c>
    </row>
    <row r="23" spans="1:9" x14ac:dyDescent="0.25">
      <c r="A23">
        <v>1</v>
      </c>
      <c r="B23">
        <v>210.6</v>
      </c>
      <c r="C23">
        <v>9.3000000000000007</v>
      </c>
      <c r="D23" s="94">
        <v>313.8</v>
      </c>
      <c r="E23" s="2">
        <v>102.9</v>
      </c>
      <c r="F23">
        <v>408.8</v>
      </c>
      <c r="G23">
        <v>83.3</v>
      </c>
      <c r="H23">
        <v>428.6</v>
      </c>
      <c r="I23">
        <v>127.9</v>
      </c>
    </row>
    <row r="24" spans="1:9" x14ac:dyDescent="0.25">
      <c r="A24">
        <v>2</v>
      </c>
      <c r="B24">
        <v>286</v>
      </c>
      <c r="C24">
        <v>63.6</v>
      </c>
      <c r="D24" s="94">
        <v>338.9</v>
      </c>
      <c r="E24" s="2">
        <v>37.799999999999997</v>
      </c>
      <c r="F24">
        <v>379.6</v>
      </c>
      <c r="G24">
        <v>15.5</v>
      </c>
      <c r="H24">
        <v>369.2</v>
      </c>
      <c r="I24">
        <v>19.2</v>
      </c>
    </row>
    <row r="25" spans="1:9" x14ac:dyDescent="0.25">
      <c r="A25">
        <v>3</v>
      </c>
      <c r="B25">
        <v>397.3</v>
      </c>
      <c r="C25">
        <v>69.099999999999994</v>
      </c>
      <c r="D25" s="94">
        <v>289</v>
      </c>
      <c r="E25" s="2">
        <v>15.2</v>
      </c>
      <c r="F25">
        <v>377.2</v>
      </c>
      <c r="G25">
        <v>23</v>
      </c>
      <c r="H25">
        <v>451.5</v>
      </c>
      <c r="I25">
        <v>17.899999999999999</v>
      </c>
    </row>
    <row r="26" spans="1:9" x14ac:dyDescent="0.25">
      <c r="A26">
        <v>4</v>
      </c>
      <c r="B26">
        <v>373.4</v>
      </c>
      <c r="C26">
        <v>19.8</v>
      </c>
      <c r="D26" s="94">
        <v>360.3</v>
      </c>
      <c r="E26" s="2">
        <v>31.6</v>
      </c>
      <c r="F26">
        <v>523.9</v>
      </c>
      <c r="G26">
        <v>16.899999999999999</v>
      </c>
      <c r="H26">
        <v>643.79999999999995</v>
      </c>
      <c r="I26">
        <v>21.7</v>
      </c>
    </row>
    <row r="27" spans="1:9" x14ac:dyDescent="0.25">
      <c r="A27">
        <v>5</v>
      </c>
      <c r="B27">
        <v>303.2</v>
      </c>
      <c r="C27">
        <v>25.3</v>
      </c>
      <c r="D27" s="94">
        <v>266.3</v>
      </c>
      <c r="E27" s="2">
        <v>139.4</v>
      </c>
      <c r="F27">
        <v>407</v>
      </c>
      <c r="G27">
        <v>29.1</v>
      </c>
      <c r="H27">
        <v>446.3</v>
      </c>
      <c r="I27">
        <v>194.9</v>
      </c>
    </row>
    <row r="28" spans="1:9" x14ac:dyDescent="0.25">
      <c r="A28">
        <v>6</v>
      </c>
      <c r="B28">
        <v>266.8</v>
      </c>
      <c r="C28">
        <v>33</v>
      </c>
      <c r="D28" s="94">
        <v>278.2</v>
      </c>
      <c r="E28" s="2">
        <v>180.1</v>
      </c>
      <c r="F28">
        <v>327.39999999999998</v>
      </c>
      <c r="G28">
        <v>11.7</v>
      </c>
      <c r="H28">
        <v>767.8</v>
      </c>
      <c r="I28">
        <v>151.5</v>
      </c>
    </row>
    <row r="29" spans="1:9" x14ac:dyDescent="0.25">
      <c r="A29">
        <v>7</v>
      </c>
      <c r="B29">
        <v>272.10000000000002</v>
      </c>
      <c r="C29">
        <v>11.3</v>
      </c>
      <c r="D29" s="94">
        <v>208.9</v>
      </c>
      <c r="E29" s="2">
        <v>28.4</v>
      </c>
      <c r="F29">
        <v>621.6</v>
      </c>
      <c r="G29">
        <v>24.9</v>
      </c>
      <c r="H29">
        <v>508</v>
      </c>
      <c r="I29">
        <v>95</v>
      </c>
    </row>
    <row r="30" spans="1:9" x14ac:dyDescent="0.25">
      <c r="A30">
        <v>8</v>
      </c>
      <c r="B30">
        <v>231</v>
      </c>
      <c r="C30">
        <v>97.1</v>
      </c>
      <c r="D30" s="94">
        <v>318.3</v>
      </c>
      <c r="E30" s="2">
        <v>256.7</v>
      </c>
      <c r="F30">
        <v>379.2</v>
      </c>
      <c r="G30">
        <v>54.4</v>
      </c>
      <c r="H30">
        <v>453.4</v>
      </c>
      <c r="I30">
        <v>324.89999999999998</v>
      </c>
    </row>
    <row r="31" spans="1:9" x14ac:dyDescent="0.25">
      <c r="A31">
        <v>9</v>
      </c>
      <c r="B31">
        <v>149.80000000000001</v>
      </c>
      <c r="C31">
        <v>39.5</v>
      </c>
      <c r="D31" s="94">
        <v>188.3</v>
      </c>
      <c r="E31" s="2">
        <v>282.5</v>
      </c>
      <c r="F31">
        <v>734.7</v>
      </c>
      <c r="G31">
        <v>148.19999999999999</v>
      </c>
      <c r="H31">
        <v>187.2</v>
      </c>
      <c r="I31">
        <v>225.2</v>
      </c>
    </row>
    <row r="32" spans="1:9" x14ac:dyDescent="0.25">
      <c r="A32">
        <v>10</v>
      </c>
      <c r="B32">
        <v>76.5</v>
      </c>
      <c r="C32">
        <v>24.4</v>
      </c>
      <c r="D32" s="94">
        <v>81.900000000000006</v>
      </c>
      <c r="E32" s="2">
        <v>197.9</v>
      </c>
      <c r="F32">
        <v>394.2</v>
      </c>
      <c r="G32">
        <v>69.2</v>
      </c>
      <c r="H32">
        <v>172.1</v>
      </c>
      <c r="I32">
        <v>159.80000000000001</v>
      </c>
    </row>
    <row r="33" spans="1:9" x14ac:dyDescent="0.25">
      <c r="A33">
        <v>1</v>
      </c>
      <c r="B33">
        <v>210.6</v>
      </c>
      <c r="C33">
        <v>9.3000000000000007</v>
      </c>
      <c r="D33" s="94">
        <v>242.3</v>
      </c>
      <c r="E33" s="2">
        <v>152.9</v>
      </c>
      <c r="F33">
        <v>306.89999999999998</v>
      </c>
      <c r="G33">
        <v>26.1</v>
      </c>
      <c r="H33">
        <v>412.7</v>
      </c>
      <c r="I33">
        <v>88.5</v>
      </c>
    </row>
    <row r="34" spans="1:9" x14ac:dyDescent="0.25">
      <c r="A34">
        <v>2</v>
      </c>
      <c r="B34">
        <v>286</v>
      </c>
      <c r="C34">
        <v>63.6</v>
      </c>
      <c r="D34" s="94">
        <v>318.89999999999998</v>
      </c>
      <c r="E34" s="2">
        <v>55.8</v>
      </c>
      <c r="F34">
        <v>403.8</v>
      </c>
      <c r="G34">
        <v>216.3</v>
      </c>
      <c r="H34">
        <v>345</v>
      </c>
      <c r="I34">
        <v>13.2</v>
      </c>
    </row>
    <row r="35" spans="1:9" x14ac:dyDescent="0.25">
      <c r="A35">
        <v>3</v>
      </c>
      <c r="B35">
        <v>397.3</v>
      </c>
      <c r="C35">
        <v>69.099999999999994</v>
      </c>
      <c r="D35" s="94">
        <v>256.89999999999998</v>
      </c>
      <c r="E35" s="2">
        <v>18</v>
      </c>
      <c r="F35">
        <v>336.3</v>
      </c>
      <c r="G35">
        <v>21.9</v>
      </c>
      <c r="H35">
        <v>379.8</v>
      </c>
      <c r="I35">
        <v>14.2</v>
      </c>
    </row>
    <row r="36" spans="1:9" x14ac:dyDescent="0.25">
      <c r="A36">
        <v>4</v>
      </c>
      <c r="B36">
        <v>373.4</v>
      </c>
      <c r="C36">
        <v>19.8</v>
      </c>
      <c r="D36" s="94">
        <v>388.2</v>
      </c>
      <c r="E36" s="2">
        <v>4.2</v>
      </c>
      <c r="F36">
        <v>808.7</v>
      </c>
      <c r="G36">
        <v>16</v>
      </c>
      <c r="H36">
        <v>486</v>
      </c>
      <c r="I36">
        <v>5.8</v>
      </c>
    </row>
    <row r="37" spans="1:9" x14ac:dyDescent="0.25">
      <c r="A37">
        <v>5</v>
      </c>
      <c r="B37">
        <v>303.2</v>
      </c>
      <c r="C37">
        <v>25.3</v>
      </c>
      <c r="D37" s="94">
        <v>341.5</v>
      </c>
      <c r="E37" s="2">
        <v>72.5</v>
      </c>
      <c r="F37">
        <v>284.7</v>
      </c>
      <c r="G37">
        <v>98.9</v>
      </c>
      <c r="H37">
        <v>422.1</v>
      </c>
      <c r="I37">
        <v>76.400000000000006</v>
      </c>
    </row>
    <row r="38" spans="1:9" x14ac:dyDescent="0.25">
      <c r="A38">
        <v>6</v>
      </c>
      <c r="B38">
        <v>266.8</v>
      </c>
      <c r="C38">
        <v>33</v>
      </c>
      <c r="D38" s="94">
        <v>436.9</v>
      </c>
      <c r="E38" s="2">
        <v>70.900000000000006</v>
      </c>
      <c r="F38">
        <v>386.4</v>
      </c>
      <c r="G38">
        <v>18.7</v>
      </c>
      <c r="H38">
        <v>586.70000000000005</v>
      </c>
      <c r="I38">
        <v>63.8</v>
      </c>
    </row>
    <row r="39" spans="1:9" x14ac:dyDescent="0.25">
      <c r="A39">
        <v>7</v>
      </c>
      <c r="B39">
        <v>272.10000000000002</v>
      </c>
      <c r="C39">
        <v>11.3</v>
      </c>
      <c r="D39" s="94">
        <v>297.60000000000002</v>
      </c>
      <c r="E39" s="2">
        <v>45.5</v>
      </c>
      <c r="F39">
        <v>555.6</v>
      </c>
      <c r="G39">
        <v>33.4</v>
      </c>
      <c r="H39">
        <v>524.20000000000005</v>
      </c>
      <c r="I39">
        <v>29.3</v>
      </c>
    </row>
    <row r="40" spans="1:9" x14ac:dyDescent="0.25">
      <c r="A40">
        <v>8</v>
      </c>
      <c r="B40">
        <v>231</v>
      </c>
      <c r="C40">
        <v>97.1</v>
      </c>
      <c r="D40" s="94">
        <v>370.1</v>
      </c>
      <c r="E40" s="2">
        <v>282.60000000000002</v>
      </c>
      <c r="F40">
        <v>261.7</v>
      </c>
      <c r="G40">
        <v>79.900000000000006</v>
      </c>
      <c r="H40">
        <v>413.2</v>
      </c>
      <c r="I40">
        <v>145.9</v>
      </c>
    </row>
    <row r="41" spans="1:9" x14ac:dyDescent="0.25">
      <c r="A41">
        <v>9</v>
      </c>
      <c r="B41">
        <v>149.80000000000001</v>
      </c>
      <c r="C41">
        <v>39.5</v>
      </c>
      <c r="D41" s="94">
        <v>118.8</v>
      </c>
      <c r="E41" s="2">
        <v>201.2</v>
      </c>
      <c r="F41">
        <v>646.4</v>
      </c>
      <c r="G41">
        <v>95.1</v>
      </c>
      <c r="H41">
        <v>240.7</v>
      </c>
      <c r="I41">
        <v>187.1</v>
      </c>
    </row>
    <row r="42" spans="1:9" x14ac:dyDescent="0.25">
      <c r="A42">
        <v>10</v>
      </c>
      <c r="B42">
        <v>76.5</v>
      </c>
      <c r="C42">
        <v>24.4</v>
      </c>
      <c r="D42" s="94">
        <v>123</v>
      </c>
      <c r="E42" s="2">
        <v>304.5</v>
      </c>
      <c r="F42">
        <v>364.1</v>
      </c>
      <c r="G42">
        <v>29.8</v>
      </c>
      <c r="H42">
        <v>111.2</v>
      </c>
      <c r="I42">
        <v>276.7</v>
      </c>
    </row>
    <row r="43" spans="1:9" x14ac:dyDescent="0.25">
      <c r="A43">
        <v>1</v>
      </c>
      <c r="B43">
        <v>329.6</v>
      </c>
      <c r="C43">
        <v>23.6</v>
      </c>
      <c r="D43" s="94">
        <v>336.3</v>
      </c>
      <c r="E43" s="2">
        <v>187</v>
      </c>
      <c r="F43">
        <v>219.1</v>
      </c>
      <c r="G43">
        <v>3.2</v>
      </c>
      <c r="H43">
        <v>437.2</v>
      </c>
      <c r="I43">
        <v>72.7</v>
      </c>
    </row>
    <row r="44" spans="1:9" x14ac:dyDescent="0.25">
      <c r="A44">
        <v>2</v>
      </c>
      <c r="B44">
        <v>281.10000000000002</v>
      </c>
      <c r="C44">
        <v>80.3</v>
      </c>
      <c r="D44" s="94">
        <v>458.4</v>
      </c>
      <c r="E44" s="2">
        <v>34.700000000000003</v>
      </c>
      <c r="F44">
        <v>361.2</v>
      </c>
      <c r="G44">
        <v>7.7</v>
      </c>
      <c r="H44">
        <v>402.6</v>
      </c>
      <c r="I44">
        <v>35.5</v>
      </c>
    </row>
    <row r="45" spans="1:9" x14ac:dyDescent="0.25">
      <c r="A45">
        <v>3</v>
      </c>
      <c r="B45">
        <v>204.9</v>
      </c>
      <c r="C45">
        <v>24.5</v>
      </c>
      <c r="D45" s="94">
        <v>410.4</v>
      </c>
      <c r="E45" s="2">
        <v>16.2</v>
      </c>
      <c r="F45">
        <v>234.7</v>
      </c>
      <c r="G45">
        <v>26.2</v>
      </c>
      <c r="H45">
        <v>435.1</v>
      </c>
      <c r="I45">
        <v>52.8</v>
      </c>
    </row>
    <row r="46" spans="1:9" x14ac:dyDescent="0.25">
      <c r="A46">
        <v>4</v>
      </c>
      <c r="B46">
        <v>283.5</v>
      </c>
      <c r="C46">
        <v>17.2</v>
      </c>
      <c r="D46" s="94">
        <v>557.4</v>
      </c>
      <c r="E46" s="2">
        <v>23.2</v>
      </c>
      <c r="F46">
        <v>390.3</v>
      </c>
      <c r="G46">
        <v>17.3</v>
      </c>
      <c r="H46">
        <v>581.4</v>
      </c>
      <c r="I46">
        <v>38.4</v>
      </c>
    </row>
    <row r="47" spans="1:9" x14ac:dyDescent="0.25">
      <c r="A47">
        <v>5</v>
      </c>
      <c r="B47">
        <v>224.2</v>
      </c>
      <c r="C47">
        <v>28.2</v>
      </c>
      <c r="D47" s="94">
        <v>348.3</v>
      </c>
      <c r="E47" s="2">
        <v>70.599999999999994</v>
      </c>
      <c r="F47">
        <v>234.5</v>
      </c>
      <c r="G47">
        <v>179.5</v>
      </c>
      <c r="H47">
        <v>726.8</v>
      </c>
      <c r="I47">
        <v>110.1</v>
      </c>
    </row>
    <row r="48" spans="1:9" x14ac:dyDescent="0.25">
      <c r="A48">
        <v>6</v>
      </c>
      <c r="B48">
        <v>217.1</v>
      </c>
      <c r="C48">
        <v>35</v>
      </c>
      <c r="D48" s="94">
        <v>349.7</v>
      </c>
      <c r="E48" s="2">
        <v>31.1</v>
      </c>
      <c r="F48">
        <v>362.1</v>
      </c>
      <c r="G48">
        <v>42.5</v>
      </c>
      <c r="H48">
        <v>724.3</v>
      </c>
      <c r="I48">
        <v>258.5</v>
      </c>
    </row>
    <row r="49" spans="1:9" x14ac:dyDescent="0.25">
      <c r="A49">
        <v>7</v>
      </c>
      <c r="B49">
        <v>184.4</v>
      </c>
      <c r="C49">
        <v>26.4</v>
      </c>
      <c r="D49" s="94">
        <v>0</v>
      </c>
      <c r="E49" s="2">
        <v>37.200000000000003</v>
      </c>
      <c r="F49">
        <v>0</v>
      </c>
      <c r="G49">
        <v>114.7</v>
      </c>
      <c r="I49">
        <v>149.6</v>
      </c>
    </row>
    <row r="50" spans="1:9" x14ac:dyDescent="0.25">
      <c r="A50">
        <v>8</v>
      </c>
      <c r="B50">
        <v>165.7</v>
      </c>
      <c r="C50">
        <v>100.3</v>
      </c>
      <c r="D50" s="94">
        <v>0</v>
      </c>
      <c r="E50" s="2">
        <v>188.7</v>
      </c>
      <c r="F50">
        <v>0</v>
      </c>
      <c r="G50">
        <v>215.5</v>
      </c>
      <c r="I50">
        <v>189.7</v>
      </c>
    </row>
    <row r="51" spans="1:9" x14ac:dyDescent="0.25">
      <c r="A51">
        <v>9</v>
      </c>
      <c r="B51">
        <v>60.9</v>
      </c>
      <c r="C51">
        <v>56.4</v>
      </c>
      <c r="D51" s="94">
        <v>0</v>
      </c>
      <c r="E51" s="2">
        <v>171.9</v>
      </c>
      <c r="F51">
        <v>0</v>
      </c>
      <c r="G51">
        <v>143.19999999999999</v>
      </c>
      <c r="I51">
        <v>190.1</v>
      </c>
    </row>
    <row r="52" spans="1:9" x14ac:dyDescent="0.25">
      <c r="A52">
        <v>10</v>
      </c>
      <c r="B52">
        <v>71.5</v>
      </c>
      <c r="C52">
        <v>124.7</v>
      </c>
      <c r="D52" s="94">
        <v>0</v>
      </c>
      <c r="E52" s="2">
        <v>163.9</v>
      </c>
      <c r="F52">
        <v>0</v>
      </c>
      <c r="G52">
        <v>62.3</v>
      </c>
      <c r="I52">
        <v>203.5</v>
      </c>
    </row>
    <row r="53" spans="1:9" x14ac:dyDescent="0.25">
      <c r="A53">
        <v>1</v>
      </c>
      <c r="B53">
        <v>314</v>
      </c>
      <c r="C53">
        <v>8.6999999999999993</v>
      </c>
    </row>
    <row r="54" spans="1:9" x14ac:dyDescent="0.25">
      <c r="A54">
        <v>2</v>
      </c>
      <c r="B54">
        <v>327.8</v>
      </c>
      <c r="C54">
        <v>42.2</v>
      </c>
    </row>
    <row r="55" spans="1:9" x14ac:dyDescent="0.25">
      <c r="A55">
        <v>3</v>
      </c>
      <c r="B55">
        <v>298.39999999999998</v>
      </c>
      <c r="C55">
        <v>99.5</v>
      </c>
    </row>
    <row r="56" spans="1:9" x14ac:dyDescent="0.25">
      <c r="A56">
        <v>4</v>
      </c>
      <c r="B56">
        <v>458.2</v>
      </c>
      <c r="C56">
        <v>30.3</v>
      </c>
    </row>
    <row r="57" spans="1:9" x14ac:dyDescent="0.25">
      <c r="A57">
        <v>5</v>
      </c>
      <c r="B57">
        <v>246.2</v>
      </c>
      <c r="C57">
        <v>37.799999999999997</v>
      </c>
    </row>
    <row r="58" spans="1:9" x14ac:dyDescent="0.25">
      <c r="A58">
        <v>6</v>
      </c>
      <c r="B58">
        <v>220.2</v>
      </c>
      <c r="C58">
        <v>21.1</v>
      </c>
    </row>
    <row r="59" spans="1:9" x14ac:dyDescent="0.25">
      <c r="A59">
        <v>7</v>
      </c>
      <c r="C59">
        <v>16.100000000000001</v>
      </c>
    </row>
    <row r="60" spans="1:9" x14ac:dyDescent="0.25">
      <c r="A60">
        <v>8</v>
      </c>
      <c r="C60">
        <v>101.3</v>
      </c>
    </row>
    <row r="61" spans="1:9" x14ac:dyDescent="0.25">
      <c r="A61">
        <v>9</v>
      </c>
      <c r="C61">
        <v>86.9</v>
      </c>
    </row>
    <row r="62" spans="1:9" x14ac:dyDescent="0.25">
      <c r="A62">
        <v>10</v>
      </c>
      <c r="C62">
        <v>26.9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C8E0-5AEC-401B-B233-F2B331862177}">
  <dimension ref="A1:S561"/>
  <sheetViews>
    <sheetView workbookViewId="0">
      <pane ySplit="1" topLeftCell="A2" activePane="bottomLeft" state="frozen"/>
      <selection pane="bottomLeft" activeCell="K1" sqref="K1:S15"/>
    </sheetView>
  </sheetViews>
  <sheetFormatPr defaultRowHeight="15" x14ac:dyDescent="0.25"/>
  <cols>
    <col min="1" max="1" width="10.7109375" style="109" bestFit="1" customWidth="1"/>
    <col min="2" max="16384" width="9.140625" style="109"/>
  </cols>
  <sheetData>
    <row r="1" spans="1:19" x14ac:dyDescent="0.25">
      <c r="A1" s="109" t="s">
        <v>66</v>
      </c>
      <c r="B1" s="109" t="s">
        <v>67</v>
      </c>
      <c r="C1" s="109" t="s">
        <v>8</v>
      </c>
      <c r="D1" s="109" t="s">
        <v>2</v>
      </c>
      <c r="E1" s="109" t="s">
        <v>68</v>
      </c>
      <c r="F1" s="109" t="s">
        <v>69</v>
      </c>
      <c r="K1"/>
      <c r="L1" s="110" t="s">
        <v>23</v>
      </c>
      <c r="M1" s="110" t="s">
        <v>8</v>
      </c>
      <c r="N1" s="110" t="s">
        <v>2</v>
      </c>
      <c r="O1"/>
      <c r="P1"/>
      <c r="Q1"/>
      <c r="R1"/>
      <c r="S1"/>
    </row>
    <row r="2" spans="1:19" x14ac:dyDescent="0.25">
      <c r="A2" s="109">
        <v>1</v>
      </c>
      <c r="B2" s="109">
        <v>0</v>
      </c>
      <c r="C2" s="109">
        <v>1</v>
      </c>
      <c r="D2" s="109">
        <v>10</v>
      </c>
      <c r="E2" s="109">
        <v>0</v>
      </c>
      <c r="F2" s="109">
        <v>0</v>
      </c>
      <c r="K2" t="s">
        <v>70</v>
      </c>
      <c r="L2" t="s">
        <v>0</v>
      </c>
      <c r="M2" s="111" t="s">
        <v>64</v>
      </c>
      <c r="N2" s="112">
        <v>10</v>
      </c>
      <c r="O2"/>
      <c r="P2"/>
      <c r="Q2" s="1" t="s">
        <v>8</v>
      </c>
      <c r="R2"/>
      <c r="S2"/>
    </row>
    <row r="3" spans="1:19" x14ac:dyDescent="0.25">
      <c r="A3" s="109">
        <v>2</v>
      </c>
      <c r="B3" s="109">
        <v>0</v>
      </c>
      <c r="C3" s="109">
        <v>1</v>
      </c>
      <c r="D3" s="109">
        <v>10</v>
      </c>
      <c r="E3" s="109">
        <v>0</v>
      </c>
      <c r="F3" s="109">
        <v>0</v>
      </c>
      <c r="K3" t="s">
        <v>71</v>
      </c>
      <c r="L3" s="110" t="s">
        <v>1</v>
      </c>
      <c r="M3" s="111" t="s">
        <v>64</v>
      </c>
      <c r="N3" s="112">
        <v>10</v>
      </c>
      <c r="O3"/>
      <c r="P3"/>
      <c r="Q3" s="1"/>
      <c r="R3" s="112">
        <v>1</v>
      </c>
      <c r="S3" t="s">
        <v>5</v>
      </c>
    </row>
    <row r="4" spans="1:19" x14ac:dyDescent="0.25">
      <c r="A4" s="109">
        <v>3</v>
      </c>
      <c r="B4" s="109">
        <v>0</v>
      </c>
      <c r="C4" s="109">
        <v>1</v>
      </c>
      <c r="D4" s="109">
        <v>10</v>
      </c>
      <c r="E4" s="109">
        <v>0</v>
      </c>
      <c r="F4" s="109">
        <v>0</v>
      </c>
      <c r="K4" t="s">
        <v>72</v>
      </c>
      <c r="L4" t="s">
        <v>0</v>
      </c>
      <c r="M4" s="111" t="s">
        <v>64</v>
      </c>
      <c r="N4" s="112">
        <v>30</v>
      </c>
      <c r="O4"/>
      <c r="P4"/>
      <c r="Q4" s="1"/>
      <c r="R4" s="112">
        <v>2</v>
      </c>
      <c r="S4" t="s">
        <v>6</v>
      </c>
    </row>
    <row r="5" spans="1:19" x14ac:dyDescent="0.25">
      <c r="A5" s="109">
        <v>4</v>
      </c>
      <c r="B5" s="109">
        <v>0</v>
      </c>
      <c r="C5" s="109">
        <v>1</v>
      </c>
      <c r="D5" s="109">
        <v>10</v>
      </c>
      <c r="E5" s="109">
        <v>0</v>
      </c>
      <c r="F5" s="109">
        <v>0</v>
      </c>
      <c r="K5" t="s">
        <v>73</v>
      </c>
      <c r="L5" s="110" t="s">
        <v>1</v>
      </c>
      <c r="M5" s="111" t="s">
        <v>64</v>
      </c>
      <c r="N5" s="112">
        <v>30</v>
      </c>
      <c r="O5"/>
      <c r="P5"/>
      <c r="Q5" s="1"/>
      <c r="R5" s="112"/>
      <c r="S5"/>
    </row>
    <row r="6" spans="1:19" x14ac:dyDescent="0.25">
      <c r="A6" s="109">
        <v>5</v>
      </c>
      <c r="B6" s="109">
        <v>0</v>
      </c>
      <c r="C6" s="109">
        <v>1</v>
      </c>
      <c r="D6" s="109">
        <v>10</v>
      </c>
      <c r="E6" s="109">
        <v>0</v>
      </c>
      <c r="F6" s="109">
        <v>0</v>
      </c>
      <c r="K6" t="s">
        <v>74</v>
      </c>
      <c r="L6" t="s">
        <v>0</v>
      </c>
      <c r="M6" s="111" t="s">
        <v>64</v>
      </c>
      <c r="N6" s="112">
        <v>45</v>
      </c>
      <c r="O6"/>
      <c r="P6"/>
      <c r="Q6" s="1" t="s">
        <v>2</v>
      </c>
      <c r="R6" s="112">
        <v>10</v>
      </c>
      <c r="S6"/>
    </row>
    <row r="7" spans="1:19" x14ac:dyDescent="0.25">
      <c r="A7" s="109">
        <v>6</v>
      </c>
      <c r="B7" s="109">
        <v>0</v>
      </c>
      <c r="C7" s="109">
        <v>1</v>
      </c>
      <c r="D7" s="109">
        <v>10</v>
      </c>
      <c r="E7" s="109">
        <v>0</v>
      </c>
      <c r="F7" s="109">
        <v>0</v>
      </c>
      <c r="K7" t="s">
        <v>75</v>
      </c>
      <c r="L7" s="110" t="s">
        <v>1</v>
      </c>
      <c r="M7" s="111" t="s">
        <v>64</v>
      </c>
      <c r="N7" s="112">
        <v>45</v>
      </c>
      <c r="O7"/>
      <c r="P7"/>
      <c r="Q7" s="1"/>
      <c r="R7" s="112">
        <v>30</v>
      </c>
      <c r="S7"/>
    </row>
    <row r="8" spans="1:19" x14ac:dyDescent="0.25">
      <c r="A8" s="109">
        <v>7</v>
      </c>
      <c r="B8" s="109">
        <v>0</v>
      </c>
      <c r="C8" s="109">
        <v>1</v>
      </c>
      <c r="D8" s="109">
        <v>10</v>
      </c>
      <c r="E8" s="109">
        <v>0</v>
      </c>
      <c r="F8" s="109">
        <v>0</v>
      </c>
      <c r="K8" t="s">
        <v>76</v>
      </c>
      <c r="L8" t="s">
        <v>3</v>
      </c>
      <c r="M8" s="111" t="s">
        <v>64</v>
      </c>
      <c r="N8" s="112">
        <v>10</v>
      </c>
      <c r="O8"/>
      <c r="P8"/>
      <c r="Q8" s="1"/>
      <c r="R8" s="112">
        <v>45</v>
      </c>
      <c r="S8"/>
    </row>
    <row r="9" spans="1:19" x14ac:dyDescent="0.25">
      <c r="A9" s="109">
        <v>8</v>
      </c>
      <c r="B9" s="109">
        <v>0</v>
      </c>
      <c r="C9" s="109">
        <v>1</v>
      </c>
      <c r="D9" s="109">
        <v>10</v>
      </c>
      <c r="E9" s="109">
        <v>0</v>
      </c>
      <c r="F9" s="109">
        <v>0</v>
      </c>
      <c r="K9" t="s">
        <v>77</v>
      </c>
      <c r="L9" s="110" t="s">
        <v>4</v>
      </c>
      <c r="M9" s="111" t="s">
        <v>64</v>
      </c>
      <c r="N9" s="112">
        <v>10</v>
      </c>
      <c r="O9"/>
      <c r="P9"/>
      <c r="Q9" s="1"/>
      <c r="R9" s="112"/>
      <c r="S9"/>
    </row>
    <row r="10" spans="1:19" x14ac:dyDescent="0.25">
      <c r="A10" s="109">
        <v>9</v>
      </c>
      <c r="B10" s="109">
        <v>0</v>
      </c>
      <c r="C10" s="109">
        <v>1</v>
      </c>
      <c r="D10" s="109">
        <v>10</v>
      </c>
      <c r="E10" s="109">
        <v>0</v>
      </c>
      <c r="F10" s="109">
        <v>0</v>
      </c>
      <c r="K10" t="s">
        <v>78</v>
      </c>
      <c r="L10" t="s">
        <v>3</v>
      </c>
      <c r="M10" s="111" t="s">
        <v>64</v>
      </c>
      <c r="N10" s="112">
        <v>30</v>
      </c>
      <c r="O10"/>
      <c r="P10"/>
      <c r="Q10" s="1" t="s">
        <v>68</v>
      </c>
      <c r="R10" s="112">
        <v>0</v>
      </c>
      <c r="S10" t="s">
        <v>79</v>
      </c>
    </row>
    <row r="11" spans="1:19" x14ac:dyDescent="0.25">
      <c r="A11" s="109">
        <v>10</v>
      </c>
      <c r="B11" s="109">
        <v>0</v>
      </c>
      <c r="C11" s="109">
        <v>1</v>
      </c>
      <c r="D11" s="109">
        <v>10</v>
      </c>
      <c r="E11" s="109">
        <v>0</v>
      </c>
      <c r="F11" s="109">
        <v>0</v>
      </c>
      <c r="K11" t="s">
        <v>80</v>
      </c>
      <c r="L11" s="110" t="s">
        <v>4</v>
      </c>
      <c r="M11" s="111" t="s">
        <v>64</v>
      </c>
      <c r="N11" s="112">
        <v>30</v>
      </c>
      <c r="O11"/>
      <c r="P11"/>
      <c r="Q11" s="1"/>
      <c r="R11" s="112">
        <v>1</v>
      </c>
      <c r="S11" t="s">
        <v>81</v>
      </c>
    </row>
    <row r="12" spans="1:19" x14ac:dyDescent="0.25">
      <c r="A12" s="109">
        <v>11</v>
      </c>
      <c r="B12" s="109">
        <v>0</v>
      </c>
      <c r="C12" s="109">
        <v>1</v>
      </c>
      <c r="D12" s="109">
        <v>10</v>
      </c>
      <c r="E12" s="109">
        <v>0</v>
      </c>
      <c r="F12" s="109">
        <v>0</v>
      </c>
      <c r="K12" t="s">
        <v>82</v>
      </c>
      <c r="L12" t="s">
        <v>3</v>
      </c>
      <c r="M12" s="111" t="s">
        <v>64</v>
      </c>
      <c r="N12" s="112">
        <v>45</v>
      </c>
      <c r="O12"/>
      <c r="P12"/>
      <c r="Q12" s="1"/>
      <c r="R12" s="112"/>
      <c r="S12"/>
    </row>
    <row r="13" spans="1:19" x14ac:dyDescent="0.25">
      <c r="A13" s="109">
        <v>12</v>
      </c>
      <c r="B13" s="109">
        <v>0</v>
      </c>
      <c r="C13" s="109">
        <v>1</v>
      </c>
      <c r="D13" s="109">
        <v>10</v>
      </c>
      <c r="E13" s="109">
        <v>0</v>
      </c>
      <c r="F13" s="109">
        <v>0</v>
      </c>
      <c r="K13" t="s">
        <v>83</v>
      </c>
      <c r="L13" s="110" t="s">
        <v>4</v>
      </c>
      <c r="M13" s="111" t="s">
        <v>64</v>
      </c>
      <c r="N13" s="112">
        <v>45</v>
      </c>
      <c r="O13"/>
      <c r="P13"/>
      <c r="Q13" s="1" t="s">
        <v>69</v>
      </c>
      <c r="R13" s="112">
        <v>0</v>
      </c>
      <c r="S13" t="s">
        <v>84</v>
      </c>
    </row>
    <row r="14" spans="1:19" x14ac:dyDescent="0.25">
      <c r="A14" s="109">
        <v>13</v>
      </c>
      <c r="B14" s="109">
        <v>0</v>
      </c>
      <c r="C14" s="109">
        <v>1</v>
      </c>
      <c r="D14" s="109">
        <v>10</v>
      </c>
      <c r="E14" s="109">
        <v>0</v>
      </c>
      <c r="F14" s="109">
        <v>0</v>
      </c>
      <c r="K14"/>
      <c r="L14"/>
      <c r="M14"/>
      <c r="N14"/>
      <c r="O14"/>
      <c r="P14"/>
      <c r="Q14"/>
      <c r="R14" s="112">
        <v>1</v>
      </c>
      <c r="S14" t="s">
        <v>65</v>
      </c>
    </row>
    <row r="15" spans="1:19" x14ac:dyDescent="0.25">
      <c r="A15" s="109">
        <v>14</v>
      </c>
      <c r="B15" s="109">
        <v>0</v>
      </c>
      <c r="C15" s="109">
        <v>1</v>
      </c>
      <c r="D15" s="109">
        <v>10</v>
      </c>
      <c r="E15" s="109">
        <v>0</v>
      </c>
      <c r="F15" s="109">
        <v>0</v>
      </c>
      <c r="K15"/>
      <c r="L15"/>
      <c r="M15"/>
      <c r="N15"/>
      <c r="O15"/>
      <c r="P15"/>
      <c r="Q15"/>
      <c r="R15"/>
      <c r="S15"/>
    </row>
    <row r="16" spans="1:19" x14ac:dyDescent="0.25">
      <c r="A16" s="109">
        <v>15</v>
      </c>
      <c r="B16" s="109">
        <v>0</v>
      </c>
      <c r="C16" s="109">
        <v>1</v>
      </c>
      <c r="D16" s="109">
        <v>10</v>
      </c>
      <c r="E16" s="109">
        <v>0</v>
      </c>
      <c r="F16" s="109">
        <v>0</v>
      </c>
    </row>
    <row r="17" spans="1:6" x14ac:dyDescent="0.25">
      <c r="A17" s="109">
        <v>16</v>
      </c>
      <c r="B17" s="109">
        <v>3</v>
      </c>
      <c r="C17" s="109">
        <v>1</v>
      </c>
      <c r="D17" s="109">
        <v>10</v>
      </c>
      <c r="E17" s="109">
        <v>0</v>
      </c>
      <c r="F17" s="109">
        <v>0</v>
      </c>
    </row>
    <row r="18" spans="1:6" x14ac:dyDescent="0.25">
      <c r="A18" s="109">
        <v>17</v>
      </c>
      <c r="B18" s="109">
        <v>2</v>
      </c>
      <c r="C18" s="109">
        <v>1</v>
      </c>
      <c r="D18" s="109">
        <v>10</v>
      </c>
      <c r="E18" s="109">
        <v>0</v>
      </c>
      <c r="F18" s="109">
        <v>0</v>
      </c>
    </row>
    <row r="19" spans="1:6" x14ac:dyDescent="0.25">
      <c r="A19" s="109">
        <v>18</v>
      </c>
      <c r="B19" s="109">
        <v>3</v>
      </c>
      <c r="C19" s="109">
        <v>1</v>
      </c>
      <c r="D19" s="109">
        <v>10</v>
      </c>
      <c r="E19" s="109">
        <v>0</v>
      </c>
      <c r="F19" s="109">
        <v>0</v>
      </c>
    </row>
    <row r="20" spans="1:6" x14ac:dyDescent="0.25">
      <c r="A20" s="109">
        <v>19</v>
      </c>
      <c r="B20" s="109">
        <v>1</v>
      </c>
      <c r="C20" s="109">
        <v>1</v>
      </c>
      <c r="D20" s="109">
        <v>10</v>
      </c>
      <c r="E20" s="109">
        <v>0</v>
      </c>
      <c r="F20" s="109">
        <v>0</v>
      </c>
    </row>
    <row r="21" spans="1:6" x14ac:dyDescent="0.25">
      <c r="A21" s="109">
        <v>20</v>
      </c>
      <c r="B21" s="109">
        <v>6</v>
      </c>
      <c r="C21" s="109">
        <v>1</v>
      </c>
      <c r="D21" s="109">
        <v>10</v>
      </c>
      <c r="E21" s="109">
        <v>0</v>
      </c>
      <c r="F21" s="109">
        <v>0</v>
      </c>
    </row>
    <row r="22" spans="1:6" x14ac:dyDescent="0.25">
      <c r="A22" s="109">
        <v>21</v>
      </c>
      <c r="B22" s="109">
        <v>2</v>
      </c>
      <c r="C22" s="109">
        <v>1</v>
      </c>
      <c r="D22" s="109">
        <v>10</v>
      </c>
      <c r="E22" s="109">
        <v>0</v>
      </c>
      <c r="F22" s="109">
        <v>0</v>
      </c>
    </row>
    <row r="23" spans="1:6" x14ac:dyDescent="0.25">
      <c r="A23" s="109">
        <v>22</v>
      </c>
      <c r="B23" s="109">
        <v>1</v>
      </c>
      <c r="C23" s="109">
        <v>1</v>
      </c>
      <c r="D23" s="109">
        <v>10</v>
      </c>
      <c r="E23" s="109">
        <v>0</v>
      </c>
      <c r="F23" s="109">
        <v>0</v>
      </c>
    </row>
    <row r="24" spans="1:6" x14ac:dyDescent="0.25">
      <c r="A24" s="109">
        <v>23</v>
      </c>
      <c r="B24" s="109">
        <v>0</v>
      </c>
      <c r="C24" s="109">
        <v>1</v>
      </c>
      <c r="D24" s="109">
        <v>10</v>
      </c>
      <c r="E24" s="109">
        <v>0</v>
      </c>
      <c r="F24" s="109">
        <v>0</v>
      </c>
    </row>
    <row r="25" spans="1:6" x14ac:dyDescent="0.25">
      <c r="A25" s="109">
        <v>24</v>
      </c>
      <c r="B25" s="109">
        <v>1</v>
      </c>
      <c r="C25" s="109">
        <v>1</v>
      </c>
      <c r="D25" s="109">
        <v>10</v>
      </c>
      <c r="E25" s="109">
        <v>0</v>
      </c>
      <c r="F25" s="109">
        <v>0</v>
      </c>
    </row>
    <row r="26" spans="1:6" x14ac:dyDescent="0.25">
      <c r="A26" s="109">
        <v>25</v>
      </c>
      <c r="B26" s="109">
        <v>0</v>
      </c>
      <c r="C26" s="109">
        <v>1</v>
      </c>
      <c r="D26" s="109">
        <v>10</v>
      </c>
      <c r="E26" s="109">
        <v>0</v>
      </c>
      <c r="F26" s="109">
        <v>0</v>
      </c>
    </row>
    <row r="27" spans="1:6" x14ac:dyDescent="0.25">
      <c r="A27" s="109">
        <v>26</v>
      </c>
      <c r="B27" s="109">
        <v>1</v>
      </c>
      <c r="C27" s="109">
        <v>1</v>
      </c>
      <c r="D27" s="109">
        <v>10</v>
      </c>
      <c r="E27" s="109">
        <v>0</v>
      </c>
      <c r="F27" s="109">
        <v>0</v>
      </c>
    </row>
    <row r="28" spans="1:6" x14ac:dyDescent="0.25">
      <c r="A28" s="109">
        <v>27</v>
      </c>
      <c r="B28" s="109">
        <v>6</v>
      </c>
      <c r="C28" s="109">
        <v>1</v>
      </c>
      <c r="D28" s="109">
        <v>10</v>
      </c>
      <c r="E28" s="109">
        <v>0</v>
      </c>
      <c r="F28" s="109">
        <v>0</v>
      </c>
    </row>
    <row r="29" spans="1:6" x14ac:dyDescent="0.25">
      <c r="A29" s="109">
        <v>28</v>
      </c>
      <c r="B29" s="109">
        <v>2</v>
      </c>
      <c r="C29" s="109">
        <v>1</v>
      </c>
      <c r="D29" s="109">
        <v>10</v>
      </c>
      <c r="E29" s="109">
        <v>0</v>
      </c>
      <c r="F29" s="109">
        <v>0</v>
      </c>
    </row>
    <row r="30" spans="1:6" x14ac:dyDescent="0.25">
      <c r="A30" s="109">
        <v>29</v>
      </c>
      <c r="B30" s="109">
        <v>2</v>
      </c>
      <c r="C30" s="109">
        <v>1</v>
      </c>
      <c r="D30" s="109">
        <v>10</v>
      </c>
      <c r="E30" s="109">
        <v>0</v>
      </c>
      <c r="F30" s="109">
        <v>0</v>
      </c>
    </row>
    <row r="31" spans="1:6" x14ac:dyDescent="0.25">
      <c r="A31" s="109">
        <v>30</v>
      </c>
      <c r="B31" s="109">
        <v>2</v>
      </c>
      <c r="C31" s="109">
        <v>1</v>
      </c>
      <c r="D31" s="109">
        <v>10</v>
      </c>
      <c r="E31" s="109">
        <v>0</v>
      </c>
      <c r="F31" s="109">
        <v>0</v>
      </c>
    </row>
    <row r="32" spans="1:6" x14ac:dyDescent="0.25">
      <c r="A32" s="109">
        <v>31</v>
      </c>
      <c r="B32" s="109">
        <v>2</v>
      </c>
      <c r="C32" s="109">
        <v>1</v>
      </c>
      <c r="D32" s="109">
        <v>10</v>
      </c>
      <c r="E32" s="109">
        <v>0</v>
      </c>
      <c r="F32" s="109">
        <v>0</v>
      </c>
    </row>
    <row r="33" spans="1:6" x14ac:dyDescent="0.25">
      <c r="A33" s="109">
        <v>32</v>
      </c>
      <c r="B33" s="109">
        <v>3</v>
      </c>
      <c r="C33" s="109">
        <v>1</v>
      </c>
      <c r="D33" s="109">
        <v>10</v>
      </c>
      <c r="E33" s="109">
        <v>0</v>
      </c>
      <c r="F33" s="109">
        <v>0</v>
      </c>
    </row>
    <row r="34" spans="1:6" x14ac:dyDescent="0.25">
      <c r="A34" s="109">
        <v>33</v>
      </c>
      <c r="B34" s="109">
        <v>1</v>
      </c>
      <c r="C34" s="109">
        <v>1</v>
      </c>
      <c r="D34" s="109">
        <v>10</v>
      </c>
      <c r="E34" s="109">
        <v>0</v>
      </c>
      <c r="F34" s="109">
        <v>0</v>
      </c>
    </row>
    <row r="35" spans="1:6" x14ac:dyDescent="0.25">
      <c r="A35" s="109">
        <v>34</v>
      </c>
      <c r="B35" s="109">
        <v>3</v>
      </c>
      <c r="C35" s="109">
        <v>1</v>
      </c>
      <c r="D35" s="109">
        <v>10</v>
      </c>
      <c r="E35" s="109">
        <v>0</v>
      </c>
      <c r="F35" s="109">
        <v>0</v>
      </c>
    </row>
    <row r="36" spans="1:6" x14ac:dyDescent="0.25">
      <c r="A36" s="109">
        <v>35</v>
      </c>
      <c r="B36" s="109">
        <v>0</v>
      </c>
      <c r="C36" s="109">
        <v>1</v>
      </c>
      <c r="D36" s="109">
        <v>10</v>
      </c>
      <c r="E36" s="109">
        <v>0</v>
      </c>
      <c r="F36" s="109">
        <v>0</v>
      </c>
    </row>
    <row r="37" spans="1:6" x14ac:dyDescent="0.25">
      <c r="A37" s="109">
        <v>36</v>
      </c>
      <c r="B37" s="109">
        <v>3</v>
      </c>
      <c r="C37" s="109">
        <v>1</v>
      </c>
      <c r="D37" s="109">
        <v>10</v>
      </c>
      <c r="E37" s="109">
        <v>0</v>
      </c>
      <c r="F37" s="109">
        <v>0</v>
      </c>
    </row>
    <row r="38" spans="1:6" x14ac:dyDescent="0.25">
      <c r="A38" s="109">
        <v>37</v>
      </c>
      <c r="B38" s="109">
        <v>0</v>
      </c>
      <c r="C38" s="109">
        <v>1</v>
      </c>
      <c r="D38" s="109">
        <v>10</v>
      </c>
      <c r="E38" s="109">
        <v>0</v>
      </c>
      <c r="F38" s="109">
        <v>0</v>
      </c>
    </row>
    <row r="39" spans="1:6" x14ac:dyDescent="0.25">
      <c r="A39" s="109">
        <v>38</v>
      </c>
      <c r="B39" s="109">
        <v>1</v>
      </c>
      <c r="C39" s="109">
        <v>1</v>
      </c>
      <c r="D39" s="109">
        <v>10</v>
      </c>
      <c r="E39" s="109">
        <v>0</v>
      </c>
      <c r="F39" s="109">
        <v>0</v>
      </c>
    </row>
    <row r="40" spans="1:6" x14ac:dyDescent="0.25">
      <c r="A40" s="109">
        <v>39</v>
      </c>
      <c r="B40" s="109">
        <v>1</v>
      </c>
      <c r="C40" s="109">
        <v>1</v>
      </c>
      <c r="D40" s="109">
        <v>10</v>
      </c>
      <c r="E40" s="109">
        <v>0</v>
      </c>
      <c r="F40" s="109">
        <v>0</v>
      </c>
    </row>
    <row r="41" spans="1:6" x14ac:dyDescent="0.25">
      <c r="A41" s="109">
        <v>40</v>
      </c>
      <c r="B41" s="109">
        <v>1</v>
      </c>
      <c r="C41" s="109">
        <v>1</v>
      </c>
      <c r="D41" s="109">
        <v>10</v>
      </c>
      <c r="E41" s="109">
        <v>0</v>
      </c>
      <c r="F41" s="109">
        <v>0</v>
      </c>
    </row>
    <row r="42" spans="1:6" x14ac:dyDescent="0.25">
      <c r="A42" s="109">
        <v>41</v>
      </c>
      <c r="B42" s="109">
        <v>2</v>
      </c>
      <c r="C42" s="109">
        <v>1</v>
      </c>
      <c r="D42" s="109">
        <v>10</v>
      </c>
      <c r="E42" s="109">
        <v>0</v>
      </c>
      <c r="F42" s="109">
        <v>0</v>
      </c>
    </row>
    <row r="43" spans="1:6" x14ac:dyDescent="0.25">
      <c r="A43" s="109">
        <v>42</v>
      </c>
      <c r="B43" s="109">
        <v>2</v>
      </c>
      <c r="C43" s="109">
        <v>1</v>
      </c>
      <c r="D43" s="109">
        <v>10</v>
      </c>
      <c r="E43" s="109">
        <v>0</v>
      </c>
      <c r="F43" s="109">
        <v>0</v>
      </c>
    </row>
    <row r="44" spans="1:6" x14ac:dyDescent="0.25">
      <c r="A44" s="109">
        <v>43</v>
      </c>
      <c r="B44" s="109">
        <v>1</v>
      </c>
      <c r="C44" s="109">
        <v>1</v>
      </c>
      <c r="D44" s="109">
        <v>10</v>
      </c>
      <c r="E44" s="109">
        <v>0</v>
      </c>
      <c r="F44" s="109">
        <v>0</v>
      </c>
    </row>
    <row r="45" spans="1:6" x14ac:dyDescent="0.25">
      <c r="A45" s="109">
        <v>44</v>
      </c>
      <c r="B45" s="109">
        <v>2</v>
      </c>
      <c r="C45" s="109">
        <v>1</v>
      </c>
      <c r="D45" s="109">
        <v>10</v>
      </c>
      <c r="E45" s="109">
        <v>0</v>
      </c>
      <c r="F45" s="109">
        <v>0</v>
      </c>
    </row>
    <row r="46" spans="1:6" x14ac:dyDescent="0.25">
      <c r="A46" s="109">
        <v>45</v>
      </c>
      <c r="B46" s="109">
        <v>4</v>
      </c>
      <c r="C46" s="109">
        <v>1</v>
      </c>
      <c r="D46" s="109">
        <v>10</v>
      </c>
      <c r="E46" s="109">
        <v>0</v>
      </c>
      <c r="F46" s="109">
        <v>0</v>
      </c>
    </row>
    <row r="47" spans="1:6" x14ac:dyDescent="0.25">
      <c r="A47" s="109">
        <v>46</v>
      </c>
      <c r="B47" s="109">
        <v>3</v>
      </c>
      <c r="C47" s="109">
        <v>1</v>
      </c>
      <c r="D47" s="109">
        <v>10</v>
      </c>
      <c r="E47" s="109">
        <v>0</v>
      </c>
      <c r="F47" s="109">
        <v>0</v>
      </c>
    </row>
    <row r="48" spans="1:6" x14ac:dyDescent="0.25">
      <c r="A48" s="109">
        <v>47</v>
      </c>
      <c r="B48" s="109">
        <v>1</v>
      </c>
      <c r="C48" s="109">
        <v>1</v>
      </c>
      <c r="D48" s="109">
        <v>10</v>
      </c>
      <c r="E48" s="109">
        <v>0</v>
      </c>
      <c r="F48" s="109">
        <v>0</v>
      </c>
    </row>
    <row r="49" spans="1:6" x14ac:dyDescent="0.25">
      <c r="A49" s="109">
        <v>48</v>
      </c>
      <c r="B49" s="109">
        <v>2</v>
      </c>
      <c r="C49" s="109">
        <v>1</v>
      </c>
      <c r="D49" s="109">
        <v>10</v>
      </c>
      <c r="E49" s="109">
        <v>0</v>
      </c>
      <c r="F49" s="109">
        <v>0</v>
      </c>
    </row>
    <row r="50" spans="1:6" x14ac:dyDescent="0.25">
      <c r="A50" s="109">
        <v>49</v>
      </c>
      <c r="B50" s="109">
        <v>1</v>
      </c>
      <c r="C50" s="109">
        <v>1</v>
      </c>
      <c r="D50" s="109">
        <v>10</v>
      </c>
      <c r="E50" s="109">
        <v>0</v>
      </c>
      <c r="F50" s="109">
        <v>0</v>
      </c>
    </row>
    <row r="51" spans="1:6" x14ac:dyDescent="0.25">
      <c r="A51" s="109">
        <v>50</v>
      </c>
      <c r="B51" s="109">
        <v>3</v>
      </c>
      <c r="C51" s="109">
        <v>1</v>
      </c>
      <c r="D51" s="109">
        <v>10</v>
      </c>
      <c r="E51" s="109">
        <v>0</v>
      </c>
      <c r="F51" s="109">
        <v>0</v>
      </c>
    </row>
    <row r="52" spans="1:6" x14ac:dyDescent="0.25">
      <c r="A52" s="109">
        <v>51</v>
      </c>
      <c r="B52" s="109">
        <v>4</v>
      </c>
      <c r="C52" s="109">
        <v>1</v>
      </c>
      <c r="D52" s="109">
        <v>10</v>
      </c>
      <c r="E52" s="109">
        <v>0</v>
      </c>
      <c r="F52" s="109">
        <v>0</v>
      </c>
    </row>
    <row r="53" spans="1:6" x14ac:dyDescent="0.25">
      <c r="A53" s="109">
        <v>52</v>
      </c>
      <c r="B53" s="109">
        <v>3</v>
      </c>
      <c r="C53" s="109">
        <v>1</v>
      </c>
      <c r="D53" s="109">
        <v>10</v>
      </c>
      <c r="E53" s="109">
        <v>0</v>
      </c>
      <c r="F53" s="109">
        <v>0</v>
      </c>
    </row>
    <row r="54" spans="1:6" x14ac:dyDescent="0.25">
      <c r="A54" s="109">
        <v>53</v>
      </c>
      <c r="B54" s="109">
        <v>3</v>
      </c>
      <c r="C54" s="109">
        <v>1</v>
      </c>
      <c r="D54" s="109">
        <v>10</v>
      </c>
      <c r="E54" s="109">
        <v>0</v>
      </c>
      <c r="F54" s="109">
        <v>0</v>
      </c>
    </row>
    <row r="55" spans="1:6" x14ac:dyDescent="0.25">
      <c r="A55" s="109">
        <v>54</v>
      </c>
      <c r="B55" s="109">
        <v>2</v>
      </c>
      <c r="C55" s="109">
        <v>1</v>
      </c>
      <c r="D55" s="109">
        <v>10</v>
      </c>
      <c r="E55" s="109">
        <v>0</v>
      </c>
      <c r="F55" s="109">
        <v>0</v>
      </c>
    </row>
    <row r="56" spans="1:6" x14ac:dyDescent="0.25">
      <c r="A56" s="109">
        <v>1</v>
      </c>
      <c r="B56" s="109">
        <v>0</v>
      </c>
      <c r="C56" s="109">
        <v>1</v>
      </c>
      <c r="D56" s="109">
        <v>10</v>
      </c>
      <c r="E56" s="109">
        <v>1</v>
      </c>
      <c r="F56" s="109">
        <v>0</v>
      </c>
    </row>
    <row r="57" spans="1:6" x14ac:dyDescent="0.25">
      <c r="A57" s="109">
        <v>2</v>
      </c>
      <c r="B57" s="109">
        <v>0</v>
      </c>
      <c r="C57" s="109">
        <v>1</v>
      </c>
      <c r="D57" s="109">
        <v>10</v>
      </c>
      <c r="E57" s="109">
        <v>1</v>
      </c>
      <c r="F57" s="109">
        <v>0</v>
      </c>
    </row>
    <row r="58" spans="1:6" x14ac:dyDescent="0.25">
      <c r="A58" s="109">
        <v>3</v>
      </c>
      <c r="B58" s="109">
        <v>0</v>
      </c>
      <c r="C58" s="109">
        <v>1</v>
      </c>
      <c r="D58" s="109">
        <v>10</v>
      </c>
      <c r="E58" s="109">
        <v>1</v>
      </c>
      <c r="F58" s="109">
        <v>0</v>
      </c>
    </row>
    <row r="59" spans="1:6" x14ac:dyDescent="0.25">
      <c r="A59" s="109">
        <v>4</v>
      </c>
      <c r="B59" s="109">
        <v>0</v>
      </c>
      <c r="C59" s="109">
        <v>1</v>
      </c>
      <c r="D59" s="109">
        <v>10</v>
      </c>
      <c r="E59" s="109">
        <v>1</v>
      </c>
      <c r="F59" s="109">
        <v>0</v>
      </c>
    </row>
    <row r="60" spans="1:6" x14ac:dyDescent="0.25">
      <c r="A60" s="109">
        <v>5</v>
      </c>
      <c r="B60" s="109">
        <v>0</v>
      </c>
      <c r="C60" s="109">
        <v>1</v>
      </c>
      <c r="D60" s="109">
        <v>10</v>
      </c>
      <c r="E60" s="109">
        <v>1</v>
      </c>
      <c r="F60" s="109">
        <v>0</v>
      </c>
    </row>
    <row r="61" spans="1:6" x14ac:dyDescent="0.25">
      <c r="A61" s="109">
        <v>6</v>
      </c>
      <c r="B61" s="109">
        <v>0</v>
      </c>
      <c r="C61" s="109">
        <v>1</v>
      </c>
      <c r="D61" s="109">
        <v>10</v>
      </c>
      <c r="E61" s="109">
        <v>1</v>
      </c>
      <c r="F61" s="109">
        <v>0</v>
      </c>
    </row>
    <row r="62" spans="1:6" x14ac:dyDescent="0.25">
      <c r="A62" s="109">
        <v>7</v>
      </c>
      <c r="B62" s="109">
        <v>0</v>
      </c>
      <c r="C62" s="109">
        <v>1</v>
      </c>
      <c r="D62" s="109">
        <v>10</v>
      </c>
      <c r="E62" s="109">
        <v>1</v>
      </c>
      <c r="F62" s="109">
        <v>0</v>
      </c>
    </row>
    <row r="63" spans="1:6" x14ac:dyDescent="0.25">
      <c r="A63" s="109">
        <v>8</v>
      </c>
      <c r="B63" s="109">
        <v>0</v>
      </c>
      <c r="C63" s="109">
        <v>1</v>
      </c>
      <c r="D63" s="109">
        <v>10</v>
      </c>
      <c r="E63" s="109">
        <v>1</v>
      </c>
      <c r="F63" s="109">
        <v>0</v>
      </c>
    </row>
    <row r="64" spans="1:6" x14ac:dyDescent="0.25">
      <c r="A64" s="109">
        <v>9</v>
      </c>
      <c r="B64" s="109">
        <v>1</v>
      </c>
      <c r="C64" s="109">
        <v>1</v>
      </c>
      <c r="D64" s="109">
        <v>10</v>
      </c>
      <c r="E64" s="109">
        <v>1</v>
      </c>
      <c r="F64" s="109">
        <v>0</v>
      </c>
    </row>
    <row r="65" spans="1:6" x14ac:dyDescent="0.25">
      <c r="A65" s="109">
        <v>10</v>
      </c>
      <c r="B65" s="109">
        <v>1</v>
      </c>
      <c r="C65" s="109">
        <v>1</v>
      </c>
      <c r="D65" s="109">
        <v>10</v>
      </c>
      <c r="E65" s="109">
        <v>1</v>
      </c>
      <c r="F65" s="109">
        <v>0</v>
      </c>
    </row>
    <row r="66" spans="1:6" x14ac:dyDescent="0.25">
      <c r="A66" s="109">
        <v>11</v>
      </c>
      <c r="B66" s="109">
        <v>0</v>
      </c>
      <c r="C66" s="109">
        <v>1</v>
      </c>
      <c r="D66" s="109">
        <v>10</v>
      </c>
      <c r="E66" s="109">
        <v>1</v>
      </c>
      <c r="F66" s="109">
        <v>0</v>
      </c>
    </row>
    <row r="67" spans="1:6" x14ac:dyDescent="0.25">
      <c r="A67" s="109">
        <v>12</v>
      </c>
      <c r="B67" s="109">
        <v>0</v>
      </c>
      <c r="C67" s="109">
        <v>1</v>
      </c>
      <c r="D67" s="109">
        <v>10</v>
      </c>
      <c r="E67" s="109">
        <v>1</v>
      </c>
      <c r="F67" s="109">
        <v>0</v>
      </c>
    </row>
    <row r="68" spans="1:6" x14ac:dyDescent="0.25">
      <c r="A68" s="109">
        <v>13</v>
      </c>
      <c r="B68" s="109">
        <v>1</v>
      </c>
      <c r="C68" s="109">
        <v>1</v>
      </c>
      <c r="D68" s="109">
        <v>10</v>
      </c>
      <c r="E68" s="109">
        <v>1</v>
      </c>
      <c r="F68" s="109">
        <v>0</v>
      </c>
    </row>
    <row r="69" spans="1:6" x14ac:dyDescent="0.25">
      <c r="A69" s="109">
        <v>14</v>
      </c>
      <c r="B69" s="109">
        <v>0</v>
      </c>
      <c r="C69" s="109">
        <v>1</v>
      </c>
      <c r="D69" s="109">
        <v>10</v>
      </c>
      <c r="E69" s="109">
        <v>1</v>
      </c>
      <c r="F69" s="109">
        <v>0</v>
      </c>
    </row>
    <row r="70" spans="1:6" x14ac:dyDescent="0.25">
      <c r="A70" s="109">
        <v>15</v>
      </c>
      <c r="B70" s="109">
        <v>1</v>
      </c>
      <c r="C70" s="109">
        <v>1</v>
      </c>
      <c r="D70" s="109">
        <v>10</v>
      </c>
      <c r="E70" s="109">
        <v>1</v>
      </c>
      <c r="F70" s="109">
        <v>0</v>
      </c>
    </row>
    <row r="71" spans="1:6" x14ac:dyDescent="0.25">
      <c r="A71" s="109">
        <v>16</v>
      </c>
      <c r="B71" s="109">
        <v>1</v>
      </c>
      <c r="C71" s="109">
        <v>1</v>
      </c>
      <c r="D71" s="109">
        <v>10</v>
      </c>
      <c r="E71" s="109">
        <v>1</v>
      </c>
      <c r="F71" s="109">
        <v>0</v>
      </c>
    </row>
    <row r="72" spans="1:6" x14ac:dyDescent="0.25">
      <c r="A72" s="109">
        <v>17</v>
      </c>
      <c r="B72" s="109">
        <v>2</v>
      </c>
      <c r="C72" s="109">
        <v>1</v>
      </c>
      <c r="D72" s="109">
        <v>10</v>
      </c>
      <c r="E72" s="109">
        <v>1</v>
      </c>
      <c r="F72" s="109">
        <v>0</v>
      </c>
    </row>
    <row r="73" spans="1:6" x14ac:dyDescent="0.25">
      <c r="A73" s="109">
        <v>18</v>
      </c>
      <c r="B73" s="109">
        <v>1</v>
      </c>
      <c r="C73" s="109">
        <v>1</v>
      </c>
      <c r="D73" s="109">
        <v>10</v>
      </c>
      <c r="E73" s="109">
        <v>1</v>
      </c>
      <c r="F73" s="109">
        <v>0</v>
      </c>
    </row>
    <row r="74" spans="1:6" x14ac:dyDescent="0.25">
      <c r="A74" s="109">
        <v>19</v>
      </c>
      <c r="B74" s="109">
        <v>2</v>
      </c>
      <c r="C74" s="109">
        <v>1</v>
      </c>
      <c r="D74" s="109">
        <v>10</v>
      </c>
      <c r="E74" s="109">
        <v>1</v>
      </c>
      <c r="F74" s="109">
        <v>0</v>
      </c>
    </row>
    <row r="75" spans="1:6" x14ac:dyDescent="0.25">
      <c r="A75" s="109">
        <v>20</v>
      </c>
      <c r="B75" s="109">
        <v>3</v>
      </c>
      <c r="C75" s="109">
        <v>1</v>
      </c>
      <c r="D75" s="109">
        <v>10</v>
      </c>
      <c r="E75" s="109">
        <v>1</v>
      </c>
      <c r="F75" s="109">
        <v>0</v>
      </c>
    </row>
    <row r="76" spans="1:6" x14ac:dyDescent="0.25">
      <c r="A76" s="109">
        <v>21</v>
      </c>
      <c r="B76" s="109">
        <v>0</v>
      </c>
      <c r="C76" s="109">
        <v>1</v>
      </c>
      <c r="D76" s="109">
        <v>10</v>
      </c>
      <c r="E76" s="109">
        <v>1</v>
      </c>
      <c r="F76" s="109">
        <v>0</v>
      </c>
    </row>
    <row r="77" spans="1:6" x14ac:dyDescent="0.25">
      <c r="A77" s="109">
        <v>22</v>
      </c>
      <c r="B77" s="109">
        <v>3</v>
      </c>
      <c r="C77" s="109">
        <v>1</v>
      </c>
      <c r="D77" s="109">
        <v>10</v>
      </c>
      <c r="E77" s="109">
        <v>1</v>
      </c>
      <c r="F77" s="109">
        <v>0</v>
      </c>
    </row>
    <row r="78" spans="1:6" x14ac:dyDescent="0.25">
      <c r="A78" s="109">
        <v>23</v>
      </c>
      <c r="B78" s="109">
        <v>4</v>
      </c>
      <c r="C78" s="109">
        <v>1</v>
      </c>
      <c r="D78" s="109">
        <v>10</v>
      </c>
      <c r="E78" s="109">
        <v>1</v>
      </c>
      <c r="F78" s="109">
        <v>0</v>
      </c>
    </row>
    <row r="79" spans="1:6" x14ac:dyDescent="0.25">
      <c r="A79" s="109">
        <v>24</v>
      </c>
      <c r="B79" s="109">
        <v>3</v>
      </c>
      <c r="C79" s="109">
        <v>1</v>
      </c>
      <c r="D79" s="109">
        <v>10</v>
      </c>
      <c r="E79" s="109">
        <v>1</v>
      </c>
      <c r="F79" s="109">
        <v>0</v>
      </c>
    </row>
    <row r="80" spans="1:6" x14ac:dyDescent="0.25">
      <c r="A80" s="109">
        <v>25</v>
      </c>
      <c r="B80" s="109">
        <v>3</v>
      </c>
      <c r="C80" s="109">
        <v>1</v>
      </c>
      <c r="D80" s="109">
        <v>10</v>
      </c>
      <c r="E80" s="109">
        <v>1</v>
      </c>
      <c r="F80" s="109">
        <v>0</v>
      </c>
    </row>
    <row r="81" spans="1:6" x14ac:dyDescent="0.25">
      <c r="A81" s="109">
        <v>26</v>
      </c>
      <c r="B81" s="109">
        <v>2</v>
      </c>
      <c r="C81" s="109">
        <v>1</v>
      </c>
      <c r="D81" s="109">
        <v>10</v>
      </c>
      <c r="E81" s="109">
        <v>1</v>
      </c>
      <c r="F81" s="109">
        <v>0</v>
      </c>
    </row>
    <row r="82" spans="1:6" x14ac:dyDescent="0.25">
      <c r="A82" s="109">
        <v>27</v>
      </c>
      <c r="B82" s="109">
        <v>1</v>
      </c>
      <c r="C82" s="109">
        <v>1</v>
      </c>
      <c r="D82" s="109">
        <v>10</v>
      </c>
      <c r="E82" s="109">
        <v>1</v>
      </c>
      <c r="F82" s="109">
        <v>0</v>
      </c>
    </row>
    <row r="83" spans="1:6" x14ac:dyDescent="0.25">
      <c r="A83" s="109">
        <v>28</v>
      </c>
      <c r="B83" s="109">
        <v>3</v>
      </c>
      <c r="C83" s="109">
        <v>1</v>
      </c>
      <c r="D83" s="109">
        <v>10</v>
      </c>
      <c r="E83" s="109">
        <v>1</v>
      </c>
      <c r="F83" s="109">
        <v>0</v>
      </c>
    </row>
    <row r="84" spans="1:6" x14ac:dyDescent="0.25">
      <c r="A84" s="109">
        <v>29</v>
      </c>
      <c r="B84" s="109">
        <v>2</v>
      </c>
      <c r="C84" s="109">
        <v>1</v>
      </c>
      <c r="D84" s="109">
        <v>10</v>
      </c>
      <c r="E84" s="109">
        <v>1</v>
      </c>
      <c r="F84" s="109">
        <v>0</v>
      </c>
    </row>
    <row r="85" spans="1:6" x14ac:dyDescent="0.25">
      <c r="A85" s="109">
        <v>30</v>
      </c>
      <c r="B85" s="109">
        <v>2</v>
      </c>
      <c r="C85" s="109">
        <v>1</v>
      </c>
      <c r="D85" s="109">
        <v>10</v>
      </c>
      <c r="E85" s="109">
        <v>1</v>
      </c>
      <c r="F85" s="109">
        <v>0</v>
      </c>
    </row>
    <row r="86" spans="1:6" x14ac:dyDescent="0.25">
      <c r="A86" s="109">
        <v>31</v>
      </c>
      <c r="B86" s="109">
        <v>1</v>
      </c>
      <c r="C86" s="109">
        <v>1</v>
      </c>
      <c r="D86" s="109">
        <v>10</v>
      </c>
      <c r="E86" s="109">
        <v>1</v>
      </c>
      <c r="F86" s="109">
        <v>0</v>
      </c>
    </row>
    <row r="87" spans="1:6" x14ac:dyDescent="0.25">
      <c r="A87" s="109">
        <v>32</v>
      </c>
      <c r="B87" s="109">
        <v>3</v>
      </c>
      <c r="C87" s="109">
        <v>1</v>
      </c>
      <c r="D87" s="109">
        <v>10</v>
      </c>
      <c r="E87" s="109">
        <v>1</v>
      </c>
      <c r="F87" s="109">
        <v>0</v>
      </c>
    </row>
    <row r="88" spans="1:6" x14ac:dyDescent="0.25">
      <c r="A88" s="109">
        <v>33</v>
      </c>
      <c r="B88" s="109">
        <v>4</v>
      </c>
      <c r="C88" s="109">
        <v>1</v>
      </c>
      <c r="D88" s="109">
        <v>10</v>
      </c>
      <c r="E88" s="109">
        <v>1</v>
      </c>
      <c r="F88" s="109">
        <v>0</v>
      </c>
    </row>
    <row r="89" spans="1:6" x14ac:dyDescent="0.25">
      <c r="A89" s="109">
        <v>34</v>
      </c>
      <c r="B89" s="109">
        <v>4</v>
      </c>
      <c r="C89" s="109">
        <v>1</v>
      </c>
      <c r="D89" s="109">
        <v>10</v>
      </c>
      <c r="E89" s="109">
        <v>1</v>
      </c>
      <c r="F89" s="109">
        <v>0</v>
      </c>
    </row>
    <row r="90" spans="1:6" x14ac:dyDescent="0.25">
      <c r="A90" s="109">
        <v>35</v>
      </c>
      <c r="B90" s="109">
        <v>4</v>
      </c>
      <c r="C90" s="109">
        <v>1</v>
      </c>
      <c r="D90" s="109">
        <v>10</v>
      </c>
      <c r="E90" s="109">
        <v>1</v>
      </c>
      <c r="F90" s="109">
        <v>0</v>
      </c>
    </row>
    <row r="91" spans="1:6" x14ac:dyDescent="0.25">
      <c r="A91" s="109">
        <v>36</v>
      </c>
      <c r="B91" s="109">
        <v>4</v>
      </c>
      <c r="C91" s="109">
        <v>1</v>
      </c>
      <c r="D91" s="109">
        <v>10</v>
      </c>
      <c r="E91" s="109">
        <v>1</v>
      </c>
      <c r="F91" s="109">
        <v>0</v>
      </c>
    </row>
    <row r="92" spans="1:6" x14ac:dyDescent="0.25">
      <c r="A92" s="109">
        <v>37</v>
      </c>
      <c r="B92" s="109">
        <v>1</v>
      </c>
      <c r="C92" s="109">
        <v>1</v>
      </c>
      <c r="D92" s="109">
        <v>10</v>
      </c>
      <c r="E92" s="109">
        <v>1</v>
      </c>
      <c r="F92" s="109">
        <v>0</v>
      </c>
    </row>
    <row r="93" spans="1:6" x14ac:dyDescent="0.25">
      <c r="A93" s="109">
        <v>38</v>
      </c>
      <c r="B93" s="109">
        <v>0</v>
      </c>
      <c r="C93" s="109">
        <v>1</v>
      </c>
      <c r="D93" s="109">
        <v>10</v>
      </c>
      <c r="E93" s="109">
        <v>1</v>
      </c>
      <c r="F93" s="109">
        <v>0</v>
      </c>
    </row>
    <row r="94" spans="1:6" x14ac:dyDescent="0.25">
      <c r="A94" s="109">
        <v>39</v>
      </c>
      <c r="B94" s="109">
        <v>2</v>
      </c>
      <c r="C94" s="109">
        <v>1</v>
      </c>
      <c r="D94" s="109">
        <v>10</v>
      </c>
      <c r="E94" s="109">
        <v>1</v>
      </c>
      <c r="F94" s="109">
        <v>0</v>
      </c>
    </row>
    <row r="95" spans="1:6" x14ac:dyDescent="0.25">
      <c r="A95" s="109">
        <v>40</v>
      </c>
      <c r="B95" s="109">
        <v>1</v>
      </c>
      <c r="C95" s="109">
        <v>1</v>
      </c>
      <c r="D95" s="109">
        <v>10</v>
      </c>
      <c r="E95" s="109">
        <v>1</v>
      </c>
      <c r="F95" s="109">
        <v>0</v>
      </c>
    </row>
    <row r="96" spans="1:6" x14ac:dyDescent="0.25">
      <c r="A96" s="109">
        <v>41</v>
      </c>
      <c r="B96" s="109">
        <v>3</v>
      </c>
      <c r="C96" s="109">
        <v>1</v>
      </c>
      <c r="D96" s="109">
        <v>10</v>
      </c>
      <c r="E96" s="109">
        <v>1</v>
      </c>
      <c r="F96" s="109">
        <v>0</v>
      </c>
    </row>
    <row r="97" spans="1:6" x14ac:dyDescent="0.25">
      <c r="A97" s="109">
        <v>42</v>
      </c>
      <c r="B97" s="109">
        <v>3</v>
      </c>
      <c r="C97" s="109">
        <v>1</v>
      </c>
      <c r="D97" s="109">
        <v>10</v>
      </c>
      <c r="E97" s="109">
        <v>1</v>
      </c>
      <c r="F97" s="109">
        <v>0</v>
      </c>
    </row>
    <row r="98" spans="1:6" x14ac:dyDescent="0.25">
      <c r="A98" s="109">
        <v>43</v>
      </c>
      <c r="B98" s="109">
        <v>3</v>
      </c>
      <c r="C98" s="109">
        <v>1</v>
      </c>
      <c r="D98" s="109">
        <v>10</v>
      </c>
      <c r="E98" s="109">
        <v>1</v>
      </c>
      <c r="F98" s="109">
        <v>0</v>
      </c>
    </row>
    <row r="99" spans="1:6" x14ac:dyDescent="0.25">
      <c r="A99" s="109">
        <v>44</v>
      </c>
      <c r="B99" s="109">
        <v>1</v>
      </c>
      <c r="C99" s="109">
        <v>1</v>
      </c>
      <c r="D99" s="109">
        <v>10</v>
      </c>
      <c r="E99" s="109">
        <v>1</v>
      </c>
      <c r="F99" s="109">
        <v>0</v>
      </c>
    </row>
    <row r="100" spans="1:6" x14ac:dyDescent="0.25">
      <c r="A100" s="109">
        <v>45</v>
      </c>
      <c r="B100" s="109">
        <v>1</v>
      </c>
      <c r="C100" s="109">
        <v>1</v>
      </c>
      <c r="D100" s="109">
        <v>10</v>
      </c>
      <c r="E100" s="109">
        <v>1</v>
      </c>
      <c r="F100" s="109">
        <v>0</v>
      </c>
    </row>
    <row r="101" spans="1:6" x14ac:dyDescent="0.25">
      <c r="A101" s="109">
        <v>46</v>
      </c>
      <c r="B101" s="109">
        <v>0</v>
      </c>
      <c r="C101" s="109">
        <v>1</v>
      </c>
      <c r="D101" s="109">
        <v>10</v>
      </c>
      <c r="E101" s="109">
        <v>1</v>
      </c>
      <c r="F101" s="109">
        <v>0</v>
      </c>
    </row>
    <row r="102" spans="1:6" x14ac:dyDescent="0.25">
      <c r="A102" s="109">
        <v>47</v>
      </c>
      <c r="B102" s="109">
        <v>1</v>
      </c>
      <c r="C102" s="109">
        <v>1</v>
      </c>
      <c r="D102" s="109">
        <v>10</v>
      </c>
      <c r="E102" s="109">
        <v>1</v>
      </c>
      <c r="F102" s="109">
        <v>0</v>
      </c>
    </row>
    <row r="103" spans="1:6" x14ac:dyDescent="0.25">
      <c r="A103" s="109">
        <v>48</v>
      </c>
      <c r="B103" s="109">
        <v>1</v>
      </c>
      <c r="C103" s="109">
        <v>1</v>
      </c>
      <c r="D103" s="109">
        <v>10</v>
      </c>
      <c r="E103" s="109">
        <v>1</v>
      </c>
      <c r="F103" s="109">
        <v>0</v>
      </c>
    </row>
    <row r="104" spans="1:6" x14ac:dyDescent="0.25">
      <c r="A104" s="109">
        <v>49</v>
      </c>
      <c r="B104" s="109">
        <v>0</v>
      </c>
      <c r="C104" s="109">
        <v>1</v>
      </c>
      <c r="D104" s="109">
        <v>10</v>
      </c>
      <c r="E104" s="109">
        <v>1</v>
      </c>
      <c r="F104" s="109">
        <v>0</v>
      </c>
    </row>
    <row r="105" spans="1:6" x14ac:dyDescent="0.25">
      <c r="A105" s="109">
        <v>50</v>
      </c>
      <c r="B105" s="109">
        <v>0</v>
      </c>
      <c r="C105" s="109">
        <v>1</v>
      </c>
      <c r="D105" s="109">
        <v>10</v>
      </c>
      <c r="E105" s="109">
        <v>1</v>
      </c>
      <c r="F105" s="109">
        <v>0</v>
      </c>
    </row>
    <row r="106" spans="1:6" x14ac:dyDescent="0.25">
      <c r="A106" s="109">
        <v>51</v>
      </c>
      <c r="B106" s="109">
        <v>1</v>
      </c>
      <c r="C106" s="109">
        <v>1</v>
      </c>
      <c r="D106" s="109">
        <v>10</v>
      </c>
      <c r="E106" s="109">
        <v>1</v>
      </c>
      <c r="F106" s="109">
        <v>0</v>
      </c>
    </row>
    <row r="107" spans="1:6" x14ac:dyDescent="0.25">
      <c r="A107" s="109">
        <v>52</v>
      </c>
      <c r="B107" s="109">
        <v>0</v>
      </c>
      <c r="C107" s="109">
        <v>1</v>
      </c>
      <c r="D107" s="109">
        <v>10</v>
      </c>
      <c r="E107" s="109">
        <v>1</v>
      </c>
      <c r="F107" s="109">
        <v>0</v>
      </c>
    </row>
    <row r="108" spans="1:6" x14ac:dyDescent="0.25">
      <c r="A108" s="109">
        <v>53</v>
      </c>
      <c r="B108" s="109">
        <v>0</v>
      </c>
      <c r="C108" s="109">
        <v>1</v>
      </c>
      <c r="D108" s="109">
        <v>10</v>
      </c>
      <c r="E108" s="109">
        <v>1</v>
      </c>
      <c r="F108" s="109">
        <v>0</v>
      </c>
    </row>
    <row r="109" spans="1:6" x14ac:dyDescent="0.25">
      <c r="A109" s="109">
        <v>54</v>
      </c>
      <c r="B109" s="109">
        <v>0</v>
      </c>
      <c r="C109" s="109">
        <v>1</v>
      </c>
      <c r="D109" s="109">
        <v>10</v>
      </c>
      <c r="E109" s="109">
        <v>1</v>
      </c>
      <c r="F109" s="109">
        <v>0</v>
      </c>
    </row>
    <row r="110" spans="1:6" x14ac:dyDescent="0.25">
      <c r="A110" s="109">
        <v>55</v>
      </c>
      <c r="B110" s="109">
        <v>0</v>
      </c>
      <c r="C110" s="109">
        <v>1</v>
      </c>
      <c r="D110" s="109">
        <v>10</v>
      </c>
      <c r="E110" s="109">
        <v>1</v>
      </c>
      <c r="F110" s="109">
        <v>0</v>
      </c>
    </row>
    <row r="111" spans="1:6" x14ac:dyDescent="0.25">
      <c r="A111" s="109">
        <v>56</v>
      </c>
      <c r="B111" s="109">
        <v>0</v>
      </c>
      <c r="C111" s="109">
        <v>1</v>
      </c>
      <c r="D111" s="109">
        <v>10</v>
      </c>
      <c r="E111" s="109">
        <v>1</v>
      </c>
      <c r="F111" s="109">
        <v>0</v>
      </c>
    </row>
    <row r="112" spans="1:6" x14ac:dyDescent="0.25">
      <c r="A112" s="109">
        <v>57</v>
      </c>
      <c r="B112" s="109">
        <v>0</v>
      </c>
      <c r="C112" s="109">
        <v>1</v>
      </c>
      <c r="D112" s="109">
        <v>10</v>
      </c>
      <c r="E112" s="109">
        <v>1</v>
      </c>
      <c r="F112" s="109">
        <v>0</v>
      </c>
    </row>
    <row r="113" spans="1:6" x14ac:dyDescent="0.25">
      <c r="A113" s="109">
        <v>58</v>
      </c>
      <c r="B113" s="109">
        <v>0</v>
      </c>
      <c r="C113" s="109">
        <v>1</v>
      </c>
      <c r="D113" s="109">
        <v>10</v>
      </c>
      <c r="E113" s="109">
        <v>1</v>
      </c>
      <c r="F113" s="109">
        <v>0</v>
      </c>
    </row>
    <row r="114" spans="1:6" x14ac:dyDescent="0.25">
      <c r="A114" s="109">
        <v>59</v>
      </c>
      <c r="B114" s="109">
        <v>0</v>
      </c>
      <c r="C114" s="109">
        <v>1</v>
      </c>
      <c r="D114" s="109">
        <v>10</v>
      </c>
      <c r="E114" s="109">
        <v>1</v>
      </c>
      <c r="F114" s="109">
        <v>0</v>
      </c>
    </row>
    <row r="115" spans="1:6" x14ac:dyDescent="0.25">
      <c r="A115" s="109">
        <v>60</v>
      </c>
      <c r="B115" s="109">
        <v>1</v>
      </c>
      <c r="C115" s="109">
        <v>1</v>
      </c>
      <c r="D115" s="109">
        <v>10</v>
      </c>
      <c r="E115" s="109">
        <v>1</v>
      </c>
      <c r="F115" s="109">
        <v>0</v>
      </c>
    </row>
    <row r="116" spans="1:6" x14ac:dyDescent="0.25">
      <c r="A116" s="109">
        <v>61</v>
      </c>
      <c r="B116" s="109">
        <v>1</v>
      </c>
      <c r="C116" s="109">
        <v>1</v>
      </c>
      <c r="D116" s="109">
        <v>10</v>
      </c>
      <c r="E116" s="109">
        <v>1</v>
      </c>
      <c r="F116" s="109">
        <v>0</v>
      </c>
    </row>
    <row r="117" spans="1:6" x14ac:dyDescent="0.25">
      <c r="A117" s="109">
        <v>62</v>
      </c>
      <c r="B117" s="109">
        <v>0</v>
      </c>
      <c r="C117" s="109">
        <v>1</v>
      </c>
      <c r="D117" s="109">
        <v>10</v>
      </c>
      <c r="E117" s="109">
        <v>1</v>
      </c>
      <c r="F117" s="109">
        <v>0</v>
      </c>
    </row>
    <row r="118" spans="1:6" x14ac:dyDescent="0.25">
      <c r="A118" s="109">
        <v>63</v>
      </c>
      <c r="B118" s="109">
        <v>0</v>
      </c>
      <c r="C118" s="109">
        <v>1</v>
      </c>
      <c r="D118" s="109">
        <v>10</v>
      </c>
      <c r="E118" s="109">
        <v>1</v>
      </c>
      <c r="F118" s="109">
        <v>0</v>
      </c>
    </row>
    <row r="119" spans="1:6" x14ac:dyDescent="0.25">
      <c r="A119" s="109">
        <v>64</v>
      </c>
      <c r="B119" s="109">
        <v>0</v>
      </c>
      <c r="C119" s="109">
        <v>1</v>
      </c>
      <c r="D119" s="109">
        <v>10</v>
      </c>
      <c r="E119" s="109">
        <v>1</v>
      </c>
      <c r="F119" s="109">
        <v>0</v>
      </c>
    </row>
    <row r="120" spans="1:6" x14ac:dyDescent="0.25">
      <c r="A120" s="109">
        <v>65</v>
      </c>
      <c r="B120" s="109">
        <v>1</v>
      </c>
      <c r="C120" s="109">
        <v>1</v>
      </c>
      <c r="D120" s="109">
        <v>10</v>
      </c>
      <c r="E120" s="109">
        <v>1</v>
      </c>
      <c r="F120" s="109">
        <v>0</v>
      </c>
    </row>
    <row r="121" spans="1:6" x14ac:dyDescent="0.25">
      <c r="A121" s="109">
        <v>66</v>
      </c>
      <c r="B121" s="109">
        <v>0</v>
      </c>
      <c r="C121" s="109">
        <v>1</v>
      </c>
      <c r="D121" s="109">
        <v>10</v>
      </c>
      <c r="E121" s="109">
        <v>1</v>
      </c>
      <c r="F121" s="109">
        <v>0</v>
      </c>
    </row>
    <row r="122" spans="1:6" x14ac:dyDescent="0.25">
      <c r="A122" s="109">
        <v>67</v>
      </c>
      <c r="B122" s="109">
        <v>0</v>
      </c>
      <c r="C122" s="109">
        <v>1</v>
      </c>
      <c r="D122" s="109">
        <v>10</v>
      </c>
      <c r="E122" s="109">
        <v>1</v>
      </c>
      <c r="F122" s="109">
        <v>0</v>
      </c>
    </row>
    <row r="123" spans="1:6" x14ac:dyDescent="0.25">
      <c r="A123" s="109">
        <v>68</v>
      </c>
      <c r="B123" s="109">
        <v>0</v>
      </c>
      <c r="C123" s="109">
        <v>1</v>
      </c>
      <c r="D123" s="109">
        <v>10</v>
      </c>
      <c r="E123" s="109">
        <v>1</v>
      </c>
      <c r="F123" s="109">
        <v>0</v>
      </c>
    </row>
    <row r="124" spans="1:6" x14ac:dyDescent="0.25">
      <c r="A124" s="109">
        <v>69</v>
      </c>
      <c r="B124" s="109">
        <v>0</v>
      </c>
      <c r="C124" s="109">
        <v>1</v>
      </c>
      <c r="D124" s="109">
        <v>10</v>
      </c>
      <c r="E124" s="109">
        <v>1</v>
      </c>
      <c r="F124" s="109">
        <v>0</v>
      </c>
    </row>
    <row r="125" spans="1:6" x14ac:dyDescent="0.25">
      <c r="A125" s="109">
        <v>70</v>
      </c>
      <c r="B125" s="109">
        <v>0</v>
      </c>
      <c r="C125" s="109">
        <v>1</v>
      </c>
      <c r="D125" s="109">
        <v>10</v>
      </c>
      <c r="E125" s="109">
        <v>1</v>
      </c>
      <c r="F125" s="109">
        <v>0</v>
      </c>
    </row>
    <row r="126" spans="1:6" x14ac:dyDescent="0.25">
      <c r="A126" s="109">
        <v>71</v>
      </c>
      <c r="B126" s="109">
        <v>0</v>
      </c>
      <c r="C126" s="109">
        <v>1</v>
      </c>
      <c r="D126" s="109">
        <v>10</v>
      </c>
      <c r="E126" s="109">
        <v>1</v>
      </c>
      <c r="F126" s="109">
        <v>0</v>
      </c>
    </row>
    <row r="127" spans="1:6" x14ac:dyDescent="0.25">
      <c r="A127" s="109">
        <v>72</v>
      </c>
      <c r="B127" s="109">
        <v>0</v>
      </c>
      <c r="C127" s="109">
        <v>1</v>
      </c>
      <c r="D127" s="109">
        <v>10</v>
      </c>
      <c r="E127" s="109">
        <v>1</v>
      </c>
      <c r="F127" s="109">
        <v>0</v>
      </c>
    </row>
    <row r="128" spans="1:6" x14ac:dyDescent="0.25">
      <c r="A128" s="109">
        <v>73</v>
      </c>
      <c r="B128" s="109">
        <v>1</v>
      </c>
      <c r="C128" s="109">
        <v>1</v>
      </c>
      <c r="D128" s="109">
        <v>10</v>
      </c>
      <c r="E128" s="109">
        <v>1</v>
      </c>
      <c r="F128" s="109">
        <v>0</v>
      </c>
    </row>
    <row r="129" spans="1:6" x14ac:dyDescent="0.25">
      <c r="A129" s="109">
        <v>74</v>
      </c>
      <c r="B129" s="109">
        <v>0</v>
      </c>
      <c r="C129" s="109">
        <v>1</v>
      </c>
      <c r="D129" s="109">
        <v>10</v>
      </c>
      <c r="E129" s="109">
        <v>1</v>
      </c>
      <c r="F129" s="109">
        <v>0</v>
      </c>
    </row>
    <row r="130" spans="1:6" x14ac:dyDescent="0.25">
      <c r="A130" s="109">
        <v>75</v>
      </c>
      <c r="B130" s="109">
        <v>0</v>
      </c>
      <c r="C130" s="109">
        <v>1</v>
      </c>
      <c r="D130" s="109">
        <v>10</v>
      </c>
      <c r="E130" s="109">
        <v>1</v>
      </c>
      <c r="F130" s="109">
        <v>0</v>
      </c>
    </row>
    <row r="131" spans="1:6" x14ac:dyDescent="0.25">
      <c r="A131" s="109">
        <v>76</v>
      </c>
      <c r="B131" s="109">
        <v>0</v>
      </c>
      <c r="C131" s="109">
        <v>1</v>
      </c>
      <c r="D131" s="109">
        <v>10</v>
      </c>
      <c r="E131" s="109">
        <v>1</v>
      </c>
      <c r="F131" s="109">
        <v>0</v>
      </c>
    </row>
    <row r="132" spans="1:6" x14ac:dyDescent="0.25">
      <c r="A132" s="109">
        <v>77</v>
      </c>
      <c r="B132" s="109">
        <v>0</v>
      </c>
      <c r="C132" s="109">
        <v>1</v>
      </c>
      <c r="D132" s="109">
        <v>10</v>
      </c>
      <c r="E132" s="109">
        <v>1</v>
      </c>
      <c r="F132" s="109">
        <v>0</v>
      </c>
    </row>
    <row r="133" spans="1:6" x14ac:dyDescent="0.25">
      <c r="A133" s="109">
        <v>78</v>
      </c>
      <c r="B133" s="109">
        <v>0</v>
      </c>
      <c r="C133" s="109">
        <v>1</v>
      </c>
      <c r="D133" s="109">
        <v>10</v>
      </c>
      <c r="E133" s="109">
        <v>1</v>
      </c>
      <c r="F133" s="109">
        <v>0</v>
      </c>
    </row>
    <row r="134" spans="1:6" x14ac:dyDescent="0.25">
      <c r="A134" s="109">
        <v>79</v>
      </c>
      <c r="B134" s="109">
        <v>0</v>
      </c>
      <c r="C134" s="109">
        <v>1</v>
      </c>
      <c r="D134" s="109">
        <v>10</v>
      </c>
      <c r="E134" s="109">
        <v>1</v>
      </c>
      <c r="F134" s="109">
        <v>0</v>
      </c>
    </row>
    <row r="135" spans="1:6" x14ac:dyDescent="0.25">
      <c r="A135" s="109">
        <v>80</v>
      </c>
      <c r="B135" s="109">
        <v>0</v>
      </c>
      <c r="C135" s="109">
        <v>1</v>
      </c>
      <c r="D135" s="109">
        <v>10</v>
      </c>
      <c r="E135" s="109">
        <v>1</v>
      </c>
      <c r="F135" s="109">
        <v>0</v>
      </c>
    </row>
    <row r="136" spans="1:6" x14ac:dyDescent="0.25">
      <c r="A136" s="109">
        <v>81</v>
      </c>
      <c r="B136" s="109">
        <v>0</v>
      </c>
      <c r="C136" s="109">
        <v>1</v>
      </c>
      <c r="D136" s="109">
        <v>10</v>
      </c>
      <c r="E136" s="109">
        <v>1</v>
      </c>
      <c r="F136" s="109">
        <v>0</v>
      </c>
    </row>
    <row r="137" spans="1:6" x14ac:dyDescent="0.25">
      <c r="A137" s="109">
        <v>82</v>
      </c>
      <c r="B137" s="109">
        <v>1</v>
      </c>
      <c r="C137" s="109">
        <v>1</v>
      </c>
      <c r="D137" s="109">
        <v>10</v>
      </c>
      <c r="E137" s="109">
        <v>1</v>
      </c>
      <c r="F137" s="109">
        <v>0</v>
      </c>
    </row>
    <row r="138" spans="1:6" x14ac:dyDescent="0.25">
      <c r="A138" s="109">
        <v>1</v>
      </c>
      <c r="B138" s="109">
        <v>0</v>
      </c>
      <c r="C138" s="109">
        <v>1</v>
      </c>
      <c r="D138" s="109">
        <v>30</v>
      </c>
      <c r="E138" s="109">
        <v>0</v>
      </c>
      <c r="F138" s="109">
        <v>0</v>
      </c>
    </row>
    <row r="139" spans="1:6" x14ac:dyDescent="0.25">
      <c r="A139" s="109">
        <v>2</v>
      </c>
      <c r="B139" s="109">
        <v>0</v>
      </c>
      <c r="C139" s="109">
        <v>1</v>
      </c>
      <c r="D139" s="109">
        <v>30</v>
      </c>
      <c r="E139" s="109">
        <v>0</v>
      </c>
      <c r="F139" s="109">
        <v>0</v>
      </c>
    </row>
    <row r="140" spans="1:6" x14ac:dyDescent="0.25">
      <c r="A140" s="109">
        <v>3</v>
      </c>
      <c r="B140" s="109">
        <v>0</v>
      </c>
      <c r="C140" s="109">
        <v>1</v>
      </c>
      <c r="D140" s="109">
        <v>30</v>
      </c>
      <c r="E140" s="109">
        <v>0</v>
      </c>
      <c r="F140" s="109">
        <v>0</v>
      </c>
    </row>
    <row r="141" spans="1:6" x14ac:dyDescent="0.25">
      <c r="A141" s="109">
        <v>4</v>
      </c>
      <c r="B141" s="109">
        <v>0</v>
      </c>
      <c r="C141" s="109">
        <v>1</v>
      </c>
      <c r="D141" s="109">
        <v>30</v>
      </c>
      <c r="E141" s="109">
        <v>0</v>
      </c>
      <c r="F141" s="109">
        <v>0</v>
      </c>
    </row>
    <row r="142" spans="1:6" x14ac:dyDescent="0.25">
      <c r="A142" s="109">
        <v>5</v>
      </c>
      <c r="B142" s="109">
        <v>1</v>
      </c>
      <c r="C142" s="109">
        <v>1</v>
      </c>
      <c r="D142" s="109">
        <v>30</v>
      </c>
      <c r="E142" s="109">
        <v>0</v>
      </c>
      <c r="F142" s="109">
        <v>0</v>
      </c>
    </row>
    <row r="143" spans="1:6" x14ac:dyDescent="0.25">
      <c r="A143" s="109">
        <v>6</v>
      </c>
      <c r="B143" s="109">
        <v>4</v>
      </c>
      <c r="C143" s="109">
        <v>1</v>
      </c>
      <c r="D143" s="109">
        <v>30</v>
      </c>
      <c r="E143" s="109">
        <v>0</v>
      </c>
      <c r="F143" s="109">
        <v>0</v>
      </c>
    </row>
    <row r="144" spans="1:6" x14ac:dyDescent="0.25">
      <c r="A144" s="109">
        <v>7</v>
      </c>
      <c r="B144" s="109">
        <v>2</v>
      </c>
      <c r="C144" s="109">
        <v>1</v>
      </c>
      <c r="D144" s="109">
        <v>30</v>
      </c>
      <c r="E144" s="109">
        <v>0</v>
      </c>
      <c r="F144" s="109">
        <v>0</v>
      </c>
    </row>
    <row r="145" spans="1:6" x14ac:dyDescent="0.25">
      <c r="A145" s="109">
        <v>8</v>
      </c>
      <c r="B145" s="109">
        <v>5</v>
      </c>
      <c r="C145" s="109">
        <v>1</v>
      </c>
      <c r="D145" s="109">
        <v>30</v>
      </c>
      <c r="E145" s="109">
        <v>0</v>
      </c>
      <c r="F145" s="109">
        <v>0</v>
      </c>
    </row>
    <row r="146" spans="1:6" x14ac:dyDescent="0.25">
      <c r="A146" s="109">
        <v>9</v>
      </c>
      <c r="B146" s="109">
        <v>4</v>
      </c>
      <c r="C146" s="109">
        <v>1</v>
      </c>
      <c r="D146" s="109">
        <v>30</v>
      </c>
      <c r="E146" s="109">
        <v>0</v>
      </c>
      <c r="F146" s="109">
        <v>0</v>
      </c>
    </row>
    <row r="147" spans="1:6" x14ac:dyDescent="0.25">
      <c r="A147" s="109">
        <v>10</v>
      </c>
      <c r="B147" s="109">
        <v>9</v>
      </c>
      <c r="C147" s="109">
        <v>1</v>
      </c>
      <c r="D147" s="109">
        <v>30</v>
      </c>
      <c r="E147" s="109">
        <v>0</v>
      </c>
      <c r="F147" s="109">
        <v>0</v>
      </c>
    </row>
    <row r="148" spans="1:6" x14ac:dyDescent="0.25">
      <c r="A148" s="109">
        <v>11</v>
      </c>
      <c r="B148" s="109">
        <v>3</v>
      </c>
      <c r="C148" s="109">
        <v>1</v>
      </c>
      <c r="D148" s="109">
        <v>30</v>
      </c>
      <c r="E148" s="109">
        <v>0</v>
      </c>
      <c r="F148" s="109">
        <v>0</v>
      </c>
    </row>
    <row r="149" spans="1:6" x14ac:dyDescent="0.25">
      <c r="A149" s="109">
        <v>12</v>
      </c>
      <c r="B149" s="109">
        <v>6</v>
      </c>
      <c r="C149" s="109">
        <v>1</v>
      </c>
      <c r="D149" s="109">
        <v>30</v>
      </c>
      <c r="E149" s="109">
        <v>0</v>
      </c>
      <c r="F149" s="109">
        <v>0</v>
      </c>
    </row>
    <row r="150" spans="1:6" x14ac:dyDescent="0.25">
      <c r="A150" s="109">
        <v>13</v>
      </c>
      <c r="B150" s="109">
        <v>11</v>
      </c>
      <c r="C150" s="109">
        <v>1</v>
      </c>
      <c r="D150" s="109">
        <v>30</v>
      </c>
      <c r="E150" s="109">
        <v>0</v>
      </c>
      <c r="F150" s="109">
        <v>0</v>
      </c>
    </row>
    <row r="151" spans="1:6" x14ac:dyDescent="0.25">
      <c r="A151" s="109">
        <v>14</v>
      </c>
      <c r="B151" s="109">
        <v>6</v>
      </c>
      <c r="C151" s="109">
        <v>1</v>
      </c>
      <c r="D151" s="109">
        <v>30</v>
      </c>
      <c r="E151" s="109">
        <v>0</v>
      </c>
      <c r="F151" s="109">
        <v>0</v>
      </c>
    </row>
    <row r="152" spans="1:6" x14ac:dyDescent="0.25">
      <c r="A152" s="109">
        <v>15</v>
      </c>
      <c r="B152" s="109">
        <v>3</v>
      </c>
      <c r="C152" s="109">
        <v>1</v>
      </c>
      <c r="D152" s="109">
        <v>30</v>
      </c>
      <c r="E152" s="109">
        <v>0</v>
      </c>
      <c r="F152" s="109">
        <v>0</v>
      </c>
    </row>
    <row r="153" spans="1:6" x14ac:dyDescent="0.25">
      <c r="A153" s="109">
        <v>16</v>
      </c>
      <c r="B153" s="109">
        <v>3</v>
      </c>
      <c r="C153" s="109">
        <v>1</v>
      </c>
      <c r="D153" s="109">
        <v>30</v>
      </c>
      <c r="E153" s="109">
        <v>0</v>
      </c>
      <c r="F153" s="109">
        <v>0</v>
      </c>
    </row>
    <row r="154" spans="1:6" x14ac:dyDescent="0.25">
      <c r="A154" s="109">
        <v>17</v>
      </c>
      <c r="B154" s="109">
        <v>2</v>
      </c>
      <c r="C154" s="109">
        <v>1</v>
      </c>
      <c r="D154" s="109">
        <v>30</v>
      </c>
      <c r="E154" s="109">
        <v>0</v>
      </c>
      <c r="F154" s="109">
        <v>0</v>
      </c>
    </row>
    <row r="155" spans="1:6" x14ac:dyDescent="0.25">
      <c r="A155" s="109">
        <v>18</v>
      </c>
      <c r="B155" s="109">
        <v>7</v>
      </c>
      <c r="C155" s="109">
        <v>1</v>
      </c>
      <c r="D155" s="109">
        <v>30</v>
      </c>
      <c r="E155" s="109">
        <v>0</v>
      </c>
      <c r="F155" s="109">
        <v>0</v>
      </c>
    </row>
    <row r="156" spans="1:6" x14ac:dyDescent="0.25">
      <c r="A156" s="109">
        <v>19</v>
      </c>
      <c r="B156" s="109">
        <v>4</v>
      </c>
      <c r="C156" s="109">
        <v>1</v>
      </c>
      <c r="D156" s="109">
        <v>30</v>
      </c>
      <c r="E156" s="109">
        <v>0</v>
      </c>
      <c r="F156" s="109">
        <v>0</v>
      </c>
    </row>
    <row r="157" spans="1:6" x14ac:dyDescent="0.25">
      <c r="A157" s="109">
        <v>20</v>
      </c>
      <c r="B157" s="109">
        <v>5</v>
      </c>
      <c r="C157" s="109">
        <v>1</v>
      </c>
      <c r="D157" s="109">
        <v>30</v>
      </c>
      <c r="E157" s="109">
        <v>0</v>
      </c>
      <c r="F157" s="109">
        <v>0</v>
      </c>
    </row>
    <row r="158" spans="1:6" x14ac:dyDescent="0.25">
      <c r="A158" s="109">
        <v>21</v>
      </c>
      <c r="B158" s="109">
        <v>4</v>
      </c>
      <c r="C158" s="109">
        <v>1</v>
      </c>
      <c r="D158" s="109">
        <v>30</v>
      </c>
      <c r="E158" s="109">
        <v>0</v>
      </c>
      <c r="F158" s="109">
        <v>0</v>
      </c>
    </row>
    <row r="159" spans="1:6" x14ac:dyDescent="0.25">
      <c r="A159" s="109">
        <v>22</v>
      </c>
      <c r="B159" s="109">
        <v>2</v>
      </c>
      <c r="C159" s="109">
        <v>1</v>
      </c>
      <c r="D159" s="109">
        <v>30</v>
      </c>
      <c r="E159" s="109">
        <v>0</v>
      </c>
      <c r="F159" s="109">
        <v>0</v>
      </c>
    </row>
    <row r="160" spans="1:6" x14ac:dyDescent="0.25">
      <c r="A160" s="109">
        <v>23</v>
      </c>
      <c r="B160" s="109">
        <v>4</v>
      </c>
      <c r="C160" s="109">
        <v>1</v>
      </c>
      <c r="D160" s="109">
        <v>30</v>
      </c>
      <c r="E160" s="109">
        <v>0</v>
      </c>
      <c r="F160" s="109">
        <v>0</v>
      </c>
    </row>
    <row r="161" spans="1:6" x14ac:dyDescent="0.25">
      <c r="A161" s="109">
        <v>24</v>
      </c>
      <c r="B161" s="109">
        <v>1</v>
      </c>
      <c r="C161" s="109">
        <v>1</v>
      </c>
      <c r="D161" s="109">
        <v>30</v>
      </c>
      <c r="E161" s="109">
        <v>0</v>
      </c>
      <c r="F161" s="109">
        <v>0</v>
      </c>
    </row>
    <row r="162" spans="1:6" x14ac:dyDescent="0.25">
      <c r="A162" s="109">
        <v>25</v>
      </c>
      <c r="B162" s="109">
        <v>3</v>
      </c>
      <c r="C162" s="109">
        <v>1</v>
      </c>
      <c r="D162" s="109">
        <v>30</v>
      </c>
      <c r="E162" s="109">
        <v>0</v>
      </c>
      <c r="F162" s="109">
        <v>0</v>
      </c>
    </row>
    <row r="163" spans="1:6" x14ac:dyDescent="0.25">
      <c r="A163" s="109">
        <v>26</v>
      </c>
      <c r="B163" s="109">
        <v>0</v>
      </c>
      <c r="C163" s="109">
        <v>1</v>
      </c>
      <c r="D163" s="109">
        <v>30</v>
      </c>
      <c r="E163" s="109">
        <v>0</v>
      </c>
      <c r="F163" s="109">
        <v>0</v>
      </c>
    </row>
    <row r="164" spans="1:6" x14ac:dyDescent="0.25">
      <c r="A164" s="109">
        <v>27</v>
      </c>
      <c r="B164" s="109">
        <v>4</v>
      </c>
      <c r="C164" s="109">
        <v>1</v>
      </c>
      <c r="D164" s="109">
        <v>30</v>
      </c>
      <c r="E164" s="109">
        <v>0</v>
      </c>
      <c r="F164" s="109">
        <v>0</v>
      </c>
    </row>
    <row r="165" spans="1:6" x14ac:dyDescent="0.25">
      <c r="A165" s="109">
        <v>28</v>
      </c>
      <c r="B165" s="109">
        <v>1</v>
      </c>
      <c r="C165" s="109">
        <v>1</v>
      </c>
      <c r="D165" s="109">
        <v>30</v>
      </c>
      <c r="E165" s="109">
        <v>0</v>
      </c>
      <c r="F165" s="109">
        <v>0</v>
      </c>
    </row>
    <row r="166" spans="1:6" x14ac:dyDescent="0.25">
      <c r="A166" s="109">
        <v>29</v>
      </c>
      <c r="B166" s="109">
        <v>0</v>
      </c>
      <c r="C166" s="109">
        <v>1</v>
      </c>
      <c r="D166" s="109">
        <v>30</v>
      </c>
      <c r="E166" s="109">
        <v>0</v>
      </c>
      <c r="F166" s="109">
        <v>0</v>
      </c>
    </row>
    <row r="167" spans="1:6" x14ac:dyDescent="0.25">
      <c r="A167" s="109">
        <v>30</v>
      </c>
      <c r="B167" s="109">
        <v>1</v>
      </c>
      <c r="C167" s="109">
        <v>1</v>
      </c>
      <c r="D167" s="109">
        <v>30</v>
      </c>
      <c r="E167" s="109">
        <v>0</v>
      </c>
      <c r="F167" s="109">
        <v>0</v>
      </c>
    </row>
    <row r="168" spans="1:6" x14ac:dyDescent="0.25">
      <c r="A168" s="109">
        <v>31</v>
      </c>
      <c r="B168" s="109">
        <v>0</v>
      </c>
      <c r="C168" s="109">
        <v>1</v>
      </c>
      <c r="D168" s="109">
        <v>30</v>
      </c>
      <c r="E168" s="109">
        <v>0</v>
      </c>
      <c r="F168" s="109">
        <v>0</v>
      </c>
    </row>
    <row r="169" spans="1:6" x14ac:dyDescent="0.25">
      <c r="A169" s="109">
        <v>32</v>
      </c>
      <c r="B169" s="109">
        <v>0</v>
      </c>
      <c r="C169" s="109">
        <v>1</v>
      </c>
      <c r="D169" s="109">
        <v>30</v>
      </c>
      <c r="E169" s="109">
        <v>0</v>
      </c>
      <c r="F169" s="109">
        <v>0</v>
      </c>
    </row>
    <row r="170" spans="1:6" x14ac:dyDescent="0.25">
      <c r="A170" s="109">
        <v>33</v>
      </c>
      <c r="B170" s="109">
        <v>0</v>
      </c>
      <c r="C170" s="109">
        <v>1</v>
      </c>
      <c r="D170" s="109">
        <v>30</v>
      </c>
      <c r="E170" s="109">
        <v>0</v>
      </c>
      <c r="F170" s="109">
        <v>0</v>
      </c>
    </row>
    <row r="171" spans="1:6" x14ac:dyDescent="0.25">
      <c r="A171" s="109">
        <v>34</v>
      </c>
      <c r="B171" s="109">
        <v>0</v>
      </c>
      <c r="C171" s="109">
        <v>1</v>
      </c>
      <c r="D171" s="109">
        <v>30</v>
      </c>
      <c r="E171" s="109">
        <v>0</v>
      </c>
      <c r="F171" s="109">
        <v>0</v>
      </c>
    </row>
    <row r="172" spans="1:6" x14ac:dyDescent="0.25">
      <c r="A172" s="109">
        <v>35</v>
      </c>
      <c r="B172" s="109">
        <v>0</v>
      </c>
      <c r="C172" s="109">
        <v>1</v>
      </c>
      <c r="D172" s="109">
        <v>30</v>
      </c>
      <c r="E172" s="109">
        <v>0</v>
      </c>
      <c r="F172" s="109">
        <v>0</v>
      </c>
    </row>
    <row r="173" spans="1:6" x14ac:dyDescent="0.25">
      <c r="A173" s="109">
        <v>36</v>
      </c>
      <c r="B173" s="109">
        <v>0</v>
      </c>
      <c r="C173" s="109">
        <v>1</v>
      </c>
      <c r="D173" s="109">
        <v>30</v>
      </c>
      <c r="E173" s="109">
        <v>0</v>
      </c>
      <c r="F173" s="109">
        <v>0</v>
      </c>
    </row>
    <row r="174" spans="1:6" x14ac:dyDescent="0.25">
      <c r="A174" s="109">
        <v>37</v>
      </c>
      <c r="B174" s="109">
        <v>0</v>
      </c>
      <c r="C174" s="109">
        <v>1</v>
      </c>
      <c r="D174" s="109">
        <v>30</v>
      </c>
      <c r="E174" s="109">
        <v>0</v>
      </c>
      <c r="F174" s="109">
        <v>0</v>
      </c>
    </row>
    <row r="175" spans="1:6" x14ac:dyDescent="0.25">
      <c r="A175" s="109">
        <v>38</v>
      </c>
      <c r="B175" s="109">
        <v>1</v>
      </c>
      <c r="C175" s="109">
        <v>1</v>
      </c>
      <c r="D175" s="109">
        <v>30</v>
      </c>
      <c r="E175" s="109">
        <v>0</v>
      </c>
      <c r="F175" s="109">
        <v>0</v>
      </c>
    </row>
    <row r="176" spans="1:6" x14ac:dyDescent="0.25">
      <c r="A176" s="109">
        <v>1</v>
      </c>
      <c r="B176" s="109">
        <v>0</v>
      </c>
      <c r="C176" s="109">
        <v>1</v>
      </c>
      <c r="D176" s="109">
        <v>30</v>
      </c>
      <c r="E176" s="109">
        <v>1</v>
      </c>
      <c r="F176" s="109">
        <v>0</v>
      </c>
    </row>
    <row r="177" spans="1:6" x14ac:dyDescent="0.25">
      <c r="A177" s="109">
        <v>2</v>
      </c>
      <c r="B177" s="109">
        <v>0</v>
      </c>
      <c r="C177" s="109">
        <v>1</v>
      </c>
      <c r="D177" s="109">
        <v>30</v>
      </c>
      <c r="E177" s="109">
        <v>1</v>
      </c>
      <c r="F177" s="109">
        <v>0</v>
      </c>
    </row>
    <row r="178" spans="1:6" x14ac:dyDescent="0.25">
      <c r="A178" s="109">
        <v>3</v>
      </c>
      <c r="B178" s="109">
        <v>1</v>
      </c>
      <c r="C178" s="109">
        <v>1</v>
      </c>
      <c r="D178" s="109">
        <v>30</v>
      </c>
      <c r="E178" s="109">
        <v>1</v>
      </c>
      <c r="F178" s="109">
        <v>0</v>
      </c>
    </row>
    <row r="179" spans="1:6" x14ac:dyDescent="0.25">
      <c r="A179" s="109">
        <v>4</v>
      </c>
      <c r="B179" s="109">
        <v>0</v>
      </c>
      <c r="C179" s="109">
        <v>1</v>
      </c>
      <c r="D179" s="109">
        <v>30</v>
      </c>
      <c r="E179" s="109">
        <v>1</v>
      </c>
      <c r="F179" s="109">
        <v>0</v>
      </c>
    </row>
    <row r="180" spans="1:6" x14ac:dyDescent="0.25">
      <c r="A180" s="109">
        <v>5</v>
      </c>
      <c r="B180" s="109">
        <v>0</v>
      </c>
      <c r="C180" s="109">
        <v>1</v>
      </c>
      <c r="D180" s="109">
        <v>30</v>
      </c>
      <c r="E180" s="109">
        <v>1</v>
      </c>
      <c r="F180" s="109">
        <v>0</v>
      </c>
    </row>
    <row r="181" spans="1:6" x14ac:dyDescent="0.25">
      <c r="A181" s="109">
        <v>6</v>
      </c>
      <c r="B181" s="109">
        <v>0</v>
      </c>
      <c r="C181" s="109">
        <v>1</v>
      </c>
      <c r="D181" s="109">
        <v>30</v>
      </c>
      <c r="E181" s="109">
        <v>1</v>
      </c>
      <c r="F181" s="109">
        <v>0</v>
      </c>
    </row>
    <row r="182" spans="1:6" x14ac:dyDescent="0.25">
      <c r="A182" s="109">
        <v>7</v>
      </c>
      <c r="B182" s="109">
        <v>2</v>
      </c>
      <c r="C182" s="109">
        <v>1</v>
      </c>
      <c r="D182" s="109">
        <v>30</v>
      </c>
      <c r="E182" s="109">
        <v>1</v>
      </c>
      <c r="F182" s="109">
        <v>0</v>
      </c>
    </row>
    <row r="183" spans="1:6" x14ac:dyDescent="0.25">
      <c r="A183" s="109">
        <v>8</v>
      </c>
      <c r="B183" s="109">
        <v>1</v>
      </c>
      <c r="C183" s="109">
        <v>1</v>
      </c>
      <c r="D183" s="109">
        <v>30</v>
      </c>
      <c r="E183" s="109">
        <v>1</v>
      </c>
      <c r="F183" s="109">
        <v>0</v>
      </c>
    </row>
    <row r="184" spans="1:6" x14ac:dyDescent="0.25">
      <c r="A184" s="109">
        <v>9</v>
      </c>
      <c r="B184" s="109">
        <v>5</v>
      </c>
      <c r="C184" s="109">
        <v>1</v>
      </c>
      <c r="D184" s="109">
        <v>30</v>
      </c>
      <c r="E184" s="109">
        <v>1</v>
      </c>
      <c r="F184" s="109">
        <v>0</v>
      </c>
    </row>
    <row r="185" spans="1:6" x14ac:dyDescent="0.25">
      <c r="A185" s="109">
        <v>10</v>
      </c>
      <c r="B185" s="109">
        <v>5</v>
      </c>
      <c r="C185" s="109">
        <v>1</v>
      </c>
      <c r="D185" s="109">
        <v>30</v>
      </c>
      <c r="E185" s="109">
        <v>1</v>
      </c>
      <c r="F185" s="109">
        <v>0</v>
      </c>
    </row>
    <row r="186" spans="1:6" x14ac:dyDescent="0.25">
      <c r="A186" s="109">
        <v>11</v>
      </c>
      <c r="B186" s="109">
        <v>9</v>
      </c>
      <c r="C186" s="109">
        <v>1</v>
      </c>
      <c r="D186" s="109">
        <v>30</v>
      </c>
      <c r="E186" s="109">
        <v>1</v>
      </c>
      <c r="F186" s="109">
        <v>0</v>
      </c>
    </row>
    <row r="187" spans="1:6" x14ac:dyDescent="0.25">
      <c r="A187" s="109">
        <v>12</v>
      </c>
      <c r="B187" s="109">
        <v>7</v>
      </c>
      <c r="C187" s="109">
        <v>1</v>
      </c>
      <c r="D187" s="109">
        <v>30</v>
      </c>
      <c r="E187" s="109">
        <v>1</v>
      </c>
      <c r="F187" s="109">
        <v>0</v>
      </c>
    </row>
    <row r="188" spans="1:6" x14ac:dyDescent="0.25">
      <c r="A188" s="109">
        <v>13</v>
      </c>
      <c r="B188" s="109">
        <v>5</v>
      </c>
      <c r="C188" s="109">
        <v>1</v>
      </c>
      <c r="D188" s="109">
        <v>30</v>
      </c>
      <c r="E188" s="109">
        <v>1</v>
      </c>
      <c r="F188" s="109">
        <v>0</v>
      </c>
    </row>
    <row r="189" spans="1:6" x14ac:dyDescent="0.25">
      <c r="A189" s="109">
        <v>14</v>
      </c>
      <c r="B189" s="109">
        <v>7</v>
      </c>
      <c r="C189" s="109">
        <v>1</v>
      </c>
      <c r="D189" s="109">
        <v>30</v>
      </c>
      <c r="E189" s="109">
        <v>1</v>
      </c>
      <c r="F189" s="109">
        <v>0</v>
      </c>
    </row>
    <row r="190" spans="1:6" x14ac:dyDescent="0.25">
      <c r="A190" s="109">
        <v>15</v>
      </c>
      <c r="B190" s="109">
        <v>3</v>
      </c>
      <c r="C190" s="109">
        <v>1</v>
      </c>
      <c r="D190" s="109">
        <v>30</v>
      </c>
      <c r="E190" s="109">
        <v>1</v>
      </c>
      <c r="F190" s="109">
        <v>0</v>
      </c>
    </row>
    <row r="191" spans="1:6" x14ac:dyDescent="0.25">
      <c r="A191" s="109">
        <v>16</v>
      </c>
      <c r="B191" s="109">
        <v>8</v>
      </c>
      <c r="C191" s="109">
        <v>1</v>
      </c>
      <c r="D191" s="109">
        <v>30</v>
      </c>
      <c r="E191" s="109">
        <v>1</v>
      </c>
      <c r="F191" s="109">
        <v>0</v>
      </c>
    </row>
    <row r="192" spans="1:6" x14ac:dyDescent="0.25">
      <c r="A192" s="109">
        <v>17</v>
      </c>
      <c r="B192" s="109">
        <v>3</v>
      </c>
      <c r="C192" s="109">
        <v>1</v>
      </c>
      <c r="D192" s="109">
        <v>30</v>
      </c>
      <c r="E192" s="109">
        <v>1</v>
      </c>
      <c r="F192" s="109">
        <v>0</v>
      </c>
    </row>
    <row r="193" spans="1:6" x14ac:dyDescent="0.25">
      <c r="A193" s="109">
        <v>18</v>
      </c>
      <c r="B193" s="109">
        <v>3</v>
      </c>
      <c r="C193" s="109">
        <v>1</v>
      </c>
      <c r="D193" s="109">
        <v>30</v>
      </c>
      <c r="E193" s="109">
        <v>1</v>
      </c>
      <c r="F193" s="109">
        <v>0</v>
      </c>
    </row>
    <row r="194" spans="1:6" x14ac:dyDescent="0.25">
      <c r="A194" s="109">
        <v>19</v>
      </c>
      <c r="B194" s="109">
        <v>1</v>
      </c>
      <c r="C194" s="109">
        <v>1</v>
      </c>
      <c r="D194" s="109">
        <v>30</v>
      </c>
      <c r="E194" s="109">
        <v>1</v>
      </c>
      <c r="F194" s="109">
        <v>0</v>
      </c>
    </row>
    <row r="195" spans="1:6" x14ac:dyDescent="0.25">
      <c r="A195" s="109">
        <v>20</v>
      </c>
      <c r="B195" s="109">
        <v>3</v>
      </c>
      <c r="C195" s="109">
        <v>1</v>
      </c>
      <c r="D195" s="109">
        <v>30</v>
      </c>
      <c r="E195" s="109">
        <v>1</v>
      </c>
      <c r="F195" s="109">
        <v>0</v>
      </c>
    </row>
    <row r="196" spans="1:6" x14ac:dyDescent="0.25">
      <c r="A196" s="109">
        <v>21</v>
      </c>
      <c r="B196" s="109">
        <v>0</v>
      </c>
      <c r="C196" s="109">
        <v>1</v>
      </c>
      <c r="D196" s="109">
        <v>30</v>
      </c>
      <c r="E196" s="109">
        <v>1</v>
      </c>
      <c r="F196" s="109">
        <v>0</v>
      </c>
    </row>
    <row r="197" spans="1:6" x14ac:dyDescent="0.25">
      <c r="A197" s="109">
        <v>22</v>
      </c>
      <c r="B197" s="109">
        <v>4</v>
      </c>
      <c r="C197" s="109">
        <v>1</v>
      </c>
      <c r="D197" s="109">
        <v>30</v>
      </c>
      <c r="E197" s="109">
        <v>1</v>
      </c>
      <c r="F197" s="109">
        <v>0</v>
      </c>
    </row>
    <row r="198" spans="1:6" x14ac:dyDescent="0.25">
      <c r="A198" s="109">
        <v>23</v>
      </c>
      <c r="B198" s="109">
        <v>2</v>
      </c>
      <c r="C198" s="109">
        <v>1</v>
      </c>
      <c r="D198" s="109">
        <v>30</v>
      </c>
      <c r="E198" s="109">
        <v>1</v>
      </c>
      <c r="F198" s="109">
        <v>0</v>
      </c>
    </row>
    <row r="199" spans="1:6" x14ac:dyDescent="0.25">
      <c r="A199" s="109">
        <v>24</v>
      </c>
      <c r="B199" s="109">
        <v>2</v>
      </c>
      <c r="C199" s="109">
        <v>1</v>
      </c>
      <c r="D199" s="109">
        <v>30</v>
      </c>
      <c r="E199" s="109">
        <v>1</v>
      </c>
      <c r="F199" s="109">
        <v>0</v>
      </c>
    </row>
    <row r="200" spans="1:6" x14ac:dyDescent="0.25">
      <c r="A200" s="109">
        <v>25</v>
      </c>
      <c r="B200" s="109">
        <v>1</v>
      </c>
      <c r="C200" s="109">
        <v>1</v>
      </c>
      <c r="D200" s="109">
        <v>30</v>
      </c>
      <c r="E200" s="109">
        <v>1</v>
      </c>
      <c r="F200" s="109">
        <v>0</v>
      </c>
    </row>
    <row r="201" spans="1:6" x14ac:dyDescent="0.25">
      <c r="A201" s="109">
        <v>26</v>
      </c>
      <c r="B201" s="109">
        <v>1</v>
      </c>
      <c r="C201" s="109">
        <v>1</v>
      </c>
      <c r="D201" s="109">
        <v>30</v>
      </c>
      <c r="E201" s="109">
        <v>1</v>
      </c>
      <c r="F201" s="109">
        <v>0</v>
      </c>
    </row>
    <row r="202" spans="1:6" x14ac:dyDescent="0.25">
      <c r="A202" s="109">
        <v>27</v>
      </c>
      <c r="B202" s="109">
        <v>2</v>
      </c>
      <c r="C202" s="109">
        <v>1</v>
      </c>
      <c r="D202" s="109">
        <v>30</v>
      </c>
      <c r="E202" s="109">
        <v>1</v>
      </c>
      <c r="F202" s="109">
        <v>0</v>
      </c>
    </row>
    <row r="203" spans="1:6" x14ac:dyDescent="0.25">
      <c r="A203" s="109">
        <v>28</v>
      </c>
      <c r="B203" s="109">
        <v>0</v>
      </c>
      <c r="C203" s="109">
        <v>1</v>
      </c>
      <c r="D203" s="109">
        <v>30</v>
      </c>
      <c r="E203" s="109">
        <v>1</v>
      </c>
      <c r="F203" s="109">
        <v>0</v>
      </c>
    </row>
    <row r="204" spans="1:6" x14ac:dyDescent="0.25">
      <c r="A204" s="109">
        <v>29</v>
      </c>
      <c r="B204" s="109">
        <v>0</v>
      </c>
      <c r="C204" s="109">
        <v>1</v>
      </c>
      <c r="D204" s="109">
        <v>30</v>
      </c>
      <c r="E204" s="109">
        <v>1</v>
      </c>
      <c r="F204" s="109">
        <v>0</v>
      </c>
    </row>
    <row r="205" spans="1:6" x14ac:dyDescent="0.25">
      <c r="A205" s="109">
        <v>30</v>
      </c>
      <c r="B205" s="109">
        <v>0</v>
      </c>
      <c r="C205" s="109">
        <v>1</v>
      </c>
      <c r="D205" s="109">
        <v>30</v>
      </c>
      <c r="E205" s="109">
        <v>1</v>
      </c>
      <c r="F205" s="109">
        <v>0</v>
      </c>
    </row>
    <row r="206" spans="1:6" x14ac:dyDescent="0.25">
      <c r="A206" s="109">
        <v>31</v>
      </c>
      <c r="B206" s="109">
        <v>0</v>
      </c>
      <c r="C206" s="109">
        <v>1</v>
      </c>
      <c r="D206" s="109">
        <v>30</v>
      </c>
      <c r="E206" s="109">
        <v>1</v>
      </c>
      <c r="F206" s="109">
        <v>0</v>
      </c>
    </row>
    <row r="207" spans="1:6" x14ac:dyDescent="0.25">
      <c r="A207" s="109">
        <v>32</v>
      </c>
      <c r="B207" s="109">
        <v>0</v>
      </c>
      <c r="C207" s="109">
        <v>1</v>
      </c>
      <c r="D207" s="109">
        <v>30</v>
      </c>
      <c r="E207" s="109">
        <v>1</v>
      </c>
      <c r="F207" s="109">
        <v>0</v>
      </c>
    </row>
    <row r="208" spans="1:6" x14ac:dyDescent="0.25">
      <c r="A208" s="109">
        <v>33</v>
      </c>
      <c r="B208" s="109">
        <v>0</v>
      </c>
      <c r="C208" s="109">
        <v>1</v>
      </c>
      <c r="D208" s="109">
        <v>30</v>
      </c>
      <c r="E208" s="109">
        <v>1</v>
      </c>
      <c r="F208" s="109">
        <v>0</v>
      </c>
    </row>
    <row r="209" spans="1:6" x14ac:dyDescent="0.25">
      <c r="A209" s="109">
        <v>34</v>
      </c>
      <c r="B209" s="109">
        <v>0</v>
      </c>
      <c r="C209" s="109">
        <v>1</v>
      </c>
      <c r="D209" s="109">
        <v>30</v>
      </c>
      <c r="E209" s="109">
        <v>1</v>
      </c>
      <c r="F209" s="109">
        <v>0</v>
      </c>
    </row>
    <row r="210" spans="1:6" x14ac:dyDescent="0.25">
      <c r="A210" s="109">
        <v>35</v>
      </c>
      <c r="B210" s="109">
        <v>0</v>
      </c>
      <c r="C210" s="109">
        <v>1</v>
      </c>
      <c r="D210" s="109">
        <v>30</v>
      </c>
      <c r="E210" s="109">
        <v>1</v>
      </c>
      <c r="F210" s="109">
        <v>0</v>
      </c>
    </row>
    <row r="211" spans="1:6" x14ac:dyDescent="0.25">
      <c r="A211" s="109">
        <v>36</v>
      </c>
      <c r="B211" s="109">
        <v>0</v>
      </c>
      <c r="C211" s="109">
        <v>1</v>
      </c>
      <c r="D211" s="109">
        <v>30</v>
      </c>
      <c r="E211" s="109">
        <v>1</v>
      </c>
      <c r="F211" s="109">
        <v>0</v>
      </c>
    </row>
    <row r="212" spans="1:6" x14ac:dyDescent="0.25">
      <c r="A212" s="109">
        <v>37</v>
      </c>
      <c r="B212" s="109">
        <v>0</v>
      </c>
      <c r="C212" s="109">
        <v>1</v>
      </c>
      <c r="D212" s="109">
        <v>30</v>
      </c>
      <c r="E212" s="109">
        <v>1</v>
      </c>
      <c r="F212" s="109">
        <v>0</v>
      </c>
    </row>
    <row r="213" spans="1:6" x14ac:dyDescent="0.25">
      <c r="A213" s="109">
        <v>38</v>
      </c>
      <c r="B213" s="109">
        <v>0</v>
      </c>
      <c r="C213" s="109">
        <v>1</v>
      </c>
      <c r="D213" s="109">
        <v>30</v>
      </c>
      <c r="E213" s="109">
        <v>1</v>
      </c>
      <c r="F213" s="109">
        <v>0</v>
      </c>
    </row>
    <row r="214" spans="1:6" x14ac:dyDescent="0.25">
      <c r="A214" s="109">
        <v>39</v>
      </c>
      <c r="B214" s="109">
        <v>1</v>
      </c>
      <c r="C214" s="109">
        <v>1</v>
      </c>
      <c r="D214" s="109">
        <v>30</v>
      </c>
      <c r="E214" s="109">
        <v>1</v>
      </c>
      <c r="F214" s="109">
        <v>0</v>
      </c>
    </row>
    <row r="215" spans="1:6" x14ac:dyDescent="0.25">
      <c r="A215" s="109">
        <v>1</v>
      </c>
      <c r="B215" s="109">
        <v>0</v>
      </c>
      <c r="C215" s="109">
        <v>1</v>
      </c>
      <c r="D215" s="109">
        <v>45</v>
      </c>
      <c r="E215" s="109">
        <v>0</v>
      </c>
      <c r="F215" s="109">
        <v>0</v>
      </c>
    </row>
    <row r="216" spans="1:6" x14ac:dyDescent="0.25">
      <c r="A216" s="109">
        <v>2</v>
      </c>
      <c r="B216" s="109">
        <v>0</v>
      </c>
      <c r="C216" s="109">
        <v>1</v>
      </c>
      <c r="D216" s="109">
        <v>45</v>
      </c>
      <c r="E216" s="109">
        <v>0</v>
      </c>
      <c r="F216" s="109">
        <v>0</v>
      </c>
    </row>
    <row r="217" spans="1:6" x14ac:dyDescent="0.25">
      <c r="A217" s="109">
        <v>3</v>
      </c>
      <c r="B217" s="109">
        <v>1</v>
      </c>
      <c r="C217" s="109">
        <v>1</v>
      </c>
      <c r="D217" s="109">
        <v>45</v>
      </c>
      <c r="E217" s="109">
        <v>0</v>
      </c>
      <c r="F217" s="109">
        <v>0</v>
      </c>
    </row>
    <row r="218" spans="1:6" x14ac:dyDescent="0.25">
      <c r="A218" s="109">
        <v>4</v>
      </c>
      <c r="B218" s="109">
        <v>1</v>
      </c>
      <c r="C218" s="109">
        <v>1</v>
      </c>
      <c r="D218" s="109">
        <v>45</v>
      </c>
      <c r="E218" s="109">
        <v>0</v>
      </c>
      <c r="F218" s="109">
        <v>0</v>
      </c>
    </row>
    <row r="219" spans="1:6" x14ac:dyDescent="0.25">
      <c r="A219" s="109">
        <v>5</v>
      </c>
      <c r="B219" s="109">
        <v>1</v>
      </c>
      <c r="C219" s="109">
        <v>1</v>
      </c>
      <c r="D219" s="109">
        <v>45</v>
      </c>
      <c r="E219" s="109">
        <v>0</v>
      </c>
      <c r="F219" s="109">
        <v>0</v>
      </c>
    </row>
    <row r="220" spans="1:6" x14ac:dyDescent="0.25">
      <c r="A220" s="109">
        <v>6</v>
      </c>
      <c r="B220" s="109">
        <v>3</v>
      </c>
      <c r="C220" s="109">
        <v>1</v>
      </c>
      <c r="D220" s="109">
        <v>45</v>
      </c>
      <c r="E220" s="109">
        <v>0</v>
      </c>
      <c r="F220" s="109">
        <v>0</v>
      </c>
    </row>
    <row r="221" spans="1:6" x14ac:dyDescent="0.25">
      <c r="A221" s="109">
        <v>7</v>
      </c>
      <c r="B221" s="109">
        <v>3</v>
      </c>
      <c r="C221" s="109">
        <v>1</v>
      </c>
      <c r="D221" s="109">
        <v>45</v>
      </c>
      <c r="E221" s="109">
        <v>0</v>
      </c>
      <c r="F221" s="109">
        <v>0</v>
      </c>
    </row>
    <row r="222" spans="1:6" x14ac:dyDescent="0.25">
      <c r="A222" s="109">
        <v>8</v>
      </c>
      <c r="B222" s="109">
        <v>4</v>
      </c>
      <c r="C222" s="109">
        <v>1</v>
      </c>
      <c r="D222" s="109">
        <v>45</v>
      </c>
      <c r="E222" s="109">
        <v>0</v>
      </c>
      <c r="F222" s="109">
        <v>0</v>
      </c>
    </row>
    <row r="223" spans="1:6" x14ac:dyDescent="0.25">
      <c r="A223" s="109">
        <v>9</v>
      </c>
      <c r="B223" s="109">
        <v>3</v>
      </c>
      <c r="C223" s="109">
        <v>1</v>
      </c>
      <c r="D223" s="109">
        <v>45</v>
      </c>
      <c r="E223" s="109">
        <v>0</v>
      </c>
      <c r="F223" s="109">
        <v>0</v>
      </c>
    </row>
    <row r="224" spans="1:6" x14ac:dyDescent="0.25">
      <c r="A224" s="109">
        <v>10</v>
      </c>
      <c r="B224" s="109">
        <v>2</v>
      </c>
      <c r="C224" s="109">
        <v>1</v>
      </c>
      <c r="D224" s="109">
        <v>45</v>
      </c>
      <c r="E224" s="109">
        <v>0</v>
      </c>
      <c r="F224" s="109">
        <v>0</v>
      </c>
    </row>
    <row r="225" spans="1:6" x14ac:dyDescent="0.25">
      <c r="A225" s="109">
        <v>11</v>
      </c>
      <c r="B225" s="109">
        <v>3</v>
      </c>
      <c r="C225" s="109">
        <v>1</v>
      </c>
      <c r="D225" s="109">
        <v>45</v>
      </c>
      <c r="E225" s="109">
        <v>0</v>
      </c>
      <c r="F225" s="109">
        <v>0</v>
      </c>
    </row>
    <row r="226" spans="1:6" x14ac:dyDescent="0.25">
      <c r="A226" s="109">
        <v>12</v>
      </c>
      <c r="B226" s="109">
        <v>3</v>
      </c>
      <c r="C226" s="109">
        <v>1</v>
      </c>
      <c r="D226" s="109">
        <v>45</v>
      </c>
      <c r="E226" s="109">
        <v>0</v>
      </c>
      <c r="F226" s="109">
        <v>0</v>
      </c>
    </row>
    <row r="227" spans="1:6" x14ac:dyDescent="0.25">
      <c r="A227" s="109">
        <v>13</v>
      </c>
      <c r="B227" s="109">
        <v>5</v>
      </c>
      <c r="C227" s="109">
        <v>1</v>
      </c>
      <c r="D227" s="109">
        <v>45</v>
      </c>
      <c r="E227" s="109">
        <v>0</v>
      </c>
      <c r="F227" s="109">
        <v>0</v>
      </c>
    </row>
    <row r="228" spans="1:6" x14ac:dyDescent="0.25">
      <c r="A228" s="109">
        <v>14</v>
      </c>
      <c r="B228" s="109">
        <v>5</v>
      </c>
      <c r="C228" s="109">
        <v>1</v>
      </c>
      <c r="D228" s="109">
        <v>45</v>
      </c>
      <c r="E228" s="109">
        <v>0</v>
      </c>
      <c r="F228" s="109">
        <v>0</v>
      </c>
    </row>
    <row r="229" spans="1:6" x14ac:dyDescent="0.25">
      <c r="A229" s="109">
        <v>15</v>
      </c>
      <c r="B229" s="109">
        <v>3</v>
      </c>
      <c r="C229" s="109">
        <v>1</v>
      </c>
      <c r="D229" s="109">
        <v>45</v>
      </c>
      <c r="E229" s="109">
        <v>0</v>
      </c>
      <c r="F229" s="109">
        <v>0</v>
      </c>
    </row>
    <row r="230" spans="1:6" x14ac:dyDescent="0.25">
      <c r="A230" s="109">
        <v>16</v>
      </c>
      <c r="B230" s="109">
        <v>6</v>
      </c>
      <c r="C230" s="109">
        <v>1</v>
      </c>
      <c r="D230" s="109">
        <v>45</v>
      </c>
      <c r="E230" s="109">
        <v>0</v>
      </c>
      <c r="F230" s="109">
        <v>0</v>
      </c>
    </row>
    <row r="231" spans="1:6" x14ac:dyDescent="0.25">
      <c r="A231" s="109">
        <v>17</v>
      </c>
      <c r="B231" s="109">
        <v>3</v>
      </c>
      <c r="C231" s="109">
        <v>1</v>
      </c>
      <c r="D231" s="109">
        <v>45</v>
      </c>
      <c r="E231" s="109">
        <v>0</v>
      </c>
      <c r="F231" s="109">
        <v>0</v>
      </c>
    </row>
    <row r="232" spans="1:6" x14ac:dyDescent="0.25">
      <c r="A232" s="109">
        <v>18</v>
      </c>
      <c r="B232" s="109">
        <v>2</v>
      </c>
      <c r="C232" s="109">
        <v>1</v>
      </c>
      <c r="D232" s="109">
        <v>45</v>
      </c>
      <c r="E232" s="109">
        <v>0</v>
      </c>
      <c r="F232" s="109">
        <v>0</v>
      </c>
    </row>
    <row r="233" spans="1:6" x14ac:dyDescent="0.25">
      <c r="A233" s="109">
        <v>19</v>
      </c>
      <c r="B233" s="109">
        <v>3</v>
      </c>
      <c r="C233" s="109">
        <v>1</v>
      </c>
      <c r="D233" s="109">
        <v>45</v>
      </c>
      <c r="E233" s="109">
        <v>0</v>
      </c>
      <c r="F233" s="109">
        <v>0</v>
      </c>
    </row>
    <row r="234" spans="1:6" x14ac:dyDescent="0.25">
      <c r="A234" s="109">
        <v>20</v>
      </c>
      <c r="B234" s="109">
        <v>2</v>
      </c>
      <c r="C234" s="109">
        <v>1</v>
      </c>
      <c r="D234" s="109">
        <v>45</v>
      </c>
      <c r="E234" s="109">
        <v>0</v>
      </c>
      <c r="F234" s="109">
        <v>0</v>
      </c>
    </row>
    <row r="235" spans="1:6" x14ac:dyDescent="0.25">
      <c r="A235" s="109">
        <v>21</v>
      </c>
      <c r="B235" s="109">
        <v>4</v>
      </c>
      <c r="C235" s="109">
        <v>1</v>
      </c>
      <c r="D235" s="109">
        <v>45</v>
      </c>
      <c r="E235" s="109">
        <v>0</v>
      </c>
      <c r="F235" s="109">
        <v>0</v>
      </c>
    </row>
    <row r="236" spans="1:6" x14ac:dyDescent="0.25">
      <c r="A236" s="109">
        <v>22</v>
      </c>
      <c r="B236" s="109">
        <v>3</v>
      </c>
      <c r="C236" s="109">
        <v>1</v>
      </c>
      <c r="D236" s="109">
        <v>45</v>
      </c>
      <c r="E236" s="109">
        <v>0</v>
      </c>
      <c r="F236" s="109">
        <v>0</v>
      </c>
    </row>
    <row r="237" spans="1:6" x14ac:dyDescent="0.25">
      <c r="A237" s="109">
        <v>23</v>
      </c>
      <c r="B237" s="109">
        <v>4</v>
      </c>
      <c r="C237" s="109">
        <v>1</v>
      </c>
      <c r="D237" s="109">
        <v>45</v>
      </c>
      <c r="E237" s="109">
        <v>0</v>
      </c>
      <c r="F237" s="109">
        <v>0</v>
      </c>
    </row>
    <row r="238" spans="1:6" x14ac:dyDescent="0.25">
      <c r="A238" s="109">
        <v>24</v>
      </c>
      <c r="B238" s="109">
        <v>4</v>
      </c>
      <c r="C238" s="109">
        <v>1</v>
      </c>
      <c r="D238" s="109">
        <v>45</v>
      </c>
      <c r="E238" s="109">
        <v>0</v>
      </c>
      <c r="F238" s="109">
        <v>0</v>
      </c>
    </row>
    <row r="239" spans="1:6" x14ac:dyDescent="0.25">
      <c r="A239" s="109">
        <v>25</v>
      </c>
      <c r="B239" s="109">
        <v>0</v>
      </c>
      <c r="C239" s="109">
        <v>1</v>
      </c>
      <c r="D239" s="109">
        <v>45</v>
      </c>
      <c r="E239" s="109">
        <v>0</v>
      </c>
      <c r="F239" s="109">
        <v>0</v>
      </c>
    </row>
    <row r="240" spans="1:6" x14ac:dyDescent="0.25">
      <c r="A240" s="109">
        <v>26</v>
      </c>
      <c r="B240" s="109">
        <v>1</v>
      </c>
      <c r="C240" s="109">
        <v>1</v>
      </c>
      <c r="D240" s="109">
        <v>45</v>
      </c>
      <c r="E240" s="109">
        <v>0</v>
      </c>
      <c r="F240" s="109">
        <v>0</v>
      </c>
    </row>
    <row r="241" spans="1:6" x14ac:dyDescent="0.25">
      <c r="A241" s="109">
        <v>27</v>
      </c>
      <c r="B241" s="109">
        <v>1</v>
      </c>
      <c r="C241" s="109">
        <v>1</v>
      </c>
      <c r="D241" s="109">
        <v>45</v>
      </c>
      <c r="E241" s="109">
        <v>0</v>
      </c>
      <c r="F241" s="109">
        <v>0</v>
      </c>
    </row>
    <row r="242" spans="1:6" x14ac:dyDescent="0.25">
      <c r="A242" s="109">
        <v>28</v>
      </c>
      <c r="B242" s="109">
        <v>1</v>
      </c>
      <c r="C242" s="109">
        <v>1</v>
      </c>
      <c r="D242" s="109">
        <v>45</v>
      </c>
      <c r="E242" s="109">
        <v>0</v>
      </c>
      <c r="F242" s="109">
        <v>0</v>
      </c>
    </row>
    <row r="243" spans="1:6" x14ac:dyDescent="0.25">
      <c r="A243" s="109">
        <v>29</v>
      </c>
      <c r="B243" s="109">
        <v>1</v>
      </c>
      <c r="C243" s="109">
        <v>1</v>
      </c>
      <c r="D243" s="109">
        <v>45</v>
      </c>
      <c r="E243" s="109">
        <v>0</v>
      </c>
      <c r="F243" s="109">
        <v>0</v>
      </c>
    </row>
    <row r="244" spans="1:6" x14ac:dyDescent="0.25">
      <c r="A244" s="109">
        <v>30</v>
      </c>
      <c r="B244" s="109">
        <v>1</v>
      </c>
      <c r="C244" s="109">
        <v>1</v>
      </c>
      <c r="D244" s="109">
        <v>45</v>
      </c>
      <c r="E244" s="109">
        <v>0</v>
      </c>
      <c r="F244" s="109">
        <v>0</v>
      </c>
    </row>
    <row r="245" spans="1:6" x14ac:dyDescent="0.25">
      <c r="A245" s="109">
        <v>1</v>
      </c>
      <c r="B245" s="109">
        <v>0</v>
      </c>
      <c r="C245" s="109">
        <v>1</v>
      </c>
      <c r="D245" s="109">
        <v>45</v>
      </c>
      <c r="E245" s="109">
        <v>1</v>
      </c>
      <c r="F245" s="109">
        <v>0</v>
      </c>
    </row>
    <row r="246" spans="1:6" x14ac:dyDescent="0.25">
      <c r="A246" s="109">
        <v>2</v>
      </c>
      <c r="B246" s="109">
        <v>0</v>
      </c>
      <c r="C246" s="109">
        <v>1</v>
      </c>
      <c r="D246" s="109">
        <v>45</v>
      </c>
      <c r="E246" s="109">
        <v>1</v>
      </c>
      <c r="F246" s="109">
        <v>0</v>
      </c>
    </row>
    <row r="247" spans="1:6" x14ac:dyDescent="0.25">
      <c r="A247" s="109">
        <v>3</v>
      </c>
      <c r="B247" s="109">
        <v>1</v>
      </c>
      <c r="C247" s="109">
        <v>1</v>
      </c>
      <c r="D247" s="109">
        <v>45</v>
      </c>
      <c r="E247" s="109">
        <v>1</v>
      </c>
      <c r="F247" s="109">
        <v>0</v>
      </c>
    </row>
    <row r="248" spans="1:6" x14ac:dyDescent="0.25">
      <c r="A248" s="109">
        <v>4</v>
      </c>
      <c r="B248" s="109">
        <v>0</v>
      </c>
      <c r="C248" s="109">
        <v>1</v>
      </c>
      <c r="D248" s="109">
        <v>45</v>
      </c>
      <c r="E248" s="109">
        <v>1</v>
      </c>
      <c r="F248" s="109">
        <v>0</v>
      </c>
    </row>
    <row r="249" spans="1:6" x14ac:dyDescent="0.25">
      <c r="A249" s="109">
        <v>5</v>
      </c>
      <c r="B249" s="109">
        <v>1</v>
      </c>
      <c r="C249" s="109">
        <v>1</v>
      </c>
      <c r="D249" s="109">
        <v>45</v>
      </c>
      <c r="E249" s="109">
        <v>1</v>
      </c>
      <c r="F249" s="109">
        <v>0</v>
      </c>
    </row>
    <row r="250" spans="1:6" x14ac:dyDescent="0.25">
      <c r="A250" s="109">
        <v>6</v>
      </c>
      <c r="B250" s="109">
        <v>0</v>
      </c>
      <c r="C250" s="109">
        <v>1</v>
      </c>
      <c r="D250" s="109">
        <v>45</v>
      </c>
      <c r="E250" s="109">
        <v>1</v>
      </c>
      <c r="F250" s="109">
        <v>0</v>
      </c>
    </row>
    <row r="251" spans="1:6" x14ac:dyDescent="0.25">
      <c r="A251" s="109">
        <v>7</v>
      </c>
      <c r="B251" s="109">
        <v>1</v>
      </c>
      <c r="C251" s="109">
        <v>1</v>
      </c>
      <c r="D251" s="109">
        <v>45</v>
      </c>
      <c r="E251" s="109">
        <v>1</v>
      </c>
      <c r="F251" s="109">
        <v>0</v>
      </c>
    </row>
    <row r="252" spans="1:6" x14ac:dyDescent="0.25">
      <c r="A252" s="109">
        <v>8</v>
      </c>
      <c r="B252" s="109">
        <v>4</v>
      </c>
      <c r="C252" s="109">
        <v>1</v>
      </c>
      <c r="D252" s="109">
        <v>45</v>
      </c>
      <c r="E252" s="109">
        <v>1</v>
      </c>
      <c r="F252" s="109">
        <v>0</v>
      </c>
    </row>
    <row r="253" spans="1:6" x14ac:dyDescent="0.25">
      <c r="A253" s="109">
        <v>9</v>
      </c>
      <c r="B253" s="109">
        <v>6</v>
      </c>
      <c r="C253" s="109">
        <v>1</v>
      </c>
      <c r="D253" s="109">
        <v>45</v>
      </c>
      <c r="E253" s="109">
        <v>1</v>
      </c>
      <c r="F253" s="109">
        <v>0</v>
      </c>
    </row>
    <row r="254" spans="1:6" x14ac:dyDescent="0.25">
      <c r="A254" s="109">
        <v>10</v>
      </c>
      <c r="B254" s="109">
        <v>7</v>
      </c>
      <c r="C254" s="109">
        <v>1</v>
      </c>
      <c r="D254" s="109">
        <v>45</v>
      </c>
      <c r="E254" s="109">
        <v>1</v>
      </c>
      <c r="F254" s="109">
        <v>0</v>
      </c>
    </row>
    <row r="255" spans="1:6" x14ac:dyDescent="0.25">
      <c r="A255" s="109">
        <v>11</v>
      </c>
      <c r="B255" s="109">
        <v>5</v>
      </c>
      <c r="C255" s="109">
        <v>1</v>
      </c>
      <c r="D255" s="109">
        <v>45</v>
      </c>
      <c r="E255" s="109">
        <v>1</v>
      </c>
      <c r="F255" s="109">
        <v>0</v>
      </c>
    </row>
    <row r="256" spans="1:6" x14ac:dyDescent="0.25">
      <c r="A256" s="109">
        <v>12</v>
      </c>
      <c r="B256" s="109">
        <v>11</v>
      </c>
      <c r="C256" s="109">
        <v>1</v>
      </c>
      <c r="D256" s="109">
        <v>45</v>
      </c>
      <c r="E256" s="109">
        <v>1</v>
      </c>
      <c r="F256" s="109">
        <v>0</v>
      </c>
    </row>
    <row r="257" spans="1:6" x14ac:dyDescent="0.25">
      <c r="A257" s="109">
        <v>13</v>
      </c>
      <c r="B257" s="109">
        <v>14</v>
      </c>
      <c r="C257" s="109">
        <v>1</v>
      </c>
      <c r="D257" s="109">
        <v>45</v>
      </c>
      <c r="E257" s="109">
        <v>1</v>
      </c>
      <c r="F257" s="109">
        <v>0</v>
      </c>
    </row>
    <row r="258" spans="1:6" x14ac:dyDescent="0.25">
      <c r="A258" s="109">
        <v>14</v>
      </c>
      <c r="B258" s="109">
        <v>14</v>
      </c>
      <c r="C258" s="109">
        <v>1</v>
      </c>
      <c r="D258" s="109">
        <v>45</v>
      </c>
      <c r="E258" s="109">
        <v>1</v>
      </c>
      <c r="F258" s="109">
        <v>0</v>
      </c>
    </row>
    <row r="259" spans="1:6" x14ac:dyDescent="0.25">
      <c r="A259" s="109">
        <v>15</v>
      </c>
      <c r="B259" s="109">
        <v>18</v>
      </c>
      <c r="C259" s="109">
        <v>1</v>
      </c>
      <c r="D259" s="109">
        <v>45</v>
      </c>
      <c r="E259" s="109">
        <v>1</v>
      </c>
      <c r="F259" s="109">
        <v>0</v>
      </c>
    </row>
    <row r="260" spans="1:6" x14ac:dyDescent="0.25">
      <c r="A260" s="109">
        <v>16</v>
      </c>
      <c r="B260" s="109">
        <v>7</v>
      </c>
      <c r="C260" s="109">
        <v>1</v>
      </c>
      <c r="D260" s="109">
        <v>45</v>
      </c>
      <c r="E260" s="109">
        <v>1</v>
      </c>
      <c r="F260" s="109">
        <v>0</v>
      </c>
    </row>
    <row r="261" spans="1:6" x14ac:dyDescent="0.25">
      <c r="A261" s="109">
        <v>17</v>
      </c>
      <c r="B261" s="109">
        <v>5</v>
      </c>
      <c r="C261" s="109">
        <v>1</v>
      </c>
      <c r="D261" s="109">
        <v>45</v>
      </c>
      <c r="E261" s="109">
        <v>1</v>
      </c>
      <c r="F261" s="109">
        <v>0</v>
      </c>
    </row>
    <row r="262" spans="1:6" x14ac:dyDescent="0.25">
      <c r="A262" s="109">
        <v>18</v>
      </c>
      <c r="B262" s="109">
        <v>5</v>
      </c>
      <c r="C262" s="109">
        <v>1</v>
      </c>
      <c r="D262" s="109">
        <v>45</v>
      </c>
      <c r="E262" s="109">
        <v>1</v>
      </c>
      <c r="F262" s="109">
        <v>0</v>
      </c>
    </row>
    <row r="263" spans="1:6" x14ac:dyDescent="0.25">
      <c r="A263" s="109">
        <v>19</v>
      </c>
      <c r="B263" s="109">
        <v>4</v>
      </c>
      <c r="C263" s="109">
        <v>1</v>
      </c>
      <c r="D263" s="109">
        <v>45</v>
      </c>
      <c r="E263" s="109">
        <v>1</v>
      </c>
      <c r="F263" s="109">
        <v>0</v>
      </c>
    </row>
    <row r="264" spans="1:6" x14ac:dyDescent="0.25">
      <c r="A264" s="109">
        <v>20</v>
      </c>
      <c r="B264" s="109">
        <v>5</v>
      </c>
      <c r="C264" s="109">
        <v>1</v>
      </c>
      <c r="D264" s="109">
        <v>45</v>
      </c>
      <c r="E264" s="109">
        <v>1</v>
      </c>
      <c r="F264" s="109">
        <v>0</v>
      </c>
    </row>
    <row r="265" spans="1:6" x14ac:dyDescent="0.25">
      <c r="A265" s="109">
        <v>21</v>
      </c>
      <c r="B265" s="109">
        <v>1</v>
      </c>
      <c r="C265" s="109">
        <v>1</v>
      </c>
      <c r="D265" s="109">
        <v>45</v>
      </c>
      <c r="E265" s="109">
        <v>1</v>
      </c>
      <c r="F265" s="109">
        <v>0</v>
      </c>
    </row>
    <row r="266" spans="1:6" x14ac:dyDescent="0.25">
      <c r="A266" s="109">
        <v>22</v>
      </c>
      <c r="B266" s="109">
        <v>2</v>
      </c>
      <c r="C266" s="109">
        <v>1</v>
      </c>
      <c r="D266" s="109">
        <v>45</v>
      </c>
      <c r="E266" s="109">
        <v>1</v>
      </c>
      <c r="F266" s="109">
        <v>0</v>
      </c>
    </row>
    <row r="267" spans="1:6" x14ac:dyDescent="0.25">
      <c r="A267" s="109">
        <v>23</v>
      </c>
      <c r="B267" s="109">
        <v>3</v>
      </c>
      <c r="C267" s="109">
        <v>1</v>
      </c>
      <c r="D267" s="109">
        <v>45</v>
      </c>
      <c r="E267" s="109">
        <v>1</v>
      </c>
      <c r="F267" s="109">
        <v>0</v>
      </c>
    </row>
    <row r="268" spans="1:6" x14ac:dyDescent="0.25">
      <c r="A268" s="109">
        <v>24</v>
      </c>
      <c r="B268" s="109">
        <v>3</v>
      </c>
      <c r="C268" s="109">
        <v>1</v>
      </c>
      <c r="D268" s="109">
        <v>45</v>
      </c>
      <c r="E268" s="109">
        <v>1</v>
      </c>
      <c r="F268" s="109">
        <v>0</v>
      </c>
    </row>
    <row r="269" spans="1:6" x14ac:dyDescent="0.25">
      <c r="A269" s="109">
        <v>25</v>
      </c>
      <c r="B269" s="109">
        <v>1</v>
      </c>
      <c r="C269" s="109">
        <v>1</v>
      </c>
      <c r="D269" s="109">
        <v>45</v>
      </c>
      <c r="E269" s="109">
        <v>1</v>
      </c>
      <c r="F269" s="109">
        <v>0</v>
      </c>
    </row>
    <row r="270" spans="1:6" x14ac:dyDescent="0.25">
      <c r="A270" s="109">
        <v>26</v>
      </c>
      <c r="B270" s="109">
        <v>1</v>
      </c>
      <c r="C270" s="109">
        <v>1</v>
      </c>
      <c r="D270" s="109">
        <v>45</v>
      </c>
      <c r="E270" s="109">
        <v>1</v>
      </c>
      <c r="F270" s="109">
        <v>0</v>
      </c>
    </row>
    <row r="271" spans="1:6" x14ac:dyDescent="0.25">
      <c r="A271" s="109">
        <v>27</v>
      </c>
      <c r="B271" s="109">
        <v>0</v>
      </c>
      <c r="C271" s="109">
        <v>1</v>
      </c>
      <c r="D271" s="109">
        <v>45</v>
      </c>
      <c r="E271" s="109">
        <v>1</v>
      </c>
      <c r="F271" s="109">
        <v>0</v>
      </c>
    </row>
    <row r="272" spans="1:6" x14ac:dyDescent="0.25">
      <c r="A272" s="109">
        <v>28</v>
      </c>
      <c r="B272" s="109">
        <v>0</v>
      </c>
      <c r="C272" s="109">
        <v>1</v>
      </c>
      <c r="D272" s="109">
        <v>45</v>
      </c>
      <c r="E272" s="109">
        <v>1</v>
      </c>
      <c r="F272" s="109">
        <v>0</v>
      </c>
    </row>
    <row r="273" spans="1:6" x14ac:dyDescent="0.25">
      <c r="A273" s="109">
        <v>29</v>
      </c>
      <c r="B273" s="109">
        <v>1</v>
      </c>
      <c r="C273" s="109">
        <v>1</v>
      </c>
      <c r="D273" s="109">
        <v>45</v>
      </c>
      <c r="E273" s="109">
        <v>1</v>
      </c>
      <c r="F273" s="109">
        <v>0</v>
      </c>
    </row>
    <row r="274" spans="1:6" x14ac:dyDescent="0.25">
      <c r="A274" s="109">
        <v>1</v>
      </c>
      <c r="B274" s="109">
        <v>0</v>
      </c>
      <c r="C274" s="109">
        <v>1</v>
      </c>
      <c r="D274" s="109">
        <v>10</v>
      </c>
      <c r="E274" s="109">
        <v>0</v>
      </c>
      <c r="F274" s="109">
        <v>1</v>
      </c>
    </row>
    <row r="275" spans="1:6" x14ac:dyDescent="0.25">
      <c r="A275" s="109">
        <v>2</v>
      </c>
      <c r="B275" s="109">
        <v>0</v>
      </c>
      <c r="C275" s="109">
        <v>1</v>
      </c>
      <c r="D275" s="109">
        <v>10</v>
      </c>
      <c r="E275" s="109">
        <v>0</v>
      </c>
      <c r="F275" s="109">
        <v>1</v>
      </c>
    </row>
    <row r="276" spans="1:6" x14ac:dyDescent="0.25">
      <c r="A276" s="109">
        <v>3</v>
      </c>
      <c r="B276" s="109">
        <v>0</v>
      </c>
      <c r="C276" s="109">
        <v>1</v>
      </c>
      <c r="D276" s="109">
        <v>10</v>
      </c>
      <c r="E276" s="109">
        <v>0</v>
      </c>
      <c r="F276" s="109">
        <v>1</v>
      </c>
    </row>
    <row r="277" spans="1:6" x14ac:dyDescent="0.25">
      <c r="A277" s="109">
        <v>4</v>
      </c>
      <c r="B277" s="109">
        <v>0</v>
      </c>
      <c r="C277" s="109">
        <v>1</v>
      </c>
      <c r="D277" s="109">
        <v>10</v>
      </c>
      <c r="E277" s="109">
        <v>0</v>
      </c>
      <c r="F277" s="109">
        <v>1</v>
      </c>
    </row>
    <row r="278" spans="1:6" x14ac:dyDescent="0.25">
      <c r="A278" s="109">
        <v>5</v>
      </c>
      <c r="B278" s="109">
        <v>0</v>
      </c>
      <c r="C278" s="109">
        <v>1</v>
      </c>
      <c r="D278" s="109">
        <v>10</v>
      </c>
      <c r="E278" s="109">
        <v>0</v>
      </c>
      <c r="F278" s="109">
        <v>1</v>
      </c>
    </row>
    <row r="279" spans="1:6" x14ac:dyDescent="0.25">
      <c r="A279" s="109">
        <v>6</v>
      </c>
      <c r="B279" s="109">
        <v>0</v>
      </c>
      <c r="C279" s="109">
        <v>1</v>
      </c>
      <c r="D279" s="109">
        <v>10</v>
      </c>
      <c r="E279" s="109">
        <v>0</v>
      </c>
      <c r="F279" s="109">
        <v>1</v>
      </c>
    </row>
    <row r="280" spans="1:6" x14ac:dyDescent="0.25">
      <c r="A280" s="109">
        <v>7</v>
      </c>
      <c r="B280" s="109">
        <v>0</v>
      </c>
      <c r="C280" s="109">
        <v>1</v>
      </c>
      <c r="D280" s="109">
        <v>10</v>
      </c>
      <c r="E280" s="109">
        <v>0</v>
      </c>
      <c r="F280" s="109">
        <v>1</v>
      </c>
    </row>
    <row r="281" spans="1:6" x14ac:dyDescent="0.25">
      <c r="A281" s="109">
        <v>8</v>
      </c>
      <c r="B281" s="109">
        <v>0</v>
      </c>
      <c r="C281" s="109">
        <v>1</v>
      </c>
      <c r="D281" s="109">
        <v>10</v>
      </c>
      <c r="E281" s="109">
        <v>0</v>
      </c>
      <c r="F281" s="109">
        <v>1</v>
      </c>
    </row>
    <row r="282" spans="1:6" x14ac:dyDescent="0.25">
      <c r="A282" s="109">
        <v>9</v>
      </c>
      <c r="B282" s="109">
        <v>0</v>
      </c>
      <c r="C282" s="109">
        <v>1</v>
      </c>
      <c r="D282" s="109">
        <v>10</v>
      </c>
      <c r="E282" s="109">
        <v>0</v>
      </c>
      <c r="F282" s="109">
        <v>1</v>
      </c>
    </row>
    <row r="283" spans="1:6" x14ac:dyDescent="0.25">
      <c r="A283" s="109">
        <v>10</v>
      </c>
      <c r="B283" s="109">
        <v>0</v>
      </c>
      <c r="C283" s="109">
        <v>1</v>
      </c>
      <c r="D283" s="109">
        <v>10</v>
      </c>
      <c r="E283" s="109">
        <v>0</v>
      </c>
      <c r="F283" s="109">
        <v>1</v>
      </c>
    </row>
    <row r="284" spans="1:6" x14ac:dyDescent="0.25">
      <c r="A284" s="109">
        <v>11</v>
      </c>
      <c r="B284" s="109">
        <v>1</v>
      </c>
      <c r="C284" s="109">
        <v>1</v>
      </c>
      <c r="D284" s="109">
        <v>10</v>
      </c>
      <c r="E284" s="109">
        <v>0</v>
      </c>
      <c r="F284" s="109">
        <v>1</v>
      </c>
    </row>
    <row r="285" spans="1:6" x14ac:dyDescent="0.25">
      <c r="A285" s="109">
        <v>12</v>
      </c>
      <c r="B285" s="109">
        <v>1</v>
      </c>
      <c r="C285" s="109">
        <v>1</v>
      </c>
      <c r="D285" s="109">
        <v>10</v>
      </c>
      <c r="E285" s="109">
        <v>0</v>
      </c>
      <c r="F285" s="109">
        <v>1</v>
      </c>
    </row>
    <row r="286" spans="1:6" x14ac:dyDescent="0.25">
      <c r="A286" s="109">
        <v>13</v>
      </c>
      <c r="B286" s="109">
        <v>0</v>
      </c>
      <c r="C286" s="109">
        <v>1</v>
      </c>
      <c r="D286" s="109">
        <v>10</v>
      </c>
      <c r="E286" s="109">
        <v>0</v>
      </c>
      <c r="F286" s="109">
        <v>1</v>
      </c>
    </row>
    <row r="287" spans="1:6" x14ac:dyDescent="0.25">
      <c r="A287" s="109">
        <v>14</v>
      </c>
      <c r="B287" s="109">
        <v>0</v>
      </c>
      <c r="C287" s="109">
        <v>1</v>
      </c>
      <c r="D287" s="109">
        <v>10</v>
      </c>
      <c r="E287" s="109">
        <v>0</v>
      </c>
      <c r="F287" s="109">
        <v>1</v>
      </c>
    </row>
    <row r="288" spans="1:6" x14ac:dyDescent="0.25">
      <c r="A288" s="109">
        <v>15</v>
      </c>
      <c r="B288" s="109">
        <v>0</v>
      </c>
      <c r="C288" s="109">
        <v>1</v>
      </c>
      <c r="D288" s="109">
        <v>10</v>
      </c>
      <c r="E288" s="109">
        <v>0</v>
      </c>
      <c r="F288" s="109">
        <v>1</v>
      </c>
    </row>
    <row r="289" spans="1:6" x14ac:dyDescent="0.25">
      <c r="A289" s="109">
        <v>16</v>
      </c>
      <c r="B289" s="109">
        <v>2</v>
      </c>
      <c r="C289" s="109">
        <v>1</v>
      </c>
      <c r="D289" s="109">
        <v>10</v>
      </c>
      <c r="E289" s="109">
        <v>0</v>
      </c>
      <c r="F289" s="109">
        <v>1</v>
      </c>
    </row>
    <row r="290" spans="1:6" x14ac:dyDescent="0.25">
      <c r="A290" s="109">
        <v>17</v>
      </c>
      <c r="B290" s="109">
        <v>2</v>
      </c>
      <c r="C290" s="109">
        <v>1</v>
      </c>
      <c r="D290" s="109">
        <v>10</v>
      </c>
      <c r="E290" s="109">
        <v>0</v>
      </c>
      <c r="F290" s="109">
        <v>1</v>
      </c>
    </row>
    <row r="291" spans="1:6" x14ac:dyDescent="0.25">
      <c r="A291" s="109">
        <v>18</v>
      </c>
      <c r="B291" s="109">
        <v>2</v>
      </c>
      <c r="C291" s="109">
        <v>1</v>
      </c>
      <c r="D291" s="109">
        <v>10</v>
      </c>
      <c r="E291" s="109">
        <v>0</v>
      </c>
      <c r="F291" s="109">
        <v>1</v>
      </c>
    </row>
    <row r="292" spans="1:6" x14ac:dyDescent="0.25">
      <c r="A292" s="109">
        <v>19</v>
      </c>
      <c r="B292" s="109">
        <v>0</v>
      </c>
      <c r="C292" s="109">
        <v>1</v>
      </c>
      <c r="D292" s="109">
        <v>10</v>
      </c>
      <c r="E292" s="109">
        <v>0</v>
      </c>
      <c r="F292" s="109">
        <v>1</v>
      </c>
    </row>
    <row r="293" spans="1:6" x14ac:dyDescent="0.25">
      <c r="A293" s="109">
        <v>20</v>
      </c>
      <c r="B293" s="109">
        <v>0</v>
      </c>
      <c r="C293" s="109">
        <v>1</v>
      </c>
      <c r="D293" s="109">
        <v>10</v>
      </c>
      <c r="E293" s="109">
        <v>0</v>
      </c>
      <c r="F293" s="109">
        <v>1</v>
      </c>
    </row>
    <row r="294" spans="1:6" x14ac:dyDescent="0.25">
      <c r="A294" s="109">
        <v>21</v>
      </c>
      <c r="B294" s="109">
        <v>1</v>
      </c>
      <c r="C294" s="109">
        <v>1</v>
      </c>
      <c r="D294" s="109">
        <v>10</v>
      </c>
      <c r="E294" s="109">
        <v>0</v>
      </c>
      <c r="F294" s="109">
        <v>1</v>
      </c>
    </row>
    <row r="295" spans="1:6" x14ac:dyDescent="0.25">
      <c r="A295" s="109">
        <v>22</v>
      </c>
      <c r="B295" s="109">
        <v>0</v>
      </c>
      <c r="C295" s="109">
        <v>1</v>
      </c>
      <c r="D295" s="109">
        <v>10</v>
      </c>
      <c r="E295" s="109">
        <v>0</v>
      </c>
      <c r="F295" s="109">
        <v>1</v>
      </c>
    </row>
    <row r="296" spans="1:6" x14ac:dyDescent="0.25">
      <c r="A296" s="109">
        <v>23</v>
      </c>
      <c r="B296" s="109">
        <v>2</v>
      </c>
      <c r="C296" s="109">
        <v>1</v>
      </c>
      <c r="D296" s="109">
        <v>10</v>
      </c>
      <c r="E296" s="109">
        <v>0</v>
      </c>
      <c r="F296" s="109">
        <v>1</v>
      </c>
    </row>
    <row r="297" spans="1:6" x14ac:dyDescent="0.25">
      <c r="A297" s="109">
        <v>24</v>
      </c>
      <c r="B297" s="109">
        <v>2</v>
      </c>
      <c r="C297" s="109">
        <v>1</v>
      </c>
      <c r="D297" s="109">
        <v>10</v>
      </c>
      <c r="E297" s="109">
        <v>0</v>
      </c>
      <c r="F297" s="109">
        <v>1</v>
      </c>
    </row>
    <row r="298" spans="1:6" x14ac:dyDescent="0.25">
      <c r="A298" s="109">
        <v>25</v>
      </c>
      <c r="B298" s="109">
        <v>0</v>
      </c>
      <c r="C298" s="109">
        <v>1</v>
      </c>
      <c r="D298" s="109">
        <v>10</v>
      </c>
      <c r="E298" s="109">
        <v>0</v>
      </c>
      <c r="F298" s="109">
        <v>1</v>
      </c>
    </row>
    <row r="299" spans="1:6" x14ac:dyDescent="0.25">
      <c r="A299" s="109">
        <v>26</v>
      </c>
      <c r="B299" s="109">
        <v>2</v>
      </c>
      <c r="C299" s="109">
        <v>1</v>
      </c>
      <c r="D299" s="109">
        <v>10</v>
      </c>
      <c r="E299" s="109">
        <v>0</v>
      </c>
      <c r="F299" s="109">
        <v>1</v>
      </c>
    </row>
    <row r="300" spans="1:6" x14ac:dyDescent="0.25">
      <c r="A300" s="109">
        <v>27</v>
      </c>
      <c r="B300" s="109">
        <v>2</v>
      </c>
      <c r="C300" s="109">
        <v>1</v>
      </c>
      <c r="D300" s="109">
        <v>10</v>
      </c>
      <c r="E300" s="109">
        <v>0</v>
      </c>
      <c r="F300" s="109">
        <v>1</v>
      </c>
    </row>
    <row r="301" spans="1:6" x14ac:dyDescent="0.25">
      <c r="A301" s="109">
        <v>28</v>
      </c>
      <c r="B301" s="109">
        <v>2</v>
      </c>
      <c r="C301" s="109">
        <v>1</v>
      </c>
      <c r="D301" s="109">
        <v>10</v>
      </c>
      <c r="E301" s="109">
        <v>0</v>
      </c>
      <c r="F301" s="109">
        <v>1</v>
      </c>
    </row>
    <row r="302" spans="1:6" x14ac:dyDescent="0.25">
      <c r="A302" s="109">
        <v>29</v>
      </c>
      <c r="B302" s="109">
        <v>0</v>
      </c>
      <c r="C302" s="109">
        <v>1</v>
      </c>
      <c r="D302" s="109">
        <v>10</v>
      </c>
      <c r="E302" s="109">
        <v>0</v>
      </c>
      <c r="F302" s="109">
        <v>1</v>
      </c>
    </row>
    <row r="303" spans="1:6" x14ac:dyDescent="0.25">
      <c r="A303" s="109">
        <v>30</v>
      </c>
      <c r="B303" s="109">
        <v>0</v>
      </c>
      <c r="C303" s="109">
        <v>1</v>
      </c>
      <c r="D303" s="109">
        <v>10</v>
      </c>
      <c r="E303" s="109">
        <v>0</v>
      </c>
      <c r="F303" s="109">
        <v>1</v>
      </c>
    </row>
    <row r="304" spans="1:6" x14ac:dyDescent="0.25">
      <c r="A304" s="109">
        <v>31</v>
      </c>
      <c r="B304" s="109">
        <v>2</v>
      </c>
      <c r="C304" s="109">
        <v>1</v>
      </c>
      <c r="D304" s="109">
        <v>10</v>
      </c>
      <c r="E304" s="109">
        <v>0</v>
      </c>
      <c r="F304" s="109">
        <v>1</v>
      </c>
    </row>
    <row r="305" spans="1:6" x14ac:dyDescent="0.25">
      <c r="A305" s="109">
        <v>32</v>
      </c>
      <c r="B305" s="109">
        <v>1</v>
      </c>
      <c r="C305" s="109">
        <v>1</v>
      </c>
      <c r="D305" s="109">
        <v>10</v>
      </c>
      <c r="E305" s="109">
        <v>0</v>
      </c>
      <c r="F305" s="109">
        <v>1</v>
      </c>
    </row>
    <row r="306" spans="1:6" x14ac:dyDescent="0.25">
      <c r="A306" s="109">
        <v>33</v>
      </c>
      <c r="B306" s="109">
        <v>3</v>
      </c>
      <c r="C306" s="109">
        <v>1</v>
      </c>
      <c r="D306" s="109">
        <v>10</v>
      </c>
      <c r="E306" s="109">
        <v>0</v>
      </c>
      <c r="F306" s="109">
        <v>1</v>
      </c>
    </row>
    <row r="307" spans="1:6" x14ac:dyDescent="0.25">
      <c r="A307" s="109">
        <v>34</v>
      </c>
      <c r="B307" s="109">
        <v>1</v>
      </c>
      <c r="C307" s="109">
        <v>1</v>
      </c>
      <c r="D307" s="109">
        <v>10</v>
      </c>
      <c r="E307" s="109">
        <v>0</v>
      </c>
      <c r="F307" s="109">
        <v>1</v>
      </c>
    </row>
    <row r="308" spans="1:6" x14ac:dyDescent="0.25">
      <c r="A308" s="109">
        <v>35</v>
      </c>
      <c r="B308" s="109">
        <v>3</v>
      </c>
      <c r="C308" s="109">
        <v>1</v>
      </c>
      <c r="D308" s="109">
        <v>10</v>
      </c>
      <c r="E308" s="109">
        <v>0</v>
      </c>
      <c r="F308" s="109">
        <v>1</v>
      </c>
    </row>
    <row r="309" spans="1:6" x14ac:dyDescent="0.25">
      <c r="A309" s="109">
        <v>36</v>
      </c>
      <c r="B309" s="109">
        <v>1</v>
      </c>
      <c r="C309" s="109">
        <v>1</v>
      </c>
      <c r="D309" s="109">
        <v>10</v>
      </c>
      <c r="E309" s="109">
        <v>0</v>
      </c>
      <c r="F309" s="109">
        <v>1</v>
      </c>
    </row>
    <row r="310" spans="1:6" x14ac:dyDescent="0.25">
      <c r="A310" s="109">
        <v>37</v>
      </c>
      <c r="B310" s="109">
        <v>0</v>
      </c>
      <c r="C310" s="109">
        <v>1</v>
      </c>
      <c r="D310" s="109">
        <v>10</v>
      </c>
      <c r="E310" s="109">
        <v>0</v>
      </c>
      <c r="F310" s="109">
        <v>1</v>
      </c>
    </row>
    <row r="311" spans="1:6" x14ac:dyDescent="0.25">
      <c r="A311" s="109">
        <v>38</v>
      </c>
      <c r="B311" s="109">
        <v>0</v>
      </c>
      <c r="C311" s="109">
        <v>1</v>
      </c>
      <c r="D311" s="109">
        <v>10</v>
      </c>
      <c r="E311" s="109">
        <v>0</v>
      </c>
      <c r="F311" s="109">
        <v>1</v>
      </c>
    </row>
    <row r="312" spans="1:6" x14ac:dyDescent="0.25">
      <c r="A312" s="109">
        <v>39</v>
      </c>
      <c r="B312" s="109">
        <v>2</v>
      </c>
      <c r="C312" s="109">
        <v>1</v>
      </c>
      <c r="D312" s="109">
        <v>10</v>
      </c>
      <c r="E312" s="109">
        <v>0</v>
      </c>
      <c r="F312" s="109">
        <v>1</v>
      </c>
    </row>
    <row r="313" spans="1:6" x14ac:dyDescent="0.25">
      <c r="A313" s="109">
        <v>40</v>
      </c>
      <c r="B313" s="109">
        <v>1</v>
      </c>
      <c r="C313" s="109">
        <v>1</v>
      </c>
      <c r="D313" s="109">
        <v>10</v>
      </c>
      <c r="E313" s="109">
        <v>0</v>
      </c>
      <c r="F313" s="109">
        <v>1</v>
      </c>
    </row>
    <row r="314" spans="1:6" x14ac:dyDescent="0.25">
      <c r="A314" s="109">
        <v>41</v>
      </c>
      <c r="B314" s="109">
        <v>3</v>
      </c>
      <c r="C314" s="109">
        <v>1</v>
      </c>
      <c r="D314" s="109">
        <v>10</v>
      </c>
      <c r="E314" s="109">
        <v>0</v>
      </c>
      <c r="F314" s="109">
        <v>1</v>
      </c>
    </row>
    <row r="315" spans="1:6" x14ac:dyDescent="0.25">
      <c r="A315" s="109">
        <v>42</v>
      </c>
      <c r="B315" s="109">
        <v>1</v>
      </c>
      <c r="C315" s="109">
        <v>1</v>
      </c>
      <c r="D315" s="109">
        <v>10</v>
      </c>
      <c r="E315" s="109">
        <v>0</v>
      </c>
      <c r="F315" s="109">
        <v>1</v>
      </c>
    </row>
    <row r="316" spans="1:6" x14ac:dyDescent="0.25">
      <c r="A316" s="109">
        <v>43</v>
      </c>
      <c r="B316" s="109">
        <v>2</v>
      </c>
      <c r="C316" s="109">
        <v>1</v>
      </c>
      <c r="D316" s="109">
        <v>10</v>
      </c>
      <c r="E316" s="109">
        <v>0</v>
      </c>
      <c r="F316" s="109">
        <v>1</v>
      </c>
    </row>
    <row r="317" spans="1:6" x14ac:dyDescent="0.25">
      <c r="A317" s="109">
        <v>44</v>
      </c>
      <c r="B317" s="109">
        <v>0</v>
      </c>
      <c r="C317" s="109">
        <v>1</v>
      </c>
      <c r="D317" s="109">
        <v>10</v>
      </c>
      <c r="E317" s="109">
        <v>0</v>
      </c>
      <c r="F317" s="109">
        <v>1</v>
      </c>
    </row>
    <row r="318" spans="1:6" x14ac:dyDescent="0.25">
      <c r="A318" s="109">
        <v>45</v>
      </c>
      <c r="B318" s="109">
        <v>0</v>
      </c>
      <c r="C318" s="109">
        <v>1</v>
      </c>
      <c r="D318" s="109">
        <v>10</v>
      </c>
      <c r="E318" s="109">
        <v>0</v>
      </c>
      <c r="F318" s="109">
        <v>1</v>
      </c>
    </row>
    <row r="319" spans="1:6" x14ac:dyDescent="0.25">
      <c r="A319" s="109">
        <v>46</v>
      </c>
      <c r="B319" s="109">
        <v>2</v>
      </c>
      <c r="C319" s="109">
        <v>1</v>
      </c>
      <c r="D319" s="109">
        <v>10</v>
      </c>
      <c r="E319" s="109">
        <v>0</v>
      </c>
      <c r="F319" s="109">
        <v>1</v>
      </c>
    </row>
    <row r="320" spans="1:6" x14ac:dyDescent="0.25">
      <c r="A320" s="109">
        <v>47</v>
      </c>
      <c r="B320" s="109">
        <v>1</v>
      </c>
      <c r="C320" s="109">
        <v>1</v>
      </c>
      <c r="D320" s="109">
        <v>10</v>
      </c>
      <c r="E320" s="109">
        <v>0</v>
      </c>
      <c r="F320" s="109">
        <v>1</v>
      </c>
    </row>
    <row r="321" spans="1:6" x14ac:dyDescent="0.25">
      <c r="A321" s="109">
        <v>48</v>
      </c>
      <c r="B321" s="109">
        <v>1</v>
      </c>
      <c r="C321" s="109">
        <v>1</v>
      </c>
      <c r="D321" s="109">
        <v>10</v>
      </c>
      <c r="E321" s="109">
        <v>0</v>
      </c>
      <c r="F321" s="109">
        <v>1</v>
      </c>
    </row>
    <row r="322" spans="1:6" x14ac:dyDescent="0.25">
      <c r="A322" s="109">
        <v>49</v>
      </c>
      <c r="B322" s="109">
        <v>1</v>
      </c>
      <c r="C322" s="109">
        <v>1</v>
      </c>
      <c r="D322" s="109">
        <v>10</v>
      </c>
      <c r="E322" s="109">
        <v>0</v>
      </c>
      <c r="F322" s="109">
        <v>1</v>
      </c>
    </row>
    <row r="323" spans="1:6" x14ac:dyDescent="0.25">
      <c r="A323" s="109">
        <v>50</v>
      </c>
      <c r="B323" s="109">
        <v>3</v>
      </c>
      <c r="C323" s="109">
        <v>1</v>
      </c>
      <c r="D323" s="109">
        <v>10</v>
      </c>
      <c r="E323" s="109">
        <v>0</v>
      </c>
      <c r="F323" s="109">
        <v>1</v>
      </c>
    </row>
    <row r="324" spans="1:6" x14ac:dyDescent="0.25">
      <c r="A324" s="109">
        <v>51</v>
      </c>
      <c r="B324" s="109">
        <v>1</v>
      </c>
      <c r="C324" s="109">
        <v>1</v>
      </c>
      <c r="D324" s="109">
        <v>10</v>
      </c>
      <c r="E324" s="109">
        <v>0</v>
      </c>
      <c r="F324" s="109">
        <v>1</v>
      </c>
    </row>
    <row r="325" spans="1:6" x14ac:dyDescent="0.25">
      <c r="A325" s="109">
        <v>52</v>
      </c>
      <c r="B325" s="109">
        <v>1</v>
      </c>
      <c r="C325" s="109">
        <v>1</v>
      </c>
      <c r="D325" s="109">
        <v>10</v>
      </c>
      <c r="E325" s="109">
        <v>0</v>
      </c>
      <c r="F325" s="109">
        <v>1</v>
      </c>
    </row>
    <row r="326" spans="1:6" x14ac:dyDescent="0.25">
      <c r="A326" s="109">
        <v>53</v>
      </c>
      <c r="B326" s="109">
        <v>2</v>
      </c>
      <c r="C326" s="109">
        <v>1</v>
      </c>
      <c r="D326" s="109">
        <v>10</v>
      </c>
      <c r="E326" s="109">
        <v>0</v>
      </c>
      <c r="F326" s="109">
        <v>1</v>
      </c>
    </row>
    <row r="327" spans="1:6" x14ac:dyDescent="0.25">
      <c r="A327" s="109">
        <v>54</v>
      </c>
      <c r="B327" s="109">
        <v>2</v>
      </c>
      <c r="C327" s="109">
        <v>1</v>
      </c>
      <c r="D327" s="109">
        <v>10</v>
      </c>
      <c r="E327" s="109">
        <v>0</v>
      </c>
      <c r="F327" s="109">
        <v>1</v>
      </c>
    </row>
    <row r="328" spans="1:6" x14ac:dyDescent="0.25">
      <c r="A328" s="109">
        <v>55</v>
      </c>
      <c r="B328" s="109">
        <v>5</v>
      </c>
      <c r="C328" s="109">
        <v>1</v>
      </c>
      <c r="D328" s="109">
        <v>10</v>
      </c>
      <c r="E328" s="109">
        <v>0</v>
      </c>
      <c r="F328" s="109">
        <v>1</v>
      </c>
    </row>
    <row r="329" spans="1:6" x14ac:dyDescent="0.25">
      <c r="A329" s="109">
        <v>56</v>
      </c>
      <c r="B329" s="109">
        <v>2</v>
      </c>
      <c r="C329" s="109">
        <v>1</v>
      </c>
      <c r="D329" s="109">
        <v>10</v>
      </c>
      <c r="E329" s="109">
        <v>0</v>
      </c>
      <c r="F329" s="109">
        <v>1</v>
      </c>
    </row>
    <row r="330" spans="1:6" x14ac:dyDescent="0.25">
      <c r="A330" s="109">
        <v>57</v>
      </c>
      <c r="B330" s="109">
        <v>0</v>
      </c>
      <c r="C330" s="109">
        <v>1</v>
      </c>
      <c r="D330" s="109">
        <v>10</v>
      </c>
      <c r="E330" s="109">
        <v>0</v>
      </c>
      <c r="F330" s="109">
        <v>1</v>
      </c>
    </row>
    <row r="331" spans="1:6" x14ac:dyDescent="0.25">
      <c r="A331" s="109">
        <v>58</v>
      </c>
      <c r="B331" s="109">
        <v>1</v>
      </c>
      <c r="C331" s="109">
        <v>1</v>
      </c>
      <c r="D331" s="109">
        <v>10</v>
      </c>
      <c r="E331" s="109">
        <v>0</v>
      </c>
      <c r="F331" s="109">
        <v>1</v>
      </c>
    </row>
    <row r="332" spans="1:6" x14ac:dyDescent="0.25">
      <c r="A332" s="109">
        <v>59</v>
      </c>
      <c r="B332" s="109">
        <v>0</v>
      </c>
      <c r="C332" s="109">
        <v>1</v>
      </c>
      <c r="D332" s="109">
        <v>10</v>
      </c>
      <c r="E332" s="109">
        <v>0</v>
      </c>
      <c r="F332" s="109">
        <v>1</v>
      </c>
    </row>
    <row r="333" spans="1:6" x14ac:dyDescent="0.25">
      <c r="A333" s="109">
        <v>60</v>
      </c>
      <c r="B333" s="109">
        <v>1</v>
      </c>
      <c r="C333" s="109">
        <v>1</v>
      </c>
      <c r="D333" s="109">
        <v>10</v>
      </c>
      <c r="E333" s="109">
        <v>0</v>
      </c>
      <c r="F333" s="109">
        <v>1</v>
      </c>
    </row>
    <row r="334" spans="1:6" x14ac:dyDescent="0.25">
      <c r="A334" s="109">
        <v>61</v>
      </c>
      <c r="B334" s="109">
        <v>3</v>
      </c>
      <c r="C334" s="109">
        <v>1</v>
      </c>
      <c r="D334" s="109">
        <v>10</v>
      </c>
      <c r="E334" s="109">
        <v>0</v>
      </c>
      <c r="F334" s="109">
        <v>1</v>
      </c>
    </row>
    <row r="335" spans="1:6" x14ac:dyDescent="0.25">
      <c r="A335" s="109">
        <v>62</v>
      </c>
      <c r="B335" s="109">
        <v>3</v>
      </c>
      <c r="C335" s="109">
        <v>1</v>
      </c>
      <c r="D335" s="109">
        <v>10</v>
      </c>
      <c r="E335" s="109">
        <v>0</v>
      </c>
      <c r="F335" s="109">
        <v>1</v>
      </c>
    </row>
    <row r="336" spans="1:6" x14ac:dyDescent="0.25">
      <c r="A336" s="109">
        <v>63</v>
      </c>
      <c r="B336" s="109">
        <v>0</v>
      </c>
      <c r="C336" s="109">
        <v>1</v>
      </c>
      <c r="D336" s="109">
        <v>10</v>
      </c>
      <c r="E336" s="109">
        <v>0</v>
      </c>
      <c r="F336" s="109">
        <v>1</v>
      </c>
    </row>
    <row r="337" spans="1:6" x14ac:dyDescent="0.25">
      <c r="A337" s="109">
        <v>64</v>
      </c>
      <c r="B337" s="109">
        <v>4</v>
      </c>
      <c r="C337" s="109">
        <v>1</v>
      </c>
      <c r="D337" s="109">
        <v>10</v>
      </c>
      <c r="E337" s="109">
        <v>0</v>
      </c>
      <c r="F337" s="109">
        <v>1</v>
      </c>
    </row>
    <row r="338" spans="1:6" x14ac:dyDescent="0.25">
      <c r="A338" s="109">
        <v>65</v>
      </c>
      <c r="B338" s="109">
        <v>1</v>
      </c>
      <c r="C338" s="109">
        <v>1</v>
      </c>
      <c r="D338" s="109">
        <v>10</v>
      </c>
      <c r="E338" s="109">
        <v>0</v>
      </c>
      <c r="F338" s="109">
        <v>1</v>
      </c>
    </row>
    <row r="339" spans="1:6" x14ac:dyDescent="0.25">
      <c r="A339" s="109">
        <v>66</v>
      </c>
      <c r="B339" s="109">
        <v>0</v>
      </c>
      <c r="C339" s="109">
        <v>1</v>
      </c>
      <c r="D339" s="109">
        <v>10</v>
      </c>
      <c r="E339" s="109">
        <v>0</v>
      </c>
      <c r="F339" s="109">
        <v>1</v>
      </c>
    </row>
    <row r="340" spans="1:6" x14ac:dyDescent="0.25">
      <c r="A340" s="109">
        <v>67</v>
      </c>
      <c r="B340" s="109">
        <v>0</v>
      </c>
      <c r="C340" s="109">
        <v>1</v>
      </c>
      <c r="D340" s="109">
        <v>10</v>
      </c>
      <c r="E340" s="109">
        <v>0</v>
      </c>
      <c r="F340" s="109">
        <v>1</v>
      </c>
    </row>
    <row r="341" spans="1:6" x14ac:dyDescent="0.25">
      <c r="A341" s="109">
        <v>68</v>
      </c>
      <c r="B341" s="109">
        <v>1</v>
      </c>
      <c r="C341" s="109">
        <v>1</v>
      </c>
      <c r="D341" s="109">
        <v>10</v>
      </c>
      <c r="E341" s="109">
        <v>0</v>
      </c>
      <c r="F341" s="109">
        <v>1</v>
      </c>
    </row>
    <row r="342" spans="1:6" x14ac:dyDescent="0.25">
      <c r="A342" s="109">
        <v>69</v>
      </c>
      <c r="B342" s="109">
        <v>1</v>
      </c>
      <c r="C342" s="109">
        <v>1</v>
      </c>
      <c r="D342" s="109">
        <v>10</v>
      </c>
      <c r="E342" s="109">
        <v>0</v>
      </c>
      <c r="F342" s="109">
        <v>1</v>
      </c>
    </row>
    <row r="343" spans="1:6" x14ac:dyDescent="0.25">
      <c r="A343" s="109">
        <v>70</v>
      </c>
      <c r="B343" s="109">
        <v>4</v>
      </c>
      <c r="C343" s="109">
        <v>1</v>
      </c>
      <c r="D343" s="109">
        <v>10</v>
      </c>
      <c r="E343" s="109">
        <v>0</v>
      </c>
      <c r="F343" s="109">
        <v>1</v>
      </c>
    </row>
    <row r="344" spans="1:6" x14ac:dyDescent="0.25">
      <c r="A344" s="109">
        <v>71</v>
      </c>
      <c r="B344" s="109">
        <v>0</v>
      </c>
      <c r="C344" s="109">
        <v>1</v>
      </c>
      <c r="D344" s="109">
        <v>10</v>
      </c>
      <c r="E344" s="109">
        <v>0</v>
      </c>
      <c r="F344" s="109">
        <v>1</v>
      </c>
    </row>
    <row r="345" spans="1:6" x14ac:dyDescent="0.25">
      <c r="A345" s="109">
        <v>72</v>
      </c>
      <c r="B345" s="109">
        <v>1</v>
      </c>
      <c r="C345" s="109">
        <v>1</v>
      </c>
      <c r="D345" s="109">
        <v>10</v>
      </c>
      <c r="E345" s="109">
        <v>0</v>
      </c>
      <c r="F345" s="109">
        <v>1</v>
      </c>
    </row>
    <row r="346" spans="1:6" x14ac:dyDescent="0.25">
      <c r="A346" s="109">
        <v>1</v>
      </c>
      <c r="B346" s="109">
        <v>0</v>
      </c>
      <c r="C346" s="109">
        <v>1</v>
      </c>
      <c r="D346" s="109">
        <v>10</v>
      </c>
      <c r="E346" s="109">
        <v>1</v>
      </c>
      <c r="F346" s="109">
        <v>1</v>
      </c>
    </row>
    <row r="347" spans="1:6" x14ac:dyDescent="0.25">
      <c r="A347" s="109">
        <v>2</v>
      </c>
      <c r="B347" s="109">
        <v>0</v>
      </c>
      <c r="C347" s="109">
        <v>1</v>
      </c>
      <c r="D347" s="109">
        <v>10</v>
      </c>
      <c r="E347" s="109">
        <v>1</v>
      </c>
      <c r="F347" s="109">
        <v>1</v>
      </c>
    </row>
    <row r="348" spans="1:6" x14ac:dyDescent="0.25">
      <c r="A348" s="109">
        <v>3</v>
      </c>
      <c r="B348" s="109">
        <v>0</v>
      </c>
      <c r="C348" s="109">
        <v>1</v>
      </c>
      <c r="D348" s="109">
        <v>10</v>
      </c>
      <c r="E348" s="109">
        <v>1</v>
      </c>
      <c r="F348" s="109">
        <v>1</v>
      </c>
    </row>
    <row r="349" spans="1:6" x14ac:dyDescent="0.25">
      <c r="A349" s="109">
        <v>4</v>
      </c>
      <c r="B349" s="109">
        <v>0</v>
      </c>
      <c r="C349" s="109">
        <v>1</v>
      </c>
      <c r="D349" s="109">
        <v>10</v>
      </c>
      <c r="E349" s="109">
        <v>1</v>
      </c>
      <c r="F349" s="109">
        <v>1</v>
      </c>
    </row>
    <row r="350" spans="1:6" x14ac:dyDescent="0.25">
      <c r="A350" s="109">
        <v>5</v>
      </c>
      <c r="B350" s="109">
        <v>0</v>
      </c>
      <c r="C350" s="109">
        <v>1</v>
      </c>
      <c r="D350" s="109">
        <v>10</v>
      </c>
      <c r="E350" s="109">
        <v>1</v>
      </c>
      <c r="F350" s="109">
        <v>1</v>
      </c>
    </row>
    <row r="351" spans="1:6" x14ac:dyDescent="0.25">
      <c r="A351" s="109">
        <v>6</v>
      </c>
      <c r="B351" s="109">
        <v>0</v>
      </c>
      <c r="C351" s="109">
        <v>1</v>
      </c>
      <c r="D351" s="109">
        <v>10</v>
      </c>
      <c r="E351" s="109">
        <v>1</v>
      </c>
      <c r="F351" s="109">
        <v>1</v>
      </c>
    </row>
    <row r="352" spans="1:6" x14ac:dyDescent="0.25">
      <c r="A352" s="109">
        <v>7</v>
      </c>
      <c r="B352" s="109">
        <v>0</v>
      </c>
      <c r="C352" s="109">
        <v>1</v>
      </c>
      <c r="D352" s="109">
        <v>10</v>
      </c>
      <c r="E352" s="109">
        <v>1</v>
      </c>
      <c r="F352" s="109">
        <v>1</v>
      </c>
    </row>
    <row r="353" spans="1:6" x14ac:dyDescent="0.25">
      <c r="A353" s="109">
        <v>8</v>
      </c>
      <c r="B353" s="109">
        <v>0</v>
      </c>
      <c r="C353" s="109">
        <v>1</v>
      </c>
      <c r="D353" s="109">
        <v>10</v>
      </c>
      <c r="E353" s="109">
        <v>1</v>
      </c>
      <c r="F353" s="109">
        <v>1</v>
      </c>
    </row>
    <row r="354" spans="1:6" x14ac:dyDescent="0.25">
      <c r="A354" s="109">
        <v>9</v>
      </c>
      <c r="B354" s="109">
        <v>0</v>
      </c>
      <c r="C354" s="109">
        <v>1</v>
      </c>
      <c r="D354" s="109">
        <v>10</v>
      </c>
      <c r="E354" s="109">
        <v>1</v>
      </c>
      <c r="F354" s="109">
        <v>1</v>
      </c>
    </row>
    <row r="355" spans="1:6" x14ac:dyDescent="0.25">
      <c r="A355" s="109">
        <v>10</v>
      </c>
      <c r="B355" s="109">
        <v>0</v>
      </c>
      <c r="C355" s="109">
        <v>1</v>
      </c>
      <c r="D355" s="109">
        <v>10</v>
      </c>
      <c r="E355" s="109">
        <v>1</v>
      </c>
      <c r="F355" s="109">
        <v>1</v>
      </c>
    </row>
    <row r="356" spans="1:6" x14ac:dyDescent="0.25">
      <c r="A356" s="109">
        <v>11</v>
      </c>
      <c r="B356" s="109">
        <v>0</v>
      </c>
      <c r="C356" s="109">
        <v>1</v>
      </c>
      <c r="D356" s="109">
        <v>10</v>
      </c>
      <c r="E356" s="109">
        <v>1</v>
      </c>
      <c r="F356" s="109">
        <v>1</v>
      </c>
    </row>
    <row r="357" spans="1:6" x14ac:dyDescent="0.25">
      <c r="A357" s="109">
        <v>12</v>
      </c>
      <c r="B357" s="109">
        <v>0</v>
      </c>
      <c r="C357" s="109">
        <v>1</v>
      </c>
      <c r="D357" s="109">
        <v>10</v>
      </c>
      <c r="E357" s="109">
        <v>1</v>
      </c>
      <c r="F357" s="109">
        <v>1</v>
      </c>
    </row>
    <row r="358" spans="1:6" x14ac:dyDescent="0.25">
      <c r="A358" s="109">
        <v>13</v>
      </c>
      <c r="B358" s="109">
        <v>0</v>
      </c>
      <c r="C358" s="109">
        <v>1</v>
      </c>
      <c r="D358" s="109">
        <v>10</v>
      </c>
      <c r="E358" s="109">
        <v>1</v>
      </c>
      <c r="F358" s="109">
        <v>1</v>
      </c>
    </row>
    <row r="359" spans="1:6" x14ac:dyDescent="0.25">
      <c r="A359" s="109">
        <v>14</v>
      </c>
      <c r="B359" s="109">
        <v>1</v>
      </c>
      <c r="C359" s="109">
        <v>1</v>
      </c>
      <c r="D359" s="109">
        <v>10</v>
      </c>
      <c r="E359" s="109">
        <v>1</v>
      </c>
      <c r="F359" s="109">
        <v>1</v>
      </c>
    </row>
    <row r="360" spans="1:6" x14ac:dyDescent="0.25">
      <c r="A360" s="109">
        <v>15</v>
      </c>
      <c r="B360" s="109">
        <v>1</v>
      </c>
      <c r="C360" s="109">
        <v>1</v>
      </c>
      <c r="D360" s="109">
        <v>10</v>
      </c>
      <c r="E360" s="109">
        <v>1</v>
      </c>
      <c r="F360" s="109">
        <v>1</v>
      </c>
    </row>
    <row r="361" spans="1:6" x14ac:dyDescent="0.25">
      <c r="A361" s="109">
        <v>16</v>
      </c>
      <c r="B361" s="109">
        <v>0</v>
      </c>
      <c r="C361" s="109">
        <v>1</v>
      </c>
      <c r="D361" s="109">
        <v>10</v>
      </c>
      <c r="E361" s="109">
        <v>1</v>
      </c>
      <c r="F361" s="109">
        <v>1</v>
      </c>
    </row>
    <row r="362" spans="1:6" x14ac:dyDescent="0.25">
      <c r="A362" s="109">
        <v>17</v>
      </c>
      <c r="B362" s="109">
        <v>0</v>
      </c>
      <c r="C362" s="109">
        <v>1</v>
      </c>
      <c r="D362" s="109">
        <v>10</v>
      </c>
      <c r="E362" s="109">
        <v>1</v>
      </c>
      <c r="F362" s="109">
        <v>1</v>
      </c>
    </row>
    <row r="363" spans="1:6" x14ac:dyDescent="0.25">
      <c r="A363" s="109">
        <v>18</v>
      </c>
      <c r="B363" s="109">
        <v>2</v>
      </c>
      <c r="C363" s="109">
        <v>1</v>
      </c>
      <c r="D363" s="109">
        <v>10</v>
      </c>
      <c r="E363" s="109">
        <v>1</v>
      </c>
      <c r="F363" s="109">
        <v>1</v>
      </c>
    </row>
    <row r="364" spans="1:6" x14ac:dyDescent="0.25">
      <c r="A364" s="109">
        <v>19</v>
      </c>
      <c r="B364" s="109">
        <v>1</v>
      </c>
      <c r="C364" s="109">
        <v>1</v>
      </c>
      <c r="D364" s="109">
        <v>10</v>
      </c>
      <c r="E364" s="109">
        <v>1</v>
      </c>
      <c r="F364" s="109">
        <v>1</v>
      </c>
    </row>
    <row r="365" spans="1:6" x14ac:dyDescent="0.25">
      <c r="A365" s="109">
        <v>20</v>
      </c>
      <c r="B365" s="109">
        <v>4</v>
      </c>
      <c r="C365" s="109">
        <v>1</v>
      </c>
      <c r="D365" s="109">
        <v>10</v>
      </c>
      <c r="E365" s="109">
        <v>1</v>
      </c>
      <c r="F365" s="109">
        <v>1</v>
      </c>
    </row>
    <row r="366" spans="1:6" x14ac:dyDescent="0.25">
      <c r="A366" s="109">
        <v>21</v>
      </c>
      <c r="B366" s="109">
        <v>1</v>
      </c>
      <c r="C366" s="109">
        <v>1</v>
      </c>
      <c r="D366" s="109">
        <v>10</v>
      </c>
      <c r="E366" s="109">
        <v>1</v>
      </c>
      <c r="F366" s="109">
        <v>1</v>
      </c>
    </row>
    <row r="367" spans="1:6" x14ac:dyDescent="0.25">
      <c r="A367" s="109">
        <v>22</v>
      </c>
      <c r="B367" s="109">
        <v>3</v>
      </c>
      <c r="C367" s="109">
        <v>1</v>
      </c>
      <c r="D367" s="109">
        <v>10</v>
      </c>
      <c r="E367" s="109">
        <v>1</v>
      </c>
      <c r="F367" s="109">
        <v>1</v>
      </c>
    </row>
    <row r="368" spans="1:6" x14ac:dyDescent="0.25">
      <c r="A368" s="109">
        <v>23</v>
      </c>
      <c r="B368" s="109">
        <v>3</v>
      </c>
      <c r="C368" s="109">
        <v>1</v>
      </c>
      <c r="D368" s="109">
        <v>10</v>
      </c>
      <c r="E368" s="109">
        <v>1</v>
      </c>
      <c r="F368" s="109">
        <v>1</v>
      </c>
    </row>
    <row r="369" spans="1:6" x14ac:dyDescent="0.25">
      <c r="A369" s="109">
        <v>24</v>
      </c>
      <c r="B369" s="109">
        <v>3</v>
      </c>
      <c r="C369" s="109">
        <v>1</v>
      </c>
      <c r="D369" s="109">
        <v>10</v>
      </c>
      <c r="E369" s="109">
        <v>1</v>
      </c>
      <c r="F369" s="109">
        <v>1</v>
      </c>
    </row>
    <row r="370" spans="1:6" x14ac:dyDescent="0.25">
      <c r="A370" s="109">
        <v>25</v>
      </c>
      <c r="B370" s="109">
        <v>1</v>
      </c>
      <c r="C370" s="109">
        <v>1</v>
      </c>
      <c r="D370" s="109">
        <v>10</v>
      </c>
      <c r="E370" s="109">
        <v>1</v>
      </c>
      <c r="F370" s="109">
        <v>1</v>
      </c>
    </row>
    <row r="371" spans="1:6" x14ac:dyDescent="0.25">
      <c r="A371" s="109">
        <v>26</v>
      </c>
      <c r="B371" s="109">
        <v>1</v>
      </c>
      <c r="C371" s="109">
        <v>1</v>
      </c>
      <c r="D371" s="109">
        <v>10</v>
      </c>
      <c r="E371" s="109">
        <v>1</v>
      </c>
      <c r="F371" s="109">
        <v>1</v>
      </c>
    </row>
    <row r="372" spans="1:6" x14ac:dyDescent="0.25">
      <c r="A372" s="109">
        <v>27</v>
      </c>
      <c r="B372" s="109">
        <v>2</v>
      </c>
      <c r="C372" s="109">
        <v>1</v>
      </c>
      <c r="D372" s="109">
        <v>10</v>
      </c>
      <c r="E372" s="109">
        <v>1</v>
      </c>
      <c r="F372" s="109">
        <v>1</v>
      </c>
    </row>
    <row r="373" spans="1:6" x14ac:dyDescent="0.25">
      <c r="A373" s="109">
        <v>28</v>
      </c>
      <c r="B373" s="109">
        <v>2</v>
      </c>
      <c r="C373" s="109">
        <v>1</v>
      </c>
      <c r="D373" s="109">
        <v>10</v>
      </c>
      <c r="E373" s="109">
        <v>1</v>
      </c>
      <c r="F373" s="109">
        <v>1</v>
      </c>
    </row>
    <row r="374" spans="1:6" x14ac:dyDescent="0.25">
      <c r="A374" s="109">
        <v>29</v>
      </c>
      <c r="B374" s="109">
        <v>3</v>
      </c>
      <c r="C374" s="109">
        <v>1</v>
      </c>
      <c r="D374" s="109">
        <v>10</v>
      </c>
      <c r="E374" s="109">
        <v>1</v>
      </c>
      <c r="F374" s="109">
        <v>1</v>
      </c>
    </row>
    <row r="375" spans="1:6" x14ac:dyDescent="0.25">
      <c r="A375" s="109">
        <v>30</v>
      </c>
      <c r="B375" s="109">
        <v>2</v>
      </c>
      <c r="C375" s="109">
        <v>1</v>
      </c>
      <c r="D375" s="109">
        <v>10</v>
      </c>
      <c r="E375" s="109">
        <v>1</v>
      </c>
      <c r="F375" s="109">
        <v>1</v>
      </c>
    </row>
    <row r="376" spans="1:6" x14ac:dyDescent="0.25">
      <c r="A376" s="109">
        <v>31</v>
      </c>
      <c r="B376" s="109">
        <v>2</v>
      </c>
      <c r="C376" s="109">
        <v>1</v>
      </c>
      <c r="D376" s="109">
        <v>10</v>
      </c>
      <c r="E376" s="109">
        <v>1</v>
      </c>
      <c r="F376" s="109">
        <v>1</v>
      </c>
    </row>
    <row r="377" spans="1:6" x14ac:dyDescent="0.25">
      <c r="A377" s="109">
        <v>32</v>
      </c>
      <c r="B377" s="109">
        <v>1</v>
      </c>
      <c r="C377" s="109">
        <v>1</v>
      </c>
      <c r="D377" s="109">
        <v>10</v>
      </c>
      <c r="E377" s="109">
        <v>1</v>
      </c>
      <c r="F377" s="109">
        <v>1</v>
      </c>
    </row>
    <row r="378" spans="1:6" x14ac:dyDescent="0.25">
      <c r="A378" s="109">
        <v>33</v>
      </c>
      <c r="B378" s="109">
        <v>0</v>
      </c>
      <c r="C378" s="109">
        <v>1</v>
      </c>
      <c r="D378" s="109">
        <v>10</v>
      </c>
      <c r="E378" s="109">
        <v>1</v>
      </c>
      <c r="F378" s="109">
        <v>1</v>
      </c>
    </row>
    <row r="379" spans="1:6" x14ac:dyDescent="0.25">
      <c r="A379" s="109">
        <v>34</v>
      </c>
      <c r="B379" s="109">
        <v>4</v>
      </c>
      <c r="C379" s="109">
        <v>1</v>
      </c>
      <c r="D379" s="109">
        <v>10</v>
      </c>
      <c r="E379" s="109">
        <v>1</v>
      </c>
      <c r="F379" s="109">
        <v>1</v>
      </c>
    </row>
    <row r="380" spans="1:6" x14ac:dyDescent="0.25">
      <c r="A380" s="109">
        <v>35</v>
      </c>
      <c r="B380" s="109">
        <v>2</v>
      </c>
      <c r="C380" s="109">
        <v>1</v>
      </c>
      <c r="D380" s="109">
        <v>10</v>
      </c>
      <c r="E380" s="109">
        <v>1</v>
      </c>
      <c r="F380" s="109">
        <v>1</v>
      </c>
    </row>
    <row r="381" spans="1:6" x14ac:dyDescent="0.25">
      <c r="A381" s="109">
        <v>36</v>
      </c>
      <c r="B381" s="109">
        <v>0</v>
      </c>
      <c r="C381" s="109">
        <v>1</v>
      </c>
      <c r="D381" s="109">
        <v>10</v>
      </c>
      <c r="E381" s="109">
        <v>1</v>
      </c>
      <c r="F381" s="109">
        <v>1</v>
      </c>
    </row>
    <row r="382" spans="1:6" x14ac:dyDescent="0.25">
      <c r="A382" s="109">
        <v>37</v>
      </c>
      <c r="B382" s="109">
        <v>2</v>
      </c>
      <c r="C382" s="109">
        <v>1</v>
      </c>
      <c r="D382" s="109">
        <v>10</v>
      </c>
      <c r="E382" s="109">
        <v>1</v>
      </c>
      <c r="F382" s="109">
        <v>1</v>
      </c>
    </row>
    <row r="383" spans="1:6" x14ac:dyDescent="0.25">
      <c r="A383" s="109">
        <v>38</v>
      </c>
      <c r="B383" s="109">
        <v>4</v>
      </c>
      <c r="C383" s="109">
        <v>1</v>
      </c>
      <c r="D383" s="109">
        <v>10</v>
      </c>
      <c r="E383" s="109">
        <v>1</v>
      </c>
      <c r="F383" s="109">
        <v>1</v>
      </c>
    </row>
    <row r="384" spans="1:6" x14ac:dyDescent="0.25">
      <c r="A384" s="109">
        <v>39</v>
      </c>
      <c r="B384" s="109">
        <v>2</v>
      </c>
      <c r="C384" s="109">
        <v>1</v>
      </c>
      <c r="D384" s="109">
        <v>10</v>
      </c>
      <c r="E384" s="109">
        <v>1</v>
      </c>
      <c r="F384" s="109">
        <v>1</v>
      </c>
    </row>
    <row r="385" spans="1:6" x14ac:dyDescent="0.25">
      <c r="A385" s="109">
        <v>40</v>
      </c>
      <c r="B385" s="109">
        <v>2</v>
      </c>
      <c r="C385" s="109">
        <v>1</v>
      </c>
      <c r="D385" s="109">
        <v>10</v>
      </c>
      <c r="E385" s="109">
        <v>1</v>
      </c>
      <c r="F385" s="109">
        <v>1</v>
      </c>
    </row>
    <row r="386" spans="1:6" x14ac:dyDescent="0.25">
      <c r="A386" s="109">
        <v>41</v>
      </c>
      <c r="B386" s="109">
        <v>1</v>
      </c>
      <c r="C386" s="109">
        <v>1</v>
      </c>
      <c r="D386" s="109">
        <v>10</v>
      </c>
      <c r="E386" s="109">
        <v>1</v>
      </c>
      <c r="F386" s="109">
        <v>1</v>
      </c>
    </row>
    <row r="387" spans="1:6" x14ac:dyDescent="0.25">
      <c r="A387" s="109">
        <v>42</v>
      </c>
      <c r="B387" s="109">
        <v>3</v>
      </c>
      <c r="C387" s="109">
        <v>1</v>
      </c>
      <c r="D387" s="109">
        <v>10</v>
      </c>
      <c r="E387" s="109">
        <v>1</v>
      </c>
      <c r="F387" s="109">
        <v>1</v>
      </c>
    </row>
    <row r="388" spans="1:6" x14ac:dyDescent="0.25">
      <c r="A388" s="109">
        <v>43</v>
      </c>
      <c r="B388" s="109">
        <v>5</v>
      </c>
      <c r="C388" s="109">
        <v>1</v>
      </c>
      <c r="D388" s="109">
        <v>10</v>
      </c>
      <c r="E388" s="109">
        <v>1</v>
      </c>
      <c r="F388" s="109">
        <v>1</v>
      </c>
    </row>
    <row r="389" spans="1:6" x14ac:dyDescent="0.25">
      <c r="A389" s="109">
        <v>44</v>
      </c>
      <c r="B389" s="109">
        <v>1</v>
      </c>
      <c r="C389" s="109">
        <v>1</v>
      </c>
      <c r="D389" s="109">
        <v>10</v>
      </c>
      <c r="E389" s="109">
        <v>1</v>
      </c>
      <c r="F389" s="109">
        <v>1</v>
      </c>
    </row>
    <row r="390" spans="1:6" x14ac:dyDescent="0.25">
      <c r="A390" s="109">
        <v>45</v>
      </c>
      <c r="B390" s="109">
        <v>1</v>
      </c>
      <c r="C390" s="109">
        <v>1</v>
      </c>
      <c r="D390" s="109">
        <v>10</v>
      </c>
      <c r="E390" s="109">
        <v>1</v>
      </c>
      <c r="F390" s="109">
        <v>1</v>
      </c>
    </row>
    <row r="391" spans="1:6" x14ac:dyDescent="0.25">
      <c r="A391" s="109">
        <v>46</v>
      </c>
      <c r="B391" s="109">
        <v>1</v>
      </c>
      <c r="C391" s="109">
        <v>1</v>
      </c>
      <c r="D391" s="109">
        <v>10</v>
      </c>
      <c r="E391" s="109">
        <v>1</v>
      </c>
      <c r="F391" s="109">
        <v>1</v>
      </c>
    </row>
    <row r="392" spans="1:6" x14ac:dyDescent="0.25">
      <c r="A392" s="109">
        <v>47</v>
      </c>
      <c r="B392" s="109">
        <v>0</v>
      </c>
      <c r="C392" s="109">
        <v>1</v>
      </c>
      <c r="D392" s="109">
        <v>10</v>
      </c>
      <c r="E392" s="109">
        <v>1</v>
      </c>
      <c r="F392" s="109">
        <v>1</v>
      </c>
    </row>
    <row r="393" spans="1:6" x14ac:dyDescent="0.25">
      <c r="A393" s="109">
        <v>48</v>
      </c>
      <c r="B393" s="109">
        <v>2</v>
      </c>
      <c r="C393" s="109">
        <v>1</v>
      </c>
      <c r="D393" s="109">
        <v>10</v>
      </c>
      <c r="E393" s="109">
        <v>1</v>
      </c>
      <c r="F393" s="109">
        <v>1</v>
      </c>
    </row>
    <row r="394" spans="1:6" x14ac:dyDescent="0.25">
      <c r="A394" s="109">
        <v>49</v>
      </c>
      <c r="B394" s="109">
        <v>0</v>
      </c>
      <c r="C394" s="109">
        <v>1</v>
      </c>
      <c r="D394" s="109">
        <v>10</v>
      </c>
      <c r="E394" s="109">
        <v>1</v>
      </c>
      <c r="F394" s="109">
        <v>1</v>
      </c>
    </row>
    <row r="395" spans="1:6" x14ac:dyDescent="0.25">
      <c r="A395" s="109">
        <v>50</v>
      </c>
      <c r="B395" s="109">
        <v>2</v>
      </c>
      <c r="C395" s="109">
        <v>1</v>
      </c>
      <c r="D395" s="109">
        <v>10</v>
      </c>
      <c r="E395" s="109">
        <v>1</v>
      </c>
      <c r="F395" s="109">
        <v>1</v>
      </c>
    </row>
    <row r="396" spans="1:6" x14ac:dyDescent="0.25">
      <c r="A396" s="109">
        <v>51</v>
      </c>
      <c r="B396" s="109">
        <v>0</v>
      </c>
      <c r="C396" s="109">
        <v>1</v>
      </c>
      <c r="D396" s="109">
        <v>10</v>
      </c>
      <c r="E396" s="109">
        <v>1</v>
      </c>
      <c r="F396" s="109">
        <v>1</v>
      </c>
    </row>
    <row r="397" spans="1:6" x14ac:dyDescent="0.25">
      <c r="A397" s="109">
        <v>52</v>
      </c>
      <c r="B397" s="109">
        <v>0</v>
      </c>
      <c r="C397" s="109">
        <v>1</v>
      </c>
      <c r="D397" s="109">
        <v>10</v>
      </c>
      <c r="E397" s="109">
        <v>1</v>
      </c>
      <c r="F397" s="109">
        <v>1</v>
      </c>
    </row>
    <row r="398" spans="1:6" x14ac:dyDescent="0.25">
      <c r="A398" s="109">
        <v>53</v>
      </c>
      <c r="B398" s="109">
        <v>0</v>
      </c>
      <c r="C398" s="109">
        <v>1</v>
      </c>
      <c r="D398" s="109">
        <v>10</v>
      </c>
      <c r="E398" s="109">
        <v>1</v>
      </c>
      <c r="F398" s="109">
        <v>1</v>
      </c>
    </row>
    <row r="399" spans="1:6" x14ac:dyDescent="0.25">
      <c r="A399" s="109">
        <v>54</v>
      </c>
      <c r="B399" s="109">
        <v>1</v>
      </c>
      <c r="C399" s="109">
        <v>1</v>
      </c>
      <c r="D399" s="109">
        <v>10</v>
      </c>
      <c r="E399" s="109">
        <v>1</v>
      </c>
      <c r="F399" s="109">
        <v>1</v>
      </c>
    </row>
    <row r="400" spans="1:6" x14ac:dyDescent="0.25">
      <c r="A400" s="109">
        <v>55</v>
      </c>
      <c r="B400" s="109">
        <v>1</v>
      </c>
      <c r="C400" s="109">
        <v>1</v>
      </c>
      <c r="D400" s="109">
        <v>10</v>
      </c>
      <c r="E400" s="109">
        <v>1</v>
      </c>
      <c r="F400" s="109">
        <v>1</v>
      </c>
    </row>
    <row r="401" spans="1:6" x14ac:dyDescent="0.25">
      <c r="A401" s="109">
        <v>56</v>
      </c>
      <c r="B401" s="109">
        <v>0</v>
      </c>
      <c r="C401" s="109">
        <v>1</v>
      </c>
      <c r="D401" s="109">
        <v>10</v>
      </c>
      <c r="E401" s="109">
        <v>1</v>
      </c>
      <c r="F401" s="109">
        <v>1</v>
      </c>
    </row>
    <row r="402" spans="1:6" x14ac:dyDescent="0.25">
      <c r="A402" s="109">
        <v>57</v>
      </c>
      <c r="B402" s="109">
        <v>2</v>
      </c>
      <c r="C402" s="109">
        <v>1</v>
      </c>
      <c r="D402" s="109">
        <v>10</v>
      </c>
      <c r="E402" s="109">
        <v>1</v>
      </c>
      <c r="F402" s="109">
        <v>1</v>
      </c>
    </row>
    <row r="403" spans="1:6" x14ac:dyDescent="0.25">
      <c r="A403" s="109">
        <v>58</v>
      </c>
      <c r="B403" s="109">
        <v>2</v>
      </c>
      <c r="C403" s="109">
        <v>1</v>
      </c>
      <c r="D403" s="109">
        <v>10</v>
      </c>
      <c r="E403" s="109">
        <v>1</v>
      </c>
      <c r="F403" s="109">
        <v>1</v>
      </c>
    </row>
    <row r="404" spans="1:6" x14ac:dyDescent="0.25">
      <c r="A404" s="109">
        <v>59</v>
      </c>
      <c r="B404" s="109">
        <v>0</v>
      </c>
      <c r="C404" s="109">
        <v>1</v>
      </c>
      <c r="D404" s="109">
        <v>10</v>
      </c>
      <c r="E404" s="109">
        <v>1</v>
      </c>
      <c r="F404" s="109">
        <v>1</v>
      </c>
    </row>
    <row r="405" spans="1:6" x14ac:dyDescent="0.25">
      <c r="A405" s="109">
        <v>60</v>
      </c>
      <c r="B405" s="109">
        <v>1</v>
      </c>
      <c r="C405" s="109">
        <v>1</v>
      </c>
      <c r="D405" s="109">
        <v>10</v>
      </c>
      <c r="E405" s="109">
        <v>1</v>
      </c>
      <c r="F405" s="109">
        <v>1</v>
      </c>
    </row>
    <row r="406" spans="1:6" x14ac:dyDescent="0.25">
      <c r="A406" s="109">
        <v>61</v>
      </c>
      <c r="B406" s="109">
        <v>1</v>
      </c>
      <c r="C406" s="109">
        <v>1</v>
      </c>
      <c r="D406" s="109">
        <v>10</v>
      </c>
      <c r="E406" s="109">
        <v>1</v>
      </c>
      <c r="F406" s="109">
        <v>1</v>
      </c>
    </row>
    <row r="407" spans="1:6" x14ac:dyDescent="0.25">
      <c r="A407" s="109">
        <v>62</v>
      </c>
      <c r="B407" s="109">
        <v>0</v>
      </c>
      <c r="C407" s="109">
        <v>1</v>
      </c>
      <c r="D407" s="109">
        <v>10</v>
      </c>
      <c r="E407" s="109">
        <v>1</v>
      </c>
      <c r="F407" s="109">
        <v>1</v>
      </c>
    </row>
    <row r="408" spans="1:6" x14ac:dyDescent="0.25">
      <c r="A408" s="109">
        <v>63</v>
      </c>
      <c r="B408" s="109">
        <v>1</v>
      </c>
      <c r="C408" s="109">
        <v>1</v>
      </c>
      <c r="D408" s="109">
        <v>10</v>
      </c>
      <c r="E408" s="109">
        <v>1</v>
      </c>
      <c r="F408" s="109">
        <v>1</v>
      </c>
    </row>
    <row r="409" spans="1:6" x14ac:dyDescent="0.25">
      <c r="A409" s="109">
        <v>64</v>
      </c>
      <c r="B409" s="109">
        <v>1</v>
      </c>
      <c r="C409" s="109">
        <v>1</v>
      </c>
      <c r="D409" s="109">
        <v>10</v>
      </c>
      <c r="E409" s="109">
        <v>1</v>
      </c>
      <c r="F409" s="109">
        <v>1</v>
      </c>
    </row>
    <row r="410" spans="1:6" x14ac:dyDescent="0.25">
      <c r="A410" s="109">
        <v>65</v>
      </c>
      <c r="B410" s="109">
        <v>0</v>
      </c>
      <c r="C410" s="109">
        <v>1</v>
      </c>
      <c r="D410" s="109">
        <v>10</v>
      </c>
      <c r="E410" s="109">
        <v>1</v>
      </c>
      <c r="F410" s="109">
        <v>1</v>
      </c>
    </row>
    <row r="411" spans="1:6" x14ac:dyDescent="0.25">
      <c r="A411" s="109">
        <v>66</v>
      </c>
      <c r="B411" s="109">
        <v>0</v>
      </c>
      <c r="C411" s="109">
        <v>1</v>
      </c>
      <c r="D411" s="109">
        <v>10</v>
      </c>
      <c r="E411" s="109">
        <v>1</v>
      </c>
      <c r="F411" s="109">
        <v>1</v>
      </c>
    </row>
    <row r="412" spans="1:6" x14ac:dyDescent="0.25">
      <c r="A412" s="109">
        <v>67</v>
      </c>
      <c r="B412" s="109">
        <v>1</v>
      </c>
      <c r="C412" s="109">
        <v>1</v>
      </c>
      <c r="D412" s="109">
        <v>10</v>
      </c>
      <c r="E412" s="109">
        <v>1</v>
      </c>
      <c r="F412" s="109">
        <v>1</v>
      </c>
    </row>
    <row r="413" spans="1:6" x14ac:dyDescent="0.25">
      <c r="A413" s="109">
        <v>68</v>
      </c>
      <c r="B413" s="109">
        <v>0</v>
      </c>
      <c r="C413" s="109">
        <v>1</v>
      </c>
      <c r="D413" s="109">
        <v>10</v>
      </c>
      <c r="E413" s="109">
        <v>1</v>
      </c>
      <c r="F413" s="109">
        <v>1</v>
      </c>
    </row>
    <row r="414" spans="1:6" x14ac:dyDescent="0.25">
      <c r="A414" s="109">
        <v>69</v>
      </c>
      <c r="B414" s="109">
        <v>0</v>
      </c>
      <c r="C414" s="109">
        <v>1</v>
      </c>
      <c r="D414" s="109">
        <v>10</v>
      </c>
      <c r="E414" s="109">
        <v>1</v>
      </c>
      <c r="F414" s="109">
        <v>1</v>
      </c>
    </row>
    <row r="415" spans="1:6" x14ac:dyDescent="0.25">
      <c r="A415" s="109">
        <v>70</v>
      </c>
      <c r="B415" s="109">
        <v>0</v>
      </c>
      <c r="C415" s="109">
        <v>1</v>
      </c>
      <c r="D415" s="109">
        <v>10</v>
      </c>
      <c r="E415" s="109">
        <v>1</v>
      </c>
      <c r="F415" s="109">
        <v>1</v>
      </c>
    </row>
    <row r="416" spans="1:6" x14ac:dyDescent="0.25">
      <c r="A416" s="109">
        <v>71</v>
      </c>
      <c r="B416" s="109">
        <v>0</v>
      </c>
      <c r="C416" s="109">
        <v>1</v>
      </c>
      <c r="D416" s="109">
        <v>10</v>
      </c>
      <c r="E416" s="109">
        <v>1</v>
      </c>
      <c r="F416" s="109">
        <v>1</v>
      </c>
    </row>
    <row r="417" spans="1:6" x14ac:dyDescent="0.25">
      <c r="A417" s="109">
        <v>72</v>
      </c>
      <c r="B417" s="109">
        <v>0</v>
      </c>
      <c r="C417" s="109">
        <v>1</v>
      </c>
      <c r="D417" s="109">
        <v>10</v>
      </c>
      <c r="E417" s="109">
        <v>1</v>
      </c>
      <c r="F417" s="109">
        <v>1</v>
      </c>
    </row>
    <row r="418" spans="1:6" x14ac:dyDescent="0.25">
      <c r="A418" s="109">
        <v>73</v>
      </c>
      <c r="B418" s="109">
        <v>0</v>
      </c>
      <c r="C418" s="109">
        <v>1</v>
      </c>
      <c r="D418" s="109">
        <v>10</v>
      </c>
      <c r="E418" s="109">
        <v>1</v>
      </c>
      <c r="F418" s="109">
        <v>1</v>
      </c>
    </row>
    <row r="419" spans="1:6" x14ac:dyDescent="0.25">
      <c r="A419" s="109">
        <v>74</v>
      </c>
      <c r="B419" s="109">
        <v>0</v>
      </c>
      <c r="C419" s="109">
        <v>1</v>
      </c>
      <c r="D419" s="109">
        <v>10</v>
      </c>
      <c r="E419" s="109">
        <v>1</v>
      </c>
      <c r="F419" s="109">
        <v>1</v>
      </c>
    </row>
    <row r="420" spans="1:6" x14ac:dyDescent="0.25">
      <c r="A420" s="109">
        <v>75</v>
      </c>
      <c r="B420" s="109">
        <v>0</v>
      </c>
      <c r="C420" s="109">
        <v>1</v>
      </c>
      <c r="D420" s="109">
        <v>10</v>
      </c>
      <c r="E420" s="109">
        <v>1</v>
      </c>
      <c r="F420" s="109">
        <v>1</v>
      </c>
    </row>
    <row r="421" spans="1:6" x14ac:dyDescent="0.25">
      <c r="A421" s="109">
        <v>76</v>
      </c>
      <c r="B421" s="109">
        <v>0</v>
      </c>
      <c r="C421" s="109">
        <v>1</v>
      </c>
      <c r="D421" s="109">
        <v>10</v>
      </c>
      <c r="E421" s="109">
        <v>1</v>
      </c>
      <c r="F421" s="109">
        <v>1</v>
      </c>
    </row>
    <row r="422" spans="1:6" x14ac:dyDescent="0.25">
      <c r="A422" s="109">
        <v>77</v>
      </c>
      <c r="B422" s="109">
        <v>0</v>
      </c>
      <c r="C422" s="109">
        <v>1</v>
      </c>
      <c r="D422" s="109">
        <v>10</v>
      </c>
      <c r="E422" s="109">
        <v>1</v>
      </c>
      <c r="F422" s="109">
        <v>1</v>
      </c>
    </row>
    <row r="423" spans="1:6" x14ac:dyDescent="0.25">
      <c r="A423" s="109">
        <v>78</v>
      </c>
      <c r="B423" s="109">
        <v>1</v>
      </c>
      <c r="C423" s="109">
        <v>1</v>
      </c>
      <c r="D423" s="109">
        <v>10</v>
      </c>
      <c r="E423" s="109">
        <v>1</v>
      </c>
      <c r="F423" s="109">
        <v>1</v>
      </c>
    </row>
    <row r="424" spans="1:6" x14ac:dyDescent="0.25">
      <c r="A424" s="109">
        <v>79</v>
      </c>
      <c r="B424" s="109">
        <v>0</v>
      </c>
      <c r="C424" s="109">
        <v>1</v>
      </c>
      <c r="D424" s="109">
        <v>10</v>
      </c>
      <c r="E424" s="109">
        <v>1</v>
      </c>
      <c r="F424" s="109">
        <v>1</v>
      </c>
    </row>
    <row r="425" spans="1:6" x14ac:dyDescent="0.25">
      <c r="A425" s="109">
        <v>80</v>
      </c>
      <c r="B425" s="109">
        <v>0</v>
      </c>
      <c r="C425" s="109">
        <v>1</v>
      </c>
      <c r="D425" s="109">
        <v>10</v>
      </c>
      <c r="E425" s="109">
        <v>1</v>
      </c>
      <c r="F425" s="109">
        <v>1</v>
      </c>
    </row>
    <row r="426" spans="1:6" x14ac:dyDescent="0.25">
      <c r="A426" s="109">
        <v>81</v>
      </c>
      <c r="B426" s="109">
        <v>0</v>
      </c>
      <c r="C426" s="109">
        <v>1</v>
      </c>
      <c r="D426" s="109">
        <v>10</v>
      </c>
      <c r="E426" s="109">
        <v>1</v>
      </c>
      <c r="F426" s="109">
        <v>1</v>
      </c>
    </row>
    <row r="427" spans="1:6" x14ac:dyDescent="0.25">
      <c r="A427" s="109">
        <v>82</v>
      </c>
      <c r="B427" s="109">
        <v>0</v>
      </c>
      <c r="C427" s="109">
        <v>1</v>
      </c>
      <c r="D427" s="109">
        <v>10</v>
      </c>
      <c r="E427" s="109">
        <v>1</v>
      </c>
      <c r="F427" s="109">
        <v>1</v>
      </c>
    </row>
    <row r="428" spans="1:6" x14ac:dyDescent="0.25">
      <c r="A428" s="109">
        <v>83</v>
      </c>
      <c r="B428" s="109">
        <v>0</v>
      </c>
      <c r="C428" s="109">
        <v>1</v>
      </c>
      <c r="D428" s="109">
        <v>10</v>
      </c>
      <c r="E428" s="109">
        <v>1</v>
      </c>
      <c r="F428" s="109">
        <v>1</v>
      </c>
    </row>
    <row r="429" spans="1:6" x14ac:dyDescent="0.25">
      <c r="A429" s="109">
        <v>84</v>
      </c>
      <c r="B429" s="109">
        <v>1</v>
      </c>
      <c r="C429" s="109">
        <v>1</v>
      </c>
      <c r="D429" s="109">
        <v>10</v>
      </c>
      <c r="E429" s="109">
        <v>1</v>
      </c>
      <c r="F429" s="109">
        <v>1</v>
      </c>
    </row>
    <row r="430" spans="1:6" x14ac:dyDescent="0.25">
      <c r="A430" s="109">
        <v>1</v>
      </c>
      <c r="B430" s="109">
        <v>0</v>
      </c>
      <c r="C430" s="109">
        <v>1</v>
      </c>
      <c r="D430" s="109">
        <v>30</v>
      </c>
      <c r="E430" s="109">
        <v>0</v>
      </c>
      <c r="F430" s="109">
        <v>1</v>
      </c>
    </row>
    <row r="431" spans="1:6" x14ac:dyDescent="0.25">
      <c r="A431" s="109">
        <v>2</v>
      </c>
      <c r="B431" s="109">
        <v>0</v>
      </c>
      <c r="C431" s="109">
        <v>1</v>
      </c>
      <c r="D431" s="109">
        <v>30</v>
      </c>
      <c r="E431" s="109">
        <v>0</v>
      </c>
      <c r="F431" s="109">
        <v>1</v>
      </c>
    </row>
    <row r="432" spans="1:6" x14ac:dyDescent="0.25">
      <c r="A432" s="109">
        <v>3</v>
      </c>
      <c r="B432" s="109">
        <v>0</v>
      </c>
      <c r="C432" s="109">
        <v>1</v>
      </c>
      <c r="D432" s="109">
        <v>30</v>
      </c>
      <c r="E432" s="109">
        <v>0</v>
      </c>
      <c r="F432" s="109">
        <v>1</v>
      </c>
    </row>
    <row r="433" spans="1:6" x14ac:dyDescent="0.25">
      <c r="A433" s="109">
        <v>4</v>
      </c>
      <c r="B433" s="109">
        <v>0</v>
      </c>
      <c r="C433" s="109">
        <v>1</v>
      </c>
      <c r="D433" s="109">
        <v>30</v>
      </c>
      <c r="E433" s="109">
        <v>0</v>
      </c>
      <c r="F433" s="109">
        <v>1</v>
      </c>
    </row>
    <row r="434" spans="1:6" x14ac:dyDescent="0.25">
      <c r="A434" s="109">
        <v>5</v>
      </c>
      <c r="B434" s="109">
        <v>1</v>
      </c>
      <c r="C434" s="109">
        <v>1</v>
      </c>
      <c r="D434" s="109">
        <v>30</v>
      </c>
      <c r="E434" s="109">
        <v>0</v>
      </c>
      <c r="F434" s="109">
        <v>1</v>
      </c>
    </row>
    <row r="435" spans="1:6" x14ac:dyDescent="0.25">
      <c r="A435" s="109">
        <v>6</v>
      </c>
      <c r="B435" s="109">
        <v>1</v>
      </c>
      <c r="C435" s="109">
        <v>1</v>
      </c>
      <c r="D435" s="109">
        <v>30</v>
      </c>
      <c r="E435" s="109">
        <v>0</v>
      </c>
      <c r="F435" s="109">
        <v>1</v>
      </c>
    </row>
    <row r="436" spans="1:6" x14ac:dyDescent="0.25">
      <c r="A436" s="109">
        <v>7</v>
      </c>
      <c r="B436" s="109">
        <v>0</v>
      </c>
      <c r="C436" s="109">
        <v>1</v>
      </c>
      <c r="D436" s="109">
        <v>30</v>
      </c>
      <c r="E436" s="109">
        <v>0</v>
      </c>
      <c r="F436" s="109">
        <v>1</v>
      </c>
    </row>
    <row r="437" spans="1:6" x14ac:dyDescent="0.25">
      <c r="A437" s="109">
        <v>8</v>
      </c>
      <c r="B437" s="109">
        <v>2</v>
      </c>
      <c r="C437" s="109">
        <v>1</v>
      </c>
      <c r="D437" s="109">
        <v>30</v>
      </c>
      <c r="E437" s="109">
        <v>0</v>
      </c>
      <c r="F437" s="109">
        <v>1</v>
      </c>
    </row>
    <row r="438" spans="1:6" x14ac:dyDescent="0.25">
      <c r="A438" s="109">
        <v>9</v>
      </c>
      <c r="B438" s="109">
        <v>1</v>
      </c>
      <c r="C438" s="109">
        <v>1</v>
      </c>
      <c r="D438" s="109">
        <v>30</v>
      </c>
      <c r="E438" s="109">
        <v>0</v>
      </c>
      <c r="F438" s="109">
        <v>1</v>
      </c>
    </row>
    <row r="439" spans="1:6" x14ac:dyDescent="0.25">
      <c r="A439" s="109">
        <v>10</v>
      </c>
      <c r="B439" s="109">
        <v>0</v>
      </c>
      <c r="C439" s="109">
        <v>1</v>
      </c>
      <c r="D439" s="109">
        <v>30</v>
      </c>
      <c r="E439" s="109">
        <v>0</v>
      </c>
      <c r="F439" s="109">
        <v>1</v>
      </c>
    </row>
    <row r="440" spans="1:6" x14ac:dyDescent="0.25">
      <c r="A440" s="109">
        <v>11</v>
      </c>
      <c r="B440" s="109">
        <v>3</v>
      </c>
      <c r="C440" s="109">
        <v>1</v>
      </c>
      <c r="D440" s="109">
        <v>30</v>
      </c>
      <c r="E440" s="109">
        <v>0</v>
      </c>
      <c r="F440" s="109">
        <v>1</v>
      </c>
    </row>
    <row r="441" spans="1:6" x14ac:dyDescent="0.25">
      <c r="A441" s="109">
        <v>12</v>
      </c>
      <c r="B441" s="109">
        <v>3</v>
      </c>
      <c r="C441" s="109">
        <v>1</v>
      </c>
      <c r="D441" s="109">
        <v>30</v>
      </c>
      <c r="E441" s="109">
        <v>0</v>
      </c>
      <c r="F441" s="109">
        <v>1</v>
      </c>
    </row>
    <row r="442" spans="1:6" x14ac:dyDescent="0.25">
      <c r="A442" s="109">
        <v>13</v>
      </c>
      <c r="B442" s="109">
        <v>3</v>
      </c>
      <c r="C442" s="109">
        <v>1</v>
      </c>
      <c r="D442" s="109">
        <v>30</v>
      </c>
      <c r="E442" s="109">
        <v>0</v>
      </c>
      <c r="F442" s="109">
        <v>1</v>
      </c>
    </row>
    <row r="443" spans="1:6" x14ac:dyDescent="0.25">
      <c r="A443" s="109">
        <v>14</v>
      </c>
      <c r="B443" s="109">
        <v>6</v>
      </c>
      <c r="C443" s="109">
        <v>1</v>
      </c>
      <c r="D443" s="109">
        <v>30</v>
      </c>
      <c r="E443" s="109">
        <v>0</v>
      </c>
      <c r="F443" s="109">
        <v>1</v>
      </c>
    </row>
    <row r="444" spans="1:6" x14ac:dyDescent="0.25">
      <c r="A444" s="109">
        <v>15</v>
      </c>
      <c r="B444" s="109">
        <v>0</v>
      </c>
      <c r="C444" s="109">
        <v>1</v>
      </c>
      <c r="D444" s="109">
        <v>30</v>
      </c>
      <c r="E444" s="109">
        <v>0</v>
      </c>
      <c r="F444" s="109">
        <v>1</v>
      </c>
    </row>
    <row r="445" spans="1:6" x14ac:dyDescent="0.25">
      <c r="A445" s="109">
        <v>16</v>
      </c>
      <c r="B445" s="109">
        <v>5</v>
      </c>
      <c r="C445" s="109">
        <v>1</v>
      </c>
      <c r="D445" s="109">
        <v>30</v>
      </c>
      <c r="E445" s="109">
        <v>0</v>
      </c>
      <c r="F445" s="109">
        <v>1</v>
      </c>
    </row>
    <row r="446" spans="1:6" x14ac:dyDescent="0.25">
      <c r="A446" s="109">
        <v>17</v>
      </c>
      <c r="B446" s="109">
        <v>5</v>
      </c>
      <c r="C446" s="109">
        <v>1</v>
      </c>
      <c r="D446" s="109">
        <v>30</v>
      </c>
      <c r="E446" s="109">
        <v>0</v>
      </c>
      <c r="F446" s="109">
        <v>1</v>
      </c>
    </row>
    <row r="447" spans="1:6" x14ac:dyDescent="0.25">
      <c r="A447" s="109">
        <v>18</v>
      </c>
      <c r="B447" s="109">
        <v>2</v>
      </c>
      <c r="C447" s="109">
        <v>1</v>
      </c>
      <c r="D447" s="109">
        <v>30</v>
      </c>
      <c r="E447" s="109">
        <v>0</v>
      </c>
      <c r="F447" s="109">
        <v>1</v>
      </c>
    </row>
    <row r="448" spans="1:6" x14ac:dyDescent="0.25">
      <c r="A448" s="109">
        <v>19</v>
      </c>
      <c r="B448" s="109">
        <v>4</v>
      </c>
      <c r="C448" s="109">
        <v>1</v>
      </c>
      <c r="D448" s="109">
        <v>30</v>
      </c>
      <c r="E448" s="109">
        <v>0</v>
      </c>
      <c r="F448" s="109">
        <v>1</v>
      </c>
    </row>
    <row r="449" spans="1:6" x14ac:dyDescent="0.25">
      <c r="A449" s="109">
        <v>20</v>
      </c>
      <c r="B449" s="109">
        <v>2</v>
      </c>
      <c r="C449" s="109">
        <v>1</v>
      </c>
      <c r="D449" s="109">
        <v>30</v>
      </c>
      <c r="E449" s="109">
        <v>0</v>
      </c>
      <c r="F449" s="109">
        <v>1</v>
      </c>
    </row>
    <row r="450" spans="1:6" x14ac:dyDescent="0.25">
      <c r="A450" s="109">
        <v>21</v>
      </c>
      <c r="B450" s="109">
        <v>3</v>
      </c>
      <c r="C450" s="109">
        <v>1</v>
      </c>
      <c r="D450" s="109">
        <v>30</v>
      </c>
      <c r="E450" s="109">
        <v>0</v>
      </c>
      <c r="F450" s="109">
        <v>1</v>
      </c>
    </row>
    <row r="451" spans="1:6" x14ac:dyDescent="0.25">
      <c r="A451" s="109">
        <v>22</v>
      </c>
      <c r="B451" s="109">
        <v>10</v>
      </c>
      <c r="C451" s="109">
        <v>1</v>
      </c>
      <c r="D451" s="109">
        <v>30</v>
      </c>
      <c r="E451" s="109">
        <v>0</v>
      </c>
      <c r="F451" s="109">
        <v>1</v>
      </c>
    </row>
    <row r="452" spans="1:6" x14ac:dyDescent="0.25">
      <c r="A452" s="109">
        <v>23</v>
      </c>
      <c r="B452" s="109">
        <v>2</v>
      </c>
      <c r="C452" s="109">
        <v>1</v>
      </c>
      <c r="D452" s="109">
        <v>30</v>
      </c>
      <c r="E452" s="109">
        <v>0</v>
      </c>
      <c r="F452" s="109">
        <v>1</v>
      </c>
    </row>
    <row r="453" spans="1:6" x14ac:dyDescent="0.25">
      <c r="A453" s="109">
        <v>24</v>
      </c>
      <c r="B453" s="109">
        <v>2</v>
      </c>
      <c r="C453" s="109">
        <v>1</v>
      </c>
      <c r="D453" s="109">
        <v>30</v>
      </c>
      <c r="E453" s="109">
        <v>0</v>
      </c>
      <c r="F453" s="109">
        <v>1</v>
      </c>
    </row>
    <row r="454" spans="1:6" x14ac:dyDescent="0.25">
      <c r="A454" s="109">
        <v>25</v>
      </c>
      <c r="B454" s="109">
        <v>4</v>
      </c>
      <c r="C454" s="109">
        <v>1</v>
      </c>
      <c r="D454" s="109">
        <v>30</v>
      </c>
      <c r="E454" s="109">
        <v>0</v>
      </c>
      <c r="F454" s="109">
        <v>1</v>
      </c>
    </row>
    <row r="455" spans="1:6" x14ac:dyDescent="0.25">
      <c r="A455" s="109">
        <v>26</v>
      </c>
      <c r="B455" s="109">
        <v>4</v>
      </c>
      <c r="C455" s="109">
        <v>1</v>
      </c>
      <c r="D455" s="109">
        <v>30</v>
      </c>
      <c r="E455" s="109">
        <v>0</v>
      </c>
      <c r="F455" s="109">
        <v>1</v>
      </c>
    </row>
    <row r="456" spans="1:6" x14ac:dyDescent="0.25">
      <c r="A456" s="109">
        <v>27</v>
      </c>
      <c r="B456" s="109">
        <v>2</v>
      </c>
      <c r="C456" s="109">
        <v>1</v>
      </c>
      <c r="D456" s="109">
        <v>30</v>
      </c>
      <c r="E456" s="109">
        <v>0</v>
      </c>
      <c r="F456" s="109">
        <v>1</v>
      </c>
    </row>
    <row r="457" spans="1:6" x14ac:dyDescent="0.25">
      <c r="A457" s="109">
        <v>28</v>
      </c>
      <c r="B457" s="109">
        <v>0</v>
      </c>
      <c r="C457" s="109">
        <v>1</v>
      </c>
      <c r="D457" s="109">
        <v>30</v>
      </c>
      <c r="E457" s="109">
        <v>0</v>
      </c>
      <c r="F457" s="109">
        <v>1</v>
      </c>
    </row>
    <row r="458" spans="1:6" x14ac:dyDescent="0.25">
      <c r="A458" s="109">
        <v>29</v>
      </c>
      <c r="B458" s="109">
        <v>3</v>
      </c>
      <c r="C458" s="109">
        <v>1</v>
      </c>
      <c r="D458" s="109">
        <v>30</v>
      </c>
      <c r="E458" s="109">
        <v>0</v>
      </c>
      <c r="F458" s="109">
        <v>1</v>
      </c>
    </row>
    <row r="459" spans="1:6" x14ac:dyDescent="0.25">
      <c r="A459" s="109">
        <v>30</v>
      </c>
      <c r="B459" s="109">
        <v>2</v>
      </c>
      <c r="C459" s="109">
        <v>1</v>
      </c>
      <c r="D459" s="109">
        <v>30</v>
      </c>
      <c r="E459" s="109">
        <v>0</v>
      </c>
      <c r="F459" s="109">
        <v>1</v>
      </c>
    </row>
    <row r="460" spans="1:6" x14ac:dyDescent="0.25">
      <c r="A460" s="109">
        <v>31</v>
      </c>
      <c r="B460" s="109">
        <v>1</v>
      </c>
      <c r="C460" s="109">
        <v>1</v>
      </c>
      <c r="D460" s="109">
        <v>30</v>
      </c>
      <c r="E460" s="109">
        <v>0</v>
      </c>
      <c r="F460" s="109">
        <v>1</v>
      </c>
    </row>
    <row r="461" spans="1:6" x14ac:dyDescent="0.25">
      <c r="A461" s="109">
        <v>32</v>
      </c>
      <c r="B461" s="109">
        <v>1</v>
      </c>
      <c r="C461" s="109">
        <v>1</v>
      </c>
      <c r="D461" s="109">
        <v>30</v>
      </c>
      <c r="E461" s="109">
        <v>0</v>
      </c>
      <c r="F461" s="109">
        <v>1</v>
      </c>
    </row>
    <row r="462" spans="1:6" x14ac:dyDescent="0.25">
      <c r="A462" s="109">
        <v>33</v>
      </c>
      <c r="B462" s="109">
        <v>3</v>
      </c>
      <c r="C462" s="109">
        <v>1</v>
      </c>
      <c r="D462" s="109">
        <v>30</v>
      </c>
      <c r="E462" s="109">
        <v>0</v>
      </c>
      <c r="F462" s="109">
        <v>1</v>
      </c>
    </row>
    <row r="463" spans="1:6" x14ac:dyDescent="0.25">
      <c r="A463" s="109">
        <v>34</v>
      </c>
      <c r="B463" s="109">
        <v>0</v>
      </c>
      <c r="C463" s="109">
        <v>1</v>
      </c>
      <c r="D463" s="109">
        <v>30</v>
      </c>
      <c r="E463" s="109">
        <v>0</v>
      </c>
      <c r="F463" s="109">
        <v>1</v>
      </c>
    </row>
    <row r="464" spans="1:6" x14ac:dyDescent="0.25">
      <c r="A464" s="109">
        <v>35</v>
      </c>
      <c r="B464" s="109">
        <v>0</v>
      </c>
      <c r="C464" s="109">
        <v>1</v>
      </c>
      <c r="D464" s="109">
        <v>30</v>
      </c>
      <c r="E464" s="109">
        <v>0</v>
      </c>
      <c r="F464" s="109">
        <v>1</v>
      </c>
    </row>
    <row r="465" spans="1:6" x14ac:dyDescent="0.25">
      <c r="A465" s="109">
        <v>36</v>
      </c>
      <c r="B465" s="109">
        <v>1</v>
      </c>
      <c r="C465" s="109">
        <v>1</v>
      </c>
      <c r="D465" s="109">
        <v>30</v>
      </c>
      <c r="E465" s="109">
        <v>0</v>
      </c>
      <c r="F465" s="109">
        <v>1</v>
      </c>
    </row>
    <row r="466" spans="1:6" x14ac:dyDescent="0.25">
      <c r="A466" s="109">
        <v>37</v>
      </c>
      <c r="B466" s="109">
        <v>1</v>
      </c>
      <c r="C466" s="109">
        <v>1</v>
      </c>
      <c r="D466" s="109">
        <v>30</v>
      </c>
      <c r="E466" s="109">
        <v>0</v>
      </c>
      <c r="F466" s="109">
        <v>1</v>
      </c>
    </row>
    <row r="467" spans="1:6" x14ac:dyDescent="0.25">
      <c r="A467" s="109">
        <v>38</v>
      </c>
      <c r="B467" s="109">
        <v>1</v>
      </c>
      <c r="C467" s="109">
        <v>1</v>
      </c>
      <c r="D467" s="109">
        <v>30</v>
      </c>
      <c r="E467" s="109">
        <v>0</v>
      </c>
      <c r="F467" s="109">
        <v>1</v>
      </c>
    </row>
    <row r="468" spans="1:6" x14ac:dyDescent="0.25">
      <c r="A468" s="109">
        <v>39</v>
      </c>
      <c r="B468" s="109">
        <v>0</v>
      </c>
      <c r="C468" s="109">
        <v>1</v>
      </c>
      <c r="D468" s="109">
        <v>30</v>
      </c>
      <c r="E468" s="109">
        <v>0</v>
      </c>
      <c r="F468" s="109">
        <v>1</v>
      </c>
    </row>
    <row r="469" spans="1:6" x14ac:dyDescent="0.25">
      <c r="A469" s="109">
        <v>40</v>
      </c>
      <c r="B469" s="109">
        <v>1</v>
      </c>
      <c r="C469" s="109">
        <v>1</v>
      </c>
      <c r="D469" s="109">
        <v>30</v>
      </c>
      <c r="E469" s="109">
        <v>0</v>
      </c>
      <c r="F469" s="109">
        <v>1</v>
      </c>
    </row>
    <row r="470" spans="1:6" x14ac:dyDescent="0.25">
      <c r="A470" s="109">
        <v>41</v>
      </c>
      <c r="B470" s="109">
        <v>1</v>
      </c>
      <c r="C470" s="109">
        <v>1</v>
      </c>
      <c r="D470" s="109">
        <v>30</v>
      </c>
      <c r="E470" s="109">
        <v>0</v>
      </c>
      <c r="F470" s="109">
        <v>1</v>
      </c>
    </row>
    <row r="471" spans="1:6" x14ac:dyDescent="0.25">
      <c r="A471" s="109">
        <v>1</v>
      </c>
      <c r="B471" s="109">
        <v>0</v>
      </c>
      <c r="C471" s="109">
        <v>1</v>
      </c>
      <c r="D471" s="109">
        <v>30</v>
      </c>
      <c r="E471" s="109">
        <v>1</v>
      </c>
      <c r="F471" s="109">
        <v>1</v>
      </c>
    </row>
    <row r="472" spans="1:6" x14ac:dyDescent="0.25">
      <c r="A472" s="109">
        <v>2</v>
      </c>
      <c r="B472" s="109">
        <v>0</v>
      </c>
      <c r="C472" s="109">
        <v>1</v>
      </c>
      <c r="D472" s="109">
        <v>30</v>
      </c>
      <c r="E472" s="109">
        <v>1</v>
      </c>
      <c r="F472" s="109">
        <v>1</v>
      </c>
    </row>
    <row r="473" spans="1:6" x14ac:dyDescent="0.25">
      <c r="A473" s="109">
        <v>3</v>
      </c>
      <c r="B473" s="109">
        <v>0</v>
      </c>
      <c r="C473" s="109">
        <v>1</v>
      </c>
      <c r="D473" s="109">
        <v>30</v>
      </c>
      <c r="E473" s="109">
        <v>1</v>
      </c>
      <c r="F473" s="109">
        <v>1</v>
      </c>
    </row>
    <row r="474" spans="1:6" x14ac:dyDescent="0.25">
      <c r="A474" s="109">
        <v>4</v>
      </c>
      <c r="B474" s="109">
        <v>0</v>
      </c>
      <c r="C474" s="109">
        <v>1</v>
      </c>
      <c r="D474" s="109">
        <v>30</v>
      </c>
      <c r="E474" s="109">
        <v>1</v>
      </c>
      <c r="F474" s="109">
        <v>1</v>
      </c>
    </row>
    <row r="475" spans="1:6" x14ac:dyDescent="0.25">
      <c r="A475" s="109">
        <v>5</v>
      </c>
      <c r="B475" s="109">
        <v>0</v>
      </c>
      <c r="C475" s="109">
        <v>1</v>
      </c>
      <c r="D475" s="109">
        <v>30</v>
      </c>
      <c r="E475" s="109">
        <v>1</v>
      </c>
      <c r="F475" s="109">
        <v>1</v>
      </c>
    </row>
    <row r="476" spans="1:6" x14ac:dyDescent="0.25">
      <c r="A476" s="109">
        <v>6</v>
      </c>
      <c r="B476" s="109">
        <v>0</v>
      </c>
      <c r="C476" s="109">
        <v>1</v>
      </c>
      <c r="D476" s="109">
        <v>30</v>
      </c>
      <c r="E476" s="109">
        <v>1</v>
      </c>
      <c r="F476" s="109">
        <v>1</v>
      </c>
    </row>
    <row r="477" spans="1:6" x14ac:dyDescent="0.25">
      <c r="A477" s="109">
        <v>7</v>
      </c>
      <c r="B477" s="109">
        <v>1</v>
      </c>
      <c r="C477" s="109">
        <v>1</v>
      </c>
      <c r="D477" s="109">
        <v>30</v>
      </c>
      <c r="E477" s="109">
        <v>1</v>
      </c>
      <c r="F477" s="109">
        <v>1</v>
      </c>
    </row>
    <row r="478" spans="1:6" x14ac:dyDescent="0.25">
      <c r="A478" s="109">
        <v>8</v>
      </c>
      <c r="B478" s="109">
        <v>0</v>
      </c>
      <c r="C478" s="109">
        <v>1</v>
      </c>
      <c r="D478" s="109">
        <v>30</v>
      </c>
      <c r="E478" s="109">
        <v>1</v>
      </c>
      <c r="F478" s="109">
        <v>1</v>
      </c>
    </row>
    <row r="479" spans="1:6" x14ac:dyDescent="0.25">
      <c r="A479" s="109">
        <v>9</v>
      </c>
      <c r="B479" s="109">
        <v>1</v>
      </c>
      <c r="C479" s="109">
        <v>1</v>
      </c>
      <c r="D479" s="109">
        <v>30</v>
      </c>
      <c r="E479" s="109">
        <v>1</v>
      </c>
      <c r="F479" s="109">
        <v>1</v>
      </c>
    </row>
    <row r="480" spans="1:6" x14ac:dyDescent="0.25">
      <c r="A480" s="109">
        <v>10</v>
      </c>
      <c r="B480" s="109">
        <v>3</v>
      </c>
      <c r="C480" s="109">
        <v>1</v>
      </c>
      <c r="D480" s="109">
        <v>30</v>
      </c>
      <c r="E480" s="109">
        <v>1</v>
      </c>
      <c r="F480" s="109">
        <v>1</v>
      </c>
    </row>
    <row r="481" spans="1:6" x14ac:dyDescent="0.25">
      <c r="A481" s="109">
        <v>11</v>
      </c>
      <c r="B481" s="109">
        <v>6</v>
      </c>
      <c r="C481" s="109">
        <v>1</v>
      </c>
      <c r="D481" s="109">
        <v>30</v>
      </c>
      <c r="E481" s="109">
        <v>1</v>
      </c>
      <c r="F481" s="109">
        <v>1</v>
      </c>
    </row>
    <row r="482" spans="1:6" x14ac:dyDescent="0.25">
      <c r="A482" s="109">
        <v>12</v>
      </c>
      <c r="B482" s="109">
        <v>4</v>
      </c>
      <c r="C482" s="109">
        <v>1</v>
      </c>
      <c r="D482" s="109">
        <v>30</v>
      </c>
      <c r="E482" s="109">
        <v>1</v>
      </c>
      <c r="F482" s="109">
        <v>1</v>
      </c>
    </row>
    <row r="483" spans="1:6" x14ac:dyDescent="0.25">
      <c r="A483" s="109">
        <v>13</v>
      </c>
      <c r="B483" s="109">
        <v>6</v>
      </c>
      <c r="C483" s="109">
        <v>1</v>
      </c>
      <c r="D483" s="109">
        <v>30</v>
      </c>
      <c r="E483" s="109">
        <v>1</v>
      </c>
      <c r="F483" s="109">
        <v>1</v>
      </c>
    </row>
    <row r="484" spans="1:6" x14ac:dyDescent="0.25">
      <c r="A484" s="109">
        <v>14</v>
      </c>
      <c r="B484" s="109">
        <v>5</v>
      </c>
      <c r="C484" s="109">
        <v>1</v>
      </c>
      <c r="D484" s="109">
        <v>30</v>
      </c>
      <c r="E484" s="109">
        <v>1</v>
      </c>
      <c r="F484" s="109">
        <v>1</v>
      </c>
    </row>
    <row r="485" spans="1:6" x14ac:dyDescent="0.25">
      <c r="A485" s="109">
        <v>15</v>
      </c>
      <c r="B485" s="109">
        <v>5</v>
      </c>
      <c r="C485" s="109">
        <v>1</v>
      </c>
      <c r="D485" s="109">
        <v>30</v>
      </c>
      <c r="E485" s="109">
        <v>1</v>
      </c>
      <c r="F485" s="109">
        <v>1</v>
      </c>
    </row>
    <row r="486" spans="1:6" x14ac:dyDescent="0.25">
      <c r="A486" s="109">
        <v>16</v>
      </c>
      <c r="B486" s="109">
        <v>4</v>
      </c>
      <c r="C486" s="109">
        <v>1</v>
      </c>
      <c r="D486" s="109">
        <v>30</v>
      </c>
      <c r="E486" s="109">
        <v>1</v>
      </c>
      <c r="F486" s="109">
        <v>1</v>
      </c>
    </row>
    <row r="487" spans="1:6" x14ac:dyDescent="0.25">
      <c r="A487" s="109">
        <v>17</v>
      </c>
      <c r="B487" s="109">
        <v>5</v>
      </c>
      <c r="C487" s="109">
        <v>1</v>
      </c>
      <c r="D487" s="109">
        <v>30</v>
      </c>
      <c r="E487" s="109">
        <v>1</v>
      </c>
      <c r="F487" s="109">
        <v>1</v>
      </c>
    </row>
    <row r="488" spans="1:6" x14ac:dyDescent="0.25">
      <c r="A488" s="109">
        <v>18</v>
      </c>
      <c r="B488" s="109">
        <v>5</v>
      </c>
      <c r="C488" s="109">
        <v>1</v>
      </c>
      <c r="D488" s="109">
        <v>30</v>
      </c>
      <c r="E488" s="109">
        <v>1</v>
      </c>
      <c r="F488" s="109">
        <v>1</v>
      </c>
    </row>
    <row r="489" spans="1:6" x14ac:dyDescent="0.25">
      <c r="A489" s="109">
        <v>19</v>
      </c>
      <c r="B489" s="109">
        <v>6</v>
      </c>
      <c r="C489" s="109">
        <v>1</v>
      </c>
      <c r="D489" s="109">
        <v>30</v>
      </c>
      <c r="E489" s="109">
        <v>1</v>
      </c>
      <c r="F489" s="109">
        <v>1</v>
      </c>
    </row>
    <row r="490" spans="1:6" x14ac:dyDescent="0.25">
      <c r="A490" s="109">
        <v>20</v>
      </c>
      <c r="B490" s="109">
        <v>6</v>
      </c>
      <c r="C490" s="109">
        <v>1</v>
      </c>
      <c r="D490" s="109">
        <v>30</v>
      </c>
      <c r="E490" s="109">
        <v>1</v>
      </c>
      <c r="F490" s="109">
        <v>1</v>
      </c>
    </row>
    <row r="491" spans="1:6" x14ac:dyDescent="0.25">
      <c r="A491" s="109">
        <v>21</v>
      </c>
      <c r="B491" s="109">
        <v>5</v>
      </c>
      <c r="C491" s="109">
        <v>1</v>
      </c>
      <c r="D491" s="109">
        <v>30</v>
      </c>
      <c r="E491" s="109">
        <v>1</v>
      </c>
      <c r="F491" s="109">
        <v>1</v>
      </c>
    </row>
    <row r="492" spans="1:6" x14ac:dyDescent="0.25">
      <c r="A492" s="109">
        <v>22</v>
      </c>
      <c r="B492" s="109">
        <v>4</v>
      </c>
      <c r="C492" s="109">
        <v>1</v>
      </c>
      <c r="D492" s="109">
        <v>30</v>
      </c>
      <c r="E492" s="109">
        <v>1</v>
      </c>
      <c r="F492" s="109">
        <v>1</v>
      </c>
    </row>
    <row r="493" spans="1:6" x14ac:dyDescent="0.25">
      <c r="A493" s="109">
        <v>23</v>
      </c>
      <c r="B493" s="109">
        <v>3</v>
      </c>
      <c r="C493" s="109">
        <v>1</v>
      </c>
      <c r="D493" s="109">
        <v>30</v>
      </c>
      <c r="E493" s="109">
        <v>1</v>
      </c>
      <c r="F493" s="109">
        <v>1</v>
      </c>
    </row>
    <row r="494" spans="1:6" x14ac:dyDescent="0.25">
      <c r="A494" s="109">
        <v>24</v>
      </c>
      <c r="B494" s="109">
        <v>3</v>
      </c>
      <c r="C494" s="109">
        <v>1</v>
      </c>
      <c r="D494" s="109">
        <v>30</v>
      </c>
      <c r="E494" s="109">
        <v>1</v>
      </c>
      <c r="F494" s="109">
        <v>1</v>
      </c>
    </row>
    <row r="495" spans="1:6" x14ac:dyDescent="0.25">
      <c r="A495" s="109">
        <v>25</v>
      </c>
      <c r="B495" s="109">
        <v>2</v>
      </c>
      <c r="C495" s="109">
        <v>1</v>
      </c>
      <c r="D495" s="109">
        <v>30</v>
      </c>
      <c r="E495" s="109">
        <v>1</v>
      </c>
      <c r="F495" s="109">
        <v>1</v>
      </c>
    </row>
    <row r="496" spans="1:6" x14ac:dyDescent="0.25">
      <c r="A496" s="109">
        <v>26</v>
      </c>
      <c r="B496" s="109">
        <v>1</v>
      </c>
      <c r="C496" s="109">
        <v>1</v>
      </c>
      <c r="D496" s="109">
        <v>30</v>
      </c>
      <c r="E496" s="109">
        <v>1</v>
      </c>
      <c r="F496" s="109">
        <v>1</v>
      </c>
    </row>
    <row r="497" spans="1:6" x14ac:dyDescent="0.25">
      <c r="A497" s="109">
        <v>27</v>
      </c>
      <c r="B497" s="109">
        <v>0</v>
      </c>
      <c r="C497" s="109">
        <v>1</v>
      </c>
      <c r="D497" s="109">
        <v>30</v>
      </c>
      <c r="E497" s="109">
        <v>1</v>
      </c>
      <c r="F497" s="109">
        <v>1</v>
      </c>
    </row>
    <row r="498" spans="1:6" x14ac:dyDescent="0.25">
      <c r="A498" s="109">
        <v>28</v>
      </c>
      <c r="B498" s="109">
        <v>0</v>
      </c>
      <c r="C498" s="109">
        <v>1</v>
      </c>
      <c r="D498" s="109">
        <v>30</v>
      </c>
      <c r="E498" s="109">
        <v>1</v>
      </c>
      <c r="F498" s="109">
        <v>1</v>
      </c>
    </row>
    <row r="499" spans="1:6" x14ac:dyDescent="0.25">
      <c r="A499" s="109">
        <v>29</v>
      </c>
      <c r="B499" s="109">
        <v>1</v>
      </c>
      <c r="C499" s="109">
        <v>1</v>
      </c>
      <c r="D499" s="109">
        <v>30</v>
      </c>
      <c r="E499" s="109">
        <v>1</v>
      </c>
      <c r="F499" s="109">
        <v>1</v>
      </c>
    </row>
    <row r="500" spans="1:6" x14ac:dyDescent="0.25">
      <c r="A500" s="109">
        <v>30</v>
      </c>
      <c r="B500" s="109">
        <v>1</v>
      </c>
      <c r="C500" s="109">
        <v>1</v>
      </c>
      <c r="D500" s="109">
        <v>30</v>
      </c>
      <c r="E500" s="109">
        <v>1</v>
      </c>
      <c r="F500" s="109">
        <v>1</v>
      </c>
    </row>
    <row r="501" spans="1:6" x14ac:dyDescent="0.25">
      <c r="A501" s="109">
        <v>31</v>
      </c>
      <c r="B501" s="109">
        <v>1</v>
      </c>
      <c r="C501" s="109">
        <v>1</v>
      </c>
      <c r="D501" s="109">
        <v>30</v>
      </c>
      <c r="E501" s="109">
        <v>1</v>
      </c>
      <c r="F501" s="109">
        <v>1</v>
      </c>
    </row>
    <row r="502" spans="1:6" x14ac:dyDescent="0.25">
      <c r="A502" s="109">
        <v>1</v>
      </c>
      <c r="B502" s="109">
        <v>0</v>
      </c>
      <c r="C502" s="109">
        <v>1</v>
      </c>
      <c r="D502" s="109">
        <v>45</v>
      </c>
      <c r="E502" s="109">
        <v>0</v>
      </c>
      <c r="F502" s="109">
        <v>1</v>
      </c>
    </row>
    <row r="503" spans="1:6" x14ac:dyDescent="0.25">
      <c r="A503" s="109">
        <v>2</v>
      </c>
      <c r="B503" s="109">
        <v>0</v>
      </c>
      <c r="C503" s="109">
        <v>1</v>
      </c>
      <c r="D503" s="109">
        <v>45</v>
      </c>
      <c r="E503" s="109">
        <v>0</v>
      </c>
      <c r="F503" s="109">
        <v>1</v>
      </c>
    </row>
    <row r="504" spans="1:6" x14ac:dyDescent="0.25">
      <c r="A504" s="109">
        <v>3</v>
      </c>
      <c r="B504" s="109">
        <v>3</v>
      </c>
      <c r="C504" s="109">
        <v>1</v>
      </c>
      <c r="D504" s="109">
        <v>45</v>
      </c>
      <c r="E504" s="109">
        <v>0</v>
      </c>
      <c r="F504" s="109">
        <v>1</v>
      </c>
    </row>
    <row r="505" spans="1:6" x14ac:dyDescent="0.25">
      <c r="A505" s="109">
        <v>4</v>
      </c>
      <c r="B505" s="109">
        <v>4</v>
      </c>
      <c r="C505" s="109">
        <v>1</v>
      </c>
      <c r="D505" s="109">
        <v>45</v>
      </c>
      <c r="E505" s="109">
        <v>0</v>
      </c>
      <c r="F505" s="109">
        <v>1</v>
      </c>
    </row>
    <row r="506" spans="1:6" x14ac:dyDescent="0.25">
      <c r="A506" s="109">
        <v>5</v>
      </c>
      <c r="B506" s="109">
        <v>3</v>
      </c>
      <c r="C506" s="109">
        <v>1</v>
      </c>
      <c r="D506" s="109">
        <v>45</v>
      </c>
      <c r="E506" s="109">
        <v>0</v>
      </c>
      <c r="F506" s="109">
        <v>1</v>
      </c>
    </row>
    <row r="507" spans="1:6" x14ac:dyDescent="0.25">
      <c r="A507" s="109">
        <v>6</v>
      </c>
      <c r="B507" s="109">
        <v>9</v>
      </c>
      <c r="C507" s="109">
        <v>1</v>
      </c>
      <c r="D507" s="109">
        <v>45</v>
      </c>
      <c r="E507" s="109">
        <v>0</v>
      </c>
      <c r="F507" s="109">
        <v>1</v>
      </c>
    </row>
    <row r="508" spans="1:6" x14ac:dyDescent="0.25">
      <c r="A508" s="109">
        <v>7</v>
      </c>
      <c r="B508" s="109">
        <v>9</v>
      </c>
      <c r="C508" s="109">
        <v>1</v>
      </c>
      <c r="D508" s="109">
        <v>45</v>
      </c>
      <c r="E508" s="109">
        <v>0</v>
      </c>
      <c r="F508" s="109">
        <v>1</v>
      </c>
    </row>
    <row r="509" spans="1:6" x14ac:dyDescent="0.25">
      <c r="A509" s="109">
        <v>8</v>
      </c>
      <c r="B509" s="109">
        <v>9</v>
      </c>
      <c r="C509" s="109">
        <v>1</v>
      </c>
      <c r="D509" s="109">
        <v>45</v>
      </c>
      <c r="E509" s="109">
        <v>0</v>
      </c>
      <c r="F509" s="109">
        <v>1</v>
      </c>
    </row>
    <row r="510" spans="1:6" x14ac:dyDescent="0.25">
      <c r="A510" s="109">
        <v>9</v>
      </c>
      <c r="B510" s="109">
        <v>1</v>
      </c>
      <c r="C510" s="109">
        <v>1</v>
      </c>
      <c r="D510" s="109">
        <v>45</v>
      </c>
      <c r="E510" s="109">
        <v>0</v>
      </c>
      <c r="F510" s="109">
        <v>1</v>
      </c>
    </row>
    <row r="511" spans="1:6" x14ac:dyDescent="0.25">
      <c r="A511" s="109">
        <v>10</v>
      </c>
      <c r="B511" s="109">
        <v>6</v>
      </c>
      <c r="C511" s="109">
        <v>1</v>
      </c>
      <c r="D511" s="109">
        <v>45</v>
      </c>
      <c r="E511" s="109">
        <v>0</v>
      </c>
      <c r="F511" s="109">
        <v>1</v>
      </c>
    </row>
    <row r="512" spans="1:6" x14ac:dyDescent="0.25">
      <c r="A512" s="109">
        <v>11</v>
      </c>
      <c r="B512" s="109">
        <v>3</v>
      </c>
      <c r="C512" s="109">
        <v>1</v>
      </c>
      <c r="D512" s="109">
        <v>45</v>
      </c>
      <c r="E512" s="109">
        <v>0</v>
      </c>
      <c r="F512" s="109">
        <v>1</v>
      </c>
    </row>
    <row r="513" spans="1:6" x14ac:dyDescent="0.25">
      <c r="A513" s="109">
        <v>12</v>
      </c>
      <c r="B513" s="109">
        <v>5</v>
      </c>
      <c r="C513" s="109">
        <v>1</v>
      </c>
      <c r="D513" s="109">
        <v>45</v>
      </c>
      <c r="E513" s="109">
        <v>0</v>
      </c>
      <c r="F513" s="109">
        <v>1</v>
      </c>
    </row>
    <row r="514" spans="1:6" x14ac:dyDescent="0.25">
      <c r="A514" s="109">
        <v>13</v>
      </c>
      <c r="B514" s="109">
        <v>0</v>
      </c>
      <c r="C514" s="109">
        <v>1</v>
      </c>
      <c r="D514" s="109">
        <v>45</v>
      </c>
      <c r="E514" s="109">
        <v>0</v>
      </c>
      <c r="F514" s="109">
        <v>1</v>
      </c>
    </row>
    <row r="515" spans="1:6" x14ac:dyDescent="0.25">
      <c r="A515" s="109">
        <v>14</v>
      </c>
      <c r="B515" s="109">
        <v>2</v>
      </c>
      <c r="C515" s="109">
        <v>1</v>
      </c>
      <c r="D515" s="109">
        <v>45</v>
      </c>
      <c r="E515" s="109">
        <v>0</v>
      </c>
      <c r="F515" s="109">
        <v>1</v>
      </c>
    </row>
    <row r="516" spans="1:6" x14ac:dyDescent="0.25">
      <c r="A516" s="109">
        <v>15</v>
      </c>
      <c r="B516" s="109">
        <v>3</v>
      </c>
      <c r="C516" s="109">
        <v>1</v>
      </c>
      <c r="D516" s="109">
        <v>45</v>
      </c>
      <c r="E516" s="109">
        <v>0</v>
      </c>
      <c r="F516" s="109">
        <v>1</v>
      </c>
    </row>
    <row r="517" spans="1:6" x14ac:dyDescent="0.25">
      <c r="A517" s="109">
        <v>16</v>
      </c>
      <c r="B517" s="109">
        <v>2</v>
      </c>
      <c r="C517" s="109">
        <v>1</v>
      </c>
      <c r="D517" s="109">
        <v>45</v>
      </c>
      <c r="E517" s="109">
        <v>0</v>
      </c>
      <c r="F517" s="109">
        <v>1</v>
      </c>
    </row>
    <row r="518" spans="1:6" x14ac:dyDescent="0.25">
      <c r="A518" s="109">
        <v>17</v>
      </c>
      <c r="B518" s="109">
        <v>1</v>
      </c>
      <c r="C518" s="109">
        <v>1</v>
      </c>
      <c r="D518" s="109">
        <v>45</v>
      </c>
      <c r="E518" s="109">
        <v>0</v>
      </c>
      <c r="F518" s="109">
        <v>1</v>
      </c>
    </row>
    <row r="519" spans="1:6" x14ac:dyDescent="0.25">
      <c r="A519" s="109">
        <v>18</v>
      </c>
      <c r="B519" s="109">
        <v>6</v>
      </c>
      <c r="C519" s="109">
        <v>1</v>
      </c>
      <c r="D519" s="109">
        <v>45</v>
      </c>
      <c r="E519" s="109">
        <v>0</v>
      </c>
      <c r="F519" s="109">
        <v>1</v>
      </c>
    </row>
    <row r="520" spans="1:6" x14ac:dyDescent="0.25">
      <c r="A520" s="109">
        <v>19</v>
      </c>
      <c r="B520" s="109">
        <v>2</v>
      </c>
      <c r="C520" s="109">
        <v>1</v>
      </c>
      <c r="D520" s="109">
        <v>45</v>
      </c>
      <c r="E520" s="109">
        <v>0</v>
      </c>
      <c r="F520" s="109">
        <v>1</v>
      </c>
    </row>
    <row r="521" spans="1:6" x14ac:dyDescent="0.25">
      <c r="A521" s="109">
        <v>20</v>
      </c>
      <c r="B521" s="109">
        <v>2</v>
      </c>
      <c r="C521" s="109">
        <v>1</v>
      </c>
      <c r="D521" s="109">
        <v>45</v>
      </c>
      <c r="E521" s="109">
        <v>0</v>
      </c>
      <c r="F521" s="109">
        <v>1</v>
      </c>
    </row>
    <row r="522" spans="1:6" x14ac:dyDescent="0.25">
      <c r="A522" s="109">
        <v>21</v>
      </c>
      <c r="B522" s="109">
        <v>2</v>
      </c>
      <c r="C522" s="109">
        <v>1</v>
      </c>
      <c r="D522" s="109">
        <v>45</v>
      </c>
      <c r="E522" s="109">
        <v>0</v>
      </c>
      <c r="F522" s="109">
        <v>1</v>
      </c>
    </row>
    <row r="523" spans="1:6" x14ac:dyDescent="0.25">
      <c r="A523" s="109">
        <v>22</v>
      </c>
      <c r="B523" s="109">
        <v>2</v>
      </c>
      <c r="C523" s="109">
        <v>1</v>
      </c>
      <c r="D523" s="109">
        <v>45</v>
      </c>
      <c r="E523" s="109">
        <v>0</v>
      </c>
      <c r="F523" s="109">
        <v>1</v>
      </c>
    </row>
    <row r="524" spans="1:6" x14ac:dyDescent="0.25">
      <c r="A524" s="109">
        <v>23</v>
      </c>
      <c r="B524" s="109">
        <v>2</v>
      </c>
      <c r="C524" s="109">
        <v>1</v>
      </c>
      <c r="D524" s="109">
        <v>45</v>
      </c>
      <c r="E524" s="109">
        <v>0</v>
      </c>
      <c r="F524" s="109">
        <v>1</v>
      </c>
    </row>
    <row r="525" spans="1:6" x14ac:dyDescent="0.25">
      <c r="A525" s="109">
        <v>24</v>
      </c>
      <c r="B525" s="109">
        <v>0</v>
      </c>
      <c r="C525" s="109">
        <v>1</v>
      </c>
      <c r="D525" s="109">
        <v>45</v>
      </c>
      <c r="E525" s="109">
        <v>0</v>
      </c>
      <c r="F525" s="109">
        <v>1</v>
      </c>
    </row>
    <row r="526" spans="1:6" x14ac:dyDescent="0.25">
      <c r="A526" s="109">
        <v>25</v>
      </c>
      <c r="B526" s="109">
        <v>1</v>
      </c>
      <c r="C526" s="109">
        <v>1</v>
      </c>
      <c r="D526" s="109">
        <v>45</v>
      </c>
      <c r="E526" s="109">
        <v>0</v>
      </c>
      <c r="F526" s="109">
        <v>1</v>
      </c>
    </row>
    <row r="527" spans="1:6" x14ac:dyDescent="0.25">
      <c r="A527" s="109">
        <v>26</v>
      </c>
      <c r="B527" s="109">
        <v>0</v>
      </c>
      <c r="C527" s="109">
        <v>1</v>
      </c>
      <c r="D527" s="109">
        <v>45</v>
      </c>
      <c r="E527" s="109">
        <v>0</v>
      </c>
      <c r="F527" s="109">
        <v>1</v>
      </c>
    </row>
    <row r="528" spans="1:6" x14ac:dyDescent="0.25">
      <c r="A528" s="109">
        <v>27</v>
      </c>
      <c r="B528" s="109">
        <v>0</v>
      </c>
      <c r="C528" s="109">
        <v>1</v>
      </c>
      <c r="D528" s="109">
        <v>45</v>
      </c>
      <c r="E528" s="109">
        <v>0</v>
      </c>
      <c r="F528" s="109">
        <v>1</v>
      </c>
    </row>
    <row r="529" spans="1:6" x14ac:dyDescent="0.25">
      <c r="A529" s="109">
        <v>28</v>
      </c>
      <c r="B529" s="109">
        <v>1</v>
      </c>
      <c r="C529" s="109">
        <v>1</v>
      </c>
      <c r="D529" s="109">
        <v>45</v>
      </c>
      <c r="E529" s="109">
        <v>0</v>
      </c>
      <c r="F529" s="109">
        <v>1</v>
      </c>
    </row>
    <row r="530" spans="1:6" x14ac:dyDescent="0.25">
      <c r="A530" s="109">
        <v>29</v>
      </c>
      <c r="B530" s="109">
        <v>1</v>
      </c>
      <c r="C530" s="109">
        <v>1</v>
      </c>
      <c r="D530" s="109">
        <v>45</v>
      </c>
      <c r="E530" s="109">
        <v>0</v>
      </c>
      <c r="F530" s="109">
        <v>1</v>
      </c>
    </row>
    <row r="531" spans="1:6" x14ac:dyDescent="0.25">
      <c r="A531" s="109">
        <v>30</v>
      </c>
      <c r="B531" s="109">
        <v>1</v>
      </c>
      <c r="C531" s="109">
        <v>1</v>
      </c>
      <c r="D531" s="109">
        <v>45</v>
      </c>
      <c r="E531" s="109">
        <v>0</v>
      </c>
      <c r="F531" s="109">
        <v>1</v>
      </c>
    </row>
    <row r="532" spans="1:6" x14ac:dyDescent="0.25">
      <c r="A532" s="109">
        <v>31</v>
      </c>
      <c r="B532" s="109">
        <v>0</v>
      </c>
      <c r="C532" s="109">
        <v>1</v>
      </c>
      <c r="D532" s="109">
        <v>45</v>
      </c>
      <c r="E532" s="109">
        <v>0</v>
      </c>
      <c r="F532" s="109">
        <v>1</v>
      </c>
    </row>
    <row r="533" spans="1:6" x14ac:dyDescent="0.25">
      <c r="A533" s="109">
        <v>32</v>
      </c>
      <c r="B533" s="109">
        <v>0</v>
      </c>
      <c r="C533" s="109">
        <v>1</v>
      </c>
      <c r="D533" s="109">
        <v>45</v>
      </c>
      <c r="E533" s="109">
        <v>0</v>
      </c>
      <c r="F533" s="109">
        <v>1</v>
      </c>
    </row>
    <row r="534" spans="1:6" x14ac:dyDescent="0.25">
      <c r="A534" s="109">
        <v>33</v>
      </c>
      <c r="B534" s="109">
        <v>1</v>
      </c>
      <c r="C534" s="109">
        <v>1</v>
      </c>
      <c r="D534" s="109">
        <v>45</v>
      </c>
      <c r="E534" s="109">
        <v>0</v>
      </c>
      <c r="F534" s="109">
        <v>1</v>
      </c>
    </row>
    <row r="535" spans="1:6" x14ac:dyDescent="0.25">
      <c r="A535" s="109">
        <v>1</v>
      </c>
      <c r="B535" s="109">
        <v>0</v>
      </c>
      <c r="C535" s="109">
        <v>1</v>
      </c>
      <c r="D535" s="109">
        <v>45</v>
      </c>
      <c r="E535" s="109">
        <v>1</v>
      </c>
      <c r="F535" s="109">
        <v>1</v>
      </c>
    </row>
    <row r="536" spans="1:6" x14ac:dyDescent="0.25">
      <c r="A536" s="109">
        <v>2</v>
      </c>
      <c r="B536" s="109">
        <v>0</v>
      </c>
      <c r="C536" s="109">
        <v>1</v>
      </c>
      <c r="D536" s="109">
        <v>45</v>
      </c>
      <c r="E536" s="109">
        <v>1</v>
      </c>
      <c r="F536" s="109">
        <v>1</v>
      </c>
    </row>
    <row r="537" spans="1:6" x14ac:dyDescent="0.25">
      <c r="A537" s="109">
        <v>3</v>
      </c>
      <c r="B537" s="109">
        <v>0</v>
      </c>
      <c r="C537" s="109">
        <v>1</v>
      </c>
      <c r="D537" s="109">
        <v>45</v>
      </c>
      <c r="E537" s="109">
        <v>1</v>
      </c>
      <c r="F537" s="109">
        <v>1</v>
      </c>
    </row>
    <row r="538" spans="1:6" x14ac:dyDescent="0.25">
      <c r="A538" s="109">
        <v>4</v>
      </c>
      <c r="B538" s="109">
        <v>0</v>
      </c>
      <c r="C538" s="109">
        <v>1</v>
      </c>
      <c r="D538" s="109">
        <v>45</v>
      </c>
      <c r="E538" s="109">
        <v>1</v>
      </c>
      <c r="F538" s="109">
        <v>1</v>
      </c>
    </row>
    <row r="539" spans="1:6" x14ac:dyDescent="0.25">
      <c r="A539" s="109">
        <v>5</v>
      </c>
      <c r="B539" s="109">
        <v>0</v>
      </c>
      <c r="C539" s="109">
        <v>1</v>
      </c>
      <c r="D539" s="109">
        <v>45</v>
      </c>
      <c r="E539" s="109">
        <v>1</v>
      </c>
      <c r="F539" s="109">
        <v>1</v>
      </c>
    </row>
    <row r="540" spans="1:6" x14ac:dyDescent="0.25">
      <c r="A540" s="109">
        <v>6</v>
      </c>
      <c r="B540" s="109">
        <v>3</v>
      </c>
      <c r="C540" s="109">
        <v>1</v>
      </c>
      <c r="D540" s="109">
        <v>45</v>
      </c>
      <c r="E540" s="109">
        <v>1</v>
      </c>
      <c r="F540" s="109">
        <v>1</v>
      </c>
    </row>
    <row r="541" spans="1:6" x14ac:dyDescent="0.25">
      <c r="A541" s="109">
        <v>7</v>
      </c>
      <c r="B541" s="109">
        <v>0</v>
      </c>
      <c r="C541" s="109">
        <v>1</v>
      </c>
      <c r="D541" s="109">
        <v>45</v>
      </c>
      <c r="E541" s="109">
        <v>1</v>
      </c>
      <c r="F541" s="109">
        <v>1</v>
      </c>
    </row>
    <row r="542" spans="1:6" x14ac:dyDescent="0.25">
      <c r="A542" s="109">
        <v>8</v>
      </c>
      <c r="B542" s="109">
        <v>0</v>
      </c>
      <c r="C542" s="109">
        <v>1</v>
      </c>
      <c r="D542" s="109">
        <v>45</v>
      </c>
      <c r="E542" s="109">
        <v>1</v>
      </c>
      <c r="F542" s="109">
        <v>1</v>
      </c>
    </row>
    <row r="543" spans="1:6" x14ac:dyDescent="0.25">
      <c r="A543" s="109">
        <v>9</v>
      </c>
      <c r="B543" s="109">
        <v>2</v>
      </c>
      <c r="C543" s="109">
        <v>1</v>
      </c>
      <c r="D543" s="109">
        <v>45</v>
      </c>
      <c r="E543" s="109">
        <v>1</v>
      </c>
      <c r="F543" s="109">
        <v>1</v>
      </c>
    </row>
    <row r="544" spans="1:6" x14ac:dyDescent="0.25">
      <c r="A544" s="109">
        <v>10</v>
      </c>
      <c r="B544" s="109">
        <v>2</v>
      </c>
      <c r="C544" s="109">
        <v>1</v>
      </c>
      <c r="D544" s="109">
        <v>45</v>
      </c>
      <c r="E544" s="109">
        <v>1</v>
      </c>
      <c r="F544" s="109">
        <v>1</v>
      </c>
    </row>
    <row r="545" spans="1:6" x14ac:dyDescent="0.25">
      <c r="A545" s="109">
        <v>11</v>
      </c>
      <c r="B545" s="109">
        <v>4</v>
      </c>
      <c r="C545" s="109">
        <v>1</v>
      </c>
      <c r="D545" s="109">
        <v>45</v>
      </c>
      <c r="E545" s="109">
        <v>1</v>
      </c>
      <c r="F545" s="109">
        <v>1</v>
      </c>
    </row>
    <row r="546" spans="1:6" x14ac:dyDescent="0.25">
      <c r="A546" s="109">
        <v>12</v>
      </c>
      <c r="B546" s="109">
        <v>6</v>
      </c>
      <c r="C546" s="109">
        <v>1</v>
      </c>
      <c r="D546" s="109">
        <v>45</v>
      </c>
      <c r="E546" s="109">
        <v>1</v>
      </c>
      <c r="F546" s="109">
        <v>1</v>
      </c>
    </row>
    <row r="547" spans="1:6" x14ac:dyDescent="0.25">
      <c r="A547" s="109">
        <v>13</v>
      </c>
      <c r="B547" s="109">
        <v>12</v>
      </c>
      <c r="C547" s="109">
        <v>1</v>
      </c>
      <c r="D547" s="109">
        <v>45</v>
      </c>
      <c r="E547" s="109">
        <v>1</v>
      </c>
      <c r="F547" s="109">
        <v>1</v>
      </c>
    </row>
    <row r="548" spans="1:6" x14ac:dyDescent="0.25">
      <c r="A548" s="109">
        <v>14</v>
      </c>
      <c r="B548" s="109">
        <v>9</v>
      </c>
      <c r="C548" s="109">
        <v>1</v>
      </c>
      <c r="D548" s="109">
        <v>45</v>
      </c>
      <c r="E548" s="109">
        <v>1</v>
      </c>
      <c r="F548" s="109">
        <v>1</v>
      </c>
    </row>
    <row r="549" spans="1:6" x14ac:dyDescent="0.25">
      <c r="A549" s="109">
        <v>15</v>
      </c>
      <c r="B549" s="109">
        <v>14</v>
      </c>
      <c r="C549" s="109">
        <v>1</v>
      </c>
      <c r="D549" s="109">
        <v>45</v>
      </c>
      <c r="E549" s="109">
        <v>1</v>
      </c>
      <c r="F549" s="109">
        <v>1</v>
      </c>
    </row>
    <row r="550" spans="1:6" x14ac:dyDescent="0.25">
      <c r="A550" s="109">
        <v>16</v>
      </c>
      <c r="B550" s="109">
        <v>9</v>
      </c>
      <c r="C550" s="109">
        <v>1</v>
      </c>
      <c r="D550" s="109">
        <v>45</v>
      </c>
      <c r="E550" s="109">
        <v>1</v>
      </c>
      <c r="F550" s="109">
        <v>1</v>
      </c>
    </row>
    <row r="551" spans="1:6" x14ac:dyDescent="0.25">
      <c r="A551" s="109">
        <v>17</v>
      </c>
      <c r="B551" s="109">
        <v>12</v>
      </c>
      <c r="C551" s="109">
        <v>1</v>
      </c>
      <c r="D551" s="109">
        <v>45</v>
      </c>
      <c r="E551" s="109">
        <v>1</v>
      </c>
      <c r="F551" s="109">
        <v>1</v>
      </c>
    </row>
    <row r="552" spans="1:6" x14ac:dyDescent="0.25">
      <c r="A552" s="109">
        <v>18</v>
      </c>
      <c r="B552" s="109">
        <v>6</v>
      </c>
      <c r="C552" s="109">
        <v>1</v>
      </c>
      <c r="D552" s="109">
        <v>45</v>
      </c>
      <c r="E552" s="109">
        <v>1</v>
      </c>
      <c r="F552" s="109">
        <v>1</v>
      </c>
    </row>
    <row r="553" spans="1:6" x14ac:dyDescent="0.25">
      <c r="A553" s="109">
        <v>19</v>
      </c>
      <c r="B553" s="109">
        <v>5</v>
      </c>
      <c r="C553" s="109">
        <v>1</v>
      </c>
      <c r="D553" s="109">
        <v>45</v>
      </c>
      <c r="E553" s="109">
        <v>1</v>
      </c>
      <c r="F553" s="109">
        <v>1</v>
      </c>
    </row>
    <row r="554" spans="1:6" x14ac:dyDescent="0.25">
      <c r="A554" s="109">
        <v>20</v>
      </c>
      <c r="B554" s="109">
        <v>2</v>
      </c>
      <c r="C554" s="109">
        <v>1</v>
      </c>
      <c r="D554" s="109">
        <v>45</v>
      </c>
      <c r="E554" s="109">
        <v>1</v>
      </c>
      <c r="F554" s="109">
        <v>1</v>
      </c>
    </row>
    <row r="555" spans="1:6" x14ac:dyDescent="0.25">
      <c r="A555" s="109">
        <v>21</v>
      </c>
      <c r="B555" s="109">
        <v>4</v>
      </c>
      <c r="C555" s="109">
        <v>1</v>
      </c>
      <c r="D555" s="109">
        <v>45</v>
      </c>
      <c r="E555" s="109">
        <v>1</v>
      </c>
      <c r="F555" s="109">
        <v>1</v>
      </c>
    </row>
    <row r="556" spans="1:6" x14ac:dyDescent="0.25">
      <c r="A556" s="109">
        <v>22</v>
      </c>
      <c r="B556" s="109">
        <v>3</v>
      </c>
      <c r="C556" s="109">
        <v>1</v>
      </c>
      <c r="D556" s="109">
        <v>45</v>
      </c>
      <c r="E556" s="109">
        <v>1</v>
      </c>
      <c r="F556" s="109">
        <v>1</v>
      </c>
    </row>
    <row r="557" spans="1:6" x14ac:dyDescent="0.25">
      <c r="A557" s="109">
        <v>23</v>
      </c>
      <c r="B557" s="109">
        <v>0</v>
      </c>
      <c r="C557" s="109">
        <v>1</v>
      </c>
      <c r="D557" s="109">
        <v>45</v>
      </c>
      <c r="E557" s="109">
        <v>1</v>
      </c>
      <c r="F557" s="109">
        <v>1</v>
      </c>
    </row>
    <row r="558" spans="1:6" x14ac:dyDescent="0.25">
      <c r="A558" s="109">
        <v>24</v>
      </c>
      <c r="B558" s="109">
        <v>0</v>
      </c>
      <c r="C558" s="109">
        <v>1</v>
      </c>
      <c r="D558" s="109">
        <v>45</v>
      </c>
      <c r="E558" s="109">
        <v>1</v>
      </c>
      <c r="F558" s="109">
        <v>1</v>
      </c>
    </row>
    <row r="559" spans="1:6" x14ac:dyDescent="0.25">
      <c r="A559" s="109">
        <v>25</v>
      </c>
      <c r="B559" s="109">
        <v>2</v>
      </c>
      <c r="C559" s="109">
        <v>1</v>
      </c>
      <c r="D559" s="109">
        <v>45</v>
      </c>
      <c r="E559" s="109">
        <v>1</v>
      </c>
      <c r="F559" s="109">
        <v>1</v>
      </c>
    </row>
    <row r="560" spans="1:6" x14ac:dyDescent="0.25">
      <c r="A560" s="109">
        <v>26</v>
      </c>
      <c r="B560" s="109">
        <v>0</v>
      </c>
      <c r="C560" s="109">
        <v>1</v>
      </c>
      <c r="D560" s="109">
        <v>45</v>
      </c>
      <c r="E560" s="109">
        <v>1</v>
      </c>
      <c r="F560" s="109">
        <v>1</v>
      </c>
    </row>
    <row r="561" spans="1:6" x14ac:dyDescent="0.25">
      <c r="A561" s="109">
        <v>27</v>
      </c>
      <c r="B561" s="109">
        <v>1</v>
      </c>
      <c r="C561" s="109">
        <v>1</v>
      </c>
      <c r="D561" s="109">
        <v>45</v>
      </c>
      <c r="E561" s="109">
        <v>1</v>
      </c>
      <c r="F561" s="109">
        <v>1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57D1-4E0E-4DE7-B8B6-B461A620ECC8}">
  <dimension ref="A1:S724"/>
  <sheetViews>
    <sheetView workbookViewId="0">
      <selection sqref="A1:F1048576"/>
    </sheetView>
  </sheetViews>
  <sheetFormatPr defaultRowHeight="15" x14ac:dyDescent="0.25"/>
  <sheetData>
    <row r="1" spans="1:19" x14ac:dyDescent="0.25">
      <c r="A1" t="s">
        <v>66</v>
      </c>
      <c r="B1" t="s">
        <v>67</v>
      </c>
      <c r="C1" t="s">
        <v>8</v>
      </c>
      <c r="D1" t="s">
        <v>2</v>
      </c>
      <c r="E1" t="s">
        <v>68</v>
      </c>
      <c r="F1" t="s">
        <v>69</v>
      </c>
      <c r="L1" s="110" t="s">
        <v>23</v>
      </c>
      <c r="M1" s="110" t="s">
        <v>8</v>
      </c>
      <c r="N1" s="110" t="s">
        <v>2</v>
      </c>
    </row>
    <row r="2" spans="1:19" x14ac:dyDescent="0.25">
      <c r="A2">
        <v>1</v>
      </c>
      <c r="B2">
        <v>0</v>
      </c>
      <c r="C2">
        <v>2</v>
      </c>
      <c r="D2">
        <v>10</v>
      </c>
      <c r="E2">
        <v>0</v>
      </c>
      <c r="F2">
        <v>0</v>
      </c>
      <c r="K2" t="s">
        <v>70</v>
      </c>
      <c r="L2" t="s">
        <v>0</v>
      </c>
      <c r="M2" s="111" t="s">
        <v>64</v>
      </c>
      <c r="N2" s="112">
        <v>10</v>
      </c>
      <c r="Q2" s="1" t="s">
        <v>8</v>
      </c>
    </row>
    <row r="3" spans="1:19" x14ac:dyDescent="0.25">
      <c r="A3">
        <v>2</v>
      </c>
      <c r="B3">
        <v>0</v>
      </c>
      <c r="C3">
        <v>2</v>
      </c>
      <c r="D3">
        <v>10</v>
      </c>
      <c r="E3">
        <v>0</v>
      </c>
      <c r="F3">
        <v>0</v>
      </c>
      <c r="K3" t="s">
        <v>71</v>
      </c>
      <c r="L3" s="110" t="s">
        <v>1</v>
      </c>
      <c r="M3" s="111" t="s">
        <v>64</v>
      </c>
      <c r="N3" s="112">
        <v>10</v>
      </c>
      <c r="Q3" s="1"/>
      <c r="R3" s="112">
        <v>1</v>
      </c>
      <c r="S3" t="s">
        <v>5</v>
      </c>
    </row>
    <row r="4" spans="1:19" x14ac:dyDescent="0.25">
      <c r="A4">
        <v>3</v>
      </c>
      <c r="B4">
        <v>0</v>
      </c>
      <c r="C4">
        <v>2</v>
      </c>
      <c r="D4">
        <v>10</v>
      </c>
      <c r="E4">
        <v>0</v>
      </c>
      <c r="F4">
        <v>0</v>
      </c>
      <c r="K4" t="s">
        <v>72</v>
      </c>
      <c r="L4" t="s">
        <v>0</v>
      </c>
      <c r="M4" s="111" t="s">
        <v>64</v>
      </c>
      <c r="N4" s="112">
        <v>30</v>
      </c>
      <c r="Q4" s="1"/>
      <c r="R4" s="112">
        <v>2</v>
      </c>
      <c r="S4" t="s">
        <v>6</v>
      </c>
    </row>
    <row r="5" spans="1:19" x14ac:dyDescent="0.25">
      <c r="A5">
        <v>4</v>
      </c>
      <c r="B5">
        <v>0</v>
      </c>
      <c r="C5">
        <v>2</v>
      </c>
      <c r="D5">
        <v>10</v>
      </c>
      <c r="E5">
        <v>0</v>
      </c>
      <c r="F5">
        <v>0</v>
      </c>
      <c r="K5" t="s">
        <v>73</v>
      </c>
      <c r="L5" s="110" t="s">
        <v>1</v>
      </c>
      <c r="M5" s="111" t="s">
        <v>64</v>
      </c>
      <c r="N5" s="112">
        <v>30</v>
      </c>
      <c r="Q5" s="1"/>
      <c r="R5" s="112"/>
    </row>
    <row r="6" spans="1:19" x14ac:dyDescent="0.25">
      <c r="A6">
        <v>5</v>
      </c>
      <c r="B6">
        <v>0</v>
      </c>
      <c r="C6">
        <v>2</v>
      </c>
      <c r="D6">
        <v>10</v>
      </c>
      <c r="E6">
        <v>0</v>
      </c>
      <c r="F6">
        <v>0</v>
      </c>
      <c r="K6" t="s">
        <v>74</v>
      </c>
      <c r="L6" t="s">
        <v>0</v>
      </c>
      <c r="M6" s="111" t="s">
        <v>64</v>
      </c>
      <c r="N6" s="112">
        <v>45</v>
      </c>
      <c r="Q6" s="1" t="s">
        <v>2</v>
      </c>
      <c r="R6" s="112">
        <v>10</v>
      </c>
    </row>
    <row r="7" spans="1:19" x14ac:dyDescent="0.25">
      <c r="A7">
        <v>6</v>
      </c>
      <c r="B7">
        <v>0</v>
      </c>
      <c r="C7">
        <v>2</v>
      </c>
      <c r="D7">
        <v>10</v>
      </c>
      <c r="E7">
        <v>0</v>
      </c>
      <c r="F7">
        <v>0</v>
      </c>
      <c r="K7" t="s">
        <v>75</v>
      </c>
      <c r="L7" s="110" t="s">
        <v>1</v>
      </c>
      <c r="M7" s="111" t="s">
        <v>64</v>
      </c>
      <c r="N7" s="112">
        <v>45</v>
      </c>
      <c r="Q7" s="1"/>
      <c r="R7" s="112">
        <v>30</v>
      </c>
    </row>
    <row r="8" spans="1:19" x14ac:dyDescent="0.25">
      <c r="A8">
        <v>7</v>
      </c>
      <c r="B8">
        <v>0</v>
      </c>
      <c r="C8">
        <v>2</v>
      </c>
      <c r="D8">
        <v>10</v>
      </c>
      <c r="E8">
        <v>0</v>
      </c>
      <c r="F8">
        <v>0</v>
      </c>
      <c r="K8" t="s">
        <v>76</v>
      </c>
      <c r="L8" t="s">
        <v>3</v>
      </c>
      <c r="M8" s="111" t="s">
        <v>64</v>
      </c>
      <c r="N8" s="112">
        <v>10</v>
      </c>
      <c r="Q8" s="1"/>
      <c r="R8" s="112">
        <v>45</v>
      </c>
    </row>
    <row r="9" spans="1:19" x14ac:dyDescent="0.25">
      <c r="A9">
        <v>8</v>
      </c>
      <c r="B9">
        <v>0</v>
      </c>
      <c r="C9">
        <v>2</v>
      </c>
      <c r="D9">
        <v>10</v>
      </c>
      <c r="E9">
        <v>0</v>
      </c>
      <c r="F9">
        <v>0</v>
      </c>
      <c r="K9" t="s">
        <v>77</v>
      </c>
      <c r="L9" s="110" t="s">
        <v>4</v>
      </c>
      <c r="M9" s="111" t="s">
        <v>64</v>
      </c>
      <c r="N9" s="112">
        <v>10</v>
      </c>
      <c r="Q9" s="1"/>
      <c r="R9" s="112"/>
    </row>
    <row r="10" spans="1:19" x14ac:dyDescent="0.25">
      <c r="A10">
        <v>9</v>
      </c>
      <c r="B10">
        <v>0</v>
      </c>
      <c r="C10">
        <v>2</v>
      </c>
      <c r="D10">
        <v>10</v>
      </c>
      <c r="E10">
        <v>0</v>
      </c>
      <c r="F10">
        <v>0</v>
      </c>
      <c r="K10" t="s">
        <v>78</v>
      </c>
      <c r="L10" t="s">
        <v>3</v>
      </c>
      <c r="M10" s="111" t="s">
        <v>64</v>
      </c>
      <c r="N10" s="112">
        <v>30</v>
      </c>
      <c r="Q10" s="1" t="s">
        <v>68</v>
      </c>
      <c r="R10" s="112">
        <v>0</v>
      </c>
      <c r="S10" t="s">
        <v>79</v>
      </c>
    </row>
    <row r="11" spans="1:19" x14ac:dyDescent="0.25">
      <c r="A11">
        <v>10</v>
      </c>
      <c r="B11">
        <v>0</v>
      </c>
      <c r="C11">
        <v>2</v>
      </c>
      <c r="D11">
        <v>10</v>
      </c>
      <c r="E11">
        <v>0</v>
      </c>
      <c r="F11">
        <v>0</v>
      </c>
      <c r="K11" t="s">
        <v>80</v>
      </c>
      <c r="L11" s="110" t="s">
        <v>4</v>
      </c>
      <c r="M11" s="111" t="s">
        <v>64</v>
      </c>
      <c r="N11" s="112">
        <v>30</v>
      </c>
      <c r="Q11" s="1"/>
      <c r="R11" s="112">
        <v>1</v>
      </c>
      <c r="S11" t="s">
        <v>81</v>
      </c>
    </row>
    <row r="12" spans="1:19" x14ac:dyDescent="0.25">
      <c r="A12">
        <v>11</v>
      </c>
      <c r="B12">
        <v>2</v>
      </c>
      <c r="C12">
        <v>2</v>
      </c>
      <c r="D12">
        <v>10</v>
      </c>
      <c r="E12">
        <v>0</v>
      </c>
      <c r="F12">
        <v>0</v>
      </c>
      <c r="K12" t="s">
        <v>82</v>
      </c>
      <c r="L12" t="s">
        <v>3</v>
      </c>
      <c r="M12" s="111" t="s">
        <v>64</v>
      </c>
      <c r="N12" s="112">
        <v>45</v>
      </c>
      <c r="Q12" s="1"/>
      <c r="R12" s="112"/>
    </row>
    <row r="13" spans="1:19" x14ac:dyDescent="0.25">
      <c r="A13">
        <v>12</v>
      </c>
      <c r="B13">
        <v>0</v>
      </c>
      <c r="C13">
        <v>2</v>
      </c>
      <c r="D13">
        <v>10</v>
      </c>
      <c r="E13">
        <v>0</v>
      </c>
      <c r="F13">
        <v>0</v>
      </c>
      <c r="K13" t="s">
        <v>83</v>
      </c>
      <c r="L13" s="110" t="s">
        <v>4</v>
      </c>
      <c r="M13" s="111" t="s">
        <v>64</v>
      </c>
      <c r="N13" s="112">
        <v>45</v>
      </c>
      <c r="Q13" s="1" t="s">
        <v>69</v>
      </c>
      <c r="R13" s="112">
        <v>0</v>
      </c>
      <c r="S13" t="s">
        <v>84</v>
      </c>
    </row>
    <row r="14" spans="1:19" x14ac:dyDescent="0.25">
      <c r="A14">
        <v>13</v>
      </c>
      <c r="B14">
        <v>0</v>
      </c>
      <c r="C14">
        <v>2</v>
      </c>
      <c r="D14">
        <v>10</v>
      </c>
      <c r="E14">
        <v>0</v>
      </c>
      <c r="F14">
        <v>0</v>
      </c>
      <c r="R14" s="112">
        <v>1</v>
      </c>
      <c r="S14" t="s">
        <v>65</v>
      </c>
    </row>
    <row r="15" spans="1:19" x14ac:dyDescent="0.25">
      <c r="A15">
        <v>14</v>
      </c>
      <c r="B15">
        <v>2</v>
      </c>
      <c r="C15">
        <v>2</v>
      </c>
      <c r="D15">
        <v>10</v>
      </c>
      <c r="E15">
        <v>0</v>
      </c>
      <c r="F15">
        <v>0</v>
      </c>
    </row>
    <row r="16" spans="1:19" x14ac:dyDescent="0.25">
      <c r="A16">
        <v>15</v>
      </c>
      <c r="B16">
        <v>1</v>
      </c>
      <c r="C16">
        <v>2</v>
      </c>
      <c r="D16">
        <v>10</v>
      </c>
      <c r="E16">
        <v>0</v>
      </c>
      <c r="F16">
        <v>0</v>
      </c>
    </row>
    <row r="17" spans="1:6" x14ac:dyDescent="0.25">
      <c r="A17">
        <v>16</v>
      </c>
      <c r="B17">
        <v>3</v>
      </c>
      <c r="C17">
        <v>2</v>
      </c>
      <c r="D17">
        <v>10</v>
      </c>
      <c r="E17">
        <v>0</v>
      </c>
      <c r="F17">
        <v>0</v>
      </c>
    </row>
    <row r="18" spans="1:6" x14ac:dyDescent="0.25">
      <c r="A18">
        <v>17</v>
      </c>
      <c r="B18">
        <v>0</v>
      </c>
      <c r="C18">
        <v>2</v>
      </c>
      <c r="D18">
        <v>10</v>
      </c>
      <c r="E18">
        <v>0</v>
      </c>
      <c r="F18">
        <v>0</v>
      </c>
    </row>
    <row r="19" spans="1:6" x14ac:dyDescent="0.25">
      <c r="A19">
        <v>18</v>
      </c>
      <c r="B19">
        <v>1</v>
      </c>
      <c r="C19">
        <v>2</v>
      </c>
      <c r="D19">
        <v>10</v>
      </c>
      <c r="E19">
        <v>0</v>
      </c>
      <c r="F19">
        <v>0</v>
      </c>
    </row>
    <row r="20" spans="1:6" x14ac:dyDescent="0.25">
      <c r="A20">
        <v>19</v>
      </c>
      <c r="B20">
        <v>0</v>
      </c>
      <c r="C20">
        <v>2</v>
      </c>
      <c r="D20">
        <v>10</v>
      </c>
      <c r="E20">
        <v>0</v>
      </c>
      <c r="F20">
        <v>0</v>
      </c>
    </row>
    <row r="21" spans="1:6" x14ac:dyDescent="0.25">
      <c r="A21">
        <v>20</v>
      </c>
      <c r="B21">
        <v>2</v>
      </c>
      <c r="C21">
        <v>2</v>
      </c>
      <c r="D21">
        <v>10</v>
      </c>
      <c r="E21">
        <v>0</v>
      </c>
      <c r="F21">
        <v>0</v>
      </c>
    </row>
    <row r="22" spans="1:6" x14ac:dyDescent="0.25">
      <c r="A22">
        <v>21</v>
      </c>
      <c r="B22">
        <v>1</v>
      </c>
      <c r="C22">
        <v>2</v>
      </c>
      <c r="D22">
        <v>10</v>
      </c>
      <c r="E22">
        <v>0</v>
      </c>
      <c r="F22">
        <v>0</v>
      </c>
    </row>
    <row r="23" spans="1:6" x14ac:dyDescent="0.25">
      <c r="A23">
        <v>22</v>
      </c>
      <c r="B23">
        <v>2</v>
      </c>
      <c r="C23">
        <v>2</v>
      </c>
      <c r="D23">
        <v>10</v>
      </c>
      <c r="E23">
        <v>0</v>
      </c>
      <c r="F23">
        <v>0</v>
      </c>
    </row>
    <row r="24" spans="1:6" x14ac:dyDescent="0.25">
      <c r="A24">
        <v>23</v>
      </c>
      <c r="B24">
        <v>3</v>
      </c>
      <c r="C24">
        <v>2</v>
      </c>
      <c r="D24">
        <v>10</v>
      </c>
      <c r="E24">
        <v>0</v>
      </c>
      <c r="F24">
        <v>0</v>
      </c>
    </row>
    <row r="25" spans="1:6" x14ac:dyDescent="0.25">
      <c r="A25">
        <v>24</v>
      </c>
      <c r="B25">
        <v>4</v>
      </c>
      <c r="C25">
        <v>2</v>
      </c>
      <c r="D25">
        <v>10</v>
      </c>
      <c r="E25">
        <v>0</v>
      </c>
      <c r="F25">
        <v>0</v>
      </c>
    </row>
    <row r="26" spans="1:6" x14ac:dyDescent="0.25">
      <c r="A26">
        <v>25</v>
      </c>
      <c r="B26">
        <v>1</v>
      </c>
      <c r="C26">
        <v>2</v>
      </c>
      <c r="D26">
        <v>10</v>
      </c>
      <c r="E26">
        <v>0</v>
      </c>
      <c r="F26">
        <v>0</v>
      </c>
    </row>
    <row r="27" spans="1:6" x14ac:dyDescent="0.25">
      <c r="A27">
        <v>26</v>
      </c>
      <c r="B27">
        <v>3</v>
      </c>
      <c r="C27">
        <v>2</v>
      </c>
      <c r="D27">
        <v>10</v>
      </c>
      <c r="E27">
        <v>0</v>
      </c>
      <c r="F27">
        <v>0</v>
      </c>
    </row>
    <row r="28" spans="1:6" x14ac:dyDescent="0.25">
      <c r="A28">
        <v>27</v>
      </c>
      <c r="B28">
        <v>3</v>
      </c>
      <c r="C28">
        <v>2</v>
      </c>
      <c r="D28">
        <v>10</v>
      </c>
      <c r="E28">
        <v>0</v>
      </c>
      <c r="F28">
        <v>0</v>
      </c>
    </row>
    <row r="29" spans="1:6" x14ac:dyDescent="0.25">
      <c r="A29">
        <v>28</v>
      </c>
      <c r="B29">
        <v>4</v>
      </c>
      <c r="C29">
        <v>2</v>
      </c>
      <c r="D29">
        <v>10</v>
      </c>
      <c r="E29">
        <v>0</v>
      </c>
      <c r="F29">
        <v>0</v>
      </c>
    </row>
    <row r="30" spans="1:6" x14ac:dyDescent="0.25">
      <c r="A30">
        <v>29</v>
      </c>
      <c r="B30">
        <v>1</v>
      </c>
      <c r="C30">
        <v>2</v>
      </c>
      <c r="D30">
        <v>10</v>
      </c>
      <c r="E30">
        <v>0</v>
      </c>
      <c r="F30">
        <v>0</v>
      </c>
    </row>
    <row r="31" spans="1:6" x14ac:dyDescent="0.25">
      <c r="A31">
        <v>30</v>
      </c>
      <c r="B31">
        <v>3</v>
      </c>
      <c r="C31">
        <v>2</v>
      </c>
      <c r="D31">
        <v>10</v>
      </c>
      <c r="E31">
        <v>0</v>
      </c>
      <c r="F31">
        <v>0</v>
      </c>
    </row>
    <row r="32" spans="1:6" x14ac:dyDescent="0.25">
      <c r="A32">
        <v>31</v>
      </c>
      <c r="B32">
        <v>0</v>
      </c>
      <c r="C32">
        <v>2</v>
      </c>
      <c r="D32">
        <v>10</v>
      </c>
      <c r="E32">
        <v>0</v>
      </c>
      <c r="F32">
        <v>0</v>
      </c>
    </row>
    <row r="33" spans="1:6" x14ac:dyDescent="0.25">
      <c r="A33">
        <v>32</v>
      </c>
      <c r="B33">
        <v>2</v>
      </c>
      <c r="C33">
        <v>2</v>
      </c>
      <c r="D33">
        <v>10</v>
      </c>
      <c r="E33">
        <v>0</v>
      </c>
      <c r="F33">
        <v>0</v>
      </c>
    </row>
    <row r="34" spans="1:6" x14ac:dyDescent="0.25">
      <c r="A34">
        <v>33</v>
      </c>
      <c r="B34">
        <v>2</v>
      </c>
      <c r="C34">
        <v>2</v>
      </c>
      <c r="D34">
        <v>10</v>
      </c>
      <c r="E34">
        <v>0</v>
      </c>
      <c r="F34">
        <v>0</v>
      </c>
    </row>
    <row r="35" spans="1:6" x14ac:dyDescent="0.25">
      <c r="A35">
        <v>34</v>
      </c>
      <c r="B35">
        <v>3</v>
      </c>
      <c r="C35">
        <v>2</v>
      </c>
      <c r="D35">
        <v>10</v>
      </c>
      <c r="E35">
        <v>0</v>
      </c>
      <c r="F35">
        <v>0</v>
      </c>
    </row>
    <row r="36" spans="1:6" x14ac:dyDescent="0.25">
      <c r="A36">
        <v>35</v>
      </c>
      <c r="B36">
        <v>4</v>
      </c>
      <c r="C36">
        <v>2</v>
      </c>
      <c r="D36">
        <v>10</v>
      </c>
      <c r="E36">
        <v>0</v>
      </c>
      <c r="F36">
        <v>0</v>
      </c>
    </row>
    <row r="37" spans="1:6" x14ac:dyDescent="0.25">
      <c r="A37">
        <v>36</v>
      </c>
      <c r="B37">
        <v>1</v>
      </c>
      <c r="C37">
        <v>2</v>
      </c>
      <c r="D37">
        <v>10</v>
      </c>
      <c r="E37">
        <v>0</v>
      </c>
      <c r="F37">
        <v>0</v>
      </c>
    </row>
    <row r="38" spans="1:6" x14ac:dyDescent="0.25">
      <c r="A38">
        <v>37</v>
      </c>
      <c r="B38">
        <v>4</v>
      </c>
      <c r="C38">
        <v>2</v>
      </c>
      <c r="D38">
        <v>10</v>
      </c>
      <c r="E38">
        <v>0</v>
      </c>
      <c r="F38">
        <v>0</v>
      </c>
    </row>
    <row r="39" spans="1:6" x14ac:dyDescent="0.25">
      <c r="A39">
        <v>38</v>
      </c>
      <c r="B39">
        <v>1</v>
      </c>
      <c r="C39">
        <v>2</v>
      </c>
      <c r="D39">
        <v>10</v>
      </c>
      <c r="E39">
        <v>0</v>
      </c>
      <c r="F39">
        <v>0</v>
      </c>
    </row>
    <row r="40" spans="1:6" x14ac:dyDescent="0.25">
      <c r="A40">
        <v>39</v>
      </c>
      <c r="B40">
        <v>4</v>
      </c>
      <c r="C40">
        <v>2</v>
      </c>
      <c r="D40">
        <v>10</v>
      </c>
      <c r="E40">
        <v>0</v>
      </c>
      <c r="F40">
        <v>0</v>
      </c>
    </row>
    <row r="41" spans="1:6" x14ac:dyDescent="0.25">
      <c r="A41">
        <v>40</v>
      </c>
      <c r="B41">
        <v>2</v>
      </c>
      <c r="C41">
        <v>2</v>
      </c>
      <c r="D41">
        <v>10</v>
      </c>
      <c r="E41">
        <v>0</v>
      </c>
      <c r="F41">
        <v>0</v>
      </c>
    </row>
    <row r="42" spans="1:6" x14ac:dyDescent="0.25">
      <c r="A42">
        <v>41</v>
      </c>
      <c r="B42">
        <v>3</v>
      </c>
      <c r="C42">
        <v>2</v>
      </c>
      <c r="D42">
        <v>10</v>
      </c>
      <c r="E42">
        <v>0</v>
      </c>
      <c r="F42">
        <v>0</v>
      </c>
    </row>
    <row r="43" spans="1:6" x14ac:dyDescent="0.25">
      <c r="A43">
        <v>42</v>
      </c>
      <c r="B43">
        <v>1</v>
      </c>
      <c r="C43">
        <v>2</v>
      </c>
      <c r="D43">
        <v>10</v>
      </c>
      <c r="E43">
        <v>0</v>
      </c>
      <c r="F43">
        <v>0</v>
      </c>
    </row>
    <row r="44" spans="1:6" x14ac:dyDescent="0.25">
      <c r="A44">
        <v>43</v>
      </c>
      <c r="B44">
        <v>1</v>
      </c>
      <c r="C44">
        <v>2</v>
      </c>
      <c r="D44">
        <v>10</v>
      </c>
      <c r="E44">
        <v>0</v>
      </c>
      <c r="F44">
        <v>0</v>
      </c>
    </row>
    <row r="45" spans="1:6" x14ac:dyDescent="0.25">
      <c r="A45">
        <v>44</v>
      </c>
      <c r="B45">
        <v>0</v>
      </c>
      <c r="C45">
        <v>2</v>
      </c>
      <c r="D45">
        <v>10</v>
      </c>
      <c r="E45">
        <v>0</v>
      </c>
      <c r="F45">
        <v>0</v>
      </c>
    </row>
    <row r="46" spans="1:6" x14ac:dyDescent="0.25">
      <c r="A46">
        <v>45</v>
      </c>
      <c r="B46">
        <v>1</v>
      </c>
      <c r="C46">
        <v>2</v>
      </c>
      <c r="D46">
        <v>10</v>
      </c>
      <c r="E46">
        <v>0</v>
      </c>
      <c r="F46">
        <v>0</v>
      </c>
    </row>
    <row r="47" spans="1:6" x14ac:dyDescent="0.25">
      <c r="A47">
        <v>46</v>
      </c>
      <c r="B47">
        <v>2</v>
      </c>
      <c r="C47">
        <v>2</v>
      </c>
      <c r="D47">
        <v>10</v>
      </c>
      <c r="E47">
        <v>0</v>
      </c>
      <c r="F47">
        <v>0</v>
      </c>
    </row>
    <row r="48" spans="1:6" x14ac:dyDescent="0.25">
      <c r="A48">
        <v>47</v>
      </c>
      <c r="B48">
        <v>1</v>
      </c>
      <c r="C48">
        <v>2</v>
      </c>
      <c r="D48">
        <v>10</v>
      </c>
      <c r="E48">
        <v>0</v>
      </c>
      <c r="F48">
        <v>0</v>
      </c>
    </row>
    <row r="49" spans="1:6" x14ac:dyDescent="0.25">
      <c r="A49">
        <v>48</v>
      </c>
      <c r="B49">
        <v>3</v>
      </c>
      <c r="C49">
        <v>2</v>
      </c>
      <c r="D49">
        <v>10</v>
      </c>
      <c r="E49">
        <v>0</v>
      </c>
      <c r="F49">
        <v>0</v>
      </c>
    </row>
    <row r="50" spans="1:6" x14ac:dyDescent="0.25">
      <c r="A50">
        <v>49</v>
      </c>
      <c r="B50">
        <v>2</v>
      </c>
      <c r="C50">
        <v>2</v>
      </c>
      <c r="D50">
        <v>10</v>
      </c>
      <c r="E50">
        <v>0</v>
      </c>
      <c r="F50">
        <v>0</v>
      </c>
    </row>
    <row r="51" spans="1:6" x14ac:dyDescent="0.25">
      <c r="A51">
        <v>50</v>
      </c>
      <c r="B51">
        <v>6</v>
      </c>
      <c r="C51">
        <v>2</v>
      </c>
      <c r="D51">
        <v>10</v>
      </c>
      <c r="E51">
        <v>0</v>
      </c>
      <c r="F51">
        <v>0</v>
      </c>
    </row>
    <row r="52" spans="1:6" x14ac:dyDescent="0.25">
      <c r="A52">
        <v>51</v>
      </c>
      <c r="B52">
        <v>1</v>
      </c>
      <c r="C52">
        <v>2</v>
      </c>
      <c r="D52">
        <v>10</v>
      </c>
      <c r="E52">
        <v>0</v>
      </c>
      <c r="F52">
        <v>0</v>
      </c>
    </row>
    <row r="53" spans="1:6" x14ac:dyDescent="0.25">
      <c r="A53">
        <v>52</v>
      </c>
      <c r="B53">
        <v>1</v>
      </c>
      <c r="C53">
        <v>2</v>
      </c>
      <c r="D53">
        <v>10</v>
      </c>
      <c r="E53">
        <v>0</v>
      </c>
      <c r="F53">
        <v>0</v>
      </c>
    </row>
    <row r="54" spans="1:6" x14ac:dyDescent="0.25">
      <c r="A54">
        <v>53</v>
      </c>
      <c r="B54">
        <v>1</v>
      </c>
      <c r="C54">
        <v>2</v>
      </c>
      <c r="D54">
        <v>10</v>
      </c>
      <c r="E54">
        <v>0</v>
      </c>
      <c r="F54">
        <v>0</v>
      </c>
    </row>
    <row r="55" spans="1:6" x14ac:dyDescent="0.25">
      <c r="A55">
        <v>54</v>
      </c>
      <c r="B55">
        <v>2</v>
      </c>
      <c r="C55">
        <v>2</v>
      </c>
      <c r="D55">
        <v>10</v>
      </c>
      <c r="E55">
        <v>0</v>
      </c>
      <c r="F55">
        <v>0</v>
      </c>
    </row>
    <row r="56" spans="1:6" x14ac:dyDescent="0.25">
      <c r="A56">
        <v>55</v>
      </c>
      <c r="B56">
        <v>0</v>
      </c>
      <c r="C56">
        <v>2</v>
      </c>
      <c r="D56">
        <v>10</v>
      </c>
      <c r="E56">
        <v>0</v>
      </c>
      <c r="F56">
        <v>0</v>
      </c>
    </row>
    <row r="57" spans="1:6" x14ac:dyDescent="0.25">
      <c r="A57">
        <v>56</v>
      </c>
      <c r="B57">
        <v>1</v>
      </c>
      <c r="C57">
        <v>2</v>
      </c>
      <c r="D57">
        <v>10</v>
      </c>
      <c r="E57">
        <v>0</v>
      </c>
      <c r="F57">
        <v>0</v>
      </c>
    </row>
    <row r="58" spans="1:6" x14ac:dyDescent="0.25">
      <c r="A58">
        <v>57</v>
      </c>
      <c r="B58">
        <v>2</v>
      </c>
      <c r="C58">
        <v>2</v>
      </c>
      <c r="D58">
        <v>10</v>
      </c>
      <c r="E58">
        <v>0</v>
      </c>
      <c r="F58">
        <v>0</v>
      </c>
    </row>
    <row r="59" spans="1:6" x14ac:dyDescent="0.25">
      <c r="A59">
        <v>58</v>
      </c>
      <c r="B59">
        <v>1</v>
      </c>
      <c r="C59">
        <v>2</v>
      </c>
      <c r="D59">
        <v>10</v>
      </c>
      <c r="E59">
        <v>0</v>
      </c>
      <c r="F59">
        <v>0</v>
      </c>
    </row>
    <row r="60" spans="1:6" x14ac:dyDescent="0.25">
      <c r="A60">
        <v>59</v>
      </c>
      <c r="B60">
        <v>1</v>
      </c>
      <c r="C60">
        <v>2</v>
      </c>
      <c r="D60">
        <v>10</v>
      </c>
      <c r="E60">
        <v>0</v>
      </c>
      <c r="F60">
        <v>0</v>
      </c>
    </row>
    <row r="61" spans="1:6" x14ac:dyDescent="0.25">
      <c r="A61">
        <v>60</v>
      </c>
      <c r="B61">
        <v>0</v>
      </c>
      <c r="C61">
        <v>2</v>
      </c>
      <c r="D61">
        <v>10</v>
      </c>
      <c r="E61">
        <v>0</v>
      </c>
      <c r="F61">
        <v>0</v>
      </c>
    </row>
    <row r="62" spans="1:6" x14ac:dyDescent="0.25">
      <c r="A62">
        <v>61</v>
      </c>
      <c r="B62">
        <v>0</v>
      </c>
      <c r="C62">
        <v>2</v>
      </c>
      <c r="D62">
        <v>10</v>
      </c>
      <c r="E62">
        <v>0</v>
      </c>
      <c r="F62">
        <v>0</v>
      </c>
    </row>
    <row r="63" spans="1:6" x14ac:dyDescent="0.25">
      <c r="A63">
        <v>62</v>
      </c>
      <c r="B63">
        <v>1</v>
      </c>
      <c r="C63">
        <v>2</v>
      </c>
      <c r="D63">
        <v>10</v>
      </c>
      <c r="E63">
        <v>0</v>
      </c>
      <c r="F63">
        <v>0</v>
      </c>
    </row>
    <row r="64" spans="1:6" x14ac:dyDescent="0.25">
      <c r="A64">
        <v>63</v>
      </c>
      <c r="B64">
        <v>0</v>
      </c>
      <c r="C64">
        <v>2</v>
      </c>
      <c r="D64">
        <v>10</v>
      </c>
      <c r="E64">
        <v>0</v>
      </c>
      <c r="F64">
        <v>0</v>
      </c>
    </row>
    <row r="65" spans="1:6" x14ac:dyDescent="0.25">
      <c r="A65">
        <v>64</v>
      </c>
      <c r="B65">
        <v>0</v>
      </c>
      <c r="C65">
        <v>2</v>
      </c>
      <c r="D65">
        <v>10</v>
      </c>
      <c r="E65">
        <v>0</v>
      </c>
      <c r="F65">
        <v>0</v>
      </c>
    </row>
    <row r="66" spans="1:6" x14ac:dyDescent="0.25">
      <c r="A66">
        <v>65</v>
      </c>
      <c r="B66">
        <v>0</v>
      </c>
      <c r="C66">
        <v>2</v>
      </c>
      <c r="D66">
        <v>10</v>
      </c>
      <c r="E66">
        <v>0</v>
      </c>
      <c r="F66">
        <v>0</v>
      </c>
    </row>
    <row r="67" spans="1:6" x14ac:dyDescent="0.25">
      <c r="A67">
        <v>66</v>
      </c>
      <c r="B67">
        <v>1</v>
      </c>
      <c r="C67">
        <v>2</v>
      </c>
      <c r="D67">
        <v>10</v>
      </c>
      <c r="E67">
        <v>0</v>
      </c>
      <c r="F67">
        <v>0</v>
      </c>
    </row>
    <row r="68" spans="1:6" x14ac:dyDescent="0.25">
      <c r="A68">
        <v>67</v>
      </c>
      <c r="B68">
        <v>1</v>
      </c>
      <c r="C68">
        <v>2</v>
      </c>
      <c r="D68">
        <v>10</v>
      </c>
      <c r="E68">
        <v>0</v>
      </c>
      <c r="F68">
        <v>0</v>
      </c>
    </row>
    <row r="69" spans="1:6" x14ac:dyDescent="0.25">
      <c r="A69">
        <v>68</v>
      </c>
      <c r="B69">
        <v>0</v>
      </c>
      <c r="C69">
        <v>2</v>
      </c>
      <c r="D69">
        <v>10</v>
      </c>
      <c r="E69">
        <v>0</v>
      </c>
      <c r="F69">
        <v>0</v>
      </c>
    </row>
    <row r="70" spans="1:6" x14ac:dyDescent="0.25">
      <c r="A70">
        <v>69</v>
      </c>
      <c r="B70">
        <v>0</v>
      </c>
      <c r="C70">
        <v>2</v>
      </c>
      <c r="D70">
        <v>10</v>
      </c>
      <c r="E70">
        <v>0</v>
      </c>
      <c r="F70">
        <v>0</v>
      </c>
    </row>
    <row r="71" spans="1:6" x14ac:dyDescent="0.25">
      <c r="A71">
        <v>70</v>
      </c>
      <c r="B71">
        <v>0</v>
      </c>
      <c r="C71">
        <v>2</v>
      </c>
      <c r="D71">
        <v>10</v>
      </c>
      <c r="E71">
        <v>0</v>
      </c>
      <c r="F71">
        <v>0</v>
      </c>
    </row>
    <row r="72" spans="1:6" x14ac:dyDescent="0.25">
      <c r="A72">
        <v>71</v>
      </c>
      <c r="B72">
        <v>0</v>
      </c>
      <c r="C72">
        <v>2</v>
      </c>
      <c r="D72">
        <v>10</v>
      </c>
      <c r="E72">
        <v>0</v>
      </c>
      <c r="F72">
        <v>0</v>
      </c>
    </row>
    <row r="73" spans="1:6" x14ac:dyDescent="0.25">
      <c r="A73">
        <v>72</v>
      </c>
      <c r="B73">
        <v>0</v>
      </c>
      <c r="C73">
        <v>2</v>
      </c>
      <c r="D73">
        <v>10</v>
      </c>
      <c r="E73">
        <v>0</v>
      </c>
      <c r="F73">
        <v>0</v>
      </c>
    </row>
    <row r="74" spans="1:6" x14ac:dyDescent="0.25">
      <c r="A74">
        <v>73</v>
      </c>
      <c r="B74">
        <v>1</v>
      </c>
      <c r="C74">
        <v>2</v>
      </c>
      <c r="D74">
        <v>10</v>
      </c>
      <c r="E74">
        <v>0</v>
      </c>
      <c r="F74">
        <v>0</v>
      </c>
    </row>
    <row r="75" spans="1:6" x14ac:dyDescent="0.25">
      <c r="A75">
        <v>74</v>
      </c>
      <c r="B75">
        <v>0</v>
      </c>
      <c r="C75">
        <v>2</v>
      </c>
      <c r="D75">
        <v>10</v>
      </c>
      <c r="E75">
        <v>0</v>
      </c>
      <c r="F75">
        <v>0</v>
      </c>
    </row>
    <row r="76" spans="1:6" x14ac:dyDescent="0.25">
      <c r="A76">
        <v>75</v>
      </c>
      <c r="B76">
        <v>1</v>
      </c>
      <c r="C76">
        <v>2</v>
      </c>
      <c r="D76">
        <v>10</v>
      </c>
      <c r="E76">
        <v>0</v>
      </c>
      <c r="F76">
        <v>0</v>
      </c>
    </row>
    <row r="77" spans="1:6" x14ac:dyDescent="0.25">
      <c r="A77">
        <v>76</v>
      </c>
      <c r="B77">
        <v>0</v>
      </c>
      <c r="C77">
        <v>2</v>
      </c>
      <c r="D77">
        <v>10</v>
      </c>
      <c r="E77">
        <v>0</v>
      </c>
      <c r="F77">
        <v>0</v>
      </c>
    </row>
    <row r="78" spans="1:6" x14ac:dyDescent="0.25">
      <c r="A78">
        <v>77</v>
      </c>
      <c r="B78">
        <v>1</v>
      </c>
      <c r="C78">
        <v>2</v>
      </c>
      <c r="D78">
        <v>10</v>
      </c>
      <c r="E78">
        <v>0</v>
      </c>
      <c r="F78">
        <v>0</v>
      </c>
    </row>
    <row r="79" spans="1:6" x14ac:dyDescent="0.25">
      <c r="A79">
        <v>78</v>
      </c>
      <c r="B79">
        <v>0</v>
      </c>
      <c r="C79">
        <v>2</v>
      </c>
      <c r="D79">
        <v>10</v>
      </c>
      <c r="E79">
        <v>0</v>
      </c>
      <c r="F79">
        <v>0</v>
      </c>
    </row>
    <row r="80" spans="1:6" x14ac:dyDescent="0.25">
      <c r="A80">
        <v>79</v>
      </c>
      <c r="B80">
        <v>0</v>
      </c>
      <c r="C80">
        <v>2</v>
      </c>
      <c r="D80">
        <v>10</v>
      </c>
      <c r="E80">
        <v>0</v>
      </c>
      <c r="F80">
        <v>0</v>
      </c>
    </row>
    <row r="81" spans="1:6" x14ac:dyDescent="0.25">
      <c r="A81">
        <v>80</v>
      </c>
      <c r="B81">
        <v>1</v>
      </c>
      <c r="C81">
        <v>2</v>
      </c>
      <c r="D81">
        <v>10</v>
      </c>
      <c r="E81">
        <v>0</v>
      </c>
      <c r="F81">
        <v>0</v>
      </c>
    </row>
    <row r="82" spans="1:6" x14ac:dyDescent="0.25">
      <c r="A82">
        <v>1</v>
      </c>
      <c r="B82">
        <v>0</v>
      </c>
      <c r="C82">
        <v>2</v>
      </c>
      <c r="D82">
        <v>10</v>
      </c>
      <c r="E82">
        <v>1</v>
      </c>
      <c r="F82">
        <v>0</v>
      </c>
    </row>
    <row r="83" spans="1:6" x14ac:dyDescent="0.25">
      <c r="A83">
        <v>2</v>
      </c>
      <c r="B83">
        <v>0</v>
      </c>
      <c r="C83">
        <v>2</v>
      </c>
      <c r="D83">
        <v>10</v>
      </c>
      <c r="E83">
        <v>1</v>
      </c>
      <c r="F83">
        <v>0</v>
      </c>
    </row>
    <row r="84" spans="1:6" x14ac:dyDescent="0.25">
      <c r="A84">
        <v>3</v>
      </c>
      <c r="B84">
        <v>0</v>
      </c>
      <c r="C84">
        <v>2</v>
      </c>
      <c r="D84">
        <v>10</v>
      </c>
      <c r="E84">
        <v>1</v>
      </c>
      <c r="F84">
        <v>0</v>
      </c>
    </row>
    <row r="85" spans="1:6" x14ac:dyDescent="0.25">
      <c r="A85">
        <v>4</v>
      </c>
      <c r="B85">
        <v>0</v>
      </c>
      <c r="C85">
        <v>2</v>
      </c>
      <c r="D85">
        <v>10</v>
      </c>
      <c r="E85">
        <v>1</v>
      </c>
      <c r="F85">
        <v>0</v>
      </c>
    </row>
    <row r="86" spans="1:6" x14ac:dyDescent="0.25">
      <c r="A86">
        <v>5</v>
      </c>
      <c r="B86">
        <v>0</v>
      </c>
      <c r="C86">
        <v>2</v>
      </c>
      <c r="D86">
        <v>10</v>
      </c>
      <c r="E86">
        <v>1</v>
      </c>
      <c r="F86">
        <v>0</v>
      </c>
    </row>
    <row r="87" spans="1:6" x14ac:dyDescent="0.25">
      <c r="A87">
        <v>6</v>
      </c>
      <c r="B87">
        <v>0</v>
      </c>
      <c r="C87">
        <v>2</v>
      </c>
      <c r="D87">
        <v>10</v>
      </c>
      <c r="E87">
        <v>1</v>
      </c>
      <c r="F87">
        <v>0</v>
      </c>
    </row>
    <row r="88" spans="1:6" x14ac:dyDescent="0.25">
      <c r="A88">
        <v>7</v>
      </c>
      <c r="B88">
        <v>0</v>
      </c>
      <c r="C88">
        <v>2</v>
      </c>
      <c r="D88">
        <v>10</v>
      </c>
      <c r="E88">
        <v>1</v>
      </c>
      <c r="F88">
        <v>0</v>
      </c>
    </row>
    <row r="89" spans="1:6" x14ac:dyDescent="0.25">
      <c r="A89">
        <v>8</v>
      </c>
      <c r="B89">
        <v>0</v>
      </c>
      <c r="C89">
        <v>2</v>
      </c>
      <c r="D89">
        <v>10</v>
      </c>
      <c r="E89">
        <v>1</v>
      </c>
      <c r="F89">
        <v>0</v>
      </c>
    </row>
    <row r="90" spans="1:6" x14ac:dyDescent="0.25">
      <c r="A90">
        <v>9</v>
      </c>
      <c r="B90">
        <v>0</v>
      </c>
      <c r="C90">
        <v>2</v>
      </c>
      <c r="D90">
        <v>10</v>
      </c>
      <c r="E90">
        <v>1</v>
      </c>
      <c r="F90">
        <v>0</v>
      </c>
    </row>
    <row r="91" spans="1:6" x14ac:dyDescent="0.25">
      <c r="A91">
        <v>10</v>
      </c>
      <c r="B91">
        <v>0</v>
      </c>
      <c r="C91">
        <v>2</v>
      </c>
      <c r="D91">
        <v>10</v>
      </c>
      <c r="E91">
        <v>1</v>
      </c>
      <c r="F91">
        <v>0</v>
      </c>
    </row>
    <row r="92" spans="1:6" x14ac:dyDescent="0.25">
      <c r="A92">
        <v>11</v>
      </c>
      <c r="B92">
        <v>1</v>
      </c>
      <c r="C92">
        <v>2</v>
      </c>
      <c r="D92">
        <v>10</v>
      </c>
      <c r="E92">
        <v>1</v>
      </c>
      <c r="F92">
        <v>0</v>
      </c>
    </row>
    <row r="93" spans="1:6" x14ac:dyDescent="0.25">
      <c r="A93">
        <v>12</v>
      </c>
      <c r="B93">
        <v>0</v>
      </c>
      <c r="C93">
        <v>2</v>
      </c>
      <c r="D93">
        <v>10</v>
      </c>
      <c r="E93">
        <v>1</v>
      </c>
      <c r="F93">
        <v>0</v>
      </c>
    </row>
    <row r="94" spans="1:6" x14ac:dyDescent="0.25">
      <c r="A94">
        <v>13</v>
      </c>
      <c r="B94">
        <v>0</v>
      </c>
      <c r="C94">
        <v>2</v>
      </c>
      <c r="D94">
        <v>10</v>
      </c>
      <c r="E94">
        <v>1</v>
      </c>
      <c r="F94">
        <v>0</v>
      </c>
    </row>
    <row r="95" spans="1:6" x14ac:dyDescent="0.25">
      <c r="A95">
        <v>14</v>
      </c>
      <c r="B95">
        <v>0</v>
      </c>
      <c r="C95">
        <v>2</v>
      </c>
      <c r="D95">
        <v>10</v>
      </c>
      <c r="E95">
        <v>1</v>
      </c>
      <c r="F95">
        <v>0</v>
      </c>
    </row>
    <row r="96" spans="1:6" x14ac:dyDescent="0.25">
      <c r="A96">
        <v>15</v>
      </c>
      <c r="B96">
        <v>0</v>
      </c>
      <c r="C96">
        <v>2</v>
      </c>
      <c r="D96">
        <v>10</v>
      </c>
      <c r="E96">
        <v>1</v>
      </c>
      <c r="F96">
        <v>0</v>
      </c>
    </row>
    <row r="97" spans="1:6" x14ac:dyDescent="0.25">
      <c r="A97">
        <v>16</v>
      </c>
      <c r="B97">
        <v>0</v>
      </c>
      <c r="C97">
        <v>2</v>
      </c>
      <c r="D97">
        <v>10</v>
      </c>
      <c r="E97">
        <v>1</v>
      </c>
      <c r="F97">
        <v>0</v>
      </c>
    </row>
    <row r="98" spans="1:6" x14ac:dyDescent="0.25">
      <c r="A98">
        <v>17</v>
      </c>
      <c r="B98">
        <v>1</v>
      </c>
      <c r="C98">
        <v>2</v>
      </c>
      <c r="D98">
        <v>10</v>
      </c>
      <c r="E98">
        <v>1</v>
      </c>
      <c r="F98">
        <v>0</v>
      </c>
    </row>
    <row r="99" spans="1:6" x14ac:dyDescent="0.25">
      <c r="A99">
        <v>18</v>
      </c>
      <c r="B99">
        <v>1</v>
      </c>
      <c r="C99">
        <v>2</v>
      </c>
      <c r="D99">
        <v>10</v>
      </c>
      <c r="E99">
        <v>1</v>
      </c>
      <c r="F99">
        <v>0</v>
      </c>
    </row>
    <row r="100" spans="1:6" x14ac:dyDescent="0.25">
      <c r="A100">
        <v>19</v>
      </c>
      <c r="B100">
        <v>0</v>
      </c>
      <c r="C100">
        <v>2</v>
      </c>
      <c r="D100">
        <v>10</v>
      </c>
      <c r="E100">
        <v>1</v>
      </c>
      <c r="F100">
        <v>0</v>
      </c>
    </row>
    <row r="101" spans="1:6" x14ac:dyDescent="0.25">
      <c r="A101">
        <v>20</v>
      </c>
      <c r="B101">
        <v>1</v>
      </c>
      <c r="C101">
        <v>2</v>
      </c>
      <c r="D101">
        <v>10</v>
      </c>
      <c r="E101">
        <v>1</v>
      </c>
      <c r="F101">
        <v>0</v>
      </c>
    </row>
    <row r="102" spans="1:6" x14ac:dyDescent="0.25">
      <c r="A102">
        <v>21</v>
      </c>
      <c r="B102">
        <v>0</v>
      </c>
      <c r="C102">
        <v>2</v>
      </c>
      <c r="D102">
        <v>10</v>
      </c>
      <c r="E102">
        <v>1</v>
      </c>
      <c r="F102">
        <v>0</v>
      </c>
    </row>
    <row r="103" spans="1:6" x14ac:dyDescent="0.25">
      <c r="A103">
        <v>22</v>
      </c>
      <c r="B103">
        <v>1</v>
      </c>
      <c r="C103">
        <v>2</v>
      </c>
      <c r="D103">
        <v>10</v>
      </c>
      <c r="E103">
        <v>1</v>
      </c>
      <c r="F103">
        <v>0</v>
      </c>
    </row>
    <row r="104" spans="1:6" x14ac:dyDescent="0.25">
      <c r="A104">
        <v>23</v>
      </c>
      <c r="B104">
        <v>2</v>
      </c>
      <c r="C104">
        <v>2</v>
      </c>
      <c r="D104">
        <v>10</v>
      </c>
      <c r="E104">
        <v>1</v>
      </c>
      <c r="F104">
        <v>0</v>
      </c>
    </row>
    <row r="105" spans="1:6" x14ac:dyDescent="0.25">
      <c r="A105">
        <v>24</v>
      </c>
      <c r="B105">
        <v>1</v>
      </c>
      <c r="C105">
        <v>2</v>
      </c>
      <c r="D105">
        <v>10</v>
      </c>
      <c r="E105">
        <v>1</v>
      </c>
      <c r="F105">
        <v>0</v>
      </c>
    </row>
    <row r="106" spans="1:6" x14ac:dyDescent="0.25">
      <c r="A106">
        <v>25</v>
      </c>
      <c r="B106">
        <v>1</v>
      </c>
      <c r="C106">
        <v>2</v>
      </c>
      <c r="D106">
        <v>10</v>
      </c>
      <c r="E106">
        <v>1</v>
      </c>
      <c r="F106">
        <v>0</v>
      </c>
    </row>
    <row r="107" spans="1:6" x14ac:dyDescent="0.25">
      <c r="A107">
        <v>26</v>
      </c>
      <c r="B107">
        <v>3</v>
      </c>
      <c r="C107">
        <v>2</v>
      </c>
      <c r="D107">
        <v>10</v>
      </c>
      <c r="E107">
        <v>1</v>
      </c>
      <c r="F107">
        <v>0</v>
      </c>
    </row>
    <row r="108" spans="1:6" x14ac:dyDescent="0.25">
      <c r="A108">
        <v>27</v>
      </c>
      <c r="B108">
        <v>1</v>
      </c>
      <c r="C108">
        <v>2</v>
      </c>
      <c r="D108">
        <v>10</v>
      </c>
      <c r="E108">
        <v>1</v>
      </c>
      <c r="F108">
        <v>0</v>
      </c>
    </row>
    <row r="109" spans="1:6" x14ac:dyDescent="0.25">
      <c r="A109">
        <v>28</v>
      </c>
      <c r="B109">
        <v>2</v>
      </c>
      <c r="C109">
        <v>2</v>
      </c>
      <c r="D109">
        <v>10</v>
      </c>
      <c r="E109">
        <v>1</v>
      </c>
      <c r="F109">
        <v>0</v>
      </c>
    </row>
    <row r="110" spans="1:6" x14ac:dyDescent="0.25">
      <c r="A110">
        <v>29</v>
      </c>
      <c r="B110">
        <v>1</v>
      </c>
      <c r="C110">
        <v>2</v>
      </c>
      <c r="D110">
        <v>10</v>
      </c>
      <c r="E110">
        <v>1</v>
      </c>
      <c r="F110">
        <v>0</v>
      </c>
    </row>
    <row r="111" spans="1:6" x14ac:dyDescent="0.25">
      <c r="A111">
        <v>30</v>
      </c>
      <c r="B111">
        <v>2</v>
      </c>
      <c r="C111">
        <v>2</v>
      </c>
      <c r="D111">
        <v>10</v>
      </c>
      <c r="E111">
        <v>1</v>
      </c>
      <c r="F111">
        <v>0</v>
      </c>
    </row>
    <row r="112" spans="1:6" x14ac:dyDescent="0.25">
      <c r="A112">
        <v>31</v>
      </c>
      <c r="B112">
        <v>3</v>
      </c>
      <c r="C112">
        <v>2</v>
      </c>
      <c r="D112">
        <v>10</v>
      </c>
      <c r="E112">
        <v>1</v>
      </c>
      <c r="F112">
        <v>0</v>
      </c>
    </row>
    <row r="113" spans="1:6" x14ac:dyDescent="0.25">
      <c r="A113">
        <v>32</v>
      </c>
      <c r="B113">
        <v>5</v>
      </c>
      <c r="C113">
        <v>2</v>
      </c>
      <c r="D113">
        <v>10</v>
      </c>
      <c r="E113">
        <v>1</v>
      </c>
      <c r="F113">
        <v>0</v>
      </c>
    </row>
    <row r="114" spans="1:6" x14ac:dyDescent="0.25">
      <c r="A114">
        <v>33</v>
      </c>
      <c r="B114">
        <v>1</v>
      </c>
      <c r="C114">
        <v>2</v>
      </c>
      <c r="D114">
        <v>10</v>
      </c>
      <c r="E114">
        <v>1</v>
      </c>
      <c r="F114">
        <v>0</v>
      </c>
    </row>
    <row r="115" spans="1:6" x14ac:dyDescent="0.25">
      <c r="A115">
        <v>34</v>
      </c>
      <c r="B115">
        <v>7</v>
      </c>
      <c r="C115">
        <v>2</v>
      </c>
      <c r="D115">
        <v>10</v>
      </c>
      <c r="E115">
        <v>1</v>
      </c>
      <c r="F115">
        <v>0</v>
      </c>
    </row>
    <row r="116" spans="1:6" x14ac:dyDescent="0.25">
      <c r="A116">
        <v>35</v>
      </c>
      <c r="B116">
        <v>3</v>
      </c>
      <c r="C116">
        <v>2</v>
      </c>
      <c r="D116">
        <v>10</v>
      </c>
      <c r="E116">
        <v>1</v>
      </c>
      <c r="F116">
        <v>0</v>
      </c>
    </row>
    <row r="117" spans="1:6" x14ac:dyDescent="0.25">
      <c r="A117">
        <v>36</v>
      </c>
      <c r="B117">
        <v>1</v>
      </c>
      <c r="C117">
        <v>2</v>
      </c>
      <c r="D117">
        <v>10</v>
      </c>
      <c r="E117">
        <v>1</v>
      </c>
      <c r="F117">
        <v>0</v>
      </c>
    </row>
    <row r="118" spans="1:6" x14ac:dyDescent="0.25">
      <c r="A118">
        <v>37</v>
      </c>
      <c r="B118">
        <v>6</v>
      </c>
      <c r="C118">
        <v>2</v>
      </c>
      <c r="D118">
        <v>10</v>
      </c>
      <c r="E118">
        <v>1</v>
      </c>
      <c r="F118">
        <v>0</v>
      </c>
    </row>
    <row r="119" spans="1:6" x14ac:dyDescent="0.25">
      <c r="A119">
        <v>38</v>
      </c>
      <c r="B119">
        <v>7</v>
      </c>
      <c r="C119">
        <v>2</v>
      </c>
      <c r="D119">
        <v>10</v>
      </c>
      <c r="E119">
        <v>1</v>
      </c>
      <c r="F119">
        <v>0</v>
      </c>
    </row>
    <row r="120" spans="1:6" x14ac:dyDescent="0.25">
      <c r="A120">
        <v>39</v>
      </c>
      <c r="B120">
        <v>4</v>
      </c>
      <c r="C120">
        <v>2</v>
      </c>
      <c r="D120">
        <v>10</v>
      </c>
      <c r="E120">
        <v>1</v>
      </c>
      <c r="F120">
        <v>0</v>
      </c>
    </row>
    <row r="121" spans="1:6" x14ac:dyDescent="0.25">
      <c r="A121">
        <v>40</v>
      </c>
      <c r="B121">
        <v>6</v>
      </c>
      <c r="C121">
        <v>2</v>
      </c>
      <c r="D121">
        <v>10</v>
      </c>
      <c r="E121">
        <v>1</v>
      </c>
      <c r="F121">
        <v>0</v>
      </c>
    </row>
    <row r="122" spans="1:6" x14ac:dyDescent="0.25">
      <c r="A122">
        <v>41</v>
      </c>
      <c r="B122">
        <v>3</v>
      </c>
      <c r="C122">
        <v>2</v>
      </c>
      <c r="D122">
        <v>10</v>
      </c>
      <c r="E122">
        <v>1</v>
      </c>
      <c r="F122">
        <v>0</v>
      </c>
    </row>
    <row r="123" spans="1:6" x14ac:dyDescent="0.25">
      <c r="A123">
        <v>42</v>
      </c>
      <c r="B123">
        <v>2</v>
      </c>
      <c r="C123">
        <v>2</v>
      </c>
      <c r="D123">
        <v>10</v>
      </c>
      <c r="E123">
        <v>1</v>
      </c>
      <c r="F123">
        <v>0</v>
      </c>
    </row>
    <row r="124" spans="1:6" x14ac:dyDescent="0.25">
      <c r="A124">
        <v>43</v>
      </c>
      <c r="B124">
        <v>3</v>
      </c>
      <c r="C124">
        <v>2</v>
      </c>
      <c r="D124">
        <v>10</v>
      </c>
      <c r="E124">
        <v>1</v>
      </c>
      <c r="F124">
        <v>0</v>
      </c>
    </row>
    <row r="125" spans="1:6" x14ac:dyDescent="0.25">
      <c r="A125">
        <v>44</v>
      </c>
      <c r="B125">
        <v>3</v>
      </c>
      <c r="C125">
        <v>2</v>
      </c>
      <c r="D125">
        <v>10</v>
      </c>
      <c r="E125">
        <v>1</v>
      </c>
      <c r="F125">
        <v>0</v>
      </c>
    </row>
    <row r="126" spans="1:6" x14ac:dyDescent="0.25">
      <c r="A126">
        <v>45</v>
      </c>
      <c r="B126">
        <v>2</v>
      </c>
      <c r="C126">
        <v>2</v>
      </c>
      <c r="D126">
        <v>10</v>
      </c>
      <c r="E126">
        <v>1</v>
      </c>
      <c r="F126">
        <v>0</v>
      </c>
    </row>
    <row r="127" spans="1:6" x14ac:dyDescent="0.25">
      <c r="A127">
        <v>46</v>
      </c>
      <c r="B127">
        <v>0</v>
      </c>
      <c r="C127">
        <v>2</v>
      </c>
      <c r="D127">
        <v>10</v>
      </c>
      <c r="E127">
        <v>1</v>
      </c>
      <c r="F127">
        <v>0</v>
      </c>
    </row>
    <row r="128" spans="1:6" x14ac:dyDescent="0.25">
      <c r="A128">
        <v>47</v>
      </c>
      <c r="B128">
        <v>2</v>
      </c>
      <c r="C128">
        <v>2</v>
      </c>
      <c r="D128">
        <v>10</v>
      </c>
      <c r="E128">
        <v>1</v>
      </c>
      <c r="F128">
        <v>0</v>
      </c>
    </row>
    <row r="129" spans="1:6" x14ac:dyDescent="0.25">
      <c r="A129">
        <v>48</v>
      </c>
      <c r="B129">
        <v>1</v>
      </c>
      <c r="C129">
        <v>2</v>
      </c>
      <c r="D129">
        <v>10</v>
      </c>
      <c r="E129">
        <v>1</v>
      </c>
      <c r="F129">
        <v>0</v>
      </c>
    </row>
    <row r="130" spans="1:6" x14ac:dyDescent="0.25">
      <c r="A130">
        <v>49</v>
      </c>
      <c r="B130">
        <v>0</v>
      </c>
      <c r="C130">
        <v>2</v>
      </c>
      <c r="D130">
        <v>10</v>
      </c>
      <c r="E130">
        <v>1</v>
      </c>
      <c r="F130">
        <v>0</v>
      </c>
    </row>
    <row r="131" spans="1:6" x14ac:dyDescent="0.25">
      <c r="A131">
        <v>50</v>
      </c>
      <c r="B131">
        <v>1</v>
      </c>
      <c r="C131">
        <v>2</v>
      </c>
      <c r="D131">
        <v>10</v>
      </c>
      <c r="E131">
        <v>1</v>
      </c>
      <c r="F131">
        <v>0</v>
      </c>
    </row>
    <row r="132" spans="1:6" x14ac:dyDescent="0.25">
      <c r="A132">
        <v>51</v>
      </c>
      <c r="B132">
        <v>2</v>
      </c>
      <c r="C132">
        <v>2</v>
      </c>
      <c r="D132">
        <v>10</v>
      </c>
      <c r="E132">
        <v>1</v>
      </c>
      <c r="F132">
        <v>0</v>
      </c>
    </row>
    <row r="133" spans="1:6" x14ac:dyDescent="0.25">
      <c r="A133">
        <v>52</v>
      </c>
      <c r="B133">
        <v>0</v>
      </c>
      <c r="C133">
        <v>2</v>
      </c>
      <c r="D133">
        <v>10</v>
      </c>
      <c r="E133">
        <v>1</v>
      </c>
      <c r="F133">
        <v>0</v>
      </c>
    </row>
    <row r="134" spans="1:6" x14ac:dyDescent="0.25">
      <c r="A134">
        <v>53</v>
      </c>
      <c r="B134">
        <v>3</v>
      </c>
      <c r="C134">
        <v>2</v>
      </c>
      <c r="D134">
        <v>10</v>
      </c>
      <c r="E134">
        <v>1</v>
      </c>
      <c r="F134">
        <v>0</v>
      </c>
    </row>
    <row r="135" spans="1:6" x14ac:dyDescent="0.25">
      <c r="A135">
        <v>54</v>
      </c>
      <c r="B135">
        <v>1</v>
      </c>
      <c r="C135">
        <v>2</v>
      </c>
      <c r="D135">
        <v>10</v>
      </c>
      <c r="E135">
        <v>1</v>
      </c>
      <c r="F135">
        <v>0</v>
      </c>
    </row>
    <row r="136" spans="1:6" x14ac:dyDescent="0.25">
      <c r="A136">
        <v>55</v>
      </c>
      <c r="B136">
        <v>1</v>
      </c>
      <c r="C136">
        <v>2</v>
      </c>
      <c r="D136">
        <v>10</v>
      </c>
      <c r="E136">
        <v>1</v>
      </c>
      <c r="F136">
        <v>0</v>
      </c>
    </row>
    <row r="137" spans="1:6" x14ac:dyDescent="0.25">
      <c r="A137">
        <v>56</v>
      </c>
      <c r="B137">
        <v>2</v>
      </c>
      <c r="C137">
        <v>2</v>
      </c>
      <c r="D137">
        <v>10</v>
      </c>
      <c r="E137">
        <v>1</v>
      </c>
      <c r="F137">
        <v>0</v>
      </c>
    </row>
    <row r="138" spans="1:6" x14ac:dyDescent="0.25">
      <c r="A138">
        <v>57</v>
      </c>
      <c r="B138">
        <v>1</v>
      </c>
      <c r="C138">
        <v>2</v>
      </c>
      <c r="D138">
        <v>10</v>
      </c>
      <c r="E138">
        <v>1</v>
      </c>
      <c r="F138">
        <v>0</v>
      </c>
    </row>
    <row r="139" spans="1:6" x14ac:dyDescent="0.25">
      <c r="A139">
        <v>58</v>
      </c>
      <c r="B139">
        <v>0</v>
      </c>
      <c r="C139">
        <v>2</v>
      </c>
      <c r="D139">
        <v>10</v>
      </c>
      <c r="E139">
        <v>1</v>
      </c>
      <c r="F139">
        <v>0</v>
      </c>
    </row>
    <row r="140" spans="1:6" x14ac:dyDescent="0.25">
      <c r="A140">
        <v>59</v>
      </c>
      <c r="B140">
        <v>2</v>
      </c>
      <c r="C140">
        <v>2</v>
      </c>
      <c r="D140">
        <v>10</v>
      </c>
      <c r="E140">
        <v>1</v>
      </c>
      <c r="F140">
        <v>0</v>
      </c>
    </row>
    <row r="141" spans="1:6" x14ac:dyDescent="0.25">
      <c r="A141">
        <v>60</v>
      </c>
      <c r="B141">
        <v>1</v>
      </c>
      <c r="C141">
        <v>2</v>
      </c>
      <c r="D141">
        <v>10</v>
      </c>
      <c r="E141">
        <v>1</v>
      </c>
      <c r="F141">
        <v>0</v>
      </c>
    </row>
    <row r="142" spans="1:6" x14ac:dyDescent="0.25">
      <c r="A142">
        <v>61</v>
      </c>
      <c r="B142">
        <v>0</v>
      </c>
      <c r="C142">
        <v>2</v>
      </c>
      <c r="D142">
        <v>10</v>
      </c>
      <c r="E142">
        <v>1</v>
      </c>
      <c r="F142">
        <v>0</v>
      </c>
    </row>
    <row r="143" spans="1:6" x14ac:dyDescent="0.25">
      <c r="A143">
        <v>62</v>
      </c>
      <c r="B143">
        <v>0</v>
      </c>
      <c r="C143">
        <v>2</v>
      </c>
      <c r="D143">
        <v>10</v>
      </c>
      <c r="E143">
        <v>1</v>
      </c>
      <c r="F143">
        <v>0</v>
      </c>
    </row>
    <row r="144" spans="1:6" x14ac:dyDescent="0.25">
      <c r="A144">
        <v>63</v>
      </c>
      <c r="B144">
        <v>1</v>
      </c>
      <c r="C144">
        <v>2</v>
      </c>
      <c r="D144">
        <v>10</v>
      </c>
      <c r="E144">
        <v>1</v>
      </c>
      <c r="F144">
        <v>0</v>
      </c>
    </row>
    <row r="145" spans="1:6" x14ac:dyDescent="0.25">
      <c r="A145">
        <v>64</v>
      </c>
      <c r="B145">
        <v>2</v>
      </c>
      <c r="C145">
        <v>2</v>
      </c>
      <c r="D145">
        <v>10</v>
      </c>
      <c r="E145">
        <v>1</v>
      </c>
      <c r="F145">
        <v>0</v>
      </c>
    </row>
    <row r="146" spans="1:6" x14ac:dyDescent="0.25">
      <c r="A146">
        <v>65</v>
      </c>
      <c r="B146">
        <v>0</v>
      </c>
      <c r="C146">
        <v>2</v>
      </c>
      <c r="D146">
        <v>10</v>
      </c>
      <c r="E146">
        <v>1</v>
      </c>
      <c r="F146">
        <v>0</v>
      </c>
    </row>
    <row r="147" spans="1:6" x14ac:dyDescent="0.25">
      <c r="A147">
        <v>66</v>
      </c>
      <c r="B147">
        <v>0</v>
      </c>
      <c r="C147">
        <v>2</v>
      </c>
      <c r="D147">
        <v>10</v>
      </c>
      <c r="E147">
        <v>1</v>
      </c>
      <c r="F147">
        <v>0</v>
      </c>
    </row>
    <row r="148" spans="1:6" x14ac:dyDescent="0.25">
      <c r="A148">
        <v>67</v>
      </c>
      <c r="B148">
        <v>0</v>
      </c>
      <c r="C148">
        <v>2</v>
      </c>
      <c r="D148">
        <v>10</v>
      </c>
      <c r="E148">
        <v>1</v>
      </c>
      <c r="F148">
        <v>0</v>
      </c>
    </row>
    <row r="149" spans="1:6" x14ac:dyDescent="0.25">
      <c r="A149">
        <v>68</v>
      </c>
      <c r="B149">
        <v>0</v>
      </c>
      <c r="C149">
        <v>2</v>
      </c>
      <c r="D149">
        <v>10</v>
      </c>
      <c r="E149">
        <v>1</v>
      </c>
      <c r="F149">
        <v>0</v>
      </c>
    </row>
    <row r="150" spans="1:6" x14ac:dyDescent="0.25">
      <c r="A150">
        <v>69</v>
      </c>
      <c r="B150">
        <v>0</v>
      </c>
      <c r="C150">
        <v>2</v>
      </c>
      <c r="D150">
        <v>10</v>
      </c>
      <c r="E150">
        <v>1</v>
      </c>
      <c r="F150">
        <v>0</v>
      </c>
    </row>
    <row r="151" spans="1:6" x14ac:dyDescent="0.25">
      <c r="A151">
        <v>70</v>
      </c>
      <c r="B151">
        <v>0</v>
      </c>
      <c r="C151">
        <v>2</v>
      </c>
      <c r="D151">
        <v>10</v>
      </c>
      <c r="E151">
        <v>1</v>
      </c>
      <c r="F151">
        <v>0</v>
      </c>
    </row>
    <row r="152" spans="1:6" x14ac:dyDescent="0.25">
      <c r="A152">
        <v>71</v>
      </c>
      <c r="B152">
        <v>1</v>
      </c>
      <c r="C152">
        <v>2</v>
      </c>
      <c r="D152">
        <v>10</v>
      </c>
      <c r="E152">
        <v>1</v>
      </c>
      <c r="F152">
        <v>0</v>
      </c>
    </row>
    <row r="153" spans="1:6" x14ac:dyDescent="0.25">
      <c r="A153">
        <v>72</v>
      </c>
      <c r="B153">
        <v>0</v>
      </c>
      <c r="C153">
        <v>2</v>
      </c>
      <c r="D153">
        <v>10</v>
      </c>
      <c r="E153">
        <v>1</v>
      </c>
      <c r="F153">
        <v>0</v>
      </c>
    </row>
    <row r="154" spans="1:6" x14ac:dyDescent="0.25">
      <c r="A154">
        <v>73</v>
      </c>
      <c r="B154">
        <v>0</v>
      </c>
      <c r="C154">
        <v>2</v>
      </c>
      <c r="D154">
        <v>10</v>
      </c>
      <c r="E154">
        <v>1</v>
      </c>
      <c r="F154">
        <v>0</v>
      </c>
    </row>
    <row r="155" spans="1:6" x14ac:dyDescent="0.25">
      <c r="A155">
        <v>74</v>
      </c>
      <c r="B155">
        <v>0</v>
      </c>
      <c r="C155">
        <v>2</v>
      </c>
      <c r="D155">
        <v>10</v>
      </c>
      <c r="E155">
        <v>1</v>
      </c>
      <c r="F155">
        <v>0</v>
      </c>
    </row>
    <row r="156" spans="1:6" x14ac:dyDescent="0.25">
      <c r="A156">
        <v>75</v>
      </c>
      <c r="B156">
        <v>0</v>
      </c>
      <c r="C156">
        <v>2</v>
      </c>
      <c r="D156">
        <v>10</v>
      </c>
      <c r="E156">
        <v>1</v>
      </c>
      <c r="F156">
        <v>0</v>
      </c>
    </row>
    <row r="157" spans="1:6" x14ac:dyDescent="0.25">
      <c r="A157">
        <v>76</v>
      </c>
      <c r="B157">
        <v>0</v>
      </c>
      <c r="C157">
        <v>2</v>
      </c>
      <c r="D157">
        <v>10</v>
      </c>
      <c r="E157">
        <v>1</v>
      </c>
      <c r="F157">
        <v>0</v>
      </c>
    </row>
    <row r="158" spans="1:6" x14ac:dyDescent="0.25">
      <c r="A158">
        <v>77</v>
      </c>
      <c r="B158">
        <v>0</v>
      </c>
      <c r="C158">
        <v>2</v>
      </c>
      <c r="D158">
        <v>10</v>
      </c>
      <c r="E158">
        <v>1</v>
      </c>
      <c r="F158">
        <v>0</v>
      </c>
    </row>
    <row r="159" spans="1:6" x14ac:dyDescent="0.25">
      <c r="A159">
        <v>78</v>
      </c>
      <c r="B159">
        <v>0</v>
      </c>
      <c r="C159">
        <v>2</v>
      </c>
      <c r="D159">
        <v>10</v>
      </c>
      <c r="E159">
        <v>1</v>
      </c>
      <c r="F159">
        <v>0</v>
      </c>
    </row>
    <row r="160" spans="1:6" x14ac:dyDescent="0.25">
      <c r="A160">
        <v>79</v>
      </c>
      <c r="B160">
        <v>0</v>
      </c>
      <c r="C160">
        <v>2</v>
      </c>
      <c r="D160">
        <v>10</v>
      </c>
      <c r="E160">
        <v>1</v>
      </c>
      <c r="F160">
        <v>0</v>
      </c>
    </row>
    <row r="161" spans="1:6" x14ac:dyDescent="0.25">
      <c r="A161">
        <v>80</v>
      </c>
      <c r="B161">
        <v>0</v>
      </c>
      <c r="C161">
        <v>2</v>
      </c>
      <c r="D161">
        <v>10</v>
      </c>
      <c r="E161">
        <v>1</v>
      </c>
      <c r="F161">
        <v>0</v>
      </c>
    </row>
    <row r="162" spans="1:6" x14ac:dyDescent="0.25">
      <c r="A162">
        <v>81</v>
      </c>
      <c r="B162">
        <v>0</v>
      </c>
      <c r="C162">
        <v>2</v>
      </c>
      <c r="D162">
        <v>10</v>
      </c>
      <c r="E162">
        <v>1</v>
      </c>
      <c r="F162">
        <v>0</v>
      </c>
    </row>
    <row r="163" spans="1:6" x14ac:dyDescent="0.25">
      <c r="A163">
        <v>82</v>
      </c>
      <c r="B163">
        <v>0</v>
      </c>
      <c r="C163">
        <v>2</v>
      </c>
      <c r="D163">
        <v>10</v>
      </c>
      <c r="E163">
        <v>1</v>
      </c>
      <c r="F163">
        <v>0</v>
      </c>
    </row>
    <row r="164" spans="1:6" x14ac:dyDescent="0.25">
      <c r="A164">
        <v>83</v>
      </c>
      <c r="B164">
        <v>0</v>
      </c>
      <c r="C164">
        <v>2</v>
      </c>
      <c r="D164">
        <v>10</v>
      </c>
      <c r="E164">
        <v>1</v>
      </c>
      <c r="F164">
        <v>0</v>
      </c>
    </row>
    <row r="165" spans="1:6" x14ac:dyDescent="0.25">
      <c r="A165">
        <v>84</v>
      </c>
      <c r="B165">
        <v>0</v>
      </c>
      <c r="C165">
        <v>2</v>
      </c>
      <c r="D165">
        <v>10</v>
      </c>
      <c r="E165">
        <v>1</v>
      </c>
      <c r="F165">
        <v>0</v>
      </c>
    </row>
    <row r="166" spans="1:6" x14ac:dyDescent="0.25">
      <c r="A166">
        <v>85</v>
      </c>
      <c r="B166">
        <v>0</v>
      </c>
      <c r="C166">
        <v>2</v>
      </c>
      <c r="D166">
        <v>10</v>
      </c>
      <c r="E166">
        <v>1</v>
      </c>
      <c r="F166">
        <v>0</v>
      </c>
    </row>
    <row r="167" spans="1:6" x14ac:dyDescent="0.25">
      <c r="A167">
        <v>86</v>
      </c>
      <c r="B167">
        <v>0</v>
      </c>
      <c r="C167">
        <v>2</v>
      </c>
      <c r="D167">
        <v>10</v>
      </c>
      <c r="E167">
        <v>1</v>
      </c>
      <c r="F167">
        <v>0</v>
      </c>
    </row>
    <row r="168" spans="1:6" x14ac:dyDescent="0.25">
      <c r="A168">
        <v>87</v>
      </c>
      <c r="B168">
        <v>0</v>
      </c>
      <c r="C168">
        <v>2</v>
      </c>
      <c r="D168">
        <v>10</v>
      </c>
      <c r="E168">
        <v>1</v>
      </c>
      <c r="F168">
        <v>0</v>
      </c>
    </row>
    <row r="169" spans="1:6" x14ac:dyDescent="0.25">
      <c r="A169">
        <v>88</v>
      </c>
      <c r="B169">
        <v>0</v>
      </c>
      <c r="C169">
        <v>2</v>
      </c>
      <c r="D169">
        <v>10</v>
      </c>
      <c r="E169">
        <v>1</v>
      </c>
      <c r="F169">
        <v>0</v>
      </c>
    </row>
    <row r="170" spans="1:6" x14ac:dyDescent="0.25">
      <c r="A170">
        <v>89</v>
      </c>
      <c r="B170">
        <v>0</v>
      </c>
      <c r="C170">
        <v>2</v>
      </c>
      <c r="D170">
        <v>10</v>
      </c>
      <c r="E170">
        <v>1</v>
      </c>
      <c r="F170">
        <v>0</v>
      </c>
    </row>
    <row r="171" spans="1:6" x14ac:dyDescent="0.25">
      <c r="A171">
        <v>90</v>
      </c>
      <c r="B171">
        <v>0</v>
      </c>
      <c r="C171">
        <v>2</v>
      </c>
      <c r="D171">
        <v>10</v>
      </c>
      <c r="E171">
        <v>1</v>
      </c>
      <c r="F171">
        <v>0</v>
      </c>
    </row>
    <row r="172" spans="1:6" x14ac:dyDescent="0.25">
      <c r="A172">
        <v>91</v>
      </c>
      <c r="B172">
        <v>0</v>
      </c>
      <c r="C172">
        <v>2</v>
      </c>
      <c r="D172">
        <v>10</v>
      </c>
      <c r="E172">
        <v>1</v>
      </c>
      <c r="F172">
        <v>0</v>
      </c>
    </row>
    <row r="173" spans="1:6" x14ac:dyDescent="0.25">
      <c r="A173">
        <v>92</v>
      </c>
      <c r="B173">
        <v>0</v>
      </c>
      <c r="C173">
        <v>2</v>
      </c>
      <c r="D173">
        <v>10</v>
      </c>
      <c r="E173">
        <v>1</v>
      </c>
      <c r="F173">
        <v>0</v>
      </c>
    </row>
    <row r="174" spans="1:6" x14ac:dyDescent="0.25">
      <c r="A174">
        <v>93</v>
      </c>
      <c r="B174">
        <v>0</v>
      </c>
      <c r="C174">
        <v>2</v>
      </c>
      <c r="D174">
        <v>10</v>
      </c>
      <c r="E174">
        <v>1</v>
      </c>
      <c r="F174">
        <v>0</v>
      </c>
    </row>
    <row r="175" spans="1:6" x14ac:dyDescent="0.25">
      <c r="A175">
        <v>94</v>
      </c>
      <c r="B175">
        <v>0</v>
      </c>
      <c r="C175">
        <v>2</v>
      </c>
      <c r="D175">
        <v>10</v>
      </c>
      <c r="E175">
        <v>1</v>
      </c>
      <c r="F175">
        <v>0</v>
      </c>
    </row>
    <row r="176" spans="1:6" x14ac:dyDescent="0.25">
      <c r="A176">
        <v>95</v>
      </c>
      <c r="B176">
        <v>1</v>
      </c>
      <c r="C176">
        <v>2</v>
      </c>
      <c r="D176">
        <v>10</v>
      </c>
      <c r="E176">
        <v>1</v>
      </c>
      <c r="F176">
        <v>0</v>
      </c>
    </row>
    <row r="177" spans="1:6" x14ac:dyDescent="0.25">
      <c r="A177">
        <v>1</v>
      </c>
      <c r="B177">
        <v>0</v>
      </c>
      <c r="C177">
        <v>2</v>
      </c>
      <c r="D177">
        <v>30</v>
      </c>
      <c r="E177">
        <v>0</v>
      </c>
      <c r="F177">
        <v>0</v>
      </c>
    </row>
    <row r="178" spans="1:6" x14ac:dyDescent="0.25">
      <c r="A178">
        <v>2</v>
      </c>
      <c r="B178">
        <v>0</v>
      </c>
      <c r="C178">
        <v>2</v>
      </c>
      <c r="D178">
        <v>30</v>
      </c>
      <c r="E178">
        <v>0</v>
      </c>
      <c r="F178">
        <v>0</v>
      </c>
    </row>
    <row r="179" spans="1:6" x14ac:dyDescent="0.25">
      <c r="A179">
        <v>3</v>
      </c>
      <c r="B179">
        <v>0</v>
      </c>
      <c r="C179">
        <v>2</v>
      </c>
      <c r="D179">
        <v>30</v>
      </c>
      <c r="E179">
        <v>0</v>
      </c>
      <c r="F179">
        <v>0</v>
      </c>
    </row>
    <row r="180" spans="1:6" x14ac:dyDescent="0.25">
      <c r="A180">
        <v>4</v>
      </c>
      <c r="B180">
        <v>0</v>
      </c>
      <c r="C180">
        <v>2</v>
      </c>
      <c r="D180">
        <v>30</v>
      </c>
      <c r="E180">
        <v>0</v>
      </c>
      <c r="F180">
        <v>0</v>
      </c>
    </row>
    <row r="181" spans="1:6" x14ac:dyDescent="0.25">
      <c r="A181">
        <v>5</v>
      </c>
      <c r="B181">
        <v>0</v>
      </c>
      <c r="C181">
        <v>2</v>
      </c>
      <c r="D181">
        <v>30</v>
      </c>
      <c r="E181">
        <v>0</v>
      </c>
      <c r="F181">
        <v>0</v>
      </c>
    </row>
    <row r="182" spans="1:6" x14ac:dyDescent="0.25">
      <c r="A182">
        <v>6</v>
      </c>
      <c r="B182">
        <v>1</v>
      </c>
      <c r="C182">
        <v>2</v>
      </c>
      <c r="D182">
        <v>30</v>
      </c>
      <c r="E182">
        <v>0</v>
      </c>
      <c r="F182">
        <v>0</v>
      </c>
    </row>
    <row r="183" spans="1:6" x14ac:dyDescent="0.25">
      <c r="A183">
        <v>7</v>
      </c>
      <c r="B183">
        <v>1</v>
      </c>
      <c r="C183">
        <v>2</v>
      </c>
      <c r="D183">
        <v>30</v>
      </c>
      <c r="E183">
        <v>0</v>
      </c>
      <c r="F183">
        <v>0</v>
      </c>
    </row>
    <row r="184" spans="1:6" x14ac:dyDescent="0.25">
      <c r="A184">
        <v>8</v>
      </c>
      <c r="B184">
        <v>1</v>
      </c>
      <c r="C184">
        <v>2</v>
      </c>
      <c r="D184">
        <v>30</v>
      </c>
      <c r="E184">
        <v>0</v>
      </c>
      <c r="F184">
        <v>0</v>
      </c>
    </row>
    <row r="185" spans="1:6" x14ac:dyDescent="0.25">
      <c r="A185">
        <v>9</v>
      </c>
      <c r="B185">
        <v>1</v>
      </c>
      <c r="C185">
        <v>2</v>
      </c>
      <c r="D185">
        <v>30</v>
      </c>
      <c r="E185">
        <v>0</v>
      </c>
      <c r="F185">
        <v>0</v>
      </c>
    </row>
    <row r="186" spans="1:6" x14ac:dyDescent="0.25">
      <c r="A186">
        <v>10</v>
      </c>
      <c r="B186">
        <v>1</v>
      </c>
      <c r="C186">
        <v>2</v>
      </c>
      <c r="D186">
        <v>30</v>
      </c>
      <c r="E186">
        <v>0</v>
      </c>
      <c r="F186">
        <v>0</v>
      </c>
    </row>
    <row r="187" spans="1:6" x14ac:dyDescent="0.25">
      <c r="A187">
        <v>11</v>
      </c>
      <c r="B187">
        <v>2</v>
      </c>
      <c r="C187">
        <v>2</v>
      </c>
      <c r="D187">
        <v>30</v>
      </c>
      <c r="E187">
        <v>0</v>
      </c>
      <c r="F187">
        <v>0</v>
      </c>
    </row>
    <row r="188" spans="1:6" x14ac:dyDescent="0.25">
      <c r="A188">
        <v>12</v>
      </c>
      <c r="B188">
        <v>4</v>
      </c>
      <c r="C188">
        <v>2</v>
      </c>
      <c r="D188">
        <v>30</v>
      </c>
      <c r="E188">
        <v>0</v>
      </c>
      <c r="F188">
        <v>0</v>
      </c>
    </row>
    <row r="189" spans="1:6" x14ac:dyDescent="0.25">
      <c r="A189">
        <v>13</v>
      </c>
      <c r="B189">
        <v>4</v>
      </c>
      <c r="C189">
        <v>2</v>
      </c>
      <c r="D189">
        <v>30</v>
      </c>
      <c r="E189">
        <v>0</v>
      </c>
      <c r="F189">
        <v>0</v>
      </c>
    </row>
    <row r="190" spans="1:6" x14ac:dyDescent="0.25">
      <c r="A190">
        <v>14</v>
      </c>
      <c r="B190">
        <v>2</v>
      </c>
      <c r="C190">
        <v>2</v>
      </c>
      <c r="D190">
        <v>30</v>
      </c>
      <c r="E190">
        <v>0</v>
      </c>
      <c r="F190">
        <v>0</v>
      </c>
    </row>
    <row r="191" spans="1:6" x14ac:dyDescent="0.25">
      <c r="A191">
        <v>15</v>
      </c>
      <c r="B191">
        <v>3</v>
      </c>
      <c r="C191">
        <v>2</v>
      </c>
      <c r="D191">
        <v>30</v>
      </c>
      <c r="E191">
        <v>0</v>
      </c>
      <c r="F191">
        <v>0</v>
      </c>
    </row>
    <row r="192" spans="1:6" x14ac:dyDescent="0.25">
      <c r="A192">
        <v>16</v>
      </c>
      <c r="B192">
        <v>4</v>
      </c>
      <c r="C192">
        <v>2</v>
      </c>
      <c r="D192">
        <v>30</v>
      </c>
      <c r="E192">
        <v>0</v>
      </c>
      <c r="F192">
        <v>0</v>
      </c>
    </row>
    <row r="193" spans="1:6" x14ac:dyDescent="0.25">
      <c r="A193">
        <v>17</v>
      </c>
      <c r="B193">
        <v>6</v>
      </c>
      <c r="C193">
        <v>2</v>
      </c>
      <c r="D193">
        <v>30</v>
      </c>
      <c r="E193">
        <v>0</v>
      </c>
      <c r="F193">
        <v>0</v>
      </c>
    </row>
    <row r="194" spans="1:6" x14ac:dyDescent="0.25">
      <c r="A194">
        <v>18</v>
      </c>
      <c r="B194">
        <v>3</v>
      </c>
      <c r="C194">
        <v>2</v>
      </c>
      <c r="D194">
        <v>30</v>
      </c>
      <c r="E194">
        <v>0</v>
      </c>
      <c r="F194">
        <v>0</v>
      </c>
    </row>
    <row r="195" spans="1:6" x14ac:dyDescent="0.25">
      <c r="A195">
        <v>19</v>
      </c>
      <c r="B195">
        <v>0</v>
      </c>
      <c r="C195">
        <v>2</v>
      </c>
      <c r="D195">
        <v>30</v>
      </c>
      <c r="E195">
        <v>0</v>
      </c>
      <c r="F195">
        <v>0</v>
      </c>
    </row>
    <row r="196" spans="1:6" x14ac:dyDescent="0.25">
      <c r="A196">
        <v>20</v>
      </c>
      <c r="B196">
        <v>5</v>
      </c>
      <c r="C196">
        <v>2</v>
      </c>
      <c r="D196">
        <v>30</v>
      </c>
      <c r="E196">
        <v>0</v>
      </c>
      <c r="F196">
        <v>0</v>
      </c>
    </row>
    <row r="197" spans="1:6" x14ac:dyDescent="0.25">
      <c r="A197">
        <v>21</v>
      </c>
      <c r="B197">
        <v>0</v>
      </c>
      <c r="C197">
        <v>2</v>
      </c>
      <c r="D197">
        <v>30</v>
      </c>
      <c r="E197">
        <v>0</v>
      </c>
      <c r="F197">
        <v>0</v>
      </c>
    </row>
    <row r="198" spans="1:6" x14ac:dyDescent="0.25">
      <c r="A198">
        <v>22</v>
      </c>
      <c r="B198">
        <v>5</v>
      </c>
      <c r="C198">
        <v>2</v>
      </c>
      <c r="D198">
        <v>30</v>
      </c>
      <c r="E198">
        <v>0</v>
      </c>
      <c r="F198">
        <v>0</v>
      </c>
    </row>
    <row r="199" spans="1:6" x14ac:dyDescent="0.25">
      <c r="A199">
        <v>23</v>
      </c>
      <c r="B199">
        <v>3</v>
      </c>
      <c r="C199">
        <v>2</v>
      </c>
      <c r="D199">
        <v>30</v>
      </c>
      <c r="E199">
        <v>0</v>
      </c>
      <c r="F199">
        <v>0</v>
      </c>
    </row>
    <row r="200" spans="1:6" x14ac:dyDescent="0.25">
      <c r="A200">
        <v>24</v>
      </c>
      <c r="B200">
        <v>1</v>
      </c>
      <c r="C200">
        <v>2</v>
      </c>
      <c r="D200">
        <v>30</v>
      </c>
      <c r="E200">
        <v>0</v>
      </c>
      <c r="F200">
        <v>0</v>
      </c>
    </row>
    <row r="201" spans="1:6" x14ac:dyDescent="0.25">
      <c r="A201">
        <v>25</v>
      </c>
      <c r="B201">
        <v>1</v>
      </c>
      <c r="C201">
        <v>2</v>
      </c>
      <c r="D201">
        <v>30</v>
      </c>
      <c r="E201">
        <v>0</v>
      </c>
      <c r="F201">
        <v>0</v>
      </c>
    </row>
    <row r="202" spans="1:6" x14ac:dyDescent="0.25">
      <c r="A202">
        <v>26</v>
      </c>
      <c r="B202">
        <v>2</v>
      </c>
      <c r="C202">
        <v>2</v>
      </c>
      <c r="D202">
        <v>30</v>
      </c>
      <c r="E202">
        <v>0</v>
      </c>
      <c r="F202">
        <v>0</v>
      </c>
    </row>
    <row r="203" spans="1:6" x14ac:dyDescent="0.25">
      <c r="A203">
        <v>27</v>
      </c>
      <c r="B203">
        <v>4</v>
      </c>
      <c r="C203">
        <v>2</v>
      </c>
      <c r="D203">
        <v>30</v>
      </c>
      <c r="E203">
        <v>0</v>
      </c>
      <c r="F203">
        <v>0</v>
      </c>
    </row>
    <row r="204" spans="1:6" x14ac:dyDescent="0.25">
      <c r="A204">
        <v>28</v>
      </c>
      <c r="B204">
        <v>2</v>
      </c>
      <c r="C204">
        <v>2</v>
      </c>
      <c r="D204">
        <v>30</v>
      </c>
      <c r="E204">
        <v>0</v>
      </c>
      <c r="F204">
        <v>0</v>
      </c>
    </row>
    <row r="205" spans="1:6" x14ac:dyDescent="0.25">
      <c r="A205">
        <v>29</v>
      </c>
      <c r="B205">
        <v>5</v>
      </c>
      <c r="C205">
        <v>2</v>
      </c>
      <c r="D205">
        <v>30</v>
      </c>
      <c r="E205">
        <v>0</v>
      </c>
      <c r="F205">
        <v>0</v>
      </c>
    </row>
    <row r="206" spans="1:6" x14ac:dyDescent="0.25">
      <c r="A206">
        <v>30</v>
      </c>
      <c r="B206">
        <v>2</v>
      </c>
      <c r="C206">
        <v>2</v>
      </c>
      <c r="D206">
        <v>30</v>
      </c>
      <c r="E206">
        <v>0</v>
      </c>
      <c r="F206">
        <v>0</v>
      </c>
    </row>
    <row r="207" spans="1:6" x14ac:dyDescent="0.25">
      <c r="A207">
        <v>31</v>
      </c>
      <c r="B207">
        <v>2</v>
      </c>
      <c r="C207">
        <v>2</v>
      </c>
      <c r="D207">
        <v>30</v>
      </c>
      <c r="E207">
        <v>0</v>
      </c>
      <c r="F207">
        <v>0</v>
      </c>
    </row>
    <row r="208" spans="1:6" x14ac:dyDescent="0.25">
      <c r="A208">
        <v>32</v>
      </c>
      <c r="B208">
        <v>1</v>
      </c>
      <c r="C208">
        <v>2</v>
      </c>
      <c r="D208">
        <v>30</v>
      </c>
      <c r="E208">
        <v>0</v>
      </c>
      <c r="F208">
        <v>0</v>
      </c>
    </row>
    <row r="209" spans="1:6" x14ac:dyDescent="0.25">
      <c r="A209">
        <v>33</v>
      </c>
      <c r="B209">
        <v>1</v>
      </c>
      <c r="C209">
        <v>2</v>
      </c>
      <c r="D209">
        <v>30</v>
      </c>
      <c r="E209">
        <v>0</v>
      </c>
      <c r="F209">
        <v>0</v>
      </c>
    </row>
    <row r="210" spans="1:6" x14ac:dyDescent="0.25">
      <c r="A210">
        <v>34</v>
      </c>
      <c r="B210">
        <v>2</v>
      </c>
      <c r="C210">
        <v>2</v>
      </c>
      <c r="D210">
        <v>30</v>
      </c>
      <c r="E210">
        <v>0</v>
      </c>
      <c r="F210">
        <v>0</v>
      </c>
    </row>
    <row r="211" spans="1:6" x14ac:dyDescent="0.25">
      <c r="A211">
        <v>35</v>
      </c>
      <c r="B211">
        <v>0</v>
      </c>
      <c r="C211">
        <v>2</v>
      </c>
      <c r="D211">
        <v>30</v>
      </c>
      <c r="E211">
        <v>0</v>
      </c>
      <c r="F211">
        <v>0</v>
      </c>
    </row>
    <row r="212" spans="1:6" x14ac:dyDescent="0.25">
      <c r="A212">
        <v>36</v>
      </c>
      <c r="B212">
        <v>2</v>
      </c>
      <c r="C212">
        <v>2</v>
      </c>
      <c r="D212">
        <v>30</v>
      </c>
      <c r="E212">
        <v>0</v>
      </c>
      <c r="F212">
        <v>0</v>
      </c>
    </row>
    <row r="213" spans="1:6" x14ac:dyDescent="0.25">
      <c r="A213">
        <v>37</v>
      </c>
      <c r="B213">
        <v>1</v>
      </c>
      <c r="C213">
        <v>2</v>
      </c>
      <c r="D213">
        <v>30</v>
      </c>
      <c r="E213">
        <v>0</v>
      </c>
      <c r="F213">
        <v>0</v>
      </c>
    </row>
    <row r="214" spans="1:6" x14ac:dyDescent="0.25">
      <c r="A214">
        <v>38</v>
      </c>
      <c r="B214">
        <v>1</v>
      </c>
      <c r="C214">
        <v>2</v>
      </c>
      <c r="D214">
        <v>30</v>
      </c>
      <c r="E214">
        <v>0</v>
      </c>
      <c r="F214">
        <v>0</v>
      </c>
    </row>
    <row r="215" spans="1:6" x14ac:dyDescent="0.25">
      <c r="A215">
        <v>39</v>
      </c>
      <c r="B215">
        <v>0</v>
      </c>
      <c r="C215">
        <v>2</v>
      </c>
      <c r="D215">
        <v>30</v>
      </c>
      <c r="E215">
        <v>0</v>
      </c>
      <c r="F215">
        <v>0</v>
      </c>
    </row>
    <row r="216" spans="1:6" x14ac:dyDescent="0.25">
      <c r="A216">
        <v>40</v>
      </c>
      <c r="B216">
        <v>1</v>
      </c>
      <c r="C216">
        <v>2</v>
      </c>
      <c r="D216">
        <v>30</v>
      </c>
      <c r="E216">
        <v>0</v>
      </c>
      <c r="F216">
        <v>0</v>
      </c>
    </row>
    <row r="217" spans="1:6" x14ac:dyDescent="0.25">
      <c r="A217">
        <v>41</v>
      </c>
      <c r="B217">
        <v>1</v>
      </c>
      <c r="C217">
        <v>2</v>
      </c>
      <c r="D217">
        <v>30</v>
      </c>
      <c r="E217">
        <v>0</v>
      </c>
      <c r="F217">
        <v>0</v>
      </c>
    </row>
    <row r="218" spans="1:6" x14ac:dyDescent="0.25">
      <c r="A218">
        <v>42</v>
      </c>
      <c r="B218">
        <v>2</v>
      </c>
      <c r="C218">
        <v>2</v>
      </c>
      <c r="D218">
        <v>30</v>
      </c>
      <c r="E218">
        <v>0</v>
      </c>
      <c r="F218">
        <v>0</v>
      </c>
    </row>
    <row r="219" spans="1:6" x14ac:dyDescent="0.25">
      <c r="A219">
        <v>43</v>
      </c>
      <c r="B219">
        <v>1</v>
      </c>
      <c r="C219">
        <v>2</v>
      </c>
      <c r="D219">
        <v>30</v>
      </c>
      <c r="E219">
        <v>0</v>
      </c>
      <c r="F219">
        <v>0</v>
      </c>
    </row>
    <row r="220" spans="1:6" x14ac:dyDescent="0.25">
      <c r="A220">
        <v>44</v>
      </c>
      <c r="B220">
        <v>0</v>
      </c>
      <c r="C220">
        <v>2</v>
      </c>
      <c r="D220">
        <v>30</v>
      </c>
      <c r="E220">
        <v>0</v>
      </c>
      <c r="F220">
        <v>0</v>
      </c>
    </row>
    <row r="221" spans="1:6" x14ac:dyDescent="0.25">
      <c r="A221">
        <v>45</v>
      </c>
      <c r="B221">
        <v>0</v>
      </c>
      <c r="C221">
        <v>2</v>
      </c>
      <c r="D221">
        <v>30</v>
      </c>
      <c r="E221">
        <v>0</v>
      </c>
      <c r="F221">
        <v>0</v>
      </c>
    </row>
    <row r="222" spans="1:6" x14ac:dyDescent="0.25">
      <c r="A222">
        <v>46</v>
      </c>
      <c r="B222">
        <v>0</v>
      </c>
      <c r="C222">
        <v>2</v>
      </c>
      <c r="D222">
        <v>30</v>
      </c>
      <c r="E222">
        <v>0</v>
      </c>
      <c r="F222">
        <v>0</v>
      </c>
    </row>
    <row r="223" spans="1:6" x14ac:dyDescent="0.25">
      <c r="A223">
        <v>47</v>
      </c>
      <c r="B223">
        <v>0</v>
      </c>
      <c r="C223">
        <v>2</v>
      </c>
      <c r="D223">
        <v>30</v>
      </c>
      <c r="E223">
        <v>0</v>
      </c>
      <c r="F223">
        <v>0</v>
      </c>
    </row>
    <row r="224" spans="1:6" x14ac:dyDescent="0.25">
      <c r="A224">
        <v>48</v>
      </c>
      <c r="B224">
        <v>0</v>
      </c>
      <c r="C224">
        <v>2</v>
      </c>
      <c r="D224">
        <v>30</v>
      </c>
      <c r="E224">
        <v>0</v>
      </c>
      <c r="F224">
        <v>0</v>
      </c>
    </row>
    <row r="225" spans="1:6" x14ac:dyDescent="0.25">
      <c r="A225">
        <v>49</v>
      </c>
      <c r="B225">
        <v>1</v>
      </c>
      <c r="C225">
        <v>2</v>
      </c>
      <c r="D225">
        <v>30</v>
      </c>
      <c r="E225">
        <v>0</v>
      </c>
      <c r="F225">
        <v>0</v>
      </c>
    </row>
    <row r="226" spans="1:6" x14ac:dyDescent="0.25">
      <c r="A226">
        <v>1</v>
      </c>
      <c r="B226">
        <v>0</v>
      </c>
      <c r="C226">
        <v>2</v>
      </c>
      <c r="D226">
        <v>30</v>
      </c>
      <c r="E226">
        <v>1</v>
      </c>
      <c r="F226">
        <v>0</v>
      </c>
    </row>
    <row r="227" spans="1:6" x14ac:dyDescent="0.25">
      <c r="A227">
        <v>2</v>
      </c>
      <c r="B227">
        <v>0</v>
      </c>
      <c r="C227">
        <v>2</v>
      </c>
      <c r="D227">
        <v>30</v>
      </c>
      <c r="E227">
        <v>1</v>
      </c>
      <c r="F227">
        <v>0</v>
      </c>
    </row>
    <row r="228" spans="1:6" x14ac:dyDescent="0.25">
      <c r="A228">
        <v>3</v>
      </c>
      <c r="B228">
        <v>0</v>
      </c>
      <c r="C228">
        <v>2</v>
      </c>
      <c r="D228">
        <v>30</v>
      </c>
      <c r="E228">
        <v>1</v>
      </c>
      <c r="F228">
        <v>0</v>
      </c>
    </row>
    <row r="229" spans="1:6" x14ac:dyDescent="0.25">
      <c r="A229">
        <v>4</v>
      </c>
      <c r="B229">
        <v>0</v>
      </c>
      <c r="C229">
        <v>2</v>
      </c>
      <c r="D229">
        <v>30</v>
      </c>
      <c r="E229">
        <v>1</v>
      </c>
      <c r="F229">
        <v>0</v>
      </c>
    </row>
    <row r="230" spans="1:6" x14ac:dyDescent="0.25">
      <c r="A230">
        <v>5</v>
      </c>
      <c r="B230">
        <v>1</v>
      </c>
      <c r="C230">
        <v>2</v>
      </c>
      <c r="D230">
        <v>30</v>
      </c>
      <c r="E230">
        <v>1</v>
      </c>
      <c r="F230">
        <v>0</v>
      </c>
    </row>
    <row r="231" spans="1:6" x14ac:dyDescent="0.25">
      <c r="A231">
        <v>6</v>
      </c>
      <c r="B231">
        <v>0</v>
      </c>
      <c r="C231">
        <v>2</v>
      </c>
      <c r="D231">
        <v>30</v>
      </c>
      <c r="E231">
        <v>1</v>
      </c>
      <c r="F231">
        <v>0</v>
      </c>
    </row>
    <row r="232" spans="1:6" x14ac:dyDescent="0.25">
      <c r="A232">
        <v>7</v>
      </c>
      <c r="B232">
        <v>0</v>
      </c>
      <c r="C232">
        <v>2</v>
      </c>
      <c r="D232">
        <v>30</v>
      </c>
      <c r="E232">
        <v>1</v>
      </c>
      <c r="F232">
        <v>0</v>
      </c>
    </row>
    <row r="233" spans="1:6" x14ac:dyDescent="0.25">
      <c r="A233">
        <v>8</v>
      </c>
      <c r="B233">
        <v>3</v>
      </c>
      <c r="C233">
        <v>2</v>
      </c>
      <c r="D233">
        <v>30</v>
      </c>
      <c r="E233">
        <v>1</v>
      </c>
      <c r="F233">
        <v>0</v>
      </c>
    </row>
    <row r="234" spans="1:6" x14ac:dyDescent="0.25">
      <c r="A234">
        <v>9</v>
      </c>
      <c r="B234">
        <v>0</v>
      </c>
      <c r="C234">
        <v>2</v>
      </c>
      <c r="D234">
        <v>30</v>
      </c>
      <c r="E234">
        <v>1</v>
      </c>
      <c r="F234">
        <v>0</v>
      </c>
    </row>
    <row r="235" spans="1:6" x14ac:dyDescent="0.25">
      <c r="A235">
        <v>10</v>
      </c>
      <c r="B235">
        <v>3</v>
      </c>
      <c r="C235">
        <v>2</v>
      </c>
      <c r="D235">
        <v>30</v>
      </c>
      <c r="E235">
        <v>1</v>
      </c>
      <c r="F235">
        <v>0</v>
      </c>
    </row>
    <row r="236" spans="1:6" x14ac:dyDescent="0.25">
      <c r="A236">
        <v>11</v>
      </c>
      <c r="B236">
        <v>1</v>
      </c>
      <c r="C236">
        <v>2</v>
      </c>
      <c r="D236">
        <v>30</v>
      </c>
      <c r="E236">
        <v>1</v>
      </c>
      <c r="F236">
        <v>0</v>
      </c>
    </row>
    <row r="237" spans="1:6" x14ac:dyDescent="0.25">
      <c r="A237">
        <v>12</v>
      </c>
      <c r="B237">
        <v>1</v>
      </c>
      <c r="C237">
        <v>2</v>
      </c>
      <c r="D237">
        <v>30</v>
      </c>
      <c r="E237">
        <v>1</v>
      </c>
      <c r="F237">
        <v>0</v>
      </c>
    </row>
    <row r="238" spans="1:6" x14ac:dyDescent="0.25">
      <c r="A238">
        <v>13</v>
      </c>
      <c r="B238">
        <v>5</v>
      </c>
      <c r="C238">
        <v>2</v>
      </c>
      <c r="D238">
        <v>30</v>
      </c>
      <c r="E238">
        <v>1</v>
      </c>
      <c r="F238">
        <v>0</v>
      </c>
    </row>
    <row r="239" spans="1:6" x14ac:dyDescent="0.25">
      <c r="A239">
        <v>14</v>
      </c>
      <c r="B239">
        <v>4</v>
      </c>
      <c r="C239">
        <v>2</v>
      </c>
      <c r="D239">
        <v>30</v>
      </c>
      <c r="E239">
        <v>1</v>
      </c>
      <c r="F239">
        <v>0</v>
      </c>
    </row>
    <row r="240" spans="1:6" x14ac:dyDescent="0.25">
      <c r="A240">
        <v>15</v>
      </c>
      <c r="B240">
        <v>4</v>
      </c>
      <c r="C240">
        <v>2</v>
      </c>
      <c r="D240">
        <v>30</v>
      </c>
      <c r="E240">
        <v>1</v>
      </c>
      <c r="F240">
        <v>0</v>
      </c>
    </row>
    <row r="241" spans="1:6" x14ac:dyDescent="0.25">
      <c r="A241">
        <v>16</v>
      </c>
      <c r="B241">
        <v>1</v>
      </c>
      <c r="C241">
        <v>2</v>
      </c>
      <c r="D241">
        <v>30</v>
      </c>
      <c r="E241">
        <v>1</v>
      </c>
      <c r="F241">
        <v>0</v>
      </c>
    </row>
    <row r="242" spans="1:6" x14ac:dyDescent="0.25">
      <c r="A242">
        <v>17</v>
      </c>
      <c r="B242">
        <v>1</v>
      </c>
      <c r="C242">
        <v>2</v>
      </c>
      <c r="D242">
        <v>30</v>
      </c>
      <c r="E242">
        <v>1</v>
      </c>
      <c r="F242">
        <v>0</v>
      </c>
    </row>
    <row r="243" spans="1:6" x14ac:dyDescent="0.25">
      <c r="A243">
        <v>18</v>
      </c>
      <c r="B243">
        <v>2</v>
      </c>
      <c r="C243">
        <v>2</v>
      </c>
      <c r="D243">
        <v>30</v>
      </c>
      <c r="E243">
        <v>1</v>
      </c>
      <c r="F243">
        <v>0</v>
      </c>
    </row>
    <row r="244" spans="1:6" x14ac:dyDescent="0.25">
      <c r="A244">
        <v>19</v>
      </c>
      <c r="B244">
        <v>1</v>
      </c>
      <c r="C244">
        <v>2</v>
      </c>
      <c r="D244">
        <v>30</v>
      </c>
      <c r="E244">
        <v>1</v>
      </c>
      <c r="F244">
        <v>0</v>
      </c>
    </row>
    <row r="245" spans="1:6" x14ac:dyDescent="0.25">
      <c r="A245">
        <v>20</v>
      </c>
      <c r="B245">
        <v>1</v>
      </c>
      <c r="C245">
        <v>2</v>
      </c>
      <c r="D245">
        <v>30</v>
      </c>
      <c r="E245">
        <v>1</v>
      </c>
      <c r="F245">
        <v>0</v>
      </c>
    </row>
    <row r="246" spans="1:6" x14ac:dyDescent="0.25">
      <c r="A246">
        <v>21</v>
      </c>
      <c r="B246">
        <v>4</v>
      </c>
      <c r="C246">
        <v>2</v>
      </c>
      <c r="D246">
        <v>30</v>
      </c>
      <c r="E246">
        <v>1</v>
      </c>
      <c r="F246">
        <v>0</v>
      </c>
    </row>
    <row r="247" spans="1:6" x14ac:dyDescent="0.25">
      <c r="A247">
        <v>22</v>
      </c>
      <c r="B247">
        <v>7</v>
      </c>
      <c r="C247">
        <v>2</v>
      </c>
      <c r="D247">
        <v>30</v>
      </c>
      <c r="E247">
        <v>1</v>
      </c>
      <c r="F247">
        <v>0</v>
      </c>
    </row>
    <row r="248" spans="1:6" x14ac:dyDescent="0.25">
      <c r="A248">
        <v>23</v>
      </c>
      <c r="B248">
        <v>3</v>
      </c>
      <c r="C248">
        <v>2</v>
      </c>
      <c r="D248">
        <v>30</v>
      </c>
      <c r="E248">
        <v>1</v>
      </c>
      <c r="F248">
        <v>0</v>
      </c>
    </row>
    <row r="249" spans="1:6" x14ac:dyDescent="0.25">
      <c r="A249">
        <v>24</v>
      </c>
      <c r="B249">
        <v>4</v>
      </c>
      <c r="C249">
        <v>2</v>
      </c>
      <c r="D249">
        <v>30</v>
      </c>
      <c r="E249">
        <v>1</v>
      </c>
      <c r="F249">
        <v>0</v>
      </c>
    </row>
    <row r="250" spans="1:6" x14ac:dyDescent="0.25">
      <c r="A250">
        <v>25</v>
      </c>
      <c r="B250">
        <v>7</v>
      </c>
      <c r="C250">
        <v>2</v>
      </c>
      <c r="D250">
        <v>30</v>
      </c>
      <c r="E250">
        <v>1</v>
      </c>
      <c r="F250">
        <v>0</v>
      </c>
    </row>
    <row r="251" spans="1:6" x14ac:dyDescent="0.25">
      <c r="A251">
        <v>26</v>
      </c>
      <c r="B251">
        <v>6</v>
      </c>
      <c r="C251">
        <v>2</v>
      </c>
      <c r="D251">
        <v>30</v>
      </c>
      <c r="E251">
        <v>1</v>
      </c>
      <c r="F251">
        <v>0</v>
      </c>
    </row>
    <row r="252" spans="1:6" x14ac:dyDescent="0.25">
      <c r="A252">
        <v>27</v>
      </c>
      <c r="B252">
        <v>4</v>
      </c>
      <c r="C252">
        <v>2</v>
      </c>
      <c r="D252">
        <v>30</v>
      </c>
      <c r="E252">
        <v>1</v>
      </c>
      <c r="F252">
        <v>0</v>
      </c>
    </row>
    <row r="253" spans="1:6" x14ac:dyDescent="0.25">
      <c r="A253">
        <v>28</v>
      </c>
      <c r="B253">
        <v>2</v>
      </c>
      <c r="C253">
        <v>2</v>
      </c>
      <c r="D253">
        <v>30</v>
      </c>
      <c r="E253">
        <v>1</v>
      </c>
      <c r="F253">
        <v>0</v>
      </c>
    </row>
    <row r="254" spans="1:6" x14ac:dyDescent="0.25">
      <c r="A254">
        <v>29</v>
      </c>
      <c r="B254">
        <v>0</v>
      </c>
      <c r="C254">
        <v>2</v>
      </c>
      <c r="D254">
        <v>30</v>
      </c>
      <c r="E254">
        <v>1</v>
      </c>
      <c r="F254">
        <v>0</v>
      </c>
    </row>
    <row r="255" spans="1:6" x14ac:dyDescent="0.25">
      <c r="A255">
        <v>30</v>
      </c>
      <c r="B255">
        <v>3</v>
      </c>
      <c r="C255">
        <v>2</v>
      </c>
      <c r="D255">
        <v>30</v>
      </c>
      <c r="E255">
        <v>1</v>
      </c>
      <c r="F255">
        <v>0</v>
      </c>
    </row>
    <row r="256" spans="1:6" x14ac:dyDescent="0.25">
      <c r="A256">
        <v>31</v>
      </c>
      <c r="B256">
        <v>1</v>
      </c>
      <c r="C256">
        <v>2</v>
      </c>
      <c r="D256">
        <v>30</v>
      </c>
      <c r="E256">
        <v>1</v>
      </c>
      <c r="F256">
        <v>0</v>
      </c>
    </row>
    <row r="257" spans="1:6" x14ac:dyDescent="0.25">
      <c r="A257">
        <v>32</v>
      </c>
      <c r="B257">
        <v>1</v>
      </c>
      <c r="C257">
        <v>2</v>
      </c>
      <c r="D257">
        <v>30</v>
      </c>
      <c r="E257">
        <v>1</v>
      </c>
      <c r="F257">
        <v>0</v>
      </c>
    </row>
    <row r="258" spans="1:6" x14ac:dyDescent="0.25">
      <c r="A258">
        <v>33</v>
      </c>
      <c r="B258">
        <v>2</v>
      </c>
      <c r="C258">
        <v>2</v>
      </c>
      <c r="D258">
        <v>30</v>
      </c>
      <c r="E258">
        <v>1</v>
      </c>
      <c r="F258">
        <v>0</v>
      </c>
    </row>
    <row r="259" spans="1:6" x14ac:dyDescent="0.25">
      <c r="A259">
        <v>34</v>
      </c>
      <c r="B259">
        <v>0</v>
      </c>
      <c r="C259">
        <v>2</v>
      </c>
      <c r="D259">
        <v>30</v>
      </c>
      <c r="E259">
        <v>1</v>
      </c>
      <c r="F259">
        <v>0</v>
      </c>
    </row>
    <row r="260" spans="1:6" x14ac:dyDescent="0.25">
      <c r="A260">
        <v>35</v>
      </c>
      <c r="B260">
        <v>1</v>
      </c>
      <c r="C260">
        <v>2</v>
      </c>
      <c r="D260">
        <v>30</v>
      </c>
      <c r="E260">
        <v>1</v>
      </c>
      <c r="F260">
        <v>0</v>
      </c>
    </row>
    <row r="261" spans="1:6" x14ac:dyDescent="0.25">
      <c r="A261">
        <v>36</v>
      </c>
      <c r="B261">
        <v>2</v>
      </c>
      <c r="C261">
        <v>2</v>
      </c>
      <c r="D261">
        <v>30</v>
      </c>
      <c r="E261">
        <v>1</v>
      </c>
      <c r="F261">
        <v>0</v>
      </c>
    </row>
    <row r="262" spans="1:6" x14ac:dyDescent="0.25">
      <c r="A262">
        <v>37</v>
      </c>
      <c r="B262">
        <v>0</v>
      </c>
      <c r="C262">
        <v>2</v>
      </c>
      <c r="D262">
        <v>30</v>
      </c>
      <c r="E262">
        <v>1</v>
      </c>
      <c r="F262">
        <v>0</v>
      </c>
    </row>
    <row r="263" spans="1:6" x14ac:dyDescent="0.25">
      <c r="A263">
        <v>38</v>
      </c>
      <c r="B263">
        <v>0</v>
      </c>
      <c r="C263">
        <v>2</v>
      </c>
      <c r="D263">
        <v>30</v>
      </c>
      <c r="E263">
        <v>1</v>
      </c>
      <c r="F263">
        <v>0</v>
      </c>
    </row>
    <row r="264" spans="1:6" x14ac:dyDescent="0.25">
      <c r="A264">
        <v>39</v>
      </c>
      <c r="B264">
        <v>0</v>
      </c>
      <c r="C264">
        <v>2</v>
      </c>
      <c r="D264">
        <v>30</v>
      </c>
      <c r="E264">
        <v>1</v>
      </c>
      <c r="F264">
        <v>0</v>
      </c>
    </row>
    <row r="265" spans="1:6" x14ac:dyDescent="0.25">
      <c r="A265">
        <v>40</v>
      </c>
      <c r="B265">
        <v>0</v>
      </c>
      <c r="C265">
        <v>2</v>
      </c>
      <c r="D265">
        <v>30</v>
      </c>
      <c r="E265">
        <v>1</v>
      </c>
      <c r="F265">
        <v>0</v>
      </c>
    </row>
    <row r="266" spans="1:6" x14ac:dyDescent="0.25">
      <c r="A266">
        <v>41</v>
      </c>
      <c r="B266">
        <v>0</v>
      </c>
      <c r="C266">
        <v>2</v>
      </c>
      <c r="D266">
        <v>30</v>
      </c>
      <c r="E266">
        <v>1</v>
      </c>
      <c r="F266">
        <v>0</v>
      </c>
    </row>
    <row r="267" spans="1:6" x14ac:dyDescent="0.25">
      <c r="A267">
        <v>42</v>
      </c>
      <c r="B267">
        <v>2</v>
      </c>
      <c r="C267">
        <v>2</v>
      </c>
      <c r="D267">
        <v>30</v>
      </c>
      <c r="E267">
        <v>1</v>
      </c>
      <c r="F267">
        <v>0</v>
      </c>
    </row>
    <row r="268" spans="1:6" x14ac:dyDescent="0.25">
      <c r="A268">
        <v>43</v>
      </c>
      <c r="B268">
        <v>0</v>
      </c>
      <c r="C268">
        <v>2</v>
      </c>
      <c r="D268">
        <v>30</v>
      </c>
      <c r="E268">
        <v>1</v>
      </c>
      <c r="F268">
        <v>0</v>
      </c>
    </row>
    <row r="269" spans="1:6" x14ac:dyDescent="0.25">
      <c r="A269">
        <v>44</v>
      </c>
      <c r="B269">
        <v>0</v>
      </c>
      <c r="C269">
        <v>2</v>
      </c>
      <c r="D269">
        <v>30</v>
      </c>
      <c r="E269">
        <v>1</v>
      </c>
      <c r="F269">
        <v>0</v>
      </c>
    </row>
    <row r="270" spans="1:6" x14ac:dyDescent="0.25">
      <c r="A270">
        <v>45</v>
      </c>
      <c r="B270">
        <v>1</v>
      </c>
      <c r="C270">
        <v>2</v>
      </c>
      <c r="D270">
        <v>30</v>
      </c>
      <c r="E270">
        <v>1</v>
      </c>
      <c r="F270">
        <v>0</v>
      </c>
    </row>
    <row r="271" spans="1:6" x14ac:dyDescent="0.25">
      <c r="A271">
        <v>46</v>
      </c>
      <c r="B271">
        <v>0</v>
      </c>
      <c r="C271">
        <v>2</v>
      </c>
      <c r="D271">
        <v>30</v>
      </c>
      <c r="E271">
        <v>1</v>
      </c>
      <c r="F271">
        <v>0</v>
      </c>
    </row>
    <row r="272" spans="1:6" x14ac:dyDescent="0.25">
      <c r="A272">
        <v>47</v>
      </c>
      <c r="B272">
        <v>0</v>
      </c>
      <c r="C272">
        <v>2</v>
      </c>
      <c r="D272">
        <v>30</v>
      </c>
      <c r="E272">
        <v>1</v>
      </c>
      <c r="F272">
        <v>0</v>
      </c>
    </row>
    <row r="273" spans="1:6" x14ac:dyDescent="0.25">
      <c r="A273">
        <v>48</v>
      </c>
      <c r="B273">
        <v>0</v>
      </c>
      <c r="C273">
        <v>2</v>
      </c>
      <c r="D273">
        <v>30</v>
      </c>
      <c r="E273">
        <v>1</v>
      </c>
      <c r="F273">
        <v>0</v>
      </c>
    </row>
    <row r="274" spans="1:6" x14ac:dyDescent="0.25">
      <c r="A274">
        <v>49</v>
      </c>
      <c r="B274">
        <v>0</v>
      </c>
      <c r="C274">
        <v>2</v>
      </c>
      <c r="D274">
        <v>30</v>
      </c>
      <c r="E274">
        <v>1</v>
      </c>
      <c r="F274">
        <v>0</v>
      </c>
    </row>
    <row r="275" spans="1:6" x14ac:dyDescent="0.25">
      <c r="A275">
        <v>50</v>
      </c>
      <c r="B275">
        <v>0</v>
      </c>
      <c r="C275">
        <v>2</v>
      </c>
      <c r="D275">
        <v>30</v>
      </c>
      <c r="E275">
        <v>1</v>
      </c>
      <c r="F275">
        <v>0</v>
      </c>
    </row>
    <row r="276" spans="1:6" x14ac:dyDescent="0.25">
      <c r="A276">
        <v>51</v>
      </c>
      <c r="B276">
        <v>0</v>
      </c>
      <c r="C276">
        <v>2</v>
      </c>
      <c r="D276">
        <v>30</v>
      </c>
      <c r="E276">
        <v>1</v>
      </c>
      <c r="F276">
        <v>0</v>
      </c>
    </row>
    <row r="277" spans="1:6" x14ac:dyDescent="0.25">
      <c r="A277">
        <v>52</v>
      </c>
      <c r="B277">
        <v>0</v>
      </c>
      <c r="C277">
        <v>2</v>
      </c>
      <c r="D277">
        <v>30</v>
      </c>
      <c r="E277">
        <v>1</v>
      </c>
      <c r="F277">
        <v>0</v>
      </c>
    </row>
    <row r="278" spans="1:6" x14ac:dyDescent="0.25">
      <c r="A278">
        <v>53</v>
      </c>
      <c r="B278">
        <v>0</v>
      </c>
      <c r="C278">
        <v>2</v>
      </c>
      <c r="D278">
        <v>30</v>
      </c>
      <c r="E278">
        <v>1</v>
      </c>
      <c r="F278">
        <v>0</v>
      </c>
    </row>
    <row r="279" spans="1:6" x14ac:dyDescent="0.25">
      <c r="A279">
        <v>54</v>
      </c>
      <c r="B279">
        <v>0</v>
      </c>
      <c r="C279">
        <v>2</v>
      </c>
      <c r="D279">
        <v>30</v>
      </c>
      <c r="E279">
        <v>1</v>
      </c>
      <c r="F279">
        <v>0</v>
      </c>
    </row>
    <row r="280" spans="1:6" x14ac:dyDescent="0.25">
      <c r="A280">
        <v>55</v>
      </c>
      <c r="B280">
        <v>0</v>
      </c>
      <c r="C280">
        <v>2</v>
      </c>
      <c r="D280">
        <v>30</v>
      </c>
      <c r="E280">
        <v>1</v>
      </c>
      <c r="F280">
        <v>0</v>
      </c>
    </row>
    <row r="281" spans="1:6" x14ac:dyDescent="0.25">
      <c r="A281">
        <v>56</v>
      </c>
      <c r="B281">
        <v>0</v>
      </c>
      <c r="C281">
        <v>2</v>
      </c>
      <c r="D281">
        <v>30</v>
      </c>
      <c r="E281">
        <v>1</v>
      </c>
      <c r="F281">
        <v>0</v>
      </c>
    </row>
    <row r="282" spans="1:6" x14ac:dyDescent="0.25">
      <c r="A282">
        <v>57</v>
      </c>
      <c r="B282">
        <v>0</v>
      </c>
      <c r="C282">
        <v>2</v>
      </c>
      <c r="D282">
        <v>30</v>
      </c>
      <c r="E282">
        <v>1</v>
      </c>
      <c r="F282">
        <v>0</v>
      </c>
    </row>
    <row r="283" spans="1:6" x14ac:dyDescent="0.25">
      <c r="A283">
        <v>58</v>
      </c>
      <c r="B283">
        <v>0</v>
      </c>
      <c r="C283">
        <v>2</v>
      </c>
      <c r="D283">
        <v>30</v>
      </c>
      <c r="E283">
        <v>1</v>
      </c>
      <c r="F283">
        <v>0</v>
      </c>
    </row>
    <row r="284" spans="1:6" x14ac:dyDescent="0.25">
      <c r="A284">
        <v>59</v>
      </c>
      <c r="B284">
        <v>0</v>
      </c>
      <c r="C284">
        <v>2</v>
      </c>
      <c r="D284">
        <v>30</v>
      </c>
      <c r="E284">
        <v>1</v>
      </c>
      <c r="F284">
        <v>0</v>
      </c>
    </row>
    <row r="285" spans="1:6" x14ac:dyDescent="0.25">
      <c r="A285">
        <v>60</v>
      </c>
      <c r="B285">
        <v>0</v>
      </c>
      <c r="C285">
        <v>2</v>
      </c>
      <c r="D285">
        <v>30</v>
      </c>
      <c r="E285">
        <v>1</v>
      </c>
      <c r="F285">
        <v>0</v>
      </c>
    </row>
    <row r="286" spans="1:6" x14ac:dyDescent="0.25">
      <c r="A286">
        <v>61</v>
      </c>
      <c r="B286">
        <v>1</v>
      </c>
      <c r="C286">
        <v>2</v>
      </c>
      <c r="D286">
        <v>30</v>
      </c>
      <c r="E286">
        <v>1</v>
      </c>
      <c r="F286">
        <v>0</v>
      </c>
    </row>
    <row r="287" spans="1:6" x14ac:dyDescent="0.25">
      <c r="A287">
        <v>1</v>
      </c>
      <c r="B287">
        <v>0</v>
      </c>
      <c r="C287">
        <v>2</v>
      </c>
      <c r="D287">
        <v>45</v>
      </c>
      <c r="E287">
        <v>0</v>
      </c>
      <c r="F287">
        <v>0</v>
      </c>
    </row>
    <row r="288" spans="1:6" x14ac:dyDescent="0.25">
      <c r="A288">
        <v>2</v>
      </c>
      <c r="B288">
        <v>0</v>
      </c>
      <c r="C288">
        <v>2</v>
      </c>
      <c r="D288">
        <v>45</v>
      </c>
      <c r="E288">
        <v>0</v>
      </c>
      <c r="F288">
        <v>0</v>
      </c>
    </row>
    <row r="289" spans="1:6" x14ac:dyDescent="0.25">
      <c r="A289">
        <v>3</v>
      </c>
      <c r="B289">
        <v>0</v>
      </c>
      <c r="C289">
        <v>2</v>
      </c>
      <c r="D289">
        <v>45</v>
      </c>
      <c r="E289">
        <v>0</v>
      </c>
      <c r="F289">
        <v>0</v>
      </c>
    </row>
    <row r="290" spans="1:6" x14ac:dyDescent="0.25">
      <c r="A290">
        <v>4</v>
      </c>
      <c r="B290">
        <v>0</v>
      </c>
      <c r="C290">
        <v>2</v>
      </c>
      <c r="D290">
        <v>45</v>
      </c>
      <c r="E290">
        <v>0</v>
      </c>
      <c r="F290">
        <v>0</v>
      </c>
    </row>
    <row r="291" spans="1:6" x14ac:dyDescent="0.25">
      <c r="A291">
        <v>5</v>
      </c>
      <c r="B291">
        <v>0</v>
      </c>
      <c r="C291">
        <v>2</v>
      </c>
      <c r="D291">
        <v>45</v>
      </c>
      <c r="E291">
        <v>0</v>
      </c>
      <c r="F291">
        <v>0</v>
      </c>
    </row>
    <row r="292" spans="1:6" x14ac:dyDescent="0.25">
      <c r="A292">
        <v>6</v>
      </c>
      <c r="B292">
        <v>2</v>
      </c>
      <c r="C292">
        <v>2</v>
      </c>
      <c r="D292">
        <v>45</v>
      </c>
      <c r="E292">
        <v>0</v>
      </c>
      <c r="F292">
        <v>0</v>
      </c>
    </row>
    <row r="293" spans="1:6" x14ac:dyDescent="0.25">
      <c r="A293">
        <v>7</v>
      </c>
      <c r="B293">
        <v>2</v>
      </c>
      <c r="C293">
        <v>2</v>
      </c>
      <c r="D293">
        <v>45</v>
      </c>
      <c r="E293">
        <v>0</v>
      </c>
      <c r="F293">
        <v>0</v>
      </c>
    </row>
    <row r="294" spans="1:6" x14ac:dyDescent="0.25">
      <c r="A294">
        <v>8</v>
      </c>
      <c r="B294">
        <v>4</v>
      </c>
      <c r="C294">
        <v>2</v>
      </c>
      <c r="D294">
        <v>45</v>
      </c>
      <c r="E294">
        <v>0</v>
      </c>
      <c r="F294">
        <v>0</v>
      </c>
    </row>
    <row r="295" spans="1:6" x14ac:dyDescent="0.25">
      <c r="A295">
        <v>9</v>
      </c>
      <c r="B295">
        <v>1</v>
      </c>
      <c r="C295">
        <v>2</v>
      </c>
      <c r="D295">
        <v>45</v>
      </c>
      <c r="E295">
        <v>0</v>
      </c>
      <c r="F295">
        <v>0</v>
      </c>
    </row>
    <row r="296" spans="1:6" x14ac:dyDescent="0.25">
      <c r="A296">
        <v>10</v>
      </c>
      <c r="B296">
        <v>1</v>
      </c>
      <c r="C296">
        <v>2</v>
      </c>
      <c r="D296">
        <v>45</v>
      </c>
      <c r="E296">
        <v>0</v>
      </c>
      <c r="F296">
        <v>0</v>
      </c>
    </row>
    <row r="297" spans="1:6" x14ac:dyDescent="0.25">
      <c r="A297">
        <v>11</v>
      </c>
      <c r="B297">
        <v>3</v>
      </c>
      <c r="C297">
        <v>2</v>
      </c>
      <c r="D297">
        <v>45</v>
      </c>
      <c r="E297">
        <v>0</v>
      </c>
      <c r="F297">
        <v>0</v>
      </c>
    </row>
    <row r="298" spans="1:6" x14ac:dyDescent="0.25">
      <c r="A298">
        <v>12</v>
      </c>
      <c r="B298">
        <v>3</v>
      </c>
      <c r="C298">
        <v>2</v>
      </c>
      <c r="D298">
        <v>45</v>
      </c>
      <c r="E298">
        <v>0</v>
      </c>
      <c r="F298">
        <v>0</v>
      </c>
    </row>
    <row r="299" spans="1:6" x14ac:dyDescent="0.25">
      <c r="A299">
        <v>13</v>
      </c>
      <c r="B299">
        <v>7</v>
      </c>
      <c r="C299">
        <v>2</v>
      </c>
      <c r="D299">
        <v>45</v>
      </c>
      <c r="E299">
        <v>0</v>
      </c>
      <c r="F299">
        <v>0</v>
      </c>
    </row>
    <row r="300" spans="1:6" x14ac:dyDescent="0.25">
      <c r="A300">
        <v>14</v>
      </c>
      <c r="B300">
        <v>8</v>
      </c>
      <c r="C300">
        <v>2</v>
      </c>
      <c r="D300">
        <v>45</v>
      </c>
      <c r="E300">
        <v>0</v>
      </c>
      <c r="F300">
        <v>0</v>
      </c>
    </row>
    <row r="301" spans="1:6" x14ac:dyDescent="0.25">
      <c r="A301">
        <v>15</v>
      </c>
      <c r="B301">
        <v>7</v>
      </c>
      <c r="C301">
        <v>2</v>
      </c>
      <c r="D301">
        <v>45</v>
      </c>
      <c r="E301">
        <v>0</v>
      </c>
      <c r="F301">
        <v>0</v>
      </c>
    </row>
    <row r="302" spans="1:6" x14ac:dyDescent="0.25">
      <c r="A302">
        <v>16</v>
      </c>
      <c r="B302">
        <v>6</v>
      </c>
      <c r="C302">
        <v>2</v>
      </c>
      <c r="D302">
        <v>45</v>
      </c>
      <c r="E302">
        <v>0</v>
      </c>
      <c r="F302">
        <v>0</v>
      </c>
    </row>
    <row r="303" spans="1:6" x14ac:dyDescent="0.25">
      <c r="A303">
        <v>17</v>
      </c>
      <c r="B303">
        <v>8</v>
      </c>
      <c r="C303">
        <v>2</v>
      </c>
      <c r="D303">
        <v>45</v>
      </c>
      <c r="E303">
        <v>0</v>
      </c>
      <c r="F303">
        <v>0</v>
      </c>
    </row>
    <row r="304" spans="1:6" x14ac:dyDescent="0.25">
      <c r="A304">
        <v>18</v>
      </c>
      <c r="B304">
        <v>10</v>
      </c>
      <c r="C304">
        <v>2</v>
      </c>
      <c r="D304">
        <v>45</v>
      </c>
      <c r="E304">
        <v>0</v>
      </c>
      <c r="F304">
        <v>0</v>
      </c>
    </row>
    <row r="305" spans="1:6" x14ac:dyDescent="0.25">
      <c r="A305">
        <v>19</v>
      </c>
      <c r="B305">
        <v>4</v>
      </c>
      <c r="C305">
        <v>2</v>
      </c>
      <c r="D305">
        <v>45</v>
      </c>
      <c r="E305">
        <v>0</v>
      </c>
      <c r="F305">
        <v>0</v>
      </c>
    </row>
    <row r="306" spans="1:6" x14ac:dyDescent="0.25">
      <c r="A306">
        <v>20</v>
      </c>
      <c r="B306">
        <v>6</v>
      </c>
      <c r="C306">
        <v>2</v>
      </c>
      <c r="D306">
        <v>45</v>
      </c>
      <c r="E306">
        <v>0</v>
      </c>
      <c r="F306">
        <v>0</v>
      </c>
    </row>
    <row r="307" spans="1:6" x14ac:dyDescent="0.25">
      <c r="A307">
        <v>21</v>
      </c>
      <c r="B307">
        <v>7</v>
      </c>
      <c r="C307">
        <v>2</v>
      </c>
      <c r="D307">
        <v>45</v>
      </c>
      <c r="E307">
        <v>0</v>
      </c>
      <c r="F307">
        <v>0</v>
      </c>
    </row>
    <row r="308" spans="1:6" x14ac:dyDescent="0.25">
      <c r="A308">
        <v>22</v>
      </c>
      <c r="B308">
        <v>5</v>
      </c>
      <c r="C308">
        <v>2</v>
      </c>
      <c r="D308">
        <v>45</v>
      </c>
      <c r="E308">
        <v>0</v>
      </c>
      <c r="F308">
        <v>0</v>
      </c>
    </row>
    <row r="309" spans="1:6" x14ac:dyDescent="0.25">
      <c r="A309">
        <v>23</v>
      </c>
      <c r="B309">
        <v>4</v>
      </c>
      <c r="C309">
        <v>2</v>
      </c>
      <c r="D309">
        <v>45</v>
      </c>
      <c r="E309">
        <v>0</v>
      </c>
      <c r="F309">
        <v>0</v>
      </c>
    </row>
    <row r="310" spans="1:6" x14ac:dyDescent="0.25">
      <c r="A310">
        <v>24</v>
      </c>
      <c r="B310">
        <v>8</v>
      </c>
      <c r="C310">
        <v>2</v>
      </c>
      <c r="D310">
        <v>45</v>
      </c>
      <c r="E310">
        <v>0</v>
      </c>
      <c r="F310">
        <v>0</v>
      </c>
    </row>
    <row r="311" spans="1:6" x14ac:dyDescent="0.25">
      <c r="A311">
        <v>25</v>
      </c>
      <c r="B311">
        <v>6</v>
      </c>
      <c r="C311">
        <v>2</v>
      </c>
      <c r="D311">
        <v>45</v>
      </c>
      <c r="E311">
        <v>0</v>
      </c>
      <c r="F311">
        <v>0</v>
      </c>
    </row>
    <row r="312" spans="1:6" x14ac:dyDescent="0.25">
      <c r="A312">
        <v>26</v>
      </c>
      <c r="B312">
        <v>4</v>
      </c>
      <c r="C312">
        <v>2</v>
      </c>
      <c r="D312">
        <v>45</v>
      </c>
      <c r="E312">
        <v>0</v>
      </c>
      <c r="F312">
        <v>0</v>
      </c>
    </row>
    <row r="313" spans="1:6" x14ac:dyDescent="0.25">
      <c r="A313">
        <v>27</v>
      </c>
      <c r="B313">
        <v>1</v>
      </c>
      <c r="C313">
        <v>2</v>
      </c>
      <c r="D313">
        <v>45</v>
      </c>
      <c r="E313">
        <v>0</v>
      </c>
      <c r="F313">
        <v>0</v>
      </c>
    </row>
    <row r="314" spans="1:6" x14ac:dyDescent="0.25">
      <c r="A314">
        <v>28</v>
      </c>
      <c r="B314">
        <v>4</v>
      </c>
      <c r="C314">
        <v>2</v>
      </c>
      <c r="D314">
        <v>45</v>
      </c>
      <c r="E314">
        <v>0</v>
      </c>
      <c r="F314">
        <v>0</v>
      </c>
    </row>
    <row r="315" spans="1:6" x14ac:dyDescent="0.25">
      <c r="A315">
        <v>29</v>
      </c>
      <c r="B315">
        <v>1</v>
      </c>
      <c r="C315">
        <v>2</v>
      </c>
      <c r="D315">
        <v>45</v>
      </c>
      <c r="E315">
        <v>0</v>
      </c>
      <c r="F315">
        <v>0</v>
      </c>
    </row>
    <row r="316" spans="1:6" x14ac:dyDescent="0.25">
      <c r="A316">
        <v>30</v>
      </c>
      <c r="B316">
        <v>1</v>
      </c>
      <c r="C316">
        <v>2</v>
      </c>
      <c r="D316">
        <v>45</v>
      </c>
      <c r="E316">
        <v>0</v>
      </c>
      <c r="F316">
        <v>0</v>
      </c>
    </row>
    <row r="317" spans="1:6" x14ac:dyDescent="0.25">
      <c r="A317">
        <v>31</v>
      </c>
      <c r="B317">
        <v>2</v>
      </c>
      <c r="C317">
        <v>2</v>
      </c>
      <c r="D317">
        <v>45</v>
      </c>
      <c r="E317">
        <v>0</v>
      </c>
      <c r="F317">
        <v>0</v>
      </c>
    </row>
    <row r="318" spans="1:6" x14ac:dyDescent="0.25">
      <c r="A318">
        <v>32</v>
      </c>
      <c r="B318">
        <v>0</v>
      </c>
      <c r="C318">
        <v>2</v>
      </c>
      <c r="D318">
        <v>45</v>
      </c>
      <c r="E318">
        <v>0</v>
      </c>
      <c r="F318">
        <v>0</v>
      </c>
    </row>
    <row r="319" spans="1:6" x14ac:dyDescent="0.25">
      <c r="A319">
        <v>33</v>
      </c>
      <c r="B319">
        <v>1</v>
      </c>
      <c r="C319">
        <v>2</v>
      </c>
      <c r="D319">
        <v>45</v>
      </c>
      <c r="E319">
        <v>0</v>
      </c>
      <c r="F319">
        <v>0</v>
      </c>
    </row>
    <row r="320" spans="1:6" x14ac:dyDescent="0.25">
      <c r="A320">
        <v>34</v>
      </c>
      <c r="B320">
        <v>2</v>
      </c>
      <c r="C320">
        <v>2</v>
      </c>
      <c r="D320">
        <v>45</v>
      </c>
      <c r="E320">
        <v>0</v>
      </c>
      <c r="F320">
        <v>0</v>
      </c>
    </row>
    <row r="321" spans="1:6" x14ac:dyDescent="0.25">
      <c r="A321">
        <v>35</v>
      </c>
      <c r="B321">
        <v>0</v>
      </c>
      <c r="C321">
        <v>2</v>
      </c>
      <c r="D321">
        <v>45</v>
      </c>
      <c r="E321">
        <v>0</v>
      </c>
      <c r="F321">
        <v>0</v>
      </c>
    </row>
    <row r="322" spans="1:6" x14ac:dyDescent="0.25">
      <c r="A322">
        <v>36</v>
      </c>
      <c r="B322">
        <v>0</v>
      </c>
      <c r="C322">
        <v>2</v>
      </c>
      <c r="D322">
        <v>45</v>
      </c>
      <c r="E322">
        <v>0</v>
      </c>
      <c r="F322">
        <v>0</v>
      </c>
    </row>
    <row r="323" spans="1:6" x14ac:dyDescent="0.25">
      <c r="A323">
        <v>37</v>
      </c>
      <c r="B323">
        <v>1</v>
      </c>
      <c r="C323">
        <v>2</v>
      </c>
      <c r="D323">
        <v>45</v>
      </c>
      <c r="E323">
        <v>0</v>
      </c>
      <c r="F323">
        <v>0</v>
      </c>
    </row>
    <row r="324" spans="1:6" x14ac:dyDescent="0.25">
      <c r="A324">
        <v>38</v>
      </c>
      <c r="B324">
        <v>0</v>
      </c>
      <c r="C324">
        <v>2</v>
      </c>
      <c r="D324">
        <v>45</v>
      </c>
      <c r="E324">
        <v>0</v>
      </c>
      <c r="F324">
        <v>0</v>
      </c>
    </row>
    <row r="325" spans="1:6" x14ac:dyDescent="0.25">
      <c r="A325">
        <v>39</v>
      </c>
      <c r="B325">
        <v>2</v>
      </c>
      <c r="C325">
        <v>2</v>
      </c>
      <c r="D325">
        <v>45</v>
      </c>
      <c r="E325">
        <v>0</v>
      </c>
      <c r="F325">
        <v>0</v>
      </c>
    </row>
    <row r="326" spans="1:6" x14ac:dyDescent="0.25">
      <c r="A326">
        <v>40</v>
      </c>
      <c r="B326">
        <v>0</v>
      </c>
      <c r="C326">
        <v>2</v>
      </c>
      <c r="D326">
        <v>45</v>
      </c>
      <c r="E326">
        <v>0</v>
      </c>
      <c r="F326">
        <v>0</v>
      </c>
    </row>
    <row r="327" spans="1:6" x14ac:dyDescent="0.25">
      <c r="A327">
        <v>41</v>
      </c>
      <c r="B327">
        <v>0</v>
      </c>
      <c r="C327">
        <v>2</v>
      </c>
      <c r="D327">
        <v>45</v>
      </c>
      <c r="E327">
        <v>0</v>
      </c>
      <c r="F327">
        <v>0</v>
      </c>
    </row>
    <row r="328" spans="1:6" x14ac:dyDescent="0.25">
      <c r="A328">
        <v>42</v>
      </c>
      <c r="B328">
        <v>0</v>
      </c>
      <c r="C328">
        <v>2</v>
      </c>
      <c r="D328">
        <v>45</v>
      </c>
      <c r="E328">
        <v>0</v>
      </c>
      <c r="F328">
        <v>0</v>
      </c>
    </row>
    <row r="329" spans="1:6" x14ac:dyDescent="0.25">
      <c r="A329">
        <v>43</v>
      </c>
      <c r="B329">
        <v>0</v>
      </c>
      <c r="C329">
        <v>2</v>
      </c>
      <c r="D329">
        <v>45</v>
      </c>
      <c r="E329">
        <v>0</v>
      </c>
      <c r="F329">
        <v>0</v>
      </c>
    </row>
    <row r="330" spans="1:6" x14ac:dyDescent="0.25">
      <c r="A330">
        <v>44</v>
      </c>
      <c r="B330">
        <v>0</v>
      </c>
      <c r="C330">
        <v>2</v>
      </c>
      <c r="D330">
        <v>45</v>
      </c>
      <c r="E330">
        <v>0</v>
      </c>
      <c r="F330">
        <v>0</v>
      </c>
    </row>
    <row r="331" spans="1:6" x14ac:dyDescent="0.25">
      <c r="A331">
        <v>45</v>
      </c>
      <c r="B331">
        <v>1</v>
      </c>
      <c r="C331">
        <v>2</v>
      </c>
      <c r="D331">
        <v>45</v>
      </c>
      <c r="E331">
        <v>0</v>
      </c>
      <c r="F331">
        <v>0</v>
      </c>
    </row>
    <row r="332" spans="1:6" x14ac:dyDescent="0.25">
      <c r="A332">
        <v>1</v>
      </c>
      <c r="B332">
        <v>0</v>
      </c>
      <c r="C332">
        <v>2</v>
      </c>
      <c r="D332">
        <v>45</v>
      </c>
      <c r="E332">
        <v>1</v>
      </c>
      <c r="F332">
        <v>0</v>
      </c>
    </row>
    <row r="333" spans="1:6" x14ac:dyDescent="0.25">
      <c r="A333">
        <v>2</v>
      </c>
      <c r="B333">
        <v>0</v>
      </c>
      <c r="C333">
        <v>2</v>
      </c>
      <c r="D333">
        <v>45</v>
      </c>
      <c r="E333">
        <v>1</v>
      </c>
      <c r="F333">
        <v>0</v>
      </c>
    </row>
    <row r="334" spans="1:6" x14ac:dyDescent="0.25">
      <c r="A334">
        <v>3</v>
      </c>
      <c r="B334">
        <v>0</v>
      </c>
      <c r="C334">
        <v>2</v>
      </c>
      <c r="D334">
        <v>45</v>
      </c>
      <c r="E334">
        <v>1</v>
      </c>
      <c r="F334">
        <v>0</v>
      </c>
    </row>
    <row r="335" spans="1:6" x14ac:dyDescent="0.25">
      <c r="A335">
        <v>4</v>
      </c>
      <c r="B335">
        <v>0</v>
      </c>
      <c r="C335">
        <v>2</v>
      </c>
      <c r="D335">
        <v>45</v>
      </c>
      <c r="E335">
        <v>1</v>
      </c>
      <c r="F335">
        <v>0</v>
      </c>
    </row>
    <row r="336" spans="1:6" x14ac:dyDescent="0.25">
      <c r="A336">
        <v>5</v>
      </c>
      <c r="B336">
        <v>1</v>
      </c>
      <c r="C336">
        <v>2</v>
      </c>
      <c r="D336">
        <v>45</v>
      </c>
      <c r="E336">
        <v>1</v>
      </c>
      <c r="F336">
        <v>0</v>
      </c>
    </row>
    <row r="337" spans="1:6" x14ac:dyDescent="0.25">
      <c r="A337">
        <v>6</v>
      </c>
      <c r="B337">
        <v>2</v>
      </c>
      <c r="C337">
        <v>2</v>
      </c>
      <c r="D337">
        <v>45</v>
      </c>
      <c r="E337">
        <v>1</v>
      </c>
      <c r="F337">
        <v>0</v>
      </c>
    </row>
    <row r="338" spans="1:6" x14ac:dyDescent="0.25">
      <c r="A338">
        <v>7</v>
      </c>
      <c r="B338">
        <v>3</v>
      </c>
      <c r="C338">
        <v>2</v>
      </c>
      <c r="D338">
        <v>45</v>
      </c>
      <c r="E338">
        <v>1</v>
      </c>
      <c r="F338">
        <v>0</v>
      </c>
    </row>
    <row r="339" spans="1:6" x14ac:dyDescent="0.25">
      <c r="A339">
        <v>8</v>
      </c>
      <c r="B339">
        <v>6</v>
      </c>
      <c r="C339">
        <v>2</v>
      </c>
      <c r="D339">
        <v>45</v>
      </c>
      <c r="E339">
        <v>1</v>
      </c>
      <c r="F339">
        <v>0</v>
      </c>
    </row>
    <row r="340" spans="1:6" x14ac:dyDescent="0.25">
      <c r="A340">
        <v>9</v>
      </c>
      <c r="B340">
        <v>5</v>
      </c>
      <c r="C340">
        <v>2</v>
      </c>
      <c r="D340">
        <v>45</v>
      </c>
      <c r="E340">
        <v>1</v>
      </c>
      <c r="F340">
        <v>0</v>
      </c>
    </row>
    <row r="341" spans="1:6" x14ac:dyDescent="0.25">
      <c r="A341">
        <v>10</v>
      </c>
      <c r="B341">
        <v>6</v>
      </c>
      <c r="C341">
        <v>2</v>
      </c>
      <c r="D341">
        <v>45</v>
      </c>
      <c r="E341">
        <v>1</v>
      </c>
      <c r="F341">
        <v>0</v>
      </c>
    </row>
    <row r="342" spans="1:6" x14ac:dyDescent="0.25">
      <c r="A342">
        <v>11</v>
      </c>
      <c r="B342">
        <v>1</v>
      </c>
      <c r="C342">
        <v>2</v>
      </c>
      <c r="D342">
        <v>45</v>
      </c>
      <c r="E342">
        <v>1</v>
      </c>
      <c r="F342">
        <v>0</v>
      </c>
    </row>
    <row r="343" spans="1:6" x14ac:dyDescent="0.25">
      <c r="A343">
        <v>12</v>
      </c>
      <c r="B343">
        <v>3</v>
      </c>
      <c r="C343">
        <v>2</v>
      </c>
      <c r="D343">
        <v>45</v>
      </c>
      <c r="E343">
        <v>1</v>
      </c>
      <c r="F343">
        <v>0</v>
      </c>
    </row>
    <row r="344" spans="1:6" x14ac:dyDescent="0.25">
      <c r="A344">
        <v>13</v>
      </c>
      <c r="B344">
        <v>7</v>
      </c>
      <c r="C344">
        <v>2</v>
      </c>
      <c r="D344">
        <v>45</v>
      </c>
      <c r="E344">
        <v>1</v>
      </c>
      <c r="F344">
        <v>0</v>
      </c>
    </row>
    <row r="345" spans="1:6" x14ac:dyDescent="0.25">
      <c r="A345">
        <v>14</v>
      </c>
      <c r="B345">
        <v>6</v>
      </c>
      <c r="C345">
        <v>2</v>
      </c>
      <c r="D345">
        <v>45</v>
      </c>
      <c r="E345">
        <v>1</v>
      </c>
      <c r="F345">
        <v>0</v>
      </c>
    </row>
    <row r="346" spans="1:6" x14ac:dyDescent="0.25">
      <c r="A346">
        <v>15</v>
      </c>
      <c r="B346">
        <v>7</v>
      </c>
      <c r="C346">
        <v>2</v>
      </c>
      <c r="D346">
        <v>45</v>
      </c>
      <c r="E346">
        <v>1</v>
      </c>
      <c r="F346">
        <v>0</v>
      </c>
    </row>
    <row r="347" spans="1:6" x14ac:dyDescent="0.25">
      <c r="A347">
        <v>16</v>
      </c>
      <c r="B347">
        <v>9</v>
      </c>
      <c r="C347">
        <v>2</v>
      </c>
      <c r="D347">
        <v>45</v>
      </c>
      <c r="E347">
        <v>1</v>
      </c>
      <c r="F347">
        <v>0</v>
      </c>
    </row>
    <row r="348" spans="1:6" x14ac:dyDescent="0.25">
      <c r="A348">
        <v>17</v>
      </c>
      <c r="B348">
        <v>5</v>
      </c>
      <c r="C348">
        <v>2</v>
      </c>
      <c r="D348">
        <v>45</v>
      </c>
      <c r="E348">
        <v>1</v>
      </c>
      <c r="F348">
        <v>0</v>
      </c>
    </row>
    <row r="349" spans="1:6" x14ac:dyDescent="0.25">
      <c r="A349">
        <v>18</v>
      </c>
      <c r="B349">
        <v>8</v>
      </c>
      <c r="C349">
        <v>2</v>
      </c>
      <c r="D349">
        <v>45</v>
      </c>
      <c r="E349">
        <v>1</v>
      </c>
      <c r="F349">
        <v>0</v>
      </c>
    </row>
    <row r="350" spans="1:6" x14ac:dyDescent="0.25">
      <c r="A350">
        <v>19</v>
      </c>
      <c r="B350">
        <v>5</v>
      </c>
      <c r="C350">
        <v>2</v>
      </c>
      <c r="D350">
        <v>45</v>
      </c>
      <c r="E350">
        <v>1</v>
      </c>
      <c r="F350">
        <v>0</v>
      </c>
    </row>
    <row r="351" spans="1:6" x14ac:dyDescent="0.25">
      <c r="A351">
        <v>20</v>
      </c>
      <c r="B351">
        <v>4</v>
      </c>
      <c r="C351">
        <v>2</v>
      </c>
      <c r="D351">
        <v>45</v>
      </c>
      <c r="E351">
        <v>1</v>
      </c>
      <c r="F351">
        <v>0</v>
      </c>
    </row>
    <row r="352" spans="1:6" x14ac:dyDescent="0.25">
      <c r="A352">
        <v>21</v>
      </c>
      <c r="B352">
        <v>2</v>
      </c>
      <c r="C352">
        <v>2</v>
      </c>
      <c r="D352">
        <v>45</v>
      </c>
      <c r="E352">
        <v>1</v>
      </c>
      <c r="F352">
        <v>0</v>
      </c>
    </row>
    <row r="353" spans="1:6" x14ac:dyDescent="0.25">
      <c r="A353">
        <v>22</v>
      </c>
      <c r="B353">
        <v>2</v>
      </c>
      <c r="C353">
        <v>2</v>
      </c>
      <c r="D353">
        <v>45</v>
      </c>
      <c r="E353">
        <v>1</v>
      </c>
      <c r="F353">
        <v>0</v>
      </c>
    </row>
    <row r="354" spans="1:6" x14ac:dyDescent="0.25">
      <c r="A354">
        <v>23</v>
      </c>
      <c r="B354">
        <v>5</v>
      </c>
      <c r="C354">
        <v>2</v>
      </c>
      <c r="D354">
        <v>45</v>
      </c>
      <c r="E354">
        <v>1</v>
      </c>
      <c r="F354">
        <v>0</v>
      </c>
    </row>
    <row r="355" spans="1:6" x14ac:dyDescent="0.25">
      <c r="A355">
        <v>24</v>
      </c>
      <c r="B355">
        <v>2</v>
      </c>
      <c r="C355">
        <v>2</v>
      </c>
      <c r="D355">
        <v>45</v>
      </c>
      <c r="E355">
        <v>1</v>
      </c>
      <c r="F355">
        <v>0</v>
      </c>
    </row>
    <row r="356" spans="1:6" x14ac:dyDescent="0.25">
      <c r="A356">
        <v>25</v>
      </c>
      <c r="B356">
        <v>2</v>
      </c>
      <c r="C356">
        <v>2</v>
      </c>
      <c r="D356">
        <v>45</v>
      </c>
      <c r="E356">
        <v>1</v>
      </c>
      <c r="F356">
        <v>0</v>
      </c>
    </row>
    <row r="357" spans="1:6" x14ac:dyDescent="0.25">
      <c r="A357">
        <v>26</v>
      </c>
      <c r="B357">
        <v>0</v>
      </c>
      <c r="C357">
        <v>2</v>
      </c>
      <c r="D357">
        <v>45</v>
      </c>
      <c r="E357">
        <v>1</v>
      </c>
      <c r="F357">
        <v>0</v>
      </c>
    </row>
    <row r="358" spans="1:6" x14ac:dyDescent="0.25">
      <c r="A358">
        <v>27</v>
      </c>
      <c r="B358">
        <v>1</v>
      </c>
      <c r="C358">
        <v>2</v>
      </c>
      <c r="D358">
        <v>45</v>
      </c>
      <c r="E358">
        <v>1</v>
      </c>
      <c r="F358">
        <v>0</v>
      </c>
    </row>
    <row r="359" spans="1:6" x14ac:dyDescent="0.25">
      <c r="A359">
        <v>28</v>
      </c>
      <c r="B359">
        <v>2</v>
      </c>
      <c r="C359">
        <v>2</v>
      </c>
      <c r="D359">
        <v>45</v>
      </c>
      <c r="E359">
        <v>1</v>
      </c>
      <c r="F359">
        <v>0</v>
      </c>
    </row>
    <row r="360" spans="1:6" x14ac:dyDescent="0.25">
      <c r="A360">
        <v>29</v>
      </c>
      <c r="B360">
        <v>1</v>
      </c>
      <c r="C360">
        <v>2</v>
      </c>
      <c r="D360">
        <v>45</v>
      </c>
      <c r="E360">
        <v>1</v>
      </c>
      <c r="F360">
        <v>0</v>
      </c>
    </row>
    <row r="361" spans="1:6" x14ac:dyDescent="0.25">
      <c r="A361">
        <v>30</v>
      </c>
      <c r="B361">
        <v>1</v>
      </c>
      <c r="C361">
        <v>2</v>
      </c>
      <c r="D361">
        <v>45</v>
      </c>
      <c r="E361">
        <v>1</v>
      </c>
      <c r="F361">
        <v>0</v>
      </c>
    </row>
    <row r="362" spans="1:6" x14ac:dyDescent="0.25">
      <c r="A362">
        <v>31</v>
      </c>
      <c r="B362">
        <v>0</v>
      </c>
      <c r="C362">
        <v>2</v>
      </c>
      <c r="D362">
        <v>45</v>
      </c>
      <c r="E362">
        <v>1</v>
      </c>
      <c r="F362">
        <v>0</v>
      </c>
    </row>
    <row r="363" spans="1:6" x14ac:dyDescent="0.25">
      <c r="A363">
        <v>32</v>
      </c>
      <c r="B363">
        <v>1</v>
      </c>
      <c r="C363">
        <v>2</v>
      </c>
      <c r="D363">
        <v>45</v>
      </c>
      <c r="E363">
        <v>1</v>
      </c>
      <c r="F363">
        <v>0</v>
      </c>
    </row>
    <row r="364" spans="1:6" x14ac:dyDescent="0.25">
      <c r="A364">
        <v>33</v>
      </c>
      <c r="B364">
        <v>0</v>
      </c>
      <c r="C364">
        <v>2</v>
      </c>
      <c r="D364">
        <v>45</v>
      </c>
      <c r="E364">
        <v>1</v>
      </c>
      <c r="F364">
        <v>0</v>
      </c>
    </row>
    <row r="365" spans="1:6" x14ac:dyDescent="0.25">
      <c r="A365">
        <v>34</v>
      </c>
      <c r="B365">
        <v>1</v>
      </c>
      <c r="C365">
        <v>2</v>
      </c>
      <c r="D365">
        <v>45</v>
      </c>
      <c r="E365">
        <v>1</v>
      </c>
      <c r="F365">
        <v>0</v>
      </c>
    </row>
    <row r="366" spans="1:6" x14ac:dyDescent="0.25">
      <c r="A366">
        <v>35</v>
      </c>
      <c r="B366">
        <v>1</v>
      </c>
      <c r="C366">
        <v>2</v>
      </c>
      <c r="D366">
        <v>45</v>
      </c>
      <c r="E366">
        <v>1</v>
      </c>
      <c r="F366">
        <v>0</v>
      </c>
    </row>
    <row r="367" spans="1:6" x14ac:dyDescent="0.25">
      <c r="A367">
        <v>36</v>
      </c>
      <c r="B367">
        <v>0</v>
      </c>
      <c r="C367">
        <v>2</v>
      </c>
      <c r="D367">
        <v>45</v>
      </c>
      <c r="E367">
        <v>1</v>
      </c>
      <c r="F367">
        <v>0</v>
      </c>
    </row>
    <row r="368" spans="1:6" x14ac:dyDescent="0.25">
      <c r="A368">
        <v>37</v>
      </c>
      <c r="B368">
        <v>1</v>
      </c>
      <c r="C368">
        <v>2</v>
      </c>
      <c r="D368">
        <v>45</v>
      </c>
      <c r="E368">
        <v>1</v>
      </c>
      <c r="F368">
        <v>0</v>
      </c>
    </row>
    <row r="369" spans="1:6" x14ac:dyDescent="0.25">
      <c r="A369">
        <v>38</v>
      </c>
      <c r="B369">
        <v>0</v>
      </c>
      <c r="C369">
        <v>2</v>
      </c>
      <c r="D369">
        <v>45</v>
      </c>
      <c r="E369">
        <v>1</v>
      </c>
      <c r="F369">
        <v>0</v>
      </c>
    </row>
    <row r="370" spans="1:6" x14ac:dyDescent="0.25">
      <c r="A370">
        <v>39</v>
      </c>
      <c r="B370">
        <v>0</v>
      </c>
      <c r="C370">
        <v>2</v>
      </c>
      <c r="D370">
        <v>45</v>
      </c>
      <c r="E370">
        <v>1</v>
      </c>
      <c r="F370">
        <v>0</v>
      </c>
    </row>
    <row r="371" spans="1:6" x14ac:dyDescent="0.25">
      <c r="A371">
        <v>40</v>
      </c>
      <c r="B371">
        <v>0</v>
      </c>
      <c r="C371">
        <v>2</v>
      </c>
      <c r="D371">
        <v>45</v>
      </c>
      <c r="E371">
        <v>1</v>
      </c>
      <c r="F371">
        <v>0</v>
      </c>
    </row>
    <row r="372" spans="1:6" x14ac:dyDescent="0.25">
      <c r="A372">
        <v>41</v>
      </c>
      <c r="B372">
        <v>0</v>
      </c>
      <c r="C372">
        <v>2</v>
      </c>
      <c r="D372">
        <v>45</v>
      </c>
      <c r="E372">
        <v>1</v>
      </c>
      <c r="F372">
        <v>0</v>
      </c>
    </row>
    <row r="373" spans="1:6" x14ac:dyDescent="0.25">
      <c r="A373">
        <v>42</v>
      </c>
      <c r="B373">
        <v>0</v>
      </c>
      <c r="C373">
        <v>2</v>
      </c>
      <c r="D373">
        <v>45</v>
      </c>
      <c r="E373">
        <v>1</v>
      </c>
      <c r="F373">
        <v>0</v>
      </c>
    </row>
    <row r="374" spans="1:6" x14ac:dyDescent="0.25">
      <c r="A374">
        <v>43</v>
      </c>
      <c r="B374">
        <v>0</v>
      </c>
      <c r="C374">
        <v>2</v>
      </c>
      <c r="D374">
        <v>45</v>
      </c>
      <c r="E374">
        <v>1</v>
      </c>
      <c r="F374">
        <v>0</v>
      </c>
    </row>
    <row r="375" spans="1:6" x14ac:dyDescent="0.25">
      <c r="A375">
        <v>44</v>
      </c>
      <c r="B375">
        <v>0</v>
      </c>
      <c r="C375">
        <v>2</v>
      </c>
      <c r="D375">
        <v>45</v>
      </c>
      <c r="E375">
        <v>1</v>
      </c>
      <c r="F375">
        <v>0</v>
      </c>
    </row>
    <row r="376" spans="1:6" x14ac:dyDescent="0.25">
      <c r="A376">
        <v>45</v>
      </c>
      <c r="B376">
        <v>0</v>
      </c>
      <c r="C376">
        <v>2</v>
      </c>
      <c r="D376">
        <v>45</v>
      </c>
      <c r="E376">
        <v>1</v>
      </c>
      <c r="F376">
        <v>0</v>
      </c>
    </row>
    <row r="377" spans="1:6" x14ac:dyDescent="0.25">
      <c r="A377">
        <v>46</v>
      </c>
      <c r="B377">
        <v>1</v>
      </c>
      <c r="C377">
        <v>2</v>
      </c>
      <c r="D377">
        <v>45</v>
      </c>
      <c r="E377">
        <v>1</v>
      </c>
      <c r="F377">
        <v>0</v>
      </c>
    </row>
    <row r="378" spans="1:6" x14ac:dyDescent="0.25">
      <c r="A378">
        <v>1</v>
      </c>
      <c r="B378">
        <v>0</v>
      </c>
      <c r="C378">
        <v>2</v>
      </c>
      <c r="D378">
        <v>10</v>
      </c>
      <c r="E378">
        <v>0</v>
      </c>
      <c r="F378">
        <v>1</v>
      </c>
    </row>
    <row r="379" spans="1:6" x14ac:dyDescent="0.25">
      <c r="A379">
        <v>2</v>
      </c>
      <c r="B379">
        <v>0</v>
      </c>
      <c r="C379">
        <v>2</v>
      </c>
      <c r="D379">
        <v>10</v>
      </c>
      <c r="E379">
        <v>0</v>
      </c>
      <c r="F379">
        <v>1</v>
      </c>
    </row>
    <row r="380" spans="1:6" x14ac:dyDescent="0.25">
      <c r="A380">
        <v>3</v>
      </c>
      <c r="B380">
        <v>0</v>
      </c>
      <c r="C380">
        <v>2</v>
      </c>
      <c r="D380">
        <v>10</v>
      </c>
      <c r="E380">
        <v>0</v>
      </c>
      <c r="F380">
        <v>1</v>
      </c>
    </row>
    <row r="381" spans="1:6" x14ac:dyDescent="0.25">
      <c r="A381">
        <v>4</v>
      </c>
      <c r="B381">
        <v>0</v>
      </c>
      <c r="C381">
        <v>2</v>
      </c>
      <c r="D381">
        <v>10</v>
      </c>
      <c r="E381">
        <v>0</v>
      </c>
      <c r="F381">
        <v>1</v>
      </c>
    </row>
    <row r="382" spans="1:6" x14ac:dyDescent="0.25">
      <c r="A382">
        <v>5</v>
      </c>
      <c r="B382">
        <v>0</v>
      </c>
      <c r="C382">
        <v>2</v>
      </c>
      <c r="D382">
        <v>10</v>
      </c>
      <c r="E382">
        <v>0</v>
      </c>
      <c r="F382">
        <v>1</v>
      </c>
    </row>
    <row r="383" spans="1:6" x14ac:dyDescent="0.25">
      <c r="A383">
        <v>6</v>
      </c>
      <c r="B383">
        <v>0</v>
      </c>
      <c r="C383">
        <v>2</v>
      </c>
      <c r="D383">
        <v>10</v>
      </c>
      <c r="E383">
        <v>0</v>
      </c>
      <c r="F383">
        <v>1</v>
      </c>
    </row>
    <row r="384" spans="1:6" x14ac:dyDescent="0.25">
      <c r="A384">
        <v>7</v>
      </c>
      <c r="B384">
        <v>0</v>
      </c>
      <c r="C384">
        <v>2</v>
      </c>
      <c r="D384">
        <v>10</v>
      </c>
      <c r="E384">
        <v>0</v>
      </c>
      <c r="F384">
        <v>1</v>
      </c>
    </row>
    <row r="385" spans="1:6" x14ac:dyDescent="0.25">
      <c r="A385">
        <v>8</v>
      </c>
      <c r="B385">
        <v>0</v>
      </c>
      <c r="C385">
        <v>2</v>
      </c>
      <c r="D385">
        <v>10</v>
      </c>
      <c r="E385">
        <v>0</v>
      </c>
      <c r="F385">
        <v>1</v>
      </c>
    </row>
    <row r="386" spans="1:6" x14ac:dyDescent="0.25">
      <c r="A386">
        <v>9</v>
      </c>
      <c r="B386">
        <v>1</v>
      </c>
      <c r="C386">
        <v>2</v>
      </c>
      <c r="D386">
        <v>10</v>
      </c>
      <c r="E386">
        <v>0</v>
      </c>
      <c r="F386">
        <v>1</v>
      </c>
    </row>
    <row r="387" spans="1:6" x14ac:dyDescent="0.25">
      <c r="A387">
        <v>10</v>
      </c>
      <c r="B387">
        <v>0</v>
      </c>
      <c r="C387">
        <v>2</v>
      </c>
      <c r="D387">
        <v>10</v>
      </c>
      <c r="E387">
        <v>0</v>
      </c>
      <c r="F387">
        <v>1</v>
      </c>
    </row>
    <row r="388" spans="1:6" x14ac:dyDescent="0.25">
      <c r="A388">
        <v>11</v>
      </c>
      <c r="B388">
        <v>0</v>
      </c>
      <c r="C388">
        <v>2</v>
      </c>
      <c r="D388">
        <v>10</v>
      </c>
      <c r="E388">
        <v>0</v>
      </c>
      <c r="F388">
        <v>1</v>
      </c>
    </row>
    <row r="389" spans="1:6" x14ac:dyDescent="0.25">
      <c r="A389">
        <v>12</v>
      </c>
      <c r="B389">
        <v>0</v>
      </c>
      <c r="C389">
        <v>2</v>
      </c>
      <c r="D389">
        <v>10</v>
      </c>
      <c r="E389">
        <v>0</v>
      </c>
      <c r="F389">
        <v>1</v>
      </c>
    </row>
    <row r="390" spans="1:6" x14ac:dyDescent="0.25">
      <c r="A390">
        <v>13</v>
      </c>
      <c r="B390">
        <v>1</v>
      </c>
      <c r="C390">
        <v>2</v>
      </c>
      <c r="D390">
        <v>10</v>
      </c>
      <c r="E390">
        <v>0</v>
      </c>
      <c r="F390">
        <v>1</v>
      </c>
    </row>
    <row r="391" spans="1:6" x14ac:dyDescent="0.25">
      <c r="A391">
        <v>14</v>
      </c>
      <c r="B391">
        <v>0</v>
      </c>
      <c r="C391">
        <v>2</v>
      </c>
      <c r="D391">
        <v>10</v>
      </c>
      <c r="E391">
        <v>0</v>
      </c>
      <c r="F391">
        <v>1</v>
      </c>
    </row>
    <row r="392" spans="1:6" x14ac:dyDescent="0.25">
      <c r="A392">
        <v>15</v>
      </c>
      <c r="B392">
        <v>0</v>
      </c>
      <c r="C392">
        <v>2</v>
      </c>
      <c r="D392">
        <v>10</v>
      </c>
      <c r="E392">
        <v>0</v>
      </c>
      <c r="F392">
        <v>1</v>
      </c>
    </row>
    <row r="393" spans="1:6" x14ac:dyDescent="0.25">
      <c r="A393">
        <v>16</v>
      </c>
      <c r="B393">
        <v>1</v>
      </c>
      <c r="C393">
        <v>2</v>
      </c>
      <c r="D393">
        <v>10</v>
      </c>
      <c r="E393">
        <v>0</v>
      </c>
      <c r="F393">
        <v>1</v>
      </c>
    </row>
    <row r="394" spans="1:6" x14ac:dyDescent="0.25">
      <c r="A394">
        <v>17</v>
      </c>
      <c r="B394">
        <v>0</v>
      </c>
      <c r="C394">
        <v>2</v>
      </c>
      <c r="D394">
        <v>10</v>
      </c>
      <c r="E394">
        <v>0</v>
      </c>
      <c r="F394">
        <v>1</v>
      </c>
    </row>
    <row r="395" spans="1:6" x14ac:dyDescent="0.25">
      <c r="A395">
        <v>18</v>
      </c>
      <c r="B395">
        <v>0</v>
      </c>
      <c r="C395">
        <v>2</v>
      </c>
      <c r="D395">
        <v>10</v>
      </c>
      <c r="E395">
        <v>0</v>
      </c>
      <c r="F395">
        <v>1</v>
      </c>
    </row>
    <row r="396" spans="1:6" x14ac:dyDescent="0.25">
      <c r="A396">
        <v>19</v>
      </c>
      <c r="B396">
        <v>1</v>
      </c>
      <c r="C396">
        <v>2</v>
      </c>
      <c r="D396">
        <v>10</v>
      </c>
      <c r="E396">
        <v>0</v>
      </c>
      <c r="F396">
        <v>1</v>
      </c>
    </row>
    <row r="397" spans="1:6" x14ac:dyDescent="0.25">
      <c r="A397">
        <v>20</v>
      </c>
      <c r="B397">
        <v>0</v>
      </c>
      <c r="C397">
        <v>2</v>
      </c>
      <c r="D397">
        <v>10</v>
      </c>
      <c r="E397">
        <v>0</v>
      </c>
      <c r="F397">
        <v>1</v>
      </c>
    </row>
    <row r="398" spans="1:6" x14ac:dyDescent="0.25">
      <c r="A398">
        <v>21</v>
      </c>
      <c r="B398">
        <v>0</v>
      </c>
      <c r="C398">
        <v>2</v>
      </c>
      <c r="D398">
        <v>10</v>
      </c>
      <c r="E398">
        <v>0</v>
      </c>
      <c r="F398">
        <v>1</v>
      </c>
    </row>
    <row r="399" spans="1:6" x14ac:dyDescent="0.25">
      <c r="A399">
        <v>22</v>
      </c>
      <c r="B399">
        <v>0</v>
      </c>
      <c r="C399">
        <v>2</v>
      </c>
      <c r="D399">
        <v>10</v>
      </c>
      <c r="E399">
        <v>0</v>
      </c>
      <c r="F399">
        <v>1</v>
      </c>
    </row>
    <row r="400" spans="1:6" x14ac:dyDescent="0.25">
      <c r="A400">
        <v>23</v>
      </c>
      <c r="B400">
        <v>1</v>
      </c>
      <c r="C400">
        <v>2</v>
      </c>
      <c r="D400">
        <v>10</v>
      </c>
      <c r="E400">
        <v>0</v>
      </c>
      <c r="F400">
        <v>1</v>
      </c>
    </row>
    <row r="401" spans="1:6" x14ac:dyDescent="0.25">
      <c r="A401">
        <v>24</v>
      </c>
      <c r="B401">
        <v>0</v>
      </c>
      <c r="C401">
        <v>2</v>
      </c>
      <c r="D401">
        <v>10</v>
      </c>
      <c r="E401">
        <v>0</v>
      </c>
      <c r="F401">
        <v>1</v>
      </c>
    </row>
    <row r="402" spans="1:6" x14ac:dyDescent="0.25">
      <c r="A402">
        <v>25</v>
      </c>
      <c r="B402">
        <v>1</v>
      </c>
      <c r="C402">
        <v>2</v>
      </c>
      <c r="D402">
        <v>10</v>
      </c>
      <c r="E402">
        <v>0</v>
      </c>
      <c r="F402">
        <v>1</v>
      </c>
    </row>
    <row r="403" spans="1:6" x14ac:dyDescent="0.25">
      <c r="A403">
        <v>26</v>
      </c>
      <c r="B403">
        <v>0</v>
      </c>
      <c r="C403">
        <v>2</v>
      </c>
      <c r="D403">
        <v>10</v>
      </c>
      <c r="E403">
        <v>0</v>
      </c>
      <c r="F403">
        <v>1</v>
      </c>
    </row>
    <row r="404" spans="1:6" x14ac:dyDescent="0.25">
      <c r="A404">
        <v>27</v>
      </c>
      <c r="B404">
        <v>2</v>
      </c>
      <c r="C404">
        <v>2</v>
      </c>
      <c r="D404">
        <v>10</v>
      </c>
      <c r="E404">
        <v>0</v>
      </c>
      <c r="F404">
        <v>1</v>
      </c>
    </row>
    <row r="405" spans="1:6" x14ac:dyDescent="0.25">
      <c r="A405">
        <v>28</v>
      </c>
      <c r="B405">
        <v>2</v>
      </c>
      <c r="C405">
        <v>2</v>
      </c>
      <c r="D405">
        <v>10</v>
      </c>
      <c r="E405">
        <v>0</v>
      </c>
      <c r="F405">
        <v>1</v>
      </c>
    </row>
    <row r="406" spans="1:6" x14ac:dyDescent="0.25">
      <c r="A406">
        <v>29</v>
      </c>
      <c r="B406">
        <v>1</v>
      </c>
      <c r="C406">
        <v>2</v>
      </c>
      <c r="D406">
        <v>10</v>
      </c>
      <c r="E406">
        <v>0</v>
      </c>
      <c r="F406">
        <v>1</v>
      </c>
    </row>
    <row r="407" spans="1:6" x14ac:dyDescent="0.25">
      <c r="A407">
        <v>30</v>
      </c>
      <c r="B407">
        <v>1</v>
      </c>
      <c r="C407">
        <v>2</v>
      </c>
      <c r="D407">
        <v>10</v>
      </c>
      <c r="E407">
        <v>0</v>
      </c>
      <c r="F407">
        <v>1</v>
      </c>
    </row>
    <row r="408" spans="1:6" x14ac:dyDescent="0.25">
      <c r="A408">
        <v>31</v>
      </c>
      <c r="B408">
        <v>0</v>
      </c>
      <c r="C408">
        <v>2</v>
      </c>
      <c r="D408">
        <v>10</v>
      </c>
      <c r="E408">
        <v>0</v>
      </c>
      <c r="F408">
        <v>1</v>
      </c>
    </row>
    <row r="409" spans="1:6" x14ac:dyDescent="0.25">
      <c r="A409">
        <v>32</v>
      </c>
      <c r="B409">
        <v>1</v>
      </c>
      <c r="C409">
        <v>2</v>
      </c>
      <c r="D409">
        <v>10</v>
      </c>
      <c r="E409">
        <v>0</v>
      </c>
      <c r="F409">
        <v>1</v>
      </c>
    </row>
    <row r="410" spans="1:6" x14ac:dyDescent="0.25">
      <c r="A410">
        <v>33</v>
      </c>
      <c r="B410">
        <v>3</v>
      </c>
      <c r="C410">
        <v>2</v>
      </c>
      <c r="D410">
        <v>10</v>
      </c>
      <c r="E410">
        <v>0</v>
      </c>
      <c r="F410">
        <v>1</v>
      </c>
    </row>
    <row r="411" spans="1:6" x14ac:dyDescent="0.25">
      <c r="A411">
        <v>34</v>
      </c>
      <c r="B411">
        <v>0</v>
      </c>
      <c r="C411">
        <v>2</v>
      </c>
      <c r="D411">
        <v>10</v>
      </c>
      <c r="E411">
        <v>0</v>
      </c>
      <c r="F411">
        <v>1</v>
      </c>
    </row>
    <row r="412" spans="1:6" x14ac:dyDescent="0.25">
      <c r="A412">
        <v>35</v>
      </c>
      <c r="B412">
        <v>1</v>
      </c>
      <c r="C412">
        <v>2</v>
      </c>
      <c r="D412">
        <v>10</v>
      </c>
      <c r="E412">
        <v>0</v>
      </c>
      <c r="F412">
        <v>1</v>
      </c>
    </row>
    <row r="413" spans="1:6" x14ac:dyDescent="0.25">
      <c r="A413">
        <v>36</v>
      </c>
      <c r="B413">
        <v>2</v>
      </c>
      <c r="C413">
        <v>2</v>
      </c>
      <c r="D413">
        <v>10</v>
      </c>
      <c r="E413">
        <v>0</v>
      </c>
      <c r="F413">
        <v>1</v>
      </c>
    </row>
    <row r="414" spans="1:6" x14ac:dyDescent="0.25">
      <c r="A414">
        <v>37</v>
      </c>
      <c r="B414">
        <v>2</v>
      </c>
      <c r="C414">
        <v>2</v>
      </c>
      <c r="D414">
        <v>10</v>
      </c>
      <c r="E414">
        <v>0</v>
      </c>
      <c r="F414">
        <v>1</v>
      </c>
    </row>
    <row r="415" spans="1:6" x14ac:dyDescent="0.25">
      <c r="A415">
        <v>38</v>
      </c>
      <c r="B415">
        <v>0</v>
      </c>
      <c r="C415">
        <v>2</v>
      </c>
      <c r="D415">
        <v>10</v>
      </c>
      <c r="E415">
        <v>0</v>
      </c>
      <c r="F415">
        <v>1</v>
      </c>
    </row>
    <row r="416" spans="1:6" x14ac:dyDescent="0.25">
      <c r="A416">
        <v>39</v>
      </c>
      <c r="B416">
        <v>4</v>
      </c>
      <c r="C416">
        <v>2</v>
      </c>
      <c r="D416">
        <v>10</v>
      </c>
      <c r="E416">
        <v>0</v>
      </c>
      <c r="F416">
        <v>1</v>
      </c>
    </row>
    <row r="417" spans="1:6" x14ac:dyDescent="0.25">
      <c r="A417">
        <v>40</v>
      </c>
      <c r="B417">
        <v>2</v>
      </c>
      <c r="C417">
        <v>2</v>
      </c>
      <c r="D417">
        <v>10</v>
      </c>
      <c r="E417">
        <v>0</v>
      </c>
      <c r="F417">
        <v>1</v>
      </c>
    </row>
    <row r="418" spans="1:6" x14ac:dyDescent="0.25">
      <c r="A418">
        <v>41</v>
      </c>
      <c r="B418">
        <v>1</v>
      </c>
      <c r="C418">
        <v>2</v>
      </c>
      <c r="D418">
        <v>10</v>
      </c>
      <c r="E418">
        <v>0</v>
      </c>
      <c r="F418">
        <v>1</v>
      </c>
    </row>
    <row r="419" spans="1:6" x14ac:dyDescent="0.25">
      <c r="A419">
        <v>42</v>
      </c>
      <c r="B419">
        <v>2</v>
      </c>
      <c r="C419">
        <v>2</v>
      </c>
      <c r="D419">
        <v>10</v>
      </c>
      <c r="E419">
        <v>0</v>
      </c>
      <c r="F419">
        <v>1</v>
      </c>
    </row>
    <row r="420" spans="1:6" x14ac:dyDescent="0.25">
      <c r="A420">
        <v>43</v>
      </c>
      <c r="B420">
        <v>0</v>
      </c>
      <c r="C420">
        <v>2</v>
      </c>
      <c r="D420">
        <v>10</v>
      </c>
      <c r="E420">
        <v>0</v>
      </c>
      <c r="F420">
        <v>1</v>
      </c>
    </row>
    <row r="421" spans="1:6" x14ac:dyDescent="0.25">
      <c r="A421">
        <v>44</v>
      </c>
      <c r="B421">
        <v>1</v>
      </c>
      <c r="C421">
        <v>2</v>
      </c>
      <c r="D421">
        <v>10</v>
      </c>
      <c r="E421">
        <v>0</v>
      </c>
      <c r="F421">
        <v>1</v>
      </c>
    </row>
    <row r="422" spans="1:6" x14ac:dyDescent="0.25">
      <c r="A422">
        <v>45</v>
      </c>
      <c r="B422">
        <v>2</v>
      </c>
      <c r="C422">
        <v>2</v>
      </c>
      <c r="D422">
        <v>10</v>
      </c>
      <c r="E422">
        <v>0</v>
      </c>
      <c r="F422">
        <v>1</v>
      </c>
    </row>
    <row r="423" spans="1:6" x14ac:dyDescent="0.25">
      <c r="A423">
        <v>46</v>
      </c>
      <c r="B423">
        <v>1</v>
      </c>
      <c r="C423">
        <v>2</v>
      </c>
      <c r="D423">
        <v>10</v>
      </c>
      <c r="E423">
        <v>0</v>
      </c>
      <c r="F423">
        <v>1</v>
      </c>
    </row>
    <row r="424" spans="1:6" x14ac:dyDescent="0.25">
      <c r="A424">
        <v>47</v>
      </c>
      <c r="B424">
        <v>2</v>
      </c>
      <c r="C424">
        <v>2</v>
      </c>
      <c r="D424">
        <v>10</v>
      </c>
      <c r="E424">
        <v>0</v>
      </c>
      <c r="F424">
        <v>1</v>
      </c>
    </row>
    <row r="425" spans="1:6" x14ac:dyDescent="0.25">
      <c r="A425">
        <v>48</v>
      </c>
      <c r="B425">
        <v>0</v>
      </c>
      <c r="C425">
        <v>2</v>
      </c>
      <c r="D425">
        <v>10</v>
      </c>
      <c r="E425">
        <v>0</v>
      </c>
      <c r="F425">
        <v>1</v>
      </c>
    </row>
    <row r="426" spans="1:6" x14ac:dyDescent="0.25">
      <c r="A426">
        <v>49</v>
      </c>
      <c r="B426">
        <v>0</v>
      </c>
      <c r="C426">
        <v>2</v>
      </c>
      <c r="D426">
        <v>10</v>
      </c>
      <c r="E426">
        <v>0</v>
      </c>
      <c r="F426">
        <v>1</v>
      </c>
    </row>
    <row r="427" spans="1:6" x14ac:dyDescent="0.25">
      <c r="A427">
        <v>50</v>
      </c>
      <c r="B427">
        <v>1</v>
      </c>
      <c r="C427">
        <v>2</v>
      </c>
      <c r="D427">
        <v>10</v>
      </c>
      <c r="E427">
        <v>0</v>
      </c>
      <c r="F427">
        <v>1</v>
      </c>
    </row>
    <row r="428" spans="1:6" x14ac:dyDescent="0.25">
      <c r="A428">
        <v>51</v>
      </c>
      <c r="B428">
        <v>1</v>
      </c>
      <c r="C428">
        <v>2</v>
      </c>
      <c r="D428">
        <v>10</v>
      </c>
      <c r="E428">
        <v>0</v>
      </c>
      <c r="F428">
        <v>1</v>
      </c>
    </row>
    <row r="429" spans="1:6" x14ac:dyDescent="0.25">
      <c r="A429">
        <v>52</v>
      </c>
      <c r="B429">
        <v>2</v>
      </c>
      <c r="C429">
        <v>2</v>
      </c>
      <c r="D429">
        <v>10</v>
      </c>
      <c r="E429">
        <v>0</v>
      </c>
      <c r="F429">
        <v>1</v>
      </c>
    </row>
    <row r="430" spans="1:6" x14ac:dyDescent="0.25">
      <c r="A430">
        <v>53</v>
      </c>
      <c r="B430">
        <v>1</v>
      </c>
      <c r="C430">
        <v>2</v>
      </c>
      <c r="D430">
        <v>10</v>
      </c>
      <c r="E430">
        <v>0</v>
      </c>
      <c r="F430">
        <v>1</v>
      </c>
    </row>
    <row r="431" spans="1:6" x14ac:dyDescent="0.25">
      <c r="A431">
        <v>54</v>
      </c>
      <c r="B431">
        <v>0</v>
      </c>
      <c r="C431">
        <v>2</v>
      </c>
      <c r="D431">
        <v>10</v>
      </c>
      <c r="E431">
        <v>0</v>
      </c>
      <c r="F431">
        <v>1</v>
      </c>
    </row>
    <row r="432" spans="1:6" x14ac:dyDescent="0.25">
      <c r="A432">
        <v>55</v>
      </c>
      <c r="B432">
        <v>0</v>
      </c>
      <c r="C432">
        <v>2</v>
      </c>
      <c r="D432">
        <v>10</v>
      </c>
      <c r="E432">
        <v>0</v>
      </c>
      <c r="F432">
        <v>1</v>
      </c>
    </row>
    <row r="433" spans="1:6" x14ac:dyDescent="0.25">
      <c r="A433">
        <v>56</v>
      </c>
      <c r="B433">
        <v>0</v>
      </c>
      <c r="C433">
        <v>2</v>
      </c>
      <c r="D433">
        <v>10</v>
      </c>
      <c r="E433">
        <v>0</v>
      </c>
      <c r="F433">
        <v>1</v>
      </c>
    </row>
    <row r="434" spans="1:6" x14ac:dyDescent="0.25">
      <c r="A434">
        <v>57</v>
      </c>
      <c r="B434">
        <v>1</v>
      </c>
      <c r="C434">
        <v>2</v>
      </c>
      <c r="D434">
        <v>10</v>
      </c>
      <c r="E434">
        <v>0</v>
      </c>
      <c r="F434">
        <v>1</v>
      </c>
    </row>
    <row r="435" spans="1:6" x14ac:dyDescent="0.25">
      <c r="A435">
        <v>58</v>
      </c>
      <c r="B435">
        <v>2</v>
      </c>
      <c r="C435">
        <v>2</v>
      </c>
      <c r="D435">
        <v>10</v>
      </c>
      <c r="E435">
        <v>0</v>
      </c>
      <c r="F435">
        <v>1</v>
      </c>
    </row>
    <row r="436" spans="1:6" x14ac:dyDescent="0.25">
      <c r="A436">
        <v>59</v>
      </c>
      <c r="B436">
        <v>0</v>
      </c>
      <c r="C436">
        <v>2</v>
      </c>
      <c r="D436">
        <v>10</v>
      </c>
      <c r="E436">
        <v>0</v>
      </c>
      <c r="F436">
        <v>1</v>
      </c>
    </row>
    <row r="437" spans="1:6" x14ac:dyDescent="0.25">
      <c r="A437">
        <v>60</v>
      </c>
      <c r="B437">
        <v>1</v>
      </c>
      <c r="C437">
        <v>2</v>
      </c>
      <c r="D437">
        <v>10</v>
      </c>
      <c r="E437">
        <v>0</v>
      </c>
      <c r="F437">
        <v>1</v>
      </c>
    </row>
    <row r="438" spans="1:6" x14ac:dyDescent="0.25">
      <c r="A438">
        <v>61</v>
      </c>
      <c r="B438">
        <v>1</v>
      </c>
      <c r="C438">
        <v>2</v>
      </c>
      <c r="D438">
        <v>10</v>
      </c>
      <c r="E438">
        <v>0</v>
      </c>
      <c r="F438">
        <v>1</v>
      </c>
    </row>
    <row r="439" spans="1:6" x14ac:dyDescent="0.25">
      <c r="A439">
        <v>62</v>
      </c>
      <c r="B439">
        <v>1</v>
      </c>
      <c r="C439">
        <v>2</v>
      </c>
      <c r="D439">
        <v>10</v>
      </c>
      <c r="E439">
        <v>0</v>
      </c>
      <c r="F439">
        <v>1</v>
      </c>
    </row>
    <row r="440" spans="1:6" x14ac:dyDescent="0.25">
      <c r="A440">
        <v>63</v>
      </c>
      <c r="B440">
        <v>3</v>
      </c>
      <c r="C440">
        <v>2</v>
      </c>
      <c r="D440">
        <v>10</v>
      </c>
      <c r="E440">
        <v>0</v>
      </c>
      <c r="F440">
        <v>1</v>
      </c>
    </row>
    <row r="441" spans="1:6" x14ac:dyDescent="0.25">
      <c r="A441">
        <v>64</v>
      </c>
      <c r="B441">
        <v>1</v>
      </c>
      <c r="C441">
        <v>2</v>
      </c>
      <c r="D441">
        <v>10</v>
      </c>
      <c r="E441">
        <v>0</v>
      </c>
      <c r="F441">
        <v>1</v>
      </c>
    </row>
    <row r="442" spans="1:6" x14ac:dyDescent="0.25">
      <c r="A442">
        <v>65</v>
      </c>
      <c r="B442">
        <v>0</v>
      </c>
      <c r="C442">
        <v>2</v>
      </c>
      <c r="D442">
        <v>10</v>
      </c>
      <c r="E442">
        <v>0</v>
      </c>
      <c r="F442">
        <v>1</v>
      </c>
    </row>
    <row r="443" spans="1:6" x14ac:dyDescent="0.25">
      <c r="A443">
        <v>66</v>
      </c>
      <c r="B443">
        <v>1</v>
      </c>
      <c r="C443">
        <v>2</v>
      </c>
      <c r="D443">
        <v>10</v>
      </c>
      <c r="E443">
        <v>0</v>
      </c>
      <c r="F443">
        <v>1</v>
      </c>
    </row>
    <row r="444" spans="1:6" x14ac:dyDescent="0.25">
      <c r="A444">
        <v>67</v>
      </c>
      <c r="B444">
        <v>1</v>
      </c>
      <c r="C444">
        <v>2</v>
      </c>
      <c r="D444">
        <v>10</v>
      </c>
      <c r="E444">
        <v>0</v>
      </c>
      <c r="F444">
        <v>1</v>
      </c>
    </row>
    <row r="445" spans="1:6" x14ac:dyDescent="0.25">
      <c r="A445">
        <v>68</v>
      </c>
      <c r="B445">
        <v>1</v>
      </c>
      <c r="C445">
        <v>2</v>
      </c>
      <c r="D445">
        <v>10</v>
      </c>
      <c r="E445">
        <v>0</v>
      </c>
      <c r="F445">
        <v>1</v>
      </c>
    </row>
    <row r="446" spans="1:6" x14ac:dyDescent="0.25">
      <c r="A446">
        <v>69</v>
      </c>
      <c r="B446">
        <v>4</v>
      </c>
      <c r="C446">
        <v>2</v>
      </c>
      <c r="D446">
        <v>10</v>
      </c>
      <c r="E446">
        <v>0</v>
      </c>
      <c r="F446">
        <v>1</v>
      </c>
    </row>
    <row r="447" spans="1:6" x14ac:dyDescent="0.25">
      <c r="A447">
        <v>70</v>
      </c>
      <c r="B447">
        <v>1</v>
      </c>
      <c r="C447">
        <v>2</v>
      </c>
      <c r="D447">
        <v>10</v>
      </c>
      <c r="E447">
        <v>0</v>
      </c>
      <c r="F447">
        <v>1</v>
      </c>
    </row>
    <row r="448" spans="1:6" x14ac:dyDescent="0.25">
      <c r="A448">
        <v>71</v>
      </c>
      <c r="B448">
        <v>2</v>
      </c>
      <c r="C448">
        <v>2</v>
      </c>
      <c r="D448">
        <v>10</v>
      </c>
      <c r="E448">
        <v>0</v>
      </c>
      <c r="F448">
        <v>1</v>
      </c>
    </row>
    <row r="449" spans="1:6" x14ac:dyDescent="0.25">
      <c r="A449">
        <v>72</v>
      </c>
      <c r="B449">
        <v>3</v>
      </c>
      <c r="C449">
        <v>2</v>
      </c>
      <c r="D449">
        <v>10</v>
      </c>
      <c r="E449">
        <v>0</v>
      </c>
      <c r="F449">
        <v>1</v>
      </c>
    </row>
    <row r="450" spans="1:6" x14ac:dyDescent="0.25">
      <c r="A450">
        <v>73</v>
      </c>
      <c r="B450">
        <v>2</v>
      </c>
      <c r="C450">
        <v>2</v>
      </c>
      <c r="D450">
        <v>10</v>
      </c>
      <c r="E450">
        <v>0</v>
      </c>
      <c r="F450">
        <v>1</v>
      </c>
    </row>
    <row r="451" spans="1:6" x14ac:dyDescent="0.25">
      <c r="A451">
        <v>74</v>
      </c>
      <c r="B451">
        <v>1</v>
      </c>
      <c r="C451">
        <v>2</v>
      </c>
      <c r="D451">
        <v>10</v>
      </c>
      <c r="E451">
        <v>0</v>
      </c>
      <c r="F451">
        <v>1</v>
      </c>
    </row>
    <row r="452" spans="1:6" x14ac:dyDescent="0.25">
      <c r="A452">
        <v>75</v>
      </c>
      <c r="B452">
        <v>1</v>
      </c>
      <c r="C452">
        <v>2</v>
      </c>
      <c r="D452">
        <v>10</v>
      </c>
      <c r="E452">
        <v>0</v>
      </c>
      <c r="F452">
        <v>1</v>
      </c>
    </row>
    <row r="453" spans="1:6" x14ac:dyDescent="0.25">
      <c r="A453">
        <v>76</v>
      </c>
      <c r="B453">
        <v>1</v>
      </c>
      <c r="C453">
        <v>2</v>
      </c>
      <c r="D453">
        <v>10</v>
      </c>
      <c r="E453">
        <v>0</v>
      </c>
      <c r="F453">
        <v>1</v>
      </c>
    </row>
    <row r="454" spans="1:6" x14ac:dyDescent="0.25">
      <c r="A454">
        <v>77</v>
      </c>
      <c r="B454">
        <v>2</v>
      </c>
      <c r="C454">
        <v>2</v>
      </c>
      <c r="D454">
        <v>10</v>
      </c>
      <c r="E454">
        <v>0</v>
      </c>
      <c r="F454">
        <v>1</v>
      </c>
    </row>
    <row r="455" spans="1:6" x14ac:dyDescent="0.25">
      <c r="A455">
        <v>78</v>
      </c>
      <c r="B455">
        <v>0</v>
      </c>
      <c r="C455">
        <v>2</v>
      </c>
      <c r="D455">
        <v>10</v>
      </c>
      <c r="E455">
        <v>0</v>
      </c>
      <c r="F455">
        <v>1</v>
      </c>
    </row>
    <row r="456" spans="1:6" x14ac:dyDescent="0.25">
      <c r="A456">
        <v>79</v>
      </c>
      <c r="B456">
        <v>1</v>
      </c>
      <c r="C456">
        <v>2</v>
      </c>
      <c r="D456">
        <v>10</v>
      </c>
      <c r="E456">
        <v>0</v>
      </c>
      <c r="F456">
        <v>1</v>
      </c>
    </row>
    <row r="457" spans="1:6" x14ac:dyDescent="0.25">
      <c r="A457">
        <v>80</v>
      </c>
      <c r="B457">
        <v>0</v>
      </c>
      <c r="C457">
        <v>2</v>
      </c>
      <c r="D457">
        <v>10</v>
      </c>
      <c r="E457">
        <v>0</v>
      </c>
      <c r="F457">
        <v>1</v>
      </c>
    </row>
    <row r="458" spans="1:6" x14ac:dyDescent="0.25">
      <c r="A458">
        <v>81</v>
      </c>
      <c r="B458">
        <v>3</v>
      </c>
      <c r="C458">
        <v>2</v>
      </c>
      <c r="D458">
        <v>10</v>
      </c>
      <c r="E458">
        <v>0</v>
      </c>
      <c r="F458">
        <v>1</v>
      </c>
    </row>
    <row r="459" spans="1:6" x14ac:dyDescent="0.25">
      <c r="A459">
        <v>82</v>
      </c>
      <c r="B459">
        <v>0</v>
      </c>
      <c r="C459">
        <v>2</v>
      </c>
      <c r="D459">
        <v>10</v>
      </c>
      <c r="E459">
        <v>0</v>
      </c>
      <c r="F459">
        <v>1</v>
      </c>
    </row>
    <row r="460" spans="1:6" x14ac:dyDescent="0.25">
      <c r="A460">
        <v>83</v>
      </c>
      <c r="B460">
        <v>0</v>
      </c>
      <c r="C460">
        <v>2</v>
      </c>
      <c r="D460">
        <v>10</v>
      </c>
      <c r="E460">
        <v>0</v>
      </c>
      <c r="F460">
        <v>1</v>
      </c>
    </row>
    <row r="461" spans="1:6" x14ac:dyDescent="0.25">
      <c r="A461">
        <v>84</v>
      </c>
      <c r="B461">
        <v>0</v>
      </c>
      <c r="C461">
        <v>2</v>
      </c>
      <c r="D461">
        <v>10</v>
      </c>
      <c r="E461">
        <v>0</v>
      </c>
      <c r="F461">
        <v>1</v>
      </c>
    </row>
    <row r="462" spans="1:6" x14ac:dyDescent="0.25">
      <c r="A462">
        <v>85</v>
      </c>
      <c r="B462">
        <v>1</v>
      </c>
      <c r="C462">
        <v>2</v>
      </c>
      <c r="D462">
        <v>10</v>
      </c>
      <c r="E462">
        <v>0</v>
      </c>
      <c r="F462">
        <v>1</v>
      </c>
    </row>
    <row r="463" spans="1:6" x14ac:dyDescent="0.25">
      <c r="A463">
        <v>86</v>
      </c>
      <c r="B463">
        <v>0</v>
      </c>
      <c r="C463">
        <v>2</v>
      </c>
      <c r="D463">
        <v>10</v>
      </c>
      <c r="E463">
        <v>0</v>
      </c>
      <c r="F463">
        <v>1</v>
      </c>
    </row>
    <row r="464" spans="1:6" x14ac:dyDescent="0.25">
      <c r="A464">
        <v>87</v>
      </c>
      <c r="B464">
        <v>0</v>
      </c>
      <c r="C464">
        <v>2</v>
      </c>
      <c r="D464">
        <v>10</v>
      </c>
      <c r="E464">
        <v>0</v>
      </c>
      <c r="F464">
        <v>1</v>
      </c>
    </row>
    <row r="465" spans="1:6" x14ac:dyDescent="0.25">
      <c r="A465">
        <v>88</v>
      </c>
      <c r="B465">
        <v>0</v>
      </c>
      <c r="C465">
        <v>2</v>
      </c>
      <c r="D465">
        <v>10</v>
      </c>
      <c r="E465">
        <v>0</v>
      </c>
      <c r="F465">
        <v>1</v>
      </c>
    </row>
    <row r="466" spans="1:6" x14ac:dyDescent="0.25">
      <c r="A466">
        <v>89</v>
      </c>
      <c r="B466">
        <v>1</v>
      </c>
      <c r="C466">
        <v>2</v>
      </c>
      <c r="D466">
        <v>10</v>
      </c>
      <c r="E466">
        <v>0</v>
      </c>
      <c r="F466">
        <v>1</v>
      </c>
    </row>
    <row r="467" spans="1:6" x14ac:dyDescent="0.25">
      <c r="A467">
        <v>90</v>
      </c>
      <c r="B467">
        <v>0</v>
      </c>
      <c r="C467">
        <v>2</v>
      </c>
      <c r="D467">
        <v>10</v>
      </c>
      <c r="E467">
        <v>0</v>
      </c>
      <c r="F467">
        <v>1</v>
      </c>
    </row>
    <row r="468" spans="1:6" x14ac:dyDescent="0.25">
      <c r="A468">
        <v>91</v>
      </c>
      <c r="B468">
        <v>0</v>
      </c>
      <c r="C468">
        <v>2</v>
      </c>
      <c r="D468">
        <v>10</v>
      </c>
      <c r="E468">
        <v>0</v>
      </c>
      <c r="F468">
        <v>1</v>
      </c>
    </row>
    <row r="469" spans="1:6" x14ac:dyDescent="0.25">
      <c r="A469">
        <v>92</v>
      </c>
      <c r="B469">
        <v>1</v>
      </c>
      <c r="C469">
        <v>2</v>
      </c>
      <c r="D469">
        <v>10</v>
      </c>
      <c r="E469">
        <v>0</v>
      </c>
      <c r="F469">
        <v>1</v>
      </c>
    </row>
    <row r="470" spans="1:6" x14ac:dyDescent="0.25">
      <c r="A470">
        <v>93</v>
      </c>
      <c r="B470">
        <v>1</v>
      </c>
      <c r="C470">
        <v>2</v>
      </c>
      <c r="D470">
        <v>10</v>
      </c>
      <c r="E470">
        <v>0</v>
      </c>
      <c r="F470">
        <v>1</v>
      </c>
    </row>
    <row r="471" spans="1:6" x14ac:dyDescent="0.25">
      <c r="A471">
        <v>94</v>
      </c>
      <c r="B471">
        <v>0</v>
      </c>
      <c r="C471">
        <v>2</v>
      </c>
      <c r="D471">
        <v>10</v>
      </c>
      <c r="E471">
        <v>0</v>
      </c>
      <c r="F471">
        <v>1</v>
      </c>
    </row>
    <row r="472" spans="1:6" x14ac:dyDescent="0.25">
      <c r="A472">
        <v>95</v>
      </c>
      <c r="B472">
        <v>1</v>
      </c>
      <c r="C472">
        <v>2</v>
      </c>
      <c r="D472">
        <v>10</v>
      </c>
      <c r="E472">
        <v>0</v>
      </c>
      <c r="F472">
        <v>1</v>
      </c>
    </row>
    <row r="473" spans="1:6" x14ac:dyDescent="0.25">
      <c r="A473">
        <v>1</v>
      </c>
      <c r="B473">
        <v>0</v>
      </c>
      <c r="C473">
        <v>2</v>
      </c>
      <c r="D473">
        <v>10</v>
      </c>
      <c r="E473">
        <v>1</v>
      </c>
      <c r="F473">
        <v>1</v>
      </c>
    </row>
    <row r="474" spans="1:6" x14ac:dyDescent="0.25">
      <c r="A474">
        <v>2</v>
      </c>
      <c r="B474">
        <v>0</v>
      </c>
      <c r="C474">
        <v>2</v>
      </c>
      <c r="D474">
        <v>10</v>
      </c>
      <c r="E474">
        <v>1</v>
      </c>
      <c r="F474">
        <v>1</v>
      </c>
    </row>
    <row r="475" spans="1:6" x14ac:dyDescent="0.25">
      <c r="A475">
        <v>3</v>
      </c>
      <c r="B475">
        <v>0</v>
      </c>
      <c r="C475">
        <v>2</v>
      </c>
      <c r="D475">
        <v>10</v>
      </c>
      <c r="E475">
        <v>1</v>
      </c>
      <c r="F475">
        <v>1</v>
      </c>
    </row>
    <row r="476" spans="1:6" x14ac:dyDescent="0.25">
      <c r="A476">
        <v>4</v>
      </c>
      <c r="B476">
        <v>0</v>
      </c>
      <c r="C476">
        <v>2</v>
      </c>
      <c r="D476">
        <v>10</v>
      </c>
      <c r="E476">
        <v>1</v>
      </c>
      <c r="F476">
        <v>1</v>
      </c>
    </row>
    <row r="477" spans="1:6" x14ac:dyDescent="0.25">
      <c r="A477">
        <v>5</v>
      </c>
      <c r="B477">
        <v>0</v>
      </c>
      <c r="C477">
        <v>2</v>
      </c>
      <c r="D477">
        <v>10</v>
      </c>
      <c r="E477">
        <v>1</v>
      </c>
      <c r="F477">
        <v>1</v>
      </c>
    </row>
    <row r="478" spans="1:6" x14ac:dyDescent="0.25">
      <c r="A478">
        <v>6</v>
      </c>
      <c r="B478">
        <v>0</v>
      </c>
      <c r="C478">
        <v>2</v>
      </c>
      <c r="D478">
        <v>10</v>
      </c>
      <c r="E478">
        <v>1</v>
      </c>
      <c r="F478">
        <v>1</v>
      </c>
    </row>
    <row r="479" spans="1:6" x14ac:dyDescent="0.25">
      <c r="A479">
        <v>7</v>
      </c>
      <c r="B479">
        <v>0</v>
      </c>
      <c r="C479">
        <v>2</v>
      </c>
      <c r="D479">
        <v>10</v>
      </c>
      <c r="E479">
        <v>1</v>
      </c>
      <c r="F479">
        <v>1</v>
      </c>
    </row>
    <row r="480" spans="1:6" x14ac:dyDescent="0.25">
      <c r="A480">
        <v>8</v>
      </c>
      <c r="B480">
        <v>0</v>
      </c>
      <c r="C480">
        <v>2</v>
      </c>
      <c r="D480">
        <v>10</v>
      </c>
      <c r="E480">
        <v>1</v>
      </c>
      <c r="F480">
        <v>1</v>
      </c>
    </row>
    <row r="481" spans="1:6" x14ac:dyDescent="0.25">
      <c r="A481">
        <v>9</v>
      </c>
      <c r="B481">
        <v>1</v>
      </c>
      <c r="C481">
        <v>2</v>
      </c>
      <c r="D481">
        <v>10</v>
      </c>
      <c r="E481">
        <v>1</v>
      </c>
      <c r="F481">
        <v>1</v>
      </c>
    </row>
    <row r="482" spans="1:6" x14ac:dyDescent="0.25">
      <c r="A482">
        <v>10</v>
      </c>
      <c r="B482">
        <v>0</v>
      </c>
      <c r="C482">
        <v>2</v>
      </c>
      <c r="D482">
        <v>10</v>
      </c>
      <c r="E482">
        <v>1</v>
      </c>
      <c r="F482">
        <v>1</v>
      </c>
    </row>
    <row r="483" spans="1:6" x14ac:dyDescent="0.25">
      <c r="A483">
        <v>11</v>
      </c>
      <c r="B483">
        <v>0</v>
      </c>
      <c r="C483">
        <v>2</v>
      </c>
      <c r="D483">
        <v>10</v>
      </c>
      <c r="E483">
        <v>1</v>
      </c>
      <c r="F483">
        <v>1</v>
      </c>
    </row>
    <row r="484" spans="1:6" x14ac:dyDescent="0.25">
      <c r="A484">
        <v>12</v>
      </c>
      <c r="B484">
        <v>0</v>
      </c>
      <c r="C484">
        <v>2</v>
      </c>
      <c r="D484">
        <v>10</v>
      </c>
      <c r="E484">
        <v>1</v>
      </c>
      <c r="F484">
        <v>1</v>
      </c>
    </row>
    <row r="485" spans="1:6" x14ac:dyDescent="0.25">
      <c r="A485">
        <v>13</v>
      </c>
      <c r="B485">
        <v>0</v>
      </c>
      <c r="C485">
        <v>2</v>
      </c>
      <c r="D485">
        <v>10</v>
      </c>
      <c r="E485">
        <v>1</v>
      </c>
      <c r="F485">
        <v>1</v>
      </c>
    </row>
    <row r="486" spans="1:6" x14ac:dyDescent="0.25">
      <c r="A486">
        <v>14</v>
      </c>
      <c r="B486">
        <v>0</v>
      </c>
      <c r="C486">
        <v>2</v>
      </c>
      <c r="D486">
        <v>10</v>
      </c>
      <c r="E486">
        <v>1</v>
      </c>
      <c r="F486">
        <v>1</v>
      </c>
    </row>
    <row r="487" spans="1:6" x14ac:dyDescent="0.25">
      <c r="A487">
        <v>15</v>
      </c>
      <c r="B487">
        <v>0</v>
      </c>
      <c r="C487">
        <v>2</v>
      </c>
      <c r="D487">
        <v>10</v>
      </c>
      <c r="E487">
        <v>1</v>
      </c>
      <c r="F487">
        <v>1</v>
      </c>
    </row>
    <row r="488" spans="1:6" x14ac:dyDescent="0.25">
      <c r="A488">
        <v>16</v>
      </c>
      <c r="B488">
        <v>1</v>
      </c>
      <c r="C488">
        <v>2</v>
      </c>
      <c r="D488">
        <v>10</v>
      </c>
      <c r="E488">
        <v>1</v>
      </c>
      <c r="F488">
        <v>1</v>
      </c>
    </row>
    <row r="489" spans="1:6" x14ac:dyDescent="0.25">
      <c r="A489">
        <v>17</v>
      </c>
      <c r="B489">
        <v>0</v>
      </c>
      <c r="C489">
        <v>2</v>
      </c>
      <c r="D489">
        <v>10</v>
      </c>
      <c r="E489">
        <v>1</v>
      </c>
      <c r="F489">
        <v>1</v>
      </c>
    </row>
    <row r="490" spans="1:6" x14ac:dyDescent="0.25">
      <c r="A490">
        <v>18</v>
      </c>
      <c r="B490">
        <v>1</v>
      </c>
      <c r="C490">
        <v>2</v>
      </c>
      <c r="D490">
        <v>10</v>
      </c>
      <c r="E490">
        <v>1</v>
      </c>
      <c r="F490">
        <v>1</v>
      </c>
    </row>
    <row r="491" spans="1:6" x14ac:dyDescent="0.25">
      <c r="A491">
        <v>19</v>
      </c>
      <c r="B491">
        <v>0</v>
      </c>
      <c r="C491">
        <v>2</v>
      </c>
      <c r="D491">
        <v>10</v>
      </c>
      <c r="E491">
        <v>1</v>
      </c>
      <c r="F491">
        <v>1</v>
      </c>
    </row>
    <row r="492" spans="1:6" x14ac:dyDescent="0.25">
      <c r="A492">
        <v>20</v>
      </c>
      <c r="B492">
        <v>1</v>
      </c>
      <c r="C492">
        <v>2</v>
      </c>
      <c r="D492">
        <v>10</v>
      </c>
      <c r="E492">
        <v>1</v>
      </c>
      <c r="F492">
        <v>1</v>
      </c>
    </row>
    <row r="493" spans="1:6" x14ac:dyDescent="0.25">
      <c r="A493">
        <v>21</v>
      </c>
      <c r="B493">
        <v>0</v>
      </c>
      <c r="C493">
        <v>2</v>
      </c>
      <c r="D493">
        <v>10</v>
      </c>
      <c r="E493">
        <v>1</v>
      </c>
      <c r="F493">
        <v>1</v>
      </c>
    </row>
    <row r="494" spans="1:6" x14ac:dyDescent="0.25">
      <c r="A494">
        <v>22</v>
      </c>
      <c r="B494">
        <v>0</v>
      </c>
      <c r="C494">
        <v>2</v>
      </c>
      <c r="D494">
        <v>10</v>
      </c>
      <c r="E494">
        <v>1</v>
      </c>
      <c r="F494">
        <v>1</v>
      </c>
    </row>
    <row r="495" spans="1:6" x14ac:dyDescent="0.25">
      <c r="A495">
        <v>23</v>
      </c>
      <c r="B495">
        <v>0</v>
      </c>
      <c r="C495">
        <v>2</v>
      </c>
      <c r="D495">
        <v>10</v>
      </c>
      <c r="E495">
        <v>1</v>
      </c>
      <c r="F495">
        <v>1</v>
      </c>
    </row>
    <row r="496" spans="1:6" x14ac:dyDescent="0.25">
      <c r="A496">
        <v>24</v>
      </c>
      <c r="B496">
        <v>0</v>
      </c>
      <c r="C496">
        <v>2</v>
      </c>
      <c r="D496">
        <v>10</v>
      </c>
      <c r="E496">
        <v>1</v>
      </c>
      <c r="F496">
        <v>1</v>
      </c>
    </row>
    <row r="497" spans="1:6" x14ac:dyDescent="0.25">
      <c r="A497">
        <v>25</v>
      </c>
      <c r="B497">
        <v>0</v>
      </c>
      <c r="C497">
        <v>2</v>
      </c>
      <c r="D497">
        <v>10</v>
      </c>
      <c r="E497">
        <v>1</v>
      </c>
      <c r="F497">
        <v>1</v>
      </c>
    </row>
    <row r="498" spans="1:6" x14ac:dyDescent="0.25">
      <c r="A498">
        <v>26</v>
      </c>
      <c r="B498">
        <v>0</v>
      </c>
      <c r="C498">
        <v>2</v>
      </c>
      <c r="D498">
        <v>10</v>
      </c>
      <c r="E498">
        <v>1</v>
      </c>
      <c r="F498">
        <v>1</v>
      </c>
    </row>
    <row r="499" spans="1:6" x14ac:dyDescent="0.25">
      <c r="A499">
        <v>27</v>
      </c>
      <c r="B499">
        <v>2</v>
      </c>
      <c r="C499">
        <v>2</v>
      </c>
      <c r="D499">
        <v>10</v>
      </c>
      <c r="E499">
        <v>1</v>
      </c>
      <c r="F499">
        <v>1</v>
      </c>
    </row>
    <row r="500" spans="1:6" x14ac:dyDescent="0.25">
      <c r="A500">
        <v>28</v>
      </c>
      <c r="B500">
        <v>0</v>
      </c>
      <c r="C500">
        <v>2</v>
      </c>
      <c r="D500">
        <v>10</v>
      </c>
      <c r="E500">
        <v>1</v>
      </c>
      <c r="F500">
        <v>1</v>
      </c>
    </row>
    <row r="501" spans="1:6" x14ac:dyDescent="0.25">
      <c r="A501">
        <v>29</v>
      </c>
      <c r="B501">
        <v>0</v>
      </c>
      <c r="C501">
        <v>2</v>
      </c>
      <c r="D501">
        <v>10</v>
      </c>
      <c r="E501">
        <v>1</v>
      </c>
      <c r="F501">
        <v>1</v>
      </c>
    </row>
    <row r="502" spans="1:6" x14ac:dyDescent="0.25">
      <c r="A502">
        <v>30</v>
      </c>
      <c r="B502">
        <v>0</v>
      </c>
      <c r="C502">
        <v>2</v>
      </c>
      <c r="D502">
        <v>10</v>
      </c>
      <c r="E502">
        <v>1</v>
      </c>
      <c r="F502">
        <v>1</v>
      </c>
    </row>
    <row r="503" spans="1:6" x14ac:dyDescent="0.25">
      <c r="A503">
        <v>31</v>
      </c>
      <c r="B503">
        <v>1</v>
      </c>
      <c r="C503">
        <v>2</v>
      </c>
      <c r="D503">
        <v>10</v>
      </c>
      <c r="E503">
        <v>1</v>
      </c>
      <c r="F503">
        <v>1</v>
      </c>
    </row>
    <row r="504" spans="1:6" x14ac:dyDescent="0.25">
      <c r="A504">
        <v>32</v>
      </c>
      <c r="B504">
        <v>1</v>
      </c>
      <c r="C504">
        <v>2</v>
      </c>
      <c r="D504">
        <v>10</v>
      </c>
      <c r="E504">
        <v>1</v>
      </c>
      <c r="F504">
        <v>1</v>
      </c>
    </row>
    <row r="505" spans="1:6" x14ac:dyDescent="0.25">
      <c r="A505">
        <v>33</v>
      </c>
      <c r="B505">
        <v>0</v>
      </c>
      <c r="C505">
        <v>2</v>
      </c>
      <c r="D505">
        <v>10</v>
      </c>
      <c r="E505">
        <v>1</v>
      </c>
      <c r="F505">
        <v>1</v>
      </c>
    </row>
    <row r="506" spans="1:6" x14ac:dyDescent="0.25">
      <c r="A506">
        <v>34</v>
      </c>
      <c r="B506">
        <v>2</v>
      </c>
      <c r="C506">
        <v>2</v>
      </c>
      <c r="D506">
        <v>10</v>
      </c>
      <c r="E506">
        <v>1</v>
      </c>
      <c r="F506">
        <v>1</v>
      </c>
    </row>
    <row r="507" spans="1:6" x14ac:dyDescent="0.25">
      <c r="A507">
        <v>35</v>
      </c>
      <c r="B507">
        <v>0</v>
      </c>
      <c r="C507">
        <v>2</v>
      </c>
      <c r="D507">
        <v>10</v>
      </c>
      <c r="E507">
        <v>1</v>
      </c>
      <c r="F507">
        <v>1</v>
      </c>
    </row>
    <row r="508" spans="1:6" x14ac:dyDescent="0.25">
      <c r="A508">
        <v>36</v>
      </c>
      <c r="B508">
        <v>1</v>
      </c>
      <c r="C508">
        <v>2</v>
      </c>
      <c r="D508">
        <v>10</v>
      </c>
      <c r="E508">
        <v>1</v>
      </c>
      <c r="F508">
        <v>1</v>
      </c>
    </row>
    <row r="509" spans="1:6" x14ac:dyDescent="0.25">
      <c r="A509">
        <v>37</v>
      </c>
      <c r="B509">
        <v>0</v>
      </c>
      <c r="C509">
        <v>2</v>
      </c>
      <c r="D509">
        <v>10</v>
      </c>
      <c r="E509">
        <v>1</v>
      </c>
      <c r="F509">
        <v>1</v>
      </c>
    </row>
    <row r="510" spans="1:6" x14ac:dyDescent="0.25">
      <c r="A510">
        <v>38</v>
      </c>
      <c r="B510">
        <v>0</v>
      </c>
      <c r="C510">
        <v>2</v>
      </c>
      <c r="D510">
        <v>10</v>
      </c>
      <c r="E510">
        <v>1</v>
      </c>
      <c r="F510">
        <v>1</v>
      </c>
    </row>
    <row r="511" spans="1:6" x14ac:dyDescent="0.25">
      <c r="A511">
        <v>39</v>
      </c>
      <c r="B511">
        <v>0</v>
      </c>
      <c r="C511">
        <v>2</v>
      </c>
      <c r="D511">
        <v>10</v>
      </c>
      <c r="E511">
        <v>1</v>
      </c>
      <c r="F511">
        <v>1</v>
      </c>
    </row>
    <row r="512" spans="1:6" x14ac:dyDescent="0.25">
      <c r="A512">
        <v>40</v>
      </c>
      <c r="B512">
        <v>0</v>
      </c>
      <c r="C512">
        <v>2</v>
      </c>
      <c r="D512">
        <v>10</v>
      </c>
      <c r="E512">
        <v>1</v>
      </c>
      <c r="F512">
        <v>1</v>
      </c>
    </row>
    <row r="513" spans="1:6" x14ac:dyDescent="0.25">
      <c r="A513">
        <v>41</v>
      </c>
      <c r="B513">
        <v>1</v>
      </c>
      <c r="C513">
        <v>2</v>
      </c>
      <c r="D513">
        <v>10</v>
      </c>
      <c r="E513">
        <v>1</v>
      </c>
      <c r="F513">
        <v>1</v>
      </c>
    </row>
    <row r="514" spans="1:6" x14ac:dyDescent="0.25">
      <c r="A514">
        <v>42</v>
      </c>
      <c r="B514">
        <v>2</v>
      </c>
      <c r="C514">
        <v>2</v>
      </c>
      <c r="D514">
        <v>10</v>
      </c>
      <c r="E514">
        <v>1</v>
      </c>
      <c r="F514">
        <v>1</v>
      </c>
    </row>
    <row r="515" spans="1:6" x14ac:dyDescent="0.25">
      <c r="A515">
        <v>43</v>
      </c>
      <c r="B515">
        <v>1</v>
      </c>
      <c r="C515">
        <v>2</v>
      </c>
      <c r="D515">
        <v>10</v>
      </c>
      <c r="E515">
        <v>1</v>
      </c>
      <c r="F515">
        <v>1</v>
      </c>
    </row>
    <row r="516" spans="1:6" x14ac:dyDescent="0.25">
      <c r="A516">
        <v>44</v>
      </c>
      <c r="B516">
        <v>0</v>
      </c>
      <c r="C516">
        <v>2</v>
      </c>
      <c r="D516">
        <v>10</v>
      </c>
      <c r="E516">
        <v>1</v>
      </c>
      <c r="F516">
        <v>1</v>
      </c>
    </row>
    <row r="517" spans="1:6" x14ac:dyDescent="0.25">
      <c r="A517">
        <v>45</v>
      </c>
      <c r="B517">
        <v>4</v>
      </c>
      <c r="C517">
        <v>2</v>
      </c>
      <c r="D517">
        <v>10</v>
      </c>
      <c r="E517">
        <v>1</v>
      </c>
      <c r="F517">
        <v>1</v>
      </c>
    </row>
    <row r="518" spans="1:6" x14ac:dyDescent="0.25">
      <c r="A518">
        <v>46</v>
      </c>
      <c r="B518">
        <v>1</v>
      </c>
      <c r="C518">
        <v>2</v>
      </c>
      <c r="D518">
        <v>10</v>
      </c>
      <c r="E518">
        <v>1</v>
      </c>
      <c r="F518">
        <v>1</v>
      </c>
    </row>
    <row r="519" spans="1:6" x14ac:dyDescent="0.25">
      <c r="A519">
        <v>47</v>
      </c>
      <c r="B519">
        <v>1</v>
      </c>
      <c r="C519">
        <v>2</v>
      </c>
      <c r="D519">
        <v>10</v>
      </c>
      <c r="E519">
        <v>1</v>
      </c>
      <c r="F519">
        <v>1</v>
      </c>
    </row>
    <row r="520" spans="1:6" x14ac:dyDescent="0.25">
      <c r="A520">
        <v>48</v>
      </c>
      <c r="B520">
        <v>0</v>
      </c>
      <c r="C520">
        <v>2</v>
      </c>
      <c r="D520">
        <v>10</v>
      </c>
      <c r="E520">
        <v>1</v>
      </c>
      <c r="F520">
        <v>1</v>
      </c>
    </row>
    <row r="521" spans="1:6" x14ac:dyDescent="0.25">
      <c r="A521">
        <v>49</v>
      </c>
      <c r="B521">
        <v>2</v>
      </c>
      <c r="C521">
        <v>2</v>
      </c>
      <c r="D521">
        <v>10</v>
      </c>
      <c r="E521">
        <v>1</v>
      </c>
      <c r="F521">
        <v>1</v>
      </c>
    </row>
    <row r="522" spans="1:6" x14ac:dyDescent="0.25">
      <c r="A522">
        <v>50</v>
      </c>
      <c r="B522">
        <v>2</v>
      </c>
      <c r="C522">
        <v>2</v>
      </c>
      <c r="D522">
        <v>10</v>
      </c>
      <c r="E522">
        <v>1</v>
      </c>
      <c r="F522">
        <v>1</v>
      </c>
    </row>
    <row r="523" spans="1:6" x14ac:dyDescent="0.25">
      <c r="A523">
        <v>51</v>
      </c>
      <c r="B523">
        <v>0</v>
      </c>
      <c r="C523">
        <v>2</v>
      </c>
      <c r="D523">
        <v>10</v>
      </c>
      <c r="E523">
        <v>1</v>
      </c>
      <c r="F523">
        <v>1</v>
      </c>
    </row>
    <row r="524" spans="1:6" x14ac:dyDescent="0.25">
      <c r="A524">
        <v>52</v>
      </c>
      <c r="B524">
        <v>1</v>
      </c>
      <c r="C524">
        <v>2</v>
      </c>
      <c r="D524">
        <v>10</v>
      </c>
      <c r="E524">
        <v>1</v>
      </c>
      <c r="F524">
        <v>1</v>
      </c>
    </row>
    <row r="525" spans="1:6" x14ac:dyDescent="0.25">
      <c r="A525">
        <v>53</v>
      </c>
      <c r="B525">
        <v>0</v>
      </c>
      <c r="C525">
        <v>2</v>
      </c>
      <c r="D525">
        <v>10</v>
      </c>
      <c r="E525">
        <v>1</v>
      </c>
      <c r="F525">
        <v>1</v>
      </c>
    </row>
    <row r="526" spans="1:6" x14ac:dyDescent="0.25">
      <c r="A526">
        <v>54</v>
      </c>
      <c r="B526">
        <v>0</v>
      </c>
      <c r="C526">
        <v>2</v>
      </c>
      <c r="D526">
        <v>10</v>
      </c>
      <c r="E526">
        <v>1</v>
      </c>
      <c r="F526">
        <v>1</v>
      </c>
    </row>
    <row r="527" spans="1:6" x14ac:dyDescent="0.25">
      <c r="A527">
        <v>55</v>
      </c>
      <c r="B527">
        <v>3</v>
      </c>
      <c r="C527">
        <v>2</v>
      </c>
      <c r="D527">
        <v>10</v>
      </c>
      <c r="E527">
        <v>1</v>
      </c>
      <c r="F527">
        <v>1</v>
      </c>
    </row>
    <row r="528" spans="1:6" x14ac:dyDescent="0.25">
      <c r="A528">
        <v>56</v>
      </c>
      <c r="B528">
        <v>2</v>
      </c>
      <c r="C528">
        <v>2</v>
      </c>
      <c r="D528">
        <v>10</v>
      </c>
      <c r="E528">
        <v>1</v>
      </c>
      <c r="F528">
        <v>1</v>
      </c>
    </row>
    <row r="529" spans="1:6" x14ac:dyDescent="0.25">
      <c r="A529">
        <v>57</v>
      </c>
      <c r="B529">
        <v>1</v>
      </c>
      <c r="C529">
        <v>2</v>
      </c>
      <c r="D529">
        <v>10</v>
      </c>
      <c r="E529">
        <v>1</v>
      </c>
      <c r="F529">
        <v>1</v>
      </c>
    </row>
    <row r="530" spans="1:6" x14ac:dyDescent="0.25">
      <c r="A530">
        <v>58</v>
      </c>
      <c r="B530">
        <v>1</v>
      </c>
      <c r="C530">
        <v>2</v>
      </c>
      <c r="D530">
        <v>10</v>
      </c>
      <c r="E530">
        <v>1</v>
      </c>
      <c r="F530">
        <v>1</v>
      </c>
    </row>
    <row r="531" spans="1:6" x14ac:dyDescent="0.25">
      <c r="A531">
        <v>59</v>
      </c>
      <c r="B531">
        <v>3</v>
      </c>
      <c r="C531">
        <v>2</v>
      </c>
      <c r="D531">
        <v>10</v>
      </c>
      <c r="E531">
        <v>1</v>
      </c>
      <c r="F531">
        <v>1</v>
      </c>
    </row>
    <row r="532" spans="1:6" x14ac:dyDescent="0.25">
      <c r="A532">
        <v>60</v>
      </c>
      <c r="B532">
        <v>1</v>
      </c>
      <c r="C532">
        <v>2</v>
      </c>
      <c r="D532">
        <v>10</v>
      </c>
      <c r="E532">
        <v>1</v>
      </c>
      <c r="F532">
        <v>1</v>
      </c>
    </row>
    <row r="533" spans="1:6" x14ac:dyDescent="0.25">
      <c r="A533">
        <v>61</v>
      </c>
      <c r="B533">
        <v>0</v>
      </c>
      <c r="C533">
        <v>2</v>
      </c>
      <c r="D533">
        <v>10</v>
      </c>
      <c r="E533">
        <v>1</v>
      </c>
      <c r="F533">
        <v>1</v>
      </c>
    </row>
    <row r="534" spans="1:6" x14ac:dyDescent="0.25">
      <c r="A534">
        <v>62</v>
      </c>
      <c r="B534">
        <v>0</v>
      </c>
      <c r="C534">
        <v>2</v>
      </c>
      <c r="D534">
        <v>10</v>
      </c>
      <c r="E534">
        <v>1</v>
      </c>
      <c r="F534">
        <v>1</v>
      </c>
    </row>
    <row r="535" spans="1:6" x14ac:dyDescent="0.25">
      <c r="A535">
        <v>63</v>
      </c>
      <c r="B535">
        <v>1</v>
      </c>
      <c r="C535">
        <v>2</v>
      </c>
      <c r="D535">
        <v>10</v>
      </c>
      <c r="E535">
        <v>1</v>
      </c>
      <c r="F535">
        <v>1</v>
      </c>
    </row>
    <row r="536" spans="1:6" x14ac:dyDescent="0.25">
      <c r="A536">
        <v>64</v>
      </c>
      <c r="B536">
        <v>2</v>
      </c>
      <c r="C536">
        <v>2</v>
      </c>
      <c r="D536">
        <v>10</v>
      </c>
      <c r="E536">
        <v>1</v>
      </c>
      <c r="F536">
        <v>1</v>
      </c>
    </row>
    <row r="537" spans="1:6" x14ac:dyDescent="0.25">
      <c r="A537">
        <v>65</v>
      </c>
      <c r="B537">
        <v>2</v>
      </c>
      <c r="C537">
        <v>2</v>
      </c>
      <c r="D537">
        <v>10</v>
      </c>
      <c r="E537">
        <v>1</v>
      </c>
      <c r="F537">
        <v>1</v>
      </c>
    </row>
    <row r="538" spans="1:6" x14ac:dyDescent="0.25">
      <c r="A538">
        <v>66</v>
      </c>
      <c r="B538">
        <v>0</v>
      </c>
      <c r="C538">
        <v>2</v>
      </c>
      <c r="D538">
        <v>10</v>
      </c>
      <c r="E538">
        <v>1</v>
      </c>
      <c r="F538">
        <v>1</v>
      </c>
    </row>
    <row r="539" spans="1:6" x14ac:dyDescent="0.25">
      <c r="A539">
        <v>67</v>
      </c>
      <c r="B539">
        <v>3</v>
      </c>
      <c r="C539">
        <v>2</v>
      </c>
      <c r="D539">
        <v>10</v>
      </c>
      <c r="E539">
        <v>1</v>
      </c>
      <c r="F539">
        <v>1</v>
      </c>
    </row>
    <row r="540" spans="1:6" x14ac:dyDescent="0.25">
      <c r="A540">
        <v>68</v>
      </c>
      <c r="B540">
        <v>1</v>
      </c>
      <c r="C540">
        <v>2</v>
      </c>
      <c r="D540">
        <v>10</v>
      </c>
      <c r="E540">
        <v>1</v>
      </c>
      <c r="F540">
        <v>1</v>
      </c>
    </row>
    <row r="541" spans="1:6" x14ac:dyDescent="0.25">
      <c r="A541">
        <v>69</v>
      </c>
      <c r="B541">
        <v>2</v>
      </c>
      <c r="C541">
        <v>2</v>
      </c>
      <c r="D541">
        <v>10</v>
      </c>
      <c r="E541">
        <v>1</v>
      </c>
      <c r="F541">
        <v>1</v>
      </c>
    </row>
    <row r="542" spans="1:6" x14ac:dyDescent="0.25">
      <c r="A542">
        <v>70</v>
      </c>
      <c r="B542">
        <v>1</v>
      </c>
      <c r="C542">
        <v>2</v>
      </c>
      <c r="D542">
        <v>10</v>
      </c>
      <c r="E542">
        <v>1</v>
      </c>
      <c r="F542">
        <v>1</v>
      </c>
    </row>
    <row r="543" spans="1:6" x14ac:dyDescent="0.25">
      <c r="A543">
        <v>71</v>
      </c>
      <c r="B543">
        <v>2</v>
      </c>
      <c r="C543">
        <v>2</v>
      </c>
      <c r="D543">
        <v>10</v>
      </c>
      <c r="E543">
        <v>1</v>
      </c>
      <c r="F543">
        <v>1</v>
      </c>
    </row>
    <row r="544" spans="1:6" x14ac:dyDescent="0.25">
      <c r="A544">
        <v>72</v>
      </c>
      <c r="B544">
        <v>0</v>
      </c>
      <c r="C544">
        <v>2</v>
      </c>
      <c r="D544">
        <v>10</v>
      </c>
      <c r="E544">
        <v>1</v>
      </c>
      <c r="F544">
        <v>1</v>
      </c>
    </row>
    <row r="545" spans="1:6" x14ac:dyDescent="0.25">
      <c r="A545">
        <v>73</v>
      </c>
      <c r="B545">
        <v>3</v>
      </c>
      <c r="C545">
        <v>2</v>
      </c>
      <c r="D545">
        <v>10</v>
      </c>
      <c r="E545">
        <v>1</v>
      </c>
      <c r="F545">
        <v>1</v>
      </c>
    </row>
    <row r="546" spans="1:6" x14ac:dyDescent="0.25">
      <c r="A546">
        <v>74</v>
      </c>
      <c r="B546">
        <v>2</v>
      </c>
      <c r="C546">
        <v>2</v>
      </c>
      <c r="D546">
        <v>10</v>
      </c>
      <c r="E546">
        <v>1</v>
      </c>
      <c r="F546">
        <v>1</v>
      </c>
    </row>
    <row r="547" spans="1:6" x14ac:dyDescent="0.25">
      <c r="A547">
        <v>75</v>
      </c>
      <c r="B547">
        <v>1</v>
      </c>
      <c r="C547">
        <v>2</v>
      </c>
      <c r="D547">
        <v>10</v>
      </c>
      <c r="E547">
        <v>1</v>
      </c>
      <c r="F547">
        <v>1</v>
      </c>
    </row>
    <row r="548" spans="1:6" x14ac:dyDescent="0.25">
      <c r="A548">
        <v>76</v>
      </c>
      <c r="B548">
        <v>2</v>
      </c>
      <c r="C548">
        <v>2</v>
      </c>
      <c r="D548">
        <v>10</v>
      </c>
      <c r="E548">
        <v>1</v>
      </c>
      <c r="F548">
        <v>1</v>
      </c>
    </row>
    <row r="549" spans="1:6" x14ac:dyDescent="0.25">
      <c r="A549">
        <v>77</v>
      </c>
      <c r="B549">
        <v>0</v>
      </c>
      <c r="C549">
        <v>2</v>
      </c>
      <c r="D549">
        <v>10</v>
      </c>
      <c r="E549">
        <v>1</v>
      </c>
      <c r="F549">
        <v>1</v>
      </c>
    </row>
    <row r="550" spans="1:6" x14ac:dyDescent="0.25">
      <c r="A550">
        <v>78</v>
      </c>
      <c r="B550">
        <v>0</v>
      </c>
      <c r="C550">
        <v>2</v>
      </c>
      <c r="D550">
        <v>10</v>
      </c>
      <c r="E550">
        <v>1</v>
      </c>
      <c r="F550">
        <v>1</v>
      </c>
    </row>
    <row r="551" spans="1:6" x14ac:dyDescent="0.25">
      <c r="A551">
        <v>79</v>
      </c>
      <c r="B551">
        <v>2</v>
      </c>
      <c r="C551">
        <v>2</v>
      </c>
      <c r="D551">
        <v>10</v>
      </c>
      <c r="E551">
        <v>1</v>
      </c>
      <c r="F551">
        <v>1</v>
      </c>
    </row>
    <row r="552" spans="1:6" x14ac:dyDescent="0.25">
      <c r="A552">
        <v>80</v>
      </c>
      <c r="B552">
        <v>1</v>
      </c>
      <c r="C552">
        <v>2</v>
      </c>
      <c r="D552">
        <v>10</v>
      </c>
      <c r="E552">
        <v>1</v>
      </c>
      <c r="F552">
        <v>1</v>
      </c>
    </row>
    <row r="553" spans="1:6" x14ac:dyDescent="0.25">
      <c r="A553">
        <v>81</v>
      </c>
      <c r="B553">
        <v>1</v>
      </c>
      <c r="C553">
        <v>2</v>
      </c>
      <c r="D553">
        <v>10</v>
      </c>
      <c r="E553">
        <v>1</v>
      </c>
      <c r="F553">
        <v>1</v>
      </c>
    </row>
    <row r="554" spans="1:6" x14ac:dyDescent="0.25">
      <c r="A554">
        <v>82</v>
      </c>
      <c r="B554">
        <v>1</v>
      </c>
      <c r="C554">
        <v>2</v>
      </c>
      <c r="D554">
        <v>10</v>
      </c>
      <c r="E554">
        <v>1</v>
      </c>
      <c r="F554">
        <v>1</v>
      </c>
    </row>
    <row r="555" spans="1:6" x14ac:dyDescent="0.25">
      <c r="A555">
        <v>83</v>
      </c>
      <c r="B555">
        <v>1</v>
      </c>
      <c r="C555">
        <v>2</v>
      </c>
      <c r="D555">
        <v>10</v>
      </c>
      <c r="E555">
        <v>1</v>
      </c>
      <c r="F555">
        <v>1</v>
      </c>
    </row>
    <row r="556" spans="1:6" x14ac:dyDescent="0.25">
      <c r="A556">
        <v>84</v>
      </c>
      <c r="B556">
        <v>2</v>
      </c>
      <c r="C556">
        <v>2</v>
      </c>
      <c r="D556">
        <v>10</v>
      </c>
      <c r="E556">
        <v>1</v>
      </c>
      <c r="F556">
        <v>1</v>
      </c>
    </row>
    <row r="557" spans="1:6" x14ac:dyDescent="0.25">
      <c r="A557">
        <v>85</v>
      </c>
      <c r="B557">
        <v>0</v>
      </c>
      <c r="C557">
        <v>2</v>
      </c>
      <c r="D557">
        <v>10</v>
      </c>
      <c r="E557">
        <v>1</v>
      </c>
      <c r="F557">
        <v>1</v>
      </c>
    </row>
    <row r="558" spans="1:6" x14ac:dyDescent="0.25">
      <c r="A558">
        <v>86</v>
      </c>
      <c r="B558">
        <v>2</v>
      </c>
      <c r="C558">
        <v>2</v>
      </c>
      <c r="D558">
        <v>10</v>
      </c>
      <c r="E558">
        <v>1</v>
      </c>
      <c r="F558">
        <v>1</v>
      </c>
    </row>
    <row r="559" spans="1:6" x14ac:dyDescent="0.25">
      <c r="A559">
        <v>87</v>
      </c>
      <c r="B559">
        <v>0</v>
      </c>
      <c r="C559">
        <v>2</v>
      </c>
      <c r="D559">
        <v>10</v>
      </c>
      <c r="E559">
        <v>1</v>
      </c>
      <c r="F559">
        <v>1</v>
      </c>
    </row>
    <row r="560" spans="1:6" x14ac:dyDescent="0.25">
      <c r="A560">
        <v>88</v>
      </c>
      <c r="B560">
        <v>1</v>
      </c>
      <c r="C560">
        <v>2</v>
      </c>
      <c r="D560">
        <v>10</v>
      </c>
      <c r="E560">
        <v>1</v>
      </c>
      <c r="F560">
        <v>1</v>
      </c>
    </row>
    <row r="561" spans="1:6" x14ac:dyDescent="0.25">
      <c r="A561">
        <v>89</v>
      </c>
      <c r="B561">
        <v>1</v>
      </c>
      <c r="C561">
        <v>2</v>
      </c>
      <c r="D561">
        <v>10</v>
      </c>
      <c r="E561">
        <v>1</v>
      </c>
      <c r="F561">
        <v>1</v>
      </c>
    </row>
    <row r="562" spans="1:6" x14ac:dyDescent="0.25">
      <c r="A562">
        <v>90</v>
      </c>
      <c r="B562">
        <v>0</v>
      </c>
      <c r="C562">
        <v>2</v>
      </c>
      <c r="D562">
        <v>10</v>
      </c>
      <c r="E562">
        <v>1</v>
      </c>
      <c r="F562">
        <v>1</v>
      </c>
    </row>
    <row r="563" spans="1:6" x14ac:dyDescent="0.25">
      <c r="A563">
        <v>91</v>
      </c>
      <c r="B563">
        <v>1</v>
      </c>
      <c r="C563">
        <v>2</v>
      </c>
      <c r="D563">
        <v>10</v>
      </c>
      <c r="E563">
        <v>1</v>
      </c>
      <c r="F563">
        <v>1</v>
      </c>
    </row>
    <row r="564" spans="1:6" x14ac:dyDescent="0.25">
      <c r="A564">
        <v>92</v>
      </c>
      <c r="B564">
        <v>0</v>
      </c>
      <c r="C564">
        <v>2</v>
      </c>
      <c r="D564">
        <v>10</v>
      </c>
      <c r="E564">
        <v>1</v>
      </c>
      <c r="F564">
        <v>1</v>
      </c>
    </row>
    <row r="565" spans="1:6" x14ac:dyDescent="0.25">
      <c r="A565">
        <v>93</v>
      </c>
      <c r="B565">
        <v>2</v>
      </c>
      <c r="C565">
        <v>2</v>
      </c>
      <c r="D565">
        <v>10</v>
      </c>
      <c r="E565">
        <v>1</v>
      </c>
      <c r="F565">
        <v>1</v>
      </c>
    </row>
    <row r="566" spans="1:6" x14ac:dyDescent="0.25">
      <c r="A566">
        <v>94</v>
      </c>
      <c r="B566">
        <v>1</v>
      </c>
      <c r="C566">
        <v>2</v>
      </c>
      <c r="D566">
        <v>10</v>
      </c>
      <c r="E566">
        <v>1</v>
      </c>
      <c r="F566">
        <v>1</v>
      </c>
    </row>
    <row r="567" spans="1:6" x14ac:dyDescent="0.25">
      <c r="A567">
        <v>95</v>
      </c>
      <c r="B567">
        <v>1</v>
      </c>
      <c r="C567">
        <v>2</v>
      </c>
      <c r="D567">
        <v>10</v>
      </c>
      <c r="E567">
        <v>1</v>
      </c>
      <c r="F567">
        <v>1</v>
      </c>
    </row>
    <row r="568" spans="1:6" x14ac:dyDescent="0.25">
      <c r="A568">
        <v>96</v>
      </c>
      <c r="B568">
        <v>3</v>
      </c>
      <c r="C568">
        <v>2</v>
      </c>
      <c r="D568">
        <v>10</v>
      </c>
      <c r="E568">
        <v>1</v>
      </c>
      <c r="F568">
        <v>1</v>
      </c>
    </row>
    <row r="569" spans="1:6" x14ac:dyDescent="0.25">
      <c r="A569">
        <v>1</v>
      </c>
      <c r="B569">
        <v>0</v>
      </c>
      <c r="C569">
        <v>2</v>
      </c>
      <c r="D569">
        <v>30</v>
      </c>
      <c r="E569">
        <v>0</v>
      </c>
      <c r="F569">
        <v>1</v>
      </c>
    </row>
    <row r="570" spans="1:6" x14ac:dyDescent="0.25">
      <c r="A570">
        <v>2</v>
      </c>
      <c r="B570">
        <v>0</v>
      </c>
      <c r="C570">
        <v>2</v>
      </c>
      <c r="D570">
        <v>30</v>
      </c>
      <c r="E570">
        <v>0</v>
      </c>
      <c r="F570">
        <v>1</v>
      </c>
    </row>
    <row r="571" spans="1:6" x14ac:dyDescent="0.25">
      <c r="A571">
        <v>3</v>
      </c>
      <c r="B571">
        <v>0</v>
      </c>
      <c r="C571">
        <v>2</v>
      </c>
      <c r="D571">
        <v>30</v>
      </c>
      <c r="E571">
        <v>0</v>
      </c>
      <c r="F571">
        <v>1</v>
      </c>
    </row>
    <row r="572" spans="1:6" x14ac:dyDescent="0.25">
      <c r="A572">
        <v>4</v>
      </c>
      <c r="B572">
        <v>0</v>
      </c>
      <c r="C572">
        <v>2</v>
      </c>
      <c r="D572">
        <v>30</v>
      </c>
      <c r="E572">
        <v>0</v>
      </c>
      <c r="F572">
        <v>1</v>
      </c>
    </row>
    <row r="573" spans="1:6" x14ac:dyDescent="0.25">
      <c r="A573">
        <v>5</v>
      </c>
      <c r="B573">
        <v>0</v>
      </c>
      <c r="C573">
        <v>2</v>
      </c>
      <c r="D573">
        <v>30</v>
      </c>
      <c r="E573">
        <v>0</v>
      </c>
      <c r="F573">
        <v>1</v>
      </c>
    </row>
    <row r="574" spans="1:6" x14ac:dyDescent="0.25">
      <c r="A574">
        <v>6</v>
      </c>
      <c r="B574">
        <v>2</v>
      </c>
      <c r="C574">
        <v>2</v>
      </c>
      <c r="D574">
        <v>30</v>
      </c>
      <c r="E574">
        <v>0</v>
      </c>
      <c r="F574">
        <v>1</v>
      </c>
    </row>
    <row r="575" spans="1:6" x14ac:dyDescent="0.25">
      <c r="A575">
        <v>7</v>
      </c>
      <c r="B575">
        <v>0</v>
      </c>
      <c r="C575">
        <v>2</v>
      </c>
      <c r="D575">
        <v>30</v>
      </c>
      <c r="E575">
        <v>0</v>
      </c>
      <c r="F575">
        <v>1</v>
      </c>
    </row>
    <row r="576" spans="1:6" x14ac:dyDescent="0.25">
      <c r="A576">
        <v>8</v>
      </c>
      <c r="B576">
        <v>3</v>
      </c>
      <c r="C576">
        <v>2</v>
      </c>
      <c r="D576">
        <v>30</v>
      </c>
      <c r="E576">
        <v>0</v>
      </c>
      <c r="F576">
        <v>1</v>
      </c>
    </row>
    <row r="577" spans="1:6" x14ac:dyDescent="0.25">
      <c r="A577">
        <v>9</v>
      </c>
      <c r="B577">
        <v>1</v>
      </c>
      <c r="C577">
        <v>2</v>
      </c>
      <c r="D577">
        <v>30</v>
      </c>
      <c r="E577">
        <v>0</v>
      </c>
      <c r="F577">
        <v>1</v>
      </c>
    </row>
    <row r="578" spans="1:6" x14ac:dyDescent="0.25">
      <c r="A578">
        <v>10</v>
      </c>
      <c r="B578">
        <v>4</v>
      </c>
      <c r="C578">
        <v>2</v>
      </c>
      <c r="D578">
        <v>30</v>
      </c>
      <c r="E578">
        <v>0</v>
      </c>
      <c r="F578">
        <v>1</v>
      </c>
    </row>
    <row r="579" spans="1:6" x14ac:dyDescent="0.25">
      <c r="A579">
        <v>11</v>
      </c>
      <c r="B579">
        <v>4</v>
      </c>
      <c r="C579">
        <v>2</v>
      </c>
      <c r="D579">
        <v>30</v>
      </c>
      <c r="E579">
        <v>0</v>
      </c>
      <c r="F579">
        <v>1</v>
      </c>
    </row>
    <row r="580" spans="1:6" x14ac:dyDescent="0.25">
      <c r="A580">
        <v>12</v>
      </c>
      <c r="B580">
        <v>8</v>
      </c>
      <c r="C580">
        <v>2</v>
      </c>
      <c r="D580">
        <v>30</v>
      </c>
      <c r="E580">
        <v>0</v>
      </c>
      <c r="F580">
        <v>1</v>
      </c>
    </row>
    <row r="581" spans="1:6" x14ac:dyDescent="0.25">
      <c r="A581">
        <v>13</v>
      </c>
      <c r="B581">
        <v>3</v>
      </c>
      <c r="C581">
        <v>2</v>
      </c>
      <c r="D581">
        <v>30</v>
      </c>
      <c r="E581">
        <v>0</v>
      </c>
      <c r="F581">
        <v>1</v>
      </c>
    </row>
    <row r="582" spans="1:6" x14ac:dyDescent="0.25">
      <c r="A582">
        <v>14</v>
      </c>
      <c r="B582">
        <v>6</v>
      </c>
      <c r="C582">
        <v>2</v>
      </c>
      <c r="D582">
        <v>30</v>
      </c>
      <c r="E582">
        <v>0</v>
      </c>
      <c r="F582">
        <v>1</v>
      </c>
    </row>
    <row r="583" spans="1:6" x14ac:dyDescent="0.25">
      <c r="A583">
        <v>15</v>
      </c>
      <c r="B583">
        <v>7</v>
      </c>
      <c r="C583">
        <v>2</v>
      </c>
      <c r="D583">
        <v>30</v>
      </c>
      <c r="E583">
        <v>0</v>
      </c>
      <c r="F583">
        <v>1</v>
      </c>
    </row>
    <row r="584" spans="1:6" x14ac:dyDescent="0.25">
      <c r="A584">
        <v>16</v>
      </c>
      <c r="B584">
        <v>6</v>
      </c>
      <c r="C584">
        <v>2</v>
      </c>
      <c r="D584">
        <v>30</v>
      </c>
      <c r="E584">
        <v>0</v>
      </c>
      <c r="F584">
        <v>1</v>
      </c>
    </row>
    <row r="585" spans="1:6" x14ac:dyDescent="0.25">
      <c r="A585">
        <v>17</v>
      </c>
      <c r="B585">
        <v>8</v>
      </c>
      <c r="C585">
        <v>2</v>
      </c>
      <c r="D585">
        <v>30</v>
      </c>
      <c r="E585">
        <v>0</v>
      </c>
      <c r="F585">
        <v>1</v>
      </c>
    </row>
    <row r="586" spans="1:6" x14ac:dyDescent="0.25">
      <c r="A586">
        <v>18</v>
      </c>
      <c r="B586">
        <v>6</v>
      </c>
      <c r="C586">
        <v>2</v>
      </c>
      <c r="D586">
        <v>30</v>
      </c>
      <c r="E586">
        <v>0</v>
      </c>
      <c r="F586">
        <v>1</v>
      </c>
    </row>
    <row r="587" spans="1:6" x14ac:dyDescent="0.25">
      <c r="A587">
        <v>19</v>
      </c>
      <c r="B587">
        <v>2</v>
      </c>
      <c r="C587">
        <v>2</v>
      </c>
      <c r="D587">
        <v>30</v>
      </c>
      <c r="E587">
        <v>0</v>
      </c>
      <c r="F587">
        <v>1</v>
      </c>
    </row>
    <row r="588" spans="1:6" x14ac:dyDescent="0.25">
      <c r="A588">
        <v>20</v>
      </c>
      <c r="B588">
        <v>3</v>
      </c>
      <c r="C588">
        <v>2</v>
      </c>
      <c r="D588">
        <v>30</v>
      </c>
      <c r="E588">
        <v>0</v>
      </c>
      <c r="F588">
        <v>1</v>
      </c>
    </row>
    <row r="589" spans="1:6" x14ac:dyDescent="0.25">
      <c r="A589">
        <v>21</v>
      </c>
      <c r="B589">
        <v>5</v>
      </c>
      <c r="C589">
        <v>2</v>
      </c>
      <c r="D589">
        <v>30</v>
      </c>
      <c r="E589">
        <v>0</v>
      </c>
      <c r="F589">
        <v>1</v>
      </c>
    </row>
    <row r="590" spans="1:6" x14ac:dyDescent="0.25">
      <c r="A590">
        <v>22</v>
      </c>
      <c r="B590">
        <v>2</v>
      </c>
      <c r="C590">
        <v>2</v>
      </c>
      <c r="D590">
        <v>30</v>
      </c>
      <c r="E590">
        <v>0</v>
      </c>
      <c r="F590">
        <v>1</v>
      </c>
    </row>
    <row r="591" spans="1:6" x14ac:dyDescent="0.25">
      <c r="A591">
        <v>23</v>
      </c>
      <c r="B591">
        <v>1</v>
      </c>
      <c r="C591">
        <v>2</v>
      </c>
      <c r="D591">
        <v>30</v>
      </c>
      <c r="E591">
        <v>0</v>
      </c>
      <c r="F591">
        <v>1</v>
      </c>
    </row>
    <row r="592" spans="1:6" x14ac:dyDescent="0.25">
      <c r="A592">
        <v>24</v>
      </c>
      <c r="B592">
        <v>2</v>
      </c>
      <c r="C592">
        <v>2</v>
      </c>
      <c r="D592">
        <v>30</v>
      </c>
      <c r="E592">
        <v>0</v>
      </c>
      <c r="F592">
        <v>1</v>
      </c>
    </row>
    <row r="593" spans="1:6" x14ac:dyDescent="0.25">
      <c r="A593">
        <v>25</v>
      </c>
      <c r="B593">
        <v>2</v>
      </c>
      <c r="C593">
        <v>2</v>
      </c>
      <c r="D593">
        <v>30</v>
      </c>
      <c r="E593">
        <v>0</v>
      </c>
      <c r="F593">
        <v>1</v>
      </c>
    </row>
    <row r="594" spans="1:6" x14ac:dyDescent="0.25">
      <c r="A594">
        <v>26</v>
      </c>
      <c r="B594">
        <v>2</v>
      </c>
      <c r="C594">
        <v>2</v>
      </c>
      <c r="D594">
        <v>30</v>
      </c>
      <c r="E594">
        <v>0</v>
      </c>
      <c r="F594">
        <v>1</v>
      </c>
    </row>
    <row r="595" spans="1:6" x14ac:dyDescent="0.25">
      <c r="A595">
        <v>27</v>
      </c>
      <c r="B595">
        <v>0</v>
      </c>
      <c r="C595">
        <v>2</v>
      </c>
      <c r="D595">
        <v>30</v>
      </c>
      <c r="E595">
        <v>0</v>
      </c>
      <c r="F595">
        <v>1</v>
      </c>
    </row>
    <row r="596" spans="1:6" x14ac:dyDescent="0.25">
      <c r="A596">
        <v>28</v>
      </c>
      <c r="B596">
        <v>1</v>
      </c>
      <c r="C596">
        <v>2</v>
      </c>
      <c r="D596">
        <v>30</v>
      </c>
      <c r="E596">
        <v>0</v>
      </c>
      <c r="F596">
        <v>1</v>
      </c>
    </row>
    <row r="597" spans="1:6" x14ac:dyDescent="0.25">
      <c r="A597">
        <v>29</v>
      </c>
      <c r="B597">
        <v>0</v>
      </c>
      <c r="C597">
        <v>2</v>
      </c>
      <c r="D597">
        <v>30</v>
      </c>
      <c r="E597">
        <v>0</v>
      </c>
      <c r="F597">
        <v>1</v>
      </c>
    </row>
    <row r="598" spans="1:6" x14ac:dyDescent="0.25">
      <c r="A598">
        <v>30</v>
      </c>
      <c r="B598">
        <v>1</v>
      </c>
      <c r="C598">
        <v>2</v>
      </c>
      <c r="D598">
        <v>30</v>
      </c>
      <c r="E598">
        <v>0</v>
      </c>
      <c r="F598">
        <v>1</v>
      </c>
    </row>
    <row r="599" spans="1:6" x14ac:dyDescent="0.25">
      <c r="A599">
        <v>1</v>
      </c>
      <c r="B599">
        <v>0</v>
      </c>
      <c r="C599">
        <v>2</v>
      </c>
      <c r="D599">
        <v>30</v>
      </c>
      <c r="E599">
        <v>1</v>
      </c>
      <c r="F599">
        <v>1</v>
      </c>
    </row>
    <row r="600" spans="1:6" x14ac:dyDescent="0.25">
      <c r="A600">
        <v>2</v>
      </c>
      <c r="B600">
        <v>0</v>
      </c>
      <c r="C600">
        <v>2</v>
      </c>
      <c r="D600">
        <v>30</v>
      </c>
      <c r="E600">
        <v>1</v>
      </c>
      <c r="F600">
        <v>1</v>
      </c>
    </row>
    <row r="601" spans="1:6" x14ac:dyDescent="0.25">
      <c r="A601">
        <v>3</v>
      </c>
      <c r="B601">
        <v>0</v>
      </c>
      <c r="C601">
        <v>2</v>
      </c>
      <c r="D601">
        <v>30</v>
      </c>
      <c r="E601">
        <v>1</v>
      </c>
      <c r="F601">
        <v>1</v>
      </c>
    </row>
    <row r="602" spans="1:6" x14ac:dyDescent="0.25">
      <c r="A602">
        <v>4</v>
      </c>
      <c r="B602">
        <v>0</v>
      </c>
      <c r="C602">
        <v>2</v>
      </c>
      <c r="D602">
        <v>30</v>
      </c>
      <c r="E602">
        <v>1</v>
      </c>
      <c r="F602">
        <v>1</v>
      </c>
    </row>
    <row r="603" spans="1:6" x14ac:dyDescent="0.25">
      <c r="A603">
        <v>5</v>
      </c>
      <c r="B603">
        <v>0</v>
      </c>
      <c r="C603">
        <v>2</v>
      </c>
      <c r="D603">
        <v>30</v>
      </c>
      <c r="E603">
        <v>1</v>
      </c>
      <c r="F603">
        <v>1</v>
      </c>
    </row>
    <row r="604" spans="1:6" x14ac:dyDescent="0.25">
      <c r="A604">
        <v>6</v>
      </c>
      <c r="B604">
        <v>0</v>
      </c>
      <c r="C604">
        <v>2</v>
      </c>
      <c r="D604">
        <v>30</v>
      </c>
      <c r="E604">
        <v>1</v>
      </c>
      <c r="F604">
        <v>1</v>
      </c>
    </row>
    <row r="605" spans="1:6" x14ac:dyDescent="0.25">
      <c r="A605">
        <v>7</v>
      </c>
      <c r="B605">
        <v>1</v>
      </c>
      <c r="C605">
        <v>2</v>
      </c>
      <c r="D605">
        <v>30</v>
      </c>
      <c r="E605">
        <v>1</v>
      </c>
      <c r="F605">
        <v>1</v>
      </c>
    </row>
    <row r="606" spans="1:6" x14ac:dyDescent="0.25">
      <c r="A606">
        <v>8</v>
      </c>
      <c r="B606">
        <v>0</v>
      </c>
      <c r="C606">
        <v>2</v>
      </c>
      <c r="D606">
        <v>30</v>
      </c>
      <c r="E606">
        <v>1</v>
      </c>
      <c r="F606">
        <v>1</v>
      </c>
    </row>
    <row r="607" spans="1:6" x14ac:dyDescent="0.25">
      <c r="A607">
        <v>9</v>
      </c>
      <c r="B607">
        <v>1</v>
      </c>
      <c r="C607">
        <v>2</v>
      </c>
      <c r="D607">
        <v>30</v>
      </c>
      <c r="E607">
        <v>1</v>
      </c>
      <c r="F607">
        <v>1</v>
      </c>
    </row>
    <row r="608" spans="1:6" x14ac:dyDescent="0.25">
      <c r="A608">
        <v>10</v>
      </c>
      <c r="B608">
        <v>2</v>
      </c>
      <c r="C608">
        <v>2</v>
      </c>
      <c r="D608">
        <v>30</v>
      </c>
      <c r="E608">
        <v>1</v>
      </c>
      <c r="F608">
        <v>1</v>
      </c>
    </row>
    <row r="609" spans="1:6" x14ac:dyDescent="0.25">
      <c r="A609">
        <v>11</v>
      </c>
      <c r="B609">
        <v>1</v>
      </c>
      <c r="C609">
        <v>2</v>
      </c>
      <c r="D609">
        <v>30</v>
      </c>
      <c r="E609">
        <v>1</v>
      </c>
      <c r="F609">
        <v>1</v>
      </c>
    </row>
    <row r="610" spans="1:6" x14ac:dyDescent="0.25">
      <c r="A610">
        <v>12</v>
      </c>
      <c r="B610">
        <v>3</v>
      </c>
      <c r="C610">
        <v>2</v>
      </c>
      <c r="D610">
        <v>30</v>
      </c>
      <c r="E610">
        <v>1</v>
      </c>
      <c r="F610">
        <v>1</v>
      </c>
    </row>
    <row r="611" spans="1:6" x14ac:dyDescent="0.25">
      <c r="A611">
        <v>13</v>
      </c>
      <c r="B611">
        <v>2</v>
      </c>
      <c r="C611">
        <v>2</v>
      </c>
      <c r="D611">
        <v>30</v>
      </c>
      <c r="E611">
        <v>1</v>
      </c>
      <c r="F611">
        <v>1</v>
      </c>
    </row>
    <row r="612" spans="1:6" x14ac:dyDescent="0.25">
      <c r="A612">
        <v>14</v>
      </c>
      <c r="B612">
        <v>2</v>
      </c>
      <c r="C612">
        <v>2</v>
      </c>
      <c r="D612">
        <v>30</v>
      </c>
      <c r="E612">
        <v>1</v>
      </c>
      <c r="F612">
        <v>1</v>
      </c>
    </row>
    <row r="613" spans="1:6" x14ac:dyDescent="0.25">
      <c r="A613">
        <v>15</v>
      </c>
      <c r="B613">
        <v>4</v>
      </c>
      <c r="C613">
        <v>2</v>
      </c>
      <c r="D613">
        <v>30</v>
      </c>
      <c r="E613">
        <v>1</v>
      </c>
      <c r="F613">
        <v>1</v>
      </c>
    </row>
    <row r="614" spans="1:6" x14ac:dyDescent="0.25">
      <c r="A614">
        <v>16</v>
      </c>
      <c r="B614">
        <v>3</v>
      </c>
      <c r="C614">
        <v>2</v>
      </c>
      <c r="D614">
        <v>30</v>
      </c>
      <c r="E614">
        <v>1</v>
      </c>
      <c r="F614">
        <v>1</v>
      </c>
    </row>
    <row r="615" spans="1:6" x14ac:dyDescent="0.25">
      <c r="A615">
        <v>17</v>
      </c>
      <c r="B615">
        <v>5</v>
      </c>
      <c r="C615">
        <v>2</v>
      </c>
      <c r="D615">
        <v>30</v>
      </c>
      <c r="E615">
        <v>1</v>
      </c>
      <c r="F615">
        <v>1</v>
      </c>
    </row>
    <row r="616" spans="1:6" x14ac:dyDescent="0.25">
      <c r="A616">
        <v>18</v>
      </c>
      <c r="B616">
        <v>0</v>
      </c>
      <c r="C616">
        <v>2</v>
      </c>
      <c r="D616">
        <v>30</v>
      </c>
      <c r="E616">
        <v>1</v>
      </c>
      <c r="F616">
        <v>1</v>
      </c>
    </row>
    <row r="617" spans="1:6" x14ac:dyDescent="0.25">
      <c r="A617">
        <v>19</v>
      </c>
      <c r="B617">
        <v>4</v>
      </c>
      <c r="C617">
        <v>2</v>
      </c>
      <c r="D617">
        <v>30</v>
      </c>
      <c r="E617">
        <v>1</v>
      </c>
      <c r="F617">
        <v>1</v>
      </c>
    </row>
    <row r="618" spans="1:6" x14ac:dyDescent="0.25">
      <c r="A618">
        <v>20</v>
      </c>
      <c r="B618">
        <v>3</v>
      </c>
      <c r="C618">
        <v>2</v>
      </c>
      <c r="D618">
        <v>30</v>
      </c>
      <c r="E618">
        <v>1</v>
      </c>
      <c r="F618">
        <v>1</v>
      </c>
    </row>
    <row r="619" spans="1:6" x14ac:dyDescent="0.25">
      <c r="A619">
        <v>21</v>
      </c>
      <c r="B619">
        <v>4</v>
      </c>
      <c r="C619">
        <v>2</v>
      </c>
      <c r="D619">
        <v>30</v>
      </c>
      <c r="E619">
        <v>1</v>
      </c>
      <c r="F619">
        <v>1</v>
      </c>
    </row>
    <row r="620" spans="1:6" x14ac:dyDescent="0.25">
      <c r="A620">
        <v>22</v>
      </c>
      <c r="B620">
        <v>2</v>
      </c>
      <c r="C620">
        <v>2</v>
      </c>
      <c r="D620">
        <v>30</v>
      </c>
      <c r="E620">
        <v>1</v>
      </c>
      <c r="F620">
        <v>1</v>
      </c>
    </row>
    <row r="621" spans="1:6" x14ac:dyDescent="0.25">
      <c r="A621">
        <v>23</v>
      </c>
      <c r="B621">
        <v>2</v>
      </c>
      <c r="C621">
        <v>2</v>
      </c>
      <c r="D621">
        <v>30</v>
      </c>
      <c r="E621">
        <v>1</v>
      </c>
      <c r="F621">
        <v>1</v>
      </c>
    </row>
    <row r="622" spans="1:6" x14ac:dyDescent="0.25">
      <c r="A622">
        <v>24</v>
      </c>
      <c r="B622">
        <v>5</v>
      </c>
      <c r="C622">
        <v>2</v>
      </c>
      <c r="D622">
        <v>30</v>
      </c>
      <c r="E622">
        <v>1</v>
      </c>
      <c r="F622">
        <v>1</v>
      </c>
    </row>
    <row r="623" spans="1:6" x14ac:dyDescent="0.25">
      <c r="A623">
        <v>25</v>
      </c>
      <c r="B623">
        <v>3</v>
      </c>
      <c r="C623">
        <v>2</v>
      </c>
      <c r="D623">
        <v>30</v>
      </c>
      <c r="E623">
        <v>1</v>
      </c>
      <c r="F623">
        <v>1</v>
      </c>
    </row>
    <row r="624" spans="1:6" x14ac:dyDescent="0.25">
      <c r="A624">
        <v>26</v>
      </c>
      <c r="B624">
        <v>3</v>
      </c>
      <c r="C624">
        <v>2</v>
      </c>
      <c r="D624">
        <v>30</v>
      </c>
      <c r="E624">
        <v>1</v>
      </c>
      <c r="F624">
        <v>1</v>
      </c>
    </row>
    <row r="625" spans="1:6" x14ac:dyDescent="0.25">
      <c r="A625">
        <v>27</v>
      </c>
      <c r="B625">
        <v>2</v>
      </c>
      <c r="C625">
        <v>2</v>
      </c>
      <c r="D625">
        <v>30</v>
      </c>
      <c r="E625">
        <v>1</v>
      </c>
      <c r="F625">
        <v>1</v>
      </c>
    </row>
    <row r="626" spans="1:6" x14ac:dyDescent="0.25">
      <c r="A626">
        <v>28</v>
      </c>
      <c r="B626">
        <v>3</v>
      </c>
      <c r="C626">
        <v>2</v>
      </c>
      <c r="D626">
        <v>30</v>
      </c>
      <c r="E626">
        <v>1</v>
      </c>
      <c r="F626">
        <v>1</v>
      </c>
    </row>
    <row r="627" spans="1:6" x14ac:dyDescent="0.25">
      <c r="A627">
        <v>29</v>
      </c>
      <c r="B627">
        <v>1</v>
      </c>
      <c r="C627">
        <v>2</v>
      </c>
      <c r="D627">
        <v>30</v>
      </c>
      <c r="E627">
        <v>1</v>
      </c>
      <c r="F627">
        <v>1</v>
      </c>
    </row>
    <row r="628" spans="1:6" x14ac:dyDescent="0.25">
      <c r="A628">
        <v>30</v>
      </c>
      <c r="B628">
        <v>3</v>
      </c>
      <c r="C628">
        <v>2</v>
      </c>
      <c r="D628">
        <v>30</v>
      </c>
      <c r="E628">
        <v>1</v>
      </c>
      <c r="F628">
        <v>1</v>
      </c>
    </row>
    <row r="629" spans="1:6" x14ac:dyDescent="0.25">
      <c r="A629">
        <v>31</v>
      </c>
      <c r="B629">
        <v>1</v>
      </c>
      <c r="C629">
        <v>2</v>
      </c>
      <c r="D629">
        <v>30</v>
      </c>
      <c r="E629">
        <v>1</v>
      </c>
      <c r="F629">
        <v>1</v>
      </c>
    </row>
    <row r="630" spans="1:6" x14ac:dyDescent="0.25">
      <c r="A630">
        <v>32</v>
      </c>
      <c r="B630">
        <v>1</v>
      </c>
      <c r="C630">
        <v>2</v>
      </c>
      <c r="D630">
        <v>30</v>
      </c>
      <c r="E630">
        <v>1</v>
      </c>
      <c r="F630">
        <v>1</v>
      </c>
    </row>
    <row r="631" spans="1:6" x14ac:dyDescent="0.25">
      <c r="A631">
        <v>33</v>
      </c>
      <c r="B631">
        <v>2</v>
      </c>
      <c r="C631">
        <v>2</v>
      </c>
      <c r="D631">
        <v>30</v>
      </c>
      <c r="E631">
        <v>1</v>
      </c>
      <c r="F631">
        <v>1</v>
      </c>
    </row>
    <row r="632" spans="1:6" x14ac:dyDescent="0.25">
      <c r="A632">
        <v>34</v>
      </c>
      <c r="B632">
        <v>2</v>
      </c>
      <c r="C632">
        <v>2</v>
      </c>
      <c r="D632">
        <v>30</v>
      </c>
      <c r="E632">
        <v>1</v>
      </c>
      <c r="F632">
        <v>1</v>
      </c>
    </row>
    <row r="633" spans="1:6" x14ac:dyDescent="0.25">
      <c r="A633">
        <v>35</v>
      </c>
      <c r="B633">
        <v>0</v>
      </c>
      <c r="C633">
        <v>2</v>
      </c>
      <c r="D633">
        <v>30</v>
      </c>
      <c r="E633">
        <v>1</v>
      </c>
      <c r="F633">
        <v>1</v>
      </c>
    </row>
    <row r="634" spans="1:6" x14ac:dyDescent="0.25">
      <c r="A634">
        <v>36</v>
      </c>
      <c r="B634">
        <v>1</v>
      </c>
      <c r="C634">
        <v>2</v>
      </c>
      <c r="D634">
        <v>30</v>
      </c>
      <c r="E634">
        <v>1</v>
      </c>
      <c r="F634">
        <v>1</v>
      </c>
    </row>
    <row r="635" spans="1:6" x14ac:dyDescent="0.25">
      <c r="A635">
        <v>37</v>
      </c>
      <c r="B635">
        <v>1</v>
      </c>
      <c r="C635">
        <v>2</v>
      </c>
      <c r="D635">
        <v>30</v>
      </c>
      <c r="E635">
        <v>1</v>
      </c>
      <c r="F635">
        <v>1</v>
      </c>
    </row>
    <row r="636" spans="1:6" x14ac:dyDescent="0.25">
      <c r="A636">
        <v>38</v>
      </c>
      <c r="B636">
        <v>1</v>
      </c>
      <c r="C636">
        <v>2</v>
      </c>
      <c r="D636">
        <v>30</v>
      </c>
      <c r="E636">
        <v>1</v>
      </c>
      <c r="F636">
        <v>1</v>
      </c>
    </row>
    <row r="637" spans="1:6" x14ac:dyDescent="0.25">
      <c r="A637">
        <v>39</v>
      </c>
      <c r="B637">
        <v>3</v>
      </c>
      <c r="C637">
        <v>2</v>
      </c>
      <c r="D637">
        <v>30</v>
      </c>
      <c r="E637">
        <v>1</v>
      </c>
      <c r="F637">
        <v>1</v>
      </c>
    </row>
    <row r="638" spans="1:6" x14ac:dyDescent="0.25">
      <c r="A638">
        <v>40</v>
      </c>
      <c r="B638">
        <v>0</v>
      </c>
      <c r="C638">
        <v>2</v>
      </c>
      <c r="D638">
        <v>30</v>
      </c>
      <c r="E638">
        <v>1</v>
      </c>
      <c r="F638">
        <v>1</v>
      </c>
    </row>
    <row r="639" spans="1:6" x14ac:dyDescent="0.25">
      <c r="A639">
        <v>41</v>
      </c>
      <c r="B639">
        <v>3</v>
      </c>
      <c r="C639">
        <v>2</v>
      </c>
      <c r="D639">
        <v>30</v>
      </c>
      <c r="E639">
        <v>1</v>
      </c>
      <c r="F639">
        <v>1</v>
      </c>
    </row>
    <row r="640" spans="1:6" x14ac:dyDescent="0.25">
      <c r="A640">
        <v>42</v>
      </c>
      <c r="B640">
        <v>3</v>
      </c>
      <c r="C640">
        <v>2</v>
      </c>
      <c r="D640">
        <v>30</v>
      </c>
      <c r="E640">
        <v>1</v>
      </c>
      <c r="F640">
        <v>1</v>
      </c>
    </row>
    <row r="641" spans="1:6" x14ac:dyDescent="0.25">
      <c r="A641">
        <v>43</v>
      </c>
      <c r="B641">
        <v>0</v>
      </c>
      <c r="C641">
        <v>2</v>
      </c>
      <c r="D641">
        <v>30</v>
      </c>
      <c r="E641">
        <v>1</v>
      </c>
      <c r="F641">
        <v>1</v>
      </c>
    </row>
    <row r="642" spans="1:6" x14ac:dyDescent="0.25">
      <c r="A642">
        <v>44</v>
      </c>
      <c r="B642">
        <v>0</v>
      </c>
      <c r="C642">
        <v>2</v>
      </c>
      <c r="D642">
        <v>30</v>
      </c>
      <c r="E642">
        <v>1</v>
      </c>
      <c r="F642">
        <v>1</v>
      </c>
    </row>
    <row r="643" spans="1:6" x14ac:dyDescent="0.25">
      <c r="A643">
        <v>45</v>
      </c>
      <c r="B643">
        <v>1</v>
      </c>
      <c r="C643">
        <v>2</v>
      </c>
      <c r="D643">
        <v>30</v>
      </c>
      <c r="E643">
        <v>1</v>
      </c>
      <c r="F643">
        <v>1</v>
      </c>
    </row>
    <row r="644" spans="1:6" x14ac:dyDescent="0.25">
      <c r="A644">
        <v>46</v>
      </c>
      <c r="B644">
        <v>0</v>
      </c>
      <c r="C644">
        <v>2</v>
      </c>
      <c r="D644">
        <v>30</v>
      </c>
      <c r="E644">
        <v>1</v>
      </c>
      <c r="F644">
        <v>1</v>
      </c>
    </row>
    <row r="645" spans="1:6" x14ac:dyDescent="0.25">
      <c r="A645">
        <v>47</v>
      </c>
      <c r="B645">
        <v>0</v>
      </c>
      <c r="C645">
        <v>2</v>
      </c>
      <c r="D645">
        <v>30</v>
      </c>
      <c r="E645">
        <v>1</v>
      </c>
      <c r="F645">
        <v>1</v>
      </c>
    </row>
    <row r="646" spans="1:6" x14ac:dyDescent="0.25">
      <c r="A646">
        <v>48</v>
      </c>
      <c r="B646">
        <v>1</v>
      </c>
      <c r="C646">
        <v>2</v>
      </c>
      <c r="D646">
        <v>30</v>
      </c>
      <c r="E646">
        <v>1</v>
      </c>
      <c r="F646">
        <v>1</v>
      </c>
    </row>
    <row r="647" spans="1:6" x14ac:dyDescent="0.25">
      <c r="A647">
        <v>49</v>
      </c>
      <c r="B647">
        <v>0</v>
      </c>
      <c r="C647">
        <v>2</v>
      </c>
      <c r="D647">
        <v>30</v>
      </c>
      <c r="E647">
        <v>1</v>
      </c>
      <c r="F647">
        <v>1</v>
      </c>
    </row>
    <row r="648" spans="1:6" x14ac:dyDescent="0.25">
      <c r="A648">
        <v>50</v>
      </c>
      <c r="B648">
        <v>0</v>
      </c>
      <c r="C648">
        <v>2</v>
      </c>
      <c r="D648">
        <v>30</v>
      </c>
      <c r="E648">
        <v>1</v>
      </c>
      <c r="F648">
        <v>1</v>
      </c>
    </row>
    <row r="649" spans="1:6" x14ac:dyDescent="0.25">
      <c r="A649">
        <v>51</v>
      </c>
      <c r="B649">
        <v>0</v>
      </c>
      <c r="C649">
        <v>2</v>
      </c>
      <c r="D649">
        <v>30</v>
      </c>
      <c r="E649">
        <v>1</v>
      </c>
      <c r="F649">
        <v>1</v>
      </c>
    </row>
    <row r="650" spans="1:6" x14ac:dyDescent="0.25">
      <c r="A650">
        <v>52</v>
      </c>
      <c r="B650">
        <v>0</v>
      </c>
      <c r="C650">
        <v>2</v>
      </c>
      <c r="D650">
        <v>30</v>
      </c>
      <c r="E650">
        <v>1</v>
      </c>
      <c r="F650">
        <v>1</v>
      </c>
    </row>
    <row r="651" spans="1:6" x14ac:dyDescent="0.25">
      <c r="A651">
        <v>53</v>
      </c>
      <c r="B651">
        <v>0</v>
      </c>
      <c r="C651">
        <v>2</v>
      </c>
      <c r="D651">
        <v>30</v>
      </c>
      <c r="E651">
        <v>1</v>
      </c>
      <c r="F651">
        <v>1</v>
      </c>
    </row>
    <row r="652" spans="1:6" x14ac:dyDescent="0.25">
      <c r="A652">
        <v>54</v>
      </c>
      <c r="B652">
        <v>0</v>
      </c>
      <c r="C652">
        <v>2</v>
      </c>
      <c r="D652">
        <v>30</v>
      </c>
      <c r="E652">
        <v>1</v>
      </c>
      <c r="F652">
        <v>1</v>
      </c>
    </row>
    <row r="653" spans="1:6" x14ac:dyDescent="0.25">
      <c r="A653">
        <v>55</v>
      </c>
      <c r="B653">
        <v>0</v>
      </c>
      <c r="C653">
        <v>2</v>
      </c>
      <c r="D653">
        <v>30</v>
      </c>
      <c r="E653">
        <v>1</v>
      </c>
      <c r="F653">
        <v>1</v>
      </c>
    </row>
    <row r="654" spans="1:6" x14ac:dyDescent="0.25">
      <c r="A654">
        <v>56</v>
      </c>
      <c r="B654">
        <v>0</v>
      </c>
      <c r="C654">
        <v>2</v>
      </c>
      <c r="D654">
        <v>30</v>
      </c>
      <c r="E654">
        <v>1</v>
      </c>
      <c r="F654">
        <v>1</v>
      </c>
    </row>
    <row r="655" spans="1:6" x14ac:dyDescent="0.25">
      <c r="A655">
        <v>57</v>
      </c>
      <c r="B655">
        <v>0</v>
      </c>
      <c r="C655">
        <v>2</v>
      </c>
      <c r="D655">
        <v>30</v>
      </c>
      <c r="E655">
        <v>1</v>
      </c>
      <c r="F655">
        <v>1</v>
      </c>
    </row>
    <row r="656" spans="1:6" x14ac:dyDescent="0.25">
      <c r="A656">
        <v>58</v>
      </c>
      <c r="B656">
        <v>1</v>
      </c>
      <c r="C656">
        <v>2</v>
      </c>
      <c r="D656">
        <v>30</v>
      </c>
      <c r="E656">
        <v>1</v>
      </c>
      <c r="F656">
        <v>1</v>
      </c>
    </row>
    <row r="657" spans="1:6" x14ac:dyDescent="0.25">
      <c r="A657">
        <v>1</v>
      </c>
      <c r="B657">
        <v>0</v>
      </c>
      <c r="C657">
        <v>2</v>
      </c>
      <c r="D657">
        <v>45</v>
      </c>
      <c r="E657">
        <v>0</v>
      </c>
      <c r="F657">
        <v>1</v>
      </c>
    </row>
    <row r="658" spans="1:6" x14ac:dyDescent="0.25">
      <c r="A658">
        <v>2</v>
      </c>
      <c r="B658">
        <v>0</v>
      </c>
      <c r="C658">
        <v>2</v>
      </c>
      <c r="D658">
        <v>45</v>
      </c>
      <c r="E658">
        <v>0</v>
      </c>
      <c r="F658">
        <v>1</v>
      </c>
    </row>
    <row r="659" spans="1:6" x14ac:dyDescent="0.25">
      <c r="A659">
        <v>3</v>
      </c>
      <c r="B659">
        <v>1</v>
      </c>
      <c r="C659">
        <v>2</v>
      </c>
      <c r="D659">
        <v>45</v>
      </c>
      <c r="E659">
        <v>0</v>
      </c>
      <c r="F659">
        <v>1</v>
      </c>
    </row>
    <row r="660" spans="1:6" x14ac:dyDescent="0.25">
      <c r="A660">
        <v>4</v>
      </c>
      <c r="B660">
        <v>2</v>
      </c>
      <c r="C660">
        <v>2</v>
      </c>
      <c r="D660">
        <v>45</v>
      </c>
      <c r="E660">
        <v>0</v>
      </c>
      <c r="F660">
        <v>1</v>
      </c>
    </row>
    <row r="661" spans="1:6" x14ac:dyDescent="0.25">
      <c r="A661">
        <v>5</v>
      </c>
      <c r="B661">
        <v>6</v>
      </c>
      <c r="C661">
        <v>2</v>
      </c>
      <c r="D661">
        <v>45</v>
      </c>
      <c r="E661">
        <v>0</v>
      </c>
      <c r="F661">
        <v>1</v>
      </c>
    </row>
    <row r="662" spans="1:6" x14ac:dyDescent="0.25">
      <c r="A662">
        <v>6</v>
      </c>
      <c r="B662">
        <v>9</v>
      </c>
      <c r="C662">
        <v>2</v>
      </c>
      <c r="D662">
        <v>45</v>
      </c>
      <c r="E662">
        <v>0</v>
      </c>
      <c r="F662">
        <v>1</v>
      </c>
    </row>
    <row r="663" spans="1:6" x14ac:dyDescent="0.25">
      <c r="A663">
        <v>7</v>
      </c>
      <c r="B663">
        <v>11</v>
      </c>
      <c r="C663">
        <v>2</v>
      </c>
      <c r="D663">
        <v>45</v>
      </c>
      <c r="E663">
        <v>0</v>
      </c>
      <c r="F663">
        <v>1</v>
      </c>
    </row>
    <row r="664" spans="1:6" x14ac:dyDescent="0.25">
      <c r="A664">
        <v>8</v>
      </c>
      <c r="B664">
        <v>4</v>
      </c>
      <c r="C664">
        <v>2</v>
      </c>
      <c r="D664">
        <v>45</v>
      </c>
      <c r="E664">
        <v>0</v>
      </c>
      <c r="F664">
        <v>1</v>
      </c>
    </row>
    <row r="665" spans="1:6" x14ac:dyDescent="0.25">
      <c r="A665">
        <v>9</v>
      </c>
      <c r="B665">
        <v>8</v>
      </c>
      <c r="C665">
        <v>2</v>
      </c>
      <c r="D665">
        <v>45</v>
      </c>
      <c r="E665">
        <v>0</v>
      </c>
      <c r="F665">
        <v>1</v>
      </c>
    </row>
    <row r="666" spans="1:6" x14ac:dyDescent="0.25">
      <c r="A666">
        <v>10</v>
      </c>
      <c r="B666">
        <v>13</v>
      </c>
      <c r="C666">
        <v>2</v>
      </c>
      <c r="D666">
        <v>45</v>
      </c>
      <c r="E666">
        <v>0</v>
      </c>
      <c r="F666">
        <v>1</v>
      </c>
    </row>
    <row r="667" spans="1:6" x14ac:dyDescent="0.25">
      <c r="A667">
        <v>11</v>
      </c>
      <c r="B667">
        <v>12</v>
      </c>
      <c r="C667">
        <v>2</v>
      </c>
      <c r="D667">
        <v>45</v>
      </c>
      <c r="E667">
        <v>0</v>
      </c>
      <c r="F667">
        <v>1</v>
      </c>
    </row>
    <row r="668" spans="1:6" x14ac:dyDescent="0.25">
      <c r="A668">
        <v>12</v>
      </c>
      <c r="B668">
        <v>14</v>
      </c>
      <c r="C668">
        <v>2</v>
      </c>
      <c r="D668">
        <v>45</v>
      </c>
      <c r="E668">
        <v>0</v>
      </c>
      <c r="F668">
        <v>1</v>
      </c>
    </row>
    <row r="669" spans="1:6" x14ac:dyDescent="0.25">
      <c r="A669">
        <v>13</v>
      </c>
      <c r="B669">
        <v>11</v>
      </c>
      <c r="C669">
        <v>2</v>
      </c>
      <c r="D669">
        <v>45</v>
      </c>
      <c r="E669">
        <v>0</v>
      </c>
      <c r="F669">
        <v>1</v>
      </c>
    </row>
    <row r="670" spans="1:6" x14ac:dyDescent="0.25">
      <c r="A670">
        <v>14</v>
      </c>
      <c r="B670">
        <v>3</v>
      </c>
      <c r="C670">
        <v>2</v>
      </c>
      <c r="D670">
        <v>45</v>
      </c>
      <c r="E670">
        <v>0</v>
      </c>
      <c r="F670">
        <v>1</v>
      </c>
    </row>
    <row r="671" spans="1:6" x14ac:dyDescent="0.25">
      <c r="A671">
        <v>15</v>
      </c>
      <c r="B671">
        <v>2</v>
      </c>
      <c r="C671">
        <v>2</v>
      </c>
      <c r="D671">
        <v>45</v>
      </c>
      <c r="E671">
        <v>0</v>
      </c>
      <c r="F671">
        <v>1</v>
      </c>
    </row>
    <row r="672" spans="1:6" x14ac:dyDescent="0.25">
      <c r="A672">
        <v>16</v>
      </c>
      <c r="B672">
        <v>5</v>
      </c>
      <c r="C672">
        <v>2</v>
      </c>
      <c r="D672">
        <v>45</v>
      </c>
      <c r="E672">
        <v>0</v>
      </c>
      <c r="F672">
        <v>1</v>
      </c>
    </row>
    <row r="673" spans="1:6" x14ac:dyDescent="0.25">
      <c r="A673">
        <v>17</v>
      </c>
      <c r="B673">
        <v>2</v>
      </c>
      <c r="C673">
        <v>2</v>
      </c>
      <c r="D673">
        <v>45</v>
      </c>
      <c r="E673">
        <v>0</v>
      </c>
      <c r="F673">
        <v>1</v>
      </c>
    </row>
    <row r="674" spans="1:6" x14ac:dyDescent="0.25">
      <c r="A674">
        <v>18</v>
      </c>
      <c r="B674">
        <v>2</v>
      </c>
      <c r="C674">
        <v>2</v>
      </c>
      <c r="D674">
        <v>45</v>
      </c>
      <c r="E674">
        <v>0</v>
      </c>
      <c r="F674">
        <v>1</v>
      </c>
    </row>
    <row r="675" spans="1:6" x14ac:dyDescent="0.25">
      <c r="A675">
        <v>19</v>
      </c>
      <c r="B675">
        <v>0</v>
      </c>
      <c r="C675">
        <v>2</v>
      </c>
      <c r="D675">
        <v>45</v>
      </c>
      <c r="E675">
        <v>0</v>
      </c>
      <c r="F675">
        <v>1</v>
      </c>
    </row>
    <row r="676" spans="1:6" x14ac:dyDescent="0.25">
      <c r="A676">
        <v>20</v>
      </c>
      <c r="B676">
        <v>0</v>
      </c>
      <c r="C676">
        <v>2</v>
      </c>
      <c r="D676">
        <v>45</v>
      </c>
      <c r="E676">
        <v>0</v>
      </c>
      <c r="F676">
        <v>1</v>
      </c>
    </row>
    <row r="677" spans="1:6" x14ac:dyDescent="0.25">
      <c r="A677">
        <v>21</v>
      </c>
      <c r="B677">
        <v>1</v>
      </c>
      <c r="C677">
        <v>2</v>
      </c>
      <c r="D677">
        <v>45</v>
      </c>
      <c r="E677">
        <v>0</v>
      </c>
      <c r="F677">
        <v>1</v>
      </c>
    </row>
    <row r="678" spans="1:6" x14ac:dyDescent="0.25">
      <c r="A678">
        <v>22</v>
      </c>
      <c r="B678">
        <v>0</v>
      </c>
      <c r="C678">
        <v>2</v>
      </c>
      <c r="D678">
        <v>45</v>
      </c>
      <c r="E678">
        <v>0</v>
      </c>
      <c r="F678">
        <v>1</v>
      </c>
    </row>
    <row r="679" spans="1:6" x14ac:dyDescent="0.25">
      <c r="A679">
        <v>23</v>
      </c>
      <c r="B679">
        <v>0</v>
      </c>
      <c r="C679">
        <v>2</v>
      </c>
      <c r="D679">
        <v>45</v>
      </c>
      <c r="E679">
        <v>0</v>
      </c>
      <c r="F679">
        <v>1</v>
      </c>
    </row>
    <row r="680" spans="1:6" x14ac:dyDescent="0.25">
      <c r="A680">
        <v>24</v>
      </c>
      <c r="B680">
        <v>2</v>
      </c>
      <c r="C680">
        <v>2</v>
      </c>
      <c r="D680">
        <v>45</v>
      </c>
      <c r="E680">
        <v>0</v>
      </c>
      <c r="F680">
        <v>1</v>
      </c>
    </row>
    <row r="681" spans="1:6" x14ac:dyDescent="0.25">
      <c r="A681">
        <v>1</v>
      </c>
      <c r="B681">
        <v>0</v>
      </c>
      <c r="C681">
        <v>2</v>
      </c>
      <c r="D681">
        <v>45</v>
      </c>
      <c r="E681">
        <v>1</v>
      </c>
      <c r="F681">
        <v>1</v>
      </c>
    </row>
    <row r="682" spans="1:6" x14ac:dyDescent="0.25">
      <c r="A682">
        <v>2</v>
      </c>
      <c r="B682">
        <v>0</v>
      </c>
      <c r="C682">
        <v>2</v>
      </c>
      <c r="D682">
        <v>45</v>
      </c>
      <c r="E682">
        <v>1</v>
      </c>
      <c r="F682">
        <v>1</v>
      </c>
    </row>
    <row r="683" spans="1:6" x14ac:dyDescent="0.25">
      <c r="A683">
        <v>3</v>
      </c>
      <c r="B683">
        <v>0</v>
      </c>
      <c r="C683">
        <v>2</v>
      </c>
      <c r="D683">
        <v>45</v>
      </c>
      <c r="E683">
        <v>1</v>
      </c>
      <c r="F683">
        <v>1</v>
      </c>
    </row>
    <row r="684" spans="1:6" x14ac:dyDescent="0.25">
      <c r="A684">
        <v>4</v>
      </c>
      <c r="B684">
        <v>0</v>
      </c>
      <c r="C684">
        <v>2</v>
      </c>
      <c r="D684">
        <v>45</v>
      </c>
      <c r="E684">
        <v>1</v>
      </c>
      <c r="F684">
        <v>1</v>
      </c>
    </row>
    <row r="685" spans="1:6" x14ac:dyDescent="0.25">
      <c r="A685">
        <v>5</v>
      </c>
      <c r="B685">
        <v>0</v>
      </c>
      <c r="C685">
        <v>2</v>
      </c>
      <c r="D685">
        <v>45</v>
      </c>
      <c r="E685">
        <v>1</v>
      </c>
      <c r="F685">
        <v>1</v>
      </c>
    </row>
    <row r="686" spans="1:6" x14ac:dyDescent="0.25">
      <c r="A686">
        <v>6</v>
      </c>
      <c r="B686">
        <v>0</v>
      </c>
      <c r="C686">
        <v>2</v>
      </c>
      <c r="D686">
        <v>45</v>
      </c>
      <c r="E686">
        <v>1</v>
      </c>
      <c r="F686">
        <v>1</v>
      </c>
    </row>
    <row r="687" spans="1:6" x14ac:dyDescent="0.25">
      <c r="A687">
        <v>7</v>
      </c>
      <c r="B687">
        <v>1</v>
      </c>
      <c r="C687">
        <v>2</v>
      </c>
      <c r="D687">
        <v>45</v>
      </c>
      <c r="E687">
        <v>1</v>
      </c>
      <c r="F687">
        <v>1</v>
      </c>
    </row>
    <row r="688" spans="1:6" x14ac:dyDescent="0.25">
      <c r="A688">
        <v>8</v>
      </c>
      <c r="B688">
        <v>6</v>
      </c>
      <c r="C688">
        <v>2</v>
      </c>
      <c r="D688">
        <v>45</v>
      </c>
      <c r="E688">
        <v>1</v>
      </c>
      <c r="F688">
        <v>1</v>
      </c>
    </row>
    <row r="689" spans="1:6" x14ac:dyDescent="0.25">
      <c r="A689">
        <v>9</v>
      </c>
      <c r="B689">
        <v>2</v>
      </c>
      <c r="C689">
        <v>2</v>
      </c>
      <c r="D689">
        <v>45</v>
      </c>
      <c r="E689">
        <v>1</v>
      </c>
      <c r="F689">
        <v>1</v>
      </c>
    </row>
    <row r="690" spans="1:6" x14ac:dyDescent="0.25">
      <c r="A690">
        <v>10</v>
      </c>
      <c r="B690">
        <v>5</v>
      </c>
      <c r="C690">
        <v>2</v>
      </c>
      <c r="D690">
        <v>45</v>
      </c>
      <c r="E690">
        <v>1</v>
      </c>
      <c r="F690">
        <v>1</v>
      </c>
    </row>
    <row r="691" spans="1:6" x14ac:dyDescent="0.25">
      <c r="A691">
        <v>11</v>
      </c>
      <c r="B691">
        <v>7</v>
      </c>
      <c r="C691">
        <v>2</v>
      </c>
      <c r="D691">
        <v>45</v>
      </c>
      <c r="E691">
        <v>1</v>
      </c>
      <c r="F691">
        <v>1</v>
      </c>
    </row>
    <row r="692" spans="1:6" x14ac:dyDescent="0.25">
      <c r="A692">
        <v>12</v>
      </c>
      <c r="B692">
        <v>12</v>
      </c>
      <c r="C692">
        <v>2</v>
      </c>
      <c r="D692">
        <v>45</v>
      </c>
      <c r="E692">
        <v>1</v>
      </c>
      <c r="F692">
        <v>1</v>
      </c>
    </row>
    <row r="693" spans="1:6" x14ac:dyDescent="0.25">
      <c r="A693">
        <v>13</v>
      </c>
      <c r="B693">
        <v>15</v>
      </c>
      <c r="C693">
        <v>2</v>
      </c>
      <c r="D693">
        <v>45</v>
      </c>
      <c r="E693">
        <v>1</v>
      </c>
      <c r="F693">
        <v>1</v>
      </c>
    </row>
    <row r="694" spans="1:6" x14ac:dyDescent="0.25">
      <c r="A694">
        <v>14</v>
      </c>
      <c r="B694">
        <v>10</v>
      </c>
      <c r="C694">
        <v>2</v>
      </c>
      <c r="D694">
        <v>45</v>
      </c>
      <c r="E694">
        <v>1</v>
      </c>
      <c r="F694">
        <v>1</v>
      </c>
    </row>
    <row r="695" spans="1:6" x14ac:dyDescent="0.25">
      <c r="A695">
        <v>15</v>
      </c>
      <c r="B695">
        <v>13</v>
      </c>
      <c r="C695">
        <v>2</v>
      </c>
      <c r="D695">
        <v>45</v>
      </c>
      <c r="E695">
        <v>1</v>
      </c>
      <c r="F695">
        <v>1</v>
      </c>
    </row>
    <row r="696" spans="1:6" x14ac:dyDescent="0.25">
      <c r="A696">
        <v>16</v>
      </c>
      <c r="B696">
        <v>11</v>
      </c>
      <c r="C696">
        <v>2</v>
      </c>
      <c r="D696">
        <v>45</v>
      </c>
      <c r="E696">
        <v>1</v>
      </c>
      <c r="F696">
        <v>1</v>
      </c>
    </row>
    <row r="697" spans="1:6" x14ac:dyDescent="0.25">
      <c r="A697">
        <v>17</v>
      </c>
      <c r="B697">
        <v>9</v>
      </c>
      <c r="C697">
        <v>2</v>
      </c>
      <c r="D697">
        <v>45</v>
      </c>
      <c r="E697">
        <v>1</v>
      </c>
      <c r="F697">
        <v>1</v>
      </c>
    </row>
    <row r="698" spans="1:6" x14ac:dyDescent="0.25">
      <c r="A698">
        <v>18</v>
      </c>
      <c r="B698">
        <v>5</v>
      </c>
      <c r="C698">
        <v>2</v>
      </c>
      <c r="D698">
        <v>45</v>
      </c>
      <c r="E698">
        <v>1</v>
      </c>
      <c r="F698">
        <v>1</v>
      </c>
    </row>
    <row r="699" spans="1:6" x14ac:dyDescent="0.25">
      <c r="A699">
        <v>19</v>
      </c>
      <c r="B699">
        <v>4</v>
      </c>
      <c r="C699">
        <v>2</v>
      </c>
      <c r="D699">
        <v>45</v>
      </c>
      <c r="E699">
        <v>1</v>
      </c>
      <c r="F699">
        <v>1</v>
      </c>
    </row>
    <row r="700" spans="1:6" x14ac:dyDescent="0.25">
      <c r="A700">
        <v>20</v>
      </c>
      <c r="B700">
        <v>9</v>
      </c>
      <c r="C700">
        <v>2</v>
      </c>
      <c r="D700">
        <v>45</v>
      </c>
      <c r="E700">
        <v>1</v>
      </c>
      <c r="F700">
        <v>1</v>
      </c>
    </row>
    <row r="701" spans="1:6" x14ac:dyDescent="0.25">
      <c r="A701">
        <v>21</v>
      </c>
      <c r="B701">
        <v>6</v>
      </c>
      <c r="C701">
        <v>2</v>
      </c>
      <c r="D701">
        <v>45</v>
      </c>
      <c r="E701">
        <v>1</v>
      </c>
      <c r="F701">
        <v>1</v>
      </c>
    </row>
    <row r="702" spans="1:6" x14ac:dyDescent="0.25">
      <c r="A702">
        <v>22</v>
      </c>
      <c r="B702">
        <v>4</v>
      </c>
      <c r="C702">
        <v>2</v>
      </c>
      <c r="D702">
        <v>45</v>
      </c>
      <c r="E702">
        <v>1</v>
      </c>
      <c r="F702">
        <v>1</v>
      </c>
    </row>
    <row r="703" spans="1:6" x14ac:dyDescent="0.25">
      <c r="A703">
        <v>23</v>
      </c>
      <c r="B703">
        <v>6</v>
      </c>
      <c r="C703">
        <v>2</v>
      </c>
      <c r="D703">
        <v>45</v>
      </c>
      <c r="E703">
        <v>1</v>
      </c>
      <c r="F703">
        <v>1</v>
      </c>
    </row>
    <row r="704" spans="1:6" x14ac:dyDescent="0.25">
      <c r="A704">
        <v>24</v>
      </c>
      <c r="B704">
        <v>1</v>
      </c>
      <c r="C704">
        <v>2</v>
      </c>
      <c r="D704">
        <v>45</v>
      </c>
      <c r="E704">
        <v>1</v>
      </c>
      <c r="F704">
        <v>1</v>
      </c>
    </row>
    <row r="705" spans="1:6" x14ac:dyDescent="0.25">
      <c r="A705">
        <v>25</v>
      </c>
      <c r="B705">
        <v>4</v>
      </c>
      <c r="C705">
        <v>2</v>
      </c>
      <c r="D705">
        <v>45</v>
      </c>
      <c r="E705">
        <v>1</v>
      </c>
      <c r="F705">
        <v>1</v>
      </c>
    </row>
    <row r="706" spans="1:6" x14ac:dyDescent="0.25">
      <c r="A706">
        <v>26</v>
      </c>
      <c r="B706">
        <v>3</v>
      </c>
      <c r="C706">
        <v>2</v>
      </c>
      <c r="D706">
        <v>45</v>
      </c>
      <c r="E706">
        <v>1</v>
      </c>
      <c r="F706">
        <v>1</v>
      </c>
    </row>
    <row r="707" spans="1:6" x14ac:dyDescent="0.25">
      <c r="A707">
        <v>27</v>
      </c>
      <c r="B707">
        <v>0</v>
      </c>
      <c r="C707">
        <v>2</v>
      </c>
      <c r="D707">
        <v>45</v>
      </c>
      <c r="E707">
        <v>1</v>
      </c>
      <c r="F707">
        <v>1</v>
      </c>
    </row>
    <row r="708" spans="1:6" x14ac:dyDescent="0.25">
      <c r="A708">
        <v>28</v>
      </c>
      <c r="B708">
        <v>4</v>
      </c>
      <c r="C708">
        <v>2</v>
      </c>
      <c r="D708">
        <v>45</v>
      </c>
      <c r="E708">
        <v>1</v>
      </c>
      <c r="F708">
        <v>1</v>
      </c>
    </row>
    <row r="709" spans="1:6" x14ac:dyDescent="0.25">
      <c r="A709">
        <v>29</v>
      </c>
      <c r="B709">
        <v>1</v>
      </c>
      <c r="C709">
        <v>2</v>
      </c>
      <c r="D709">
        <v>45</v>
      </c>
      <c r="E709">
        <v>1</v>
      </c>
      <c r="F709">
        <v>1</v>
      </c>
    </row>
    <row r="710" spans="1:6" x14ac:dyDescent="0.25">
      <c r="A710">
        <v>30</v>
      </c>
      <c r="B710">
        <v>2</v>
      </c>
      <c r="C710">
        <v>2</v>
      </c>
      <c r="D710">
        <v>45</v>
      </c>
      <c r="E710">
        <v>1</v>
      </c>
      <c r="F710">
        <v>1</v>
      </c>
    </row>
    <row r="711" spans="1:6" x14ac:dyDescent="0.25">
      <c r="A711">
        <v>31</v>
      </c>
      <c r="B711">
        <v>3</v>
      </c>
      <c r="C711">
        <v>2</v>
      </c>
      <c r="D711">
        <v>45</v>
      </c>
      <c r="E711">
        <v>1</v>
      </c>
      <c r="F711">
        <v>1</v>
      </c>
    </row>
    <row r="712" spans="1:6" x14ac:dyDescent="0.25">
      <c r="A712">
        <v>32</v>
      </c>
      <c r="B712">
        <v>0</v>
      </c>
      <c r="C712">
        <v>2</v>
      </c>
      <c r="D712">
        <v>45</v>
      </c>
      <c r="E712">
        <v>1</v>
      </c>
      <c r="F712">
        <v>1</v>
      </c>
    </row>
    <row r="713" spans="1:6" x14ac:dyDescent="0.25">
      <c r="A713">
        <v>33</v>
      </c>
      <c r="B713">
        <v>0</v>
      </c>
      <c r="C713">
        <v>2</v>
      </c>
      <c r="D713">
        <v>45</v>
      </c>
      <c r="E713">
        <v>1</v>
      </c>
      <c r="F713">
        <v>1</v>
      </c>
    </row>
    <row r="714" spans="1:6" x14ac:dyDescent="0.25">
      <c r="A714">
        <v>34</v>
      </c>
      <c r="B714">
        <v>2</v>
      </c>
      <c r="C714">
        <v>2</v>
      </c>
      <c r="D714">
        <v>45</v>
      </c>
      <c r="E714">
        <v>1</v>
      </c>
      <c r="F714">
        <v>1</v>
      </c>
    </row>
    <row r="715" spans="1:6" x14ac:dyDescent="0.25">
      <c r="A715">
        <v>35</v>
      </c>
      <c r="B715">
        <v>0</v>
      </c>
      <c r="C715">
        <v>2</v>
      </c>
      <c r="D715">
        <v>45</v>
      </c>
      <c r="E715">
        <v>1</v>
      </c>
      <c r="F715">
        <v>1</v>
      </c>
    </row>
    <row r="716" spans="1:6" x14ac:dyDescent="0.25">
      <c r="A716">
        <v>36</v>
      </c>
      <c r="B716">
        <v>1</v>
      </c>
      <c r="C716">
        <v>2</v>
      </c>
      <c r="D716">
        <v>45</v>
      </c>
      <c r="E716">
        <v>1</v>
      </c>
      <c r="F716">
        <v>1</v>
      </c>
    </row>
    <row r="717" spans="1:6" x14ac:dyDescent="0.25">
      <c r="A717">
        <v>37</v>
      </c>
      <c r="B717">
        <v>1</v>
      </c>
      <c r="C717">
        <v>2</v>
      </c>
      <c r="D717">
        <v>45</v>
      </c>
      <c r="E717">
        <v>1</v>
      </c>
      <c r="F717">
        <v>1</v>
      </c>
    </row>
    <row r="718" spans="1:6" x14ac:dyDescent="0.25">
      <c r="A718">
        <v>38</v>
      </c>
      <c r="B718">
        <v>0</v>
      </c>
      <c r="C718">
        <v>2</v>
      </c>
      <c r="D718">
        <v>45</v>
      </c>
      <c r="E718">
        <v>1</v>
      </c>
      <c r="F718">
        <v>1</v>
      </c>
    </row>
    <row r="719" spans="1:6" x14ac:dyDescent="0.25">
      <c r="A719">
        <v>39</v>
      </c>
      <c r="B719">
        <v>0</v>
      </c>
      <c r="C719">
        <v>2</v>
      </c>
      <c r="D719">
        <v>45</v>
      </c>
      <c r="E719">
        <v>1</v>
      </c>
      <c r="F719">
        <v>1</v>
      </c>
    </row>
    <row r="720" spans="1:6" x14ac:dyDescent="0.25">
      <c r="A720">
        <v>40</v>
      </c>
      <c r="B720">
        <v>0</v>
      </c>
      <c r="C720">
        <v>2</v>
      </c>
      <c r="D720">
        <v>45</v>
      </c>
      <c r="E720">
        <v>1</v>
      </c>
      <c r="F720">
        <v>1</v>
      </c>
    </row>
    <row r="721" spans="1:6" x14ac:dyDescent="0.25">
      <c r="A721">
        <v>41</v>
      </c>
      <c r="B721">
        <v>1</v>
      </c>
      <c r="C721">
        <v>2</v>
      </c>
      <c r="D721">
        <v>45</v>
      </c>
      <c r="E721">
        <v>1</v>
      </c>
      <c r="F721">
        <v>1</v>
      </c>
    </row>
    <row r="722" spans="1:6" x14ac:dyDescent="0.25">
      <c r="A722">
        <v>42</v>
      </c>
      <c r="B722">
        <v>1</v>
      </c>
      <c r="C722">
        <v>2</v>
      </c>
      <c r="D722">
        <v>45</v>
      </c>
      <c r="E722">
        <v>1</v>
      </c>
      <c r="F722">
        <v>1</v>
      </c>
    </row>
    <row r="723" spans="1:6" x14ac:dyDescent="0.25">
      <c r="A723">
        <v>43</v>
      </c>
      <c r="B723">
        <v>0</v>
      </c>
      <c r="C723">
        <v>2</v>
      </c>
      <c r="D723">
        <v>45</v>
      </c>
      <c r="E723">
        <v>1</v>
      </c>
      <c r="F723">
        <v>1</v>
      </c>
    </row>
    <row r="724" spans="1:6" x14ac:dyDescent="0.25">
      <c r="A724">
        <v>44</v>
      </c>
      <c r="B724">
        <v>1</v>
      </c>
      <c r="C724">
        <v>2</v>
      </c>
      <c r="D724">
        <v>45</v>
      </c>
      <c r="E724">
        <v>1</v>
      </c>
      <c r="F724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1345-507E-4C32-ACC6-25ACED40AE17}">
  <dimension ref="A1:Q48"/>
  <sheetViews>
    <sheetView tabSelected="1" zoomScale="80" zoomScaleNormal="80" workbookViewId="0">
      <selection sqref="A1:E1"/>
    </sheetView>
  </sheetViews>
  <sheetFormatPr defaultRowHeight="15" x14ac:dyDescent="0.25"/>
  <cols>
    <col min="1" max="1" width="9.140625" style="114"/>
    <col min="2" max="2" width="14.28515625" style="128" bestFit="1" customWidth="1"/>
    <col min="3" max="3" width="22.85546875" style="128" bestFit="1" customWidth="1"/>
    <col min="4" max="4" width="16" style="128" bestFit="1" customWidth="1"/>
    <col min="5" max="5" width="24.85546875" style="128" bestFit="1" customWidth="1"/>
    <col min="6" max="11" width="9.140625" style="114"/>
    <col min="12" max="12" width="12.85546875" style="114" customWidth="1"/>
    <col min="13" max="16384" width="9.140625" style="114"/>
  </cols>
  <sheetData>
    <row r="1" spans="1:17" ht="15.75" x14ac:dyDescent="0.25">
      <c r="A1" s="120" t="s">
        <v>2</v>
      </c>
      <c r="B1" s="121" t="s">
        <v>0</v>
      </c>
      <c r="C1" s="121" t="s">
        <v>1</v>
      </c>
      <c r="D1" s="121" t="s">
        <v>3</v>
      </c>
      <c r="E1" s="121" t="s">
        <v>4</v>
      </c>
      <c r="L1" s="122"/>
      <c r="M1" s="122"/>
      <c r="N1" s="122"/>
      <c r="O1" s="122"/>
      <c r="P1" s="123"/>
      <c r="Q1" s="124"/>
    </row>
    <row r="2" spans="1:17" ht="15.75" x14ac:dyDescent="0.25">
      <c r="A2" s="125">
        <v>5</v>
      </c>
      <c r="B2" s="126">
        <v>133.45755693581773</v>
      </c>
      <c r="C2" s="126">
        <v>192.46376811594189</v>
      </c>
      <c r="D2" s="127">
        <v>424.34782608695639</v>
      </c>
      <c r="E2" s="126">
        <v>180.04140786749468</v>
      </c>
      <c r="L2" s="122"/>
      <c r="M2" s="122"/>
      <c r="N2" s="122"/>
      <c r="O2" s="122"/>
      <c r="P2" s="123"/>
      <c r="Q2" s="124"/>
    </row>
    <row r="3" spans="1:17" ht="15.75" x14ac:dyDescent="0.25">
      <c r="A3" s="125">
        <v>5</v>
      </c>
      <c r="B3" s="126">
        <v>119.9999999999998</v>
      </c>
      <c r="C3" s="126">
        <v>235.94202898550716</v>
      </c>
      <c r="D3" s="127">
        <v>234.90683229813666</v>
      </c>
      <c r="E3" s="126">
        <v>164.51345755693578</v>
      </c>
      <c r="L3" s="122"/>
      <c r="M3" s="122"/>
      <c r="N3" s="122"/>
      <c r="O3" s="122"/>
      <c r="P3" s="123"/>
      <c r="Q3" s="124"/>
    </row>
    <row r="4" spans="1:17" ht="15.75" x14ac:dyDescent="0.25">
      <c r="A4" s="125">
        <v>5</v>
      </c>
      <c r="B4" s="126">
        <v>135.52795031055894</v>
      </c>
      <c r="C4" s="126">
        <v>137.59834368530014</v>
      </c>
      <c r="D4" s="127">
        <v>265.96273291925468</v>
      </c>
      <c r="E4" s="126">
        <v>218.34368530020706</v>
      </c>
      <c r="L4" s="122"/>
      <c r="M4" s="122"/>
      <c r="N4" s="122"/>
      <c r="O4" s="122"/>
      <c r="P4" s="123"/>
      <c r="Q4" s="124"/>
    </row>
    <row r="5" spans="1:17" ht="15.75" x14ac:dyDescent="0.25">
      <c r="A5" s="125">
        <v>5</v>
      </c>
      <c r="B5" s="126">
        <v>210.06211180124225</v>
      </c>
      <c r="C5" s="126">
        <v>200.74534161490692</v>
      </c>
      <c r="D5" s="127">
        <v>338.42650103519679</v>
      </c>
      <c r="E5" s="126">
        <v>409.85507246376824</v>
      </c>
      <c r="L5" s="122"/>
      <c r="M5" s="122"/>
      <c r="N5" s="122"/>
      <c r="O5" s="122"/>
      <c r="P5" s="123"/>
      <c r="Q5" s="124"/>
    </row>
    <row r="6" spans="1:17" ht="15.75" x14ac:dyDescent="0.25">
      <c r="A6" s="125">
        <v>5</v>
      </c>
      <c r="B6" s="126">
        <v>270.10351966873714</v>
      </c>
      <c r="C6" s="126">
        <v>180.04140786749468</v>
      </c>
      <c r="D6" s="127">
        <v>327.03933747412009</v>
      </c>
      <c r="E6" s="126">
        <v>291.84265010351965</v>
      </c>
      <c r="L6" s="122"/>
      <c r="M6" s="122"/>
      <c r="N6" s="122"/>
      <c r="O6" s="122"/>
      <c r="P6" s="123"/>
      <c r="Q6" s="124"/>
    </row>
    <row r="7" spans="1:17" ht="15.75" x14ac:dyDescent="0.25">
      <c r="A7" s="125">
        <v>5</v>
      </c>
      <c r="B7" s="128">
        <v>264.92753623188423</v>
      </c>
      <c r="C7" s="128">
        <v>222.48447204968949</v>
      </c>
      <c r="D7" s="128">
        <v>227.66045548654259</v>
      </c>
      <c r="E7" s="128">
        <v>396.39751552795047</v>
      </c>
      <c r="L7" s="122"/>
      <c r="M7" s="122"/>
      <c r="N7" s="122"/>
      <c r="O7" s="122"/>
      <c r="P7" s="123"/>
      <c r="Q7" s="124"/>
    </row>
    <row r="8" spans="1:17" ht="15.75" x14ac:dyDescent="0.25">
      <c r="A8" s="125">
        <v>5</v>
      </c>
      <c r="B8" s="128">
        <v>229.73084886128356</v>
      </c>
      <c r="C8" s="128">
        <v>240.08281573498957</v>
      </c>
      <c r="D8" s="128">
        <v>225.59006211180113</v>
      </c>
      <c r="E8" s="128">
        <v>294.94824016563132</v>
      </c>
      <c r="L8" s="122"/>
      <c r="M8" s="122"/>
      <c r="N8" s="122"/>
      <c r="O8" s="122"/>
      <c r="P8" s="123"/>
      <c r="Q8" s="124"/>
    </row>
    <row r="9" spans="1:17" ht="15.75" x14ac:dyDescent="0.25">
      <c r="A9" s="125">
        <v>5</v>
      </c>
      <c r="B9" s="128">
        <v>219.37888198757753</v>
      </c>
      <c r="C9" s="128">
        <v>183.14699792960661</v>
      </c>
      <c r="D9" s="128">
        <v>278.38509316770171</v>
      </c>
      <c r="E9" s="128">
        <v>97.22567287784679</v>
      </c>
      <c r="L9" s="122"/>
      <c r="M9" s="122"/>
      <c r="N9" s="122"/>
      <c r="O9" s="122"/>
      <c r="P9" s="123"/>
      <c r="Q9" s="124"/>
    </row>
    <row r="10" spans="1:17" x14ac:dyDescent="0.25">
      <c r="A10" s="125">
        <v>5</v>
      </c>
      <c r="B10" s="128">
        <v>202.81573498964812</v>
      </c>
      <c r="C10" s="128">
        <v>201.78053830227742</v>
      </c>
      <c r="D10" s="128">
        <v>209.02691511387175</v>
      </c>
      <c r="E10" s="128">
        <v>310.47619047619048</v>
      </c>
    </row>
    <row r="11" spans="1:17" x14ac:dyDescent="0.25">
      <c r="A11" s="125">
        <v>5</v>
      </c>
      <c r="D11" s="128">
        <v>342.56728778467919</v>
      </c>
      <c r="E11" s="128">
        <v>181.07660455486538</v>
      </c>
    </row>
    <row r="12" spans="1:17" x14ac:dyDescent="0.25">
      <c r="A12" s="125">
        <v>5</v>
      </c>
      <c r="D12" s="128">
        <v>276.31469979296071</v>
      </c>
      <c r="E12" s="128">
        <v>275.27950310559021</v>
      </c>
    </row>
    <row r="13" spans="1:17" x14ac:dyDescent="0.25">
      <c r="A13" s="125">
        <v>5</v>
      </c>
      <c r="E13" s="128">
        <v>174.86542443064181</v>
      </c>
    </row>
    <row r="14" spans="1:17" x14ac:dyDescent="0.25">
      <c r="A14" s="125">
        <v>50</v>
      </c>
      <c r="B14" s="126">
        <v>186.25258799171829</v>
      </c>
      <c r="C14" s="126">
        <v>176.93581780538301</v>
      </c>
      <c r="D14" s="128">
        <v>235.94202898550716</v>
      </c>
      <c r="E14" s="126">
        <v>177.97101449275348</v>
      </c>
    </row>
    <row r="15" spans="1:17" x14ac:dyDescent="0.25">
      <c r="A15" s="125">
        <v>50</v>
      </c>
      <c r="B15" s="126">
        <v>182.11180124223588</v>
      </c>
      <c r="C15" s="126">
        <v>229.73084886128356</v>
      </c>
      <c r="D15" s="128">
        <v>196.60455486542432</v>
      </c>
      <c r="E15" s="126">
        <v>292.87784679089015</v>
      </c>
    </row>
    <row r="16" spans="1:17" x14ac:dyDescent="0.25">
      <c r="A16" s="125">
        <v>50</v>
      </c>
      <c r="B16" s="126">
        <v>221.44927536231873</v>
      </c>
      <c r="C16" s="126">
        <v>209.02691511387155</v>
      </c>
      <c r="D16" s="128">
        <v>180.04140786749468</v>
      </c>
      <c r="E16" s="126">
        <v>216.27329192546586</v>
      </c>
    </row>
    <row r="17" spans="1:5" x14ac:dyDescent="0.25">
      <c r="A17" s="125">
        <v>50</v>
      </c>
      <c r="B17" s="126">
        <v>192.46376811594214</v>
      </c>
      <c r="C17" s="126">
        <v>241.11801242236029</v>
      </c>
      <c r="D17" s="128">
        <v>282.52587991718434</v>
      </c>
      <c r="E17" s="126">
        <v>292.87784679089037</v>
      </c>
    </row>
    <row r="18" spans="1:5" x14ac:dyDescent="0.25">
      <c r="A18" s="125">
        <v>50</v>
      </c>
      <c r="B18" s="126">
        <v>181.07660455486538</v>
      </c>
      <c r="C18" s="126">
        <v>269.06832298136641</v>
      </c>
      <c r="D18" s="128">
        <v>313.58178053830216</v>
      </c>
      <c r="E18" s="126">
        <v>280.45548654244288</v>
      </c>
    </row>
    <row r="19" spans="1:5" x14ac:dyDescent="0.25">
      <c r="A19" s="125">
        <v>50</v>
      </c>
      <c r="B19" s="128">
        <v>233.87163561076622</v>
      </c>
      <c r="C19" s="128">
        <v>345.67287784679093</v>
      </c>
      <c r="D19" s="128">
        <v>261.82194616977233</v>
      </c>
      <c r="E19" s="128">
        <v>238.01242236024856</v>
      </c>
    </row>
    <row r="20" spans="1:5" x14ac:dyDescent="0.25">
      <c r="A20" s="125">
        <v>50</v>
      </c>
      <c r="B20" s="128">
        <v>212.13250517598345</v>
      </c>
      <c r="C20" s="128">
        <v>368.44720496894411</v>
      </c>
      <c r="D20" s="128">
        <v>99.296066252587991</v>
      </c>
      <c r="E20" s="128">
        <v>86.873706004140786</v>
      </c>
    </row>
    <row r="21" spans="1:5" x14ac:dyDescent="0.25">
      <c r="A21" s="125">
        <v>50</v>
      </c>
      <c r="B21" s="128">
        <v>159.33747412008265</v>
      </c>
      <c r="C21" s="128">
        <v>202.81573498964792</v>
      </c>
      <c r="D21" s="128">
        <v>187.28778467908904</v>
      </c>
      <c r="E21" s="128">
        <v>249.3995859213251</v>
      </c>
    </row>
    <row r="22" spans="1:5" x14ac:dyDescent="0.25">
      <c r="A22" s="125">
        <v>50</v>
      </c>
      <c r="B22" s="128">
        <v>116.89440993788834</v>
      </c>
      <c r="C22" s="128">
        <v>224.55486542443069</v>
      </c>
      <c r="D22" s="128">
        <v>154.16149068322977</v>
      </c>
    </row>
    <row r="23" spans="1:5" x14ac:dyDescent="0.25">
      <c r="A23" s="125">
        <v>50</v>
      </c>
      <c r="C23" s="128">
        <v>194.53416149068335</v>
      </c>
    </row>
    <row r="24" spans="1:5" x14ac:dyDescent="0.25">
      <c r="A24" s="125">
        <v>50</v>
      </c>
      <c r="C24" s="128">
        <v>143.80952380952399</v>
      </c>
    </row>
    <row r="25" spans="1:5" x14ac:dyDescent="0.25">
      <c r="A25" s="125">
        <v>100</v>
      </c>
      <c r="C25" s="126">
        <v>72.380952380952365</v>
      </c>
      <c r="E25" s="126">
        <v>270.10351966873691</v>
      </c>
    </row>
    <row r="26" spans="1:5" x14ac:dyDescent="0.25">
      <c r="A26" s="125">
        <v>100</v>
      </c>
      <c r="C26" s="126">
        <v>245.2587991718427</v>
      </c>
      <c r="E26" s="126">
        <v>204.88612836438912</v>
      </c>
    </row>
    <row r="27" spans="1:5" x14ac:dyDescent="0.25">
      <c r="A27" s="125">
        <v>100</v>
      </c>
      <c r="C27" s="126">
        <v>185.21739130434781</v>
      </c>
      <c r="E27" s="126">
        <v>377.76397515527941</v>
      </c>
    </row>
    <row r="28" spans="1:5" x14ac:dyDescent="0.25">
      <c r="A28" s="125">
        <v>100</v>
      </c>
      <c r="C28" s="126">
        <v>559.95859213250526</v>
      </c>
      <c r="E28" s="126">
        <v>354.98964803312646</v>
      </c>
    </row>
    <row r="29" spans="1:5" x14ac:dyDescent="0.25">
      <c r="A29" s="125">
        <v>100</v>
      </c>
      <c r="C29" s="126">
        <v>273.20910973084881</v>
      </c>
      <c r="E29" s="126">
        <v>277.34989648033121</v>
      </c>
    </row>
    <row r="30" spans="1:5" x14ac:dyDescent="0.25">
      <c r="A30" s="125">
        <v>100</v>
      </c>
      <c r="C30" s="128">
        <v>417.10144927536248</v>
      </c>
      <c r="E30" s="128">
        <v>354.98964803312646</v>
      </c>
    </row>
    <row r="31" spans="1:5" x14ac:dyDescent="0.25">
      <c r="A31" s="125">
        <v>100</v>
      </c>
      <c r="C31" s="128">
        <v>160.37267080745337</v>
      </c>
      <c r="E31" s="128">
        <v>415.03105590062103</v>
      </c>
    </row>
    <row r="32" spans="1:5" x14ac:dyDescent="0.25">
      <c r="A32" s="125">
        <v>100</v>
      </c>
      <c r="C32" s="128">
        <v>305.30020703933735</v>
      </c>
      <c r="E32" s="128">
        <v>214.20289855072465</v>
      </c>
    </row>
    <row r="33" spans="1:5" x14ac:dyDescent="0.25">
      <c r="A33" s="125">
        <v>100</v>
      </c>
      <c r="C33" s="128">
        <v>308.40579710144925</v>
      </c>
      <c r="E33" s="128">
        <v>331.18012422360249</v>
      </c>
    </row>
    <row r="34" spans="1:5" x14ac:dyDescent="0.25">
      <c r="A34" s="125">
        <v>100</v>
      </c>
      <c r="C34" s="128">
        <v>230.76604554865426</v>
      </c>
    </row>
    <row r="35" spans="1:5" x14ac:dyDescent="0.25">
      <c r="A35" s="125">
        <v>100</v>
      </c>
      <c r="C35" s="128">
        <v>337.39130434782612</v>
      </c>
    </row>
    <row r="36" spans="1:5" x14ac:dyDescent="0.25">
      <c r="A36" s="125">
        <v>100</v>
      </c>
      <c r="C36" s="128">
        <v>339.46169772256729</v>
      </c>
    </row>
    <row r="37" spans="1:5" x14ac:dyDescent="0.25">
      <c r="A37" s="125">
        <v>150</v>
      </c>
      <c r="C37" s="129">
        <v>269.06832298136641</v>
      </c>
      <c r="E37" s="126">
        <v>200.74534161490672</v>
      </c>
    </row>
    <row r="38" spans="1:5" x14ac:dyDescent="0.25">
      <c r="A38" s="125">
        <v>150</v>
      </c>
      <c r="C38" s="129">
        <v>129.31677018633533</v>
      </c>
      <c r="E38" s="126">
        <v>140.70393374741184</v>
      </c>
    </row>
    <row r="39" spans="1:5" x14ac:dyDescent="0.25">
      <c r="A39" s="125">
        <v>150</v>
      </c>
      <c r="C39" s="129">
        <v>166.58385093167698</v>
      </c>
      <c r="E39" s="126">
        <v>400.53830227743265</v>
      </c>
    </row>
    <row r="40" spans="1:5" x14ac:dyDescent="0.25">
      <c r="A40" s="125">
        <v>150</v>
      </c>
      <c r="C40" s="129">
        <v>206.95652173913055</v>
      </c>
      <c r="E40" s="126">
        <v>188.32298136645974</v>
      </c>
    </row>
    <row r="41" spans="1:5" x14ac:dyDescent="0.25">
      <c r="A41" s="125">
        <v>150</v>
      </c>
      <c r="C41" s="129">
        <v>146.91511387163567</v>
      </c>
      <c r="E41" s="126">
        <v>241.11801242236029</v>
      </c>
    </row>
    <row r="42" spans="1:5" x14ac:dyDescent="0.25">
      <c r="A42" s="125">
        <v>150</v>
      </c>
      <c r="C42" s="128">
        <v>269.06832298136663</v>
      </c>
      <c r="E42" s="128">
        <v>311.51138716356115</v>
      </c>
    </row>
    <row r="43" spans="1:5" x14ac:dyDescent="0.25">
      <c r="A43" s="125">
        <v>150</v>
      </c>
      <c r="C43" s="128">
        <v>200.74534161490672</v>
      </c>
      <c r="E43" s="128">
        <v>282.52587991718411</v>
      </c>
    </row>
    <row r="44" spans="1:5" x14ac:dyDescent="0.25">
      <c r="A44" s="125">
        <v>150</v>
      </c>
      <c r="E44" s="128">
        <v>168.65424430641818</v>
      </c>
    </row>
    <row r="45" spans="1:5" x14ac:dyDescent="0.25">
      <c r="A45" s="125">
        <v>150</v>
      </c>
      <c r="E45" s="128">
        <v>264.92753623188423</v>
      </c>
    </row>
    <row r="46" spans="1:5" x14ac:dyDescent="0.25">
      <c r="A46" s="125">
        <v>150</v>
      </c>
      <c r="E46" s="128">
        <v>163.4782608695653</v>
      </c>
    </row>
    <row r="47" spans="1:5" x14ac:dyDescent="0.25">
      <c r="A47" s="125">
        <v>150</v>
      </c>
      <c r="C47" s="129"/>
      <c r="E47" s="128">
        <v>203.85093167701862</v>
      </c>
    </row>
    <row r="48" spans="1:5" x14ac:dyDescent="0.25">
      <c r="A48" s="125">
        <v>150</v>
      </c>
      <c r="C48" s="129"/>
      <c r="E48" s="128">
        <v>273.20910973084904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8F85-98E5-4392-9F69-1ADFD5E24E5B}">
  <dimension ref="A1:E46"/>
  <sheetViews>
    <sheetView workbookViewId="0">
      <selection sqref="A1:E1"/>
    </sheetView>
  </sheetViews>
  <sheetFormatPr defaultRowHeight="15" x14ac:dyDescent="0.25"/>
  <cols>
    <col min="1" max="1" width="9.5703125" style="114" bestFit="1" customWidth="1"/>
    <col min="2" max="2" width="13.28515625" style="114" bestFit="1" customWidth="1"/>
    <col min="3" max="3" width="21.42578125" style="114" bestFit="1" customWidth="1"/>
    <col min="4" max="4" width="15" style="114" bestFit="1" customWidth="1"/>
    <col min="5" max="5" width="23.140625" style="114" bestFit="1" customWidth="1"/>
    <col min="6" max="9" width="9.5703125" style="114" bestFit="1" customWidth="1"/>
    <col min="10" max="16384" width="9.140625" style="114"/>
  </cols>
  <sheetData>
    <row r="1" spans="1:5" x14ac:dyDescent="0.25">
      <c r="A1" s="113" t="s">
        <v>2</v>
      </c>
      <c r="B1" s="113" t="s">
        <v>0</v>
      </c>
      <c r="C1" s="113" t="s">
        <v>1</v>
      </c>
      <c r="D1" s="113" t="s">
        <v>3</v>
      </c>
      <c r="E1" s="113" t="s">
        <v>4</v>
      </c>
    </row>
    <row r="2" spans="1:5" x14ac:dyDescent="0.25">
      <c r="A2" s="115">
        <v>5</v>
      </c>
      <c r="B2" s="116">
        <v>84.696634733480622</v>
      </c>
      <c r="C2" s="116">
        <v>186.63718987963645</v>
      </c>
      <c r="D2" s="116">
        <v>99.435028248587471</v>
      </c>
      <c r="E2" s="117">
        <v>229.6241709653647</v>
      </c>
    </row>
    <row r="3" spans="1:5" x14ac:dyDescent="0.25">
      <c r="A3" s="115">
        <v>5</v>
      </c>
      <c r="B3" s="115">
        <v>227.78187177597653</v>
      </c>
      <c r="C3" s="115">
        <v>257.25865880619006</v>
      </c>
      <c r="D3" s="115">
        <v>378.85040530582171</v>
      </c>
      <c r="E3" s="117">
        <v>283.05084745762707</v>
      </c>
    </row>
    <row r="4" spans="1:5" x14ac:dyDescent="0.25">
      <c r="A4" s="115">
        <v>5</v>
      </c>
      <c r="B4" s="115">
        <v>62.589044460820446</v>
      </c>
      <c r="C4" s="115">
        <v>105.57602554654868</v>
      </c>
      <c r="D4" s="115">
        <v>345.68901989683116</v>
      </c>
      <c r="E4" s="117">
        <v>187.25128960943249</v>
      </c>
    </row>
    <row r="5" spans="1:5" x14ac:dyDescent="0.25">
      <c r="A5" s="115">
        <v>5</v>
      </c>
      <c r="B5" s="115">
        <v>216.11397690985018</v>
      </c>
      <c r="C5" s="115">
        <v>130.75411446818964</v>
      </c>
      <c r="D5" s="115">
        <v>166.98599852616064</v>
      </c>
      <c r="E5" s="117">
        <v>256.03045934659787</v>
      </c>
    </row>
    <row r="6" spans="1:5" x14ac:dyDescent="0.25">
      <c r="A6" s="115">
        <v>5</v>
      </c>
      <c r="B6" s="115">
        <v>347.53131908621958</v>
      </c>
      <c r="C6" s="115">
        <v>149.79120609186927</v>
      </c>
      <c r="D6" s="115">
        <v>287.96364529599606</v>
      </c>
      <c r="E6" s="117">
        <v>202.60378285433555</v>
      </c>
    </row>
    <row r="7" spans="1:5" x14ac:dyDescent="0.25">
      <c r="A7" s="115">
        <v>5</v>
      </c>
      <c r="B7" s="118">
        <v>262.17145664455904</v>
      </c>
      <c r="C7" s="118">
        <v>321.73913043478257</v>
      </c>
      <c r="D7" s="118">
        <v>300.24563989191847</v>
      </c>
      <c r="E7" s="117">
        <v>240.67796610169498</v>
      </c>
    </row>
    <row r="8" spans="1:5" x14ac:dyDescent="0.25">
      <c r="A8" s="115">
        <v>5</v>
      </c>
      <c r="B8" s="119">
        <v>109.87472365512158</v>
      </c>
      <c r="C8" s="119">
        <v>126.45541635961672</v>
      </c>
      <c r="D8" s="119">
        <v>164.52959960697615</v>
      </c>
      <c r="E8" s="117">
        <v>134.43871284696635</v>
      </c>
    </row>
    <row r="9" spans="1:5" x14ac:dyDescent="0.25">
      <c r="A9" s="115">
        <v>5</v>
      </c>
      <c r="B9" s="117">
        <v>200.76148366494712</v>
      </c>
      <c r="C9" s="117">
        <v>162.07320068779168</v>
      </c>
      <c r="D9" s="117">
        <v>215.499877180054</v>
      </c>
      <c r="E9" s="117">
        <v>346.30311962662734</v>
      </c>
    </row>
    <row r="10" spans="1:5" x14ac:dyDescent="0.25">
      <c r="A10" s="115">
        <v>5</v>
      </c>
      <c r="B10" s="116">
        <v>109.26062392532539</v>
      </c>
      <c r="C10" s="116">
        <v>189.09358879882095</v>
      </c>
      <c r="D10" s="116">
        <v>345.07492016703509</v>
      </c>
      <c r="E10" s="117">
        <v>268.92655367231629</v>
      </c>
    </row>
    <row r="11" spans="1:5" x14ac:dyDescent="0.25">
      <c r="A11" s="115">
        <v>5</v>
      </c>
      <c r="D11" s="115">
        <v>151.63350528125773</v>
      </c>
      <c r="E11" s="117">
        <v>162.07320068779168</v>
      </c>
    </row>
    <row r="12" spans="1:5" x14ac:dyDescent="0.25">
      <c r="A12" s="115">
        <v>5</v>
      </c>
      <c r="D12" s="115">
        <v>244.97666421026776</v>
      </c>
      <c r="E12" s="117">
        <v>235.15106853352984</v>
      </c>
    </row>
    <row r="13" spans="1:5" x14ac:dyDescent="0.25">
      <c r="A13" s="115">
        <v>5</v>
      </c>
      <c r="D13" s="115">
        <v>243.13436502087944</v>
      </c>
      <c r="E13" s="117">
        <v>130.14001473839343</v>
      </c>
    </row>
    <row r="14" spans="1:5" x14ac:dyDescent="0.25">
      <c r="A14" s="115">
        <v>50</v>
      </c>
      <c r="B14" s="116">
        <v>142.42200933431585</v>
      </c>
      <c r="C14" s="116">
        <v>249.27536231884048</v>
      </c>
      <c r="D14" s="116">
        <v>276.90985015966589</v>
      </c>
      <c r="E14" s="117">
        <v>381.30680422500609</v>
      </c>
    </row>
    <row r="15" spans="1:5" x14ac:dyDescent="0.25">
      <c r="A15" s="115">
        <v>50</v>
      </c>
      <c r="B15" s="115">
        <v>197.69098501596659</v>
      </c>
      <c r="C15" s="115">
        <v>324.80962908376324</v>
      </c>
      <c r="D15" s="115">
        <v>316.82633259641375</v>
      </c>
      <c r="E15" s="117">
        <v>103.11962662736433</v>
      </c>
    </row>
    <row r="16" spans="1:5" x14ac:dyDescent="0.25">
      <c r="A16" s="115">
        <v>50</v>
      </c>
      <c r="B16" s="115">
        <v>125.22721690002452</v>
      </c>
      <c r="C16" s="115">
        <v>260.9432571849668</v>
      </c>
      <c r="D16" s="115">
        <v>81.626136084500089</v>
      </c>
      <c r="E16" s="117">
        <v>393.5887988209285</v>
      </c>
    </row>
    <row r="17" spans="1:5" x14ac:dyDescent="0.25">
      <c r="A17" s="115">
        <v>50</v>
      </c>
      <c r="B17" s="115">
        <v>87.767133382461282</v>
      </c>
      <c r="C17" s="115">
        <v>185.4089904200442</v>
      </c>
      <c r="D17" s="115">
        <v>347.53131908621958</v>
      </c>
      <c r="E17" s="117">
        <v>241.90616556128705</v>
      </c>
    </row>
    <row r="18" spans="1:5" x14ac:dyDescent="0.25">
      <c r="A18" s="115">
        <v>50</v>
      </c>
      <c r="B18" s="115">
        <v>90.223532301645761</v>
      </c>
      <c r="C18" s="115">
        <v>170.67059690493733</v>
      </c>
      <c r="D18" s="115">
        <v>241.29206583149102</v>
      </c>
      <c r="E18" s="117">
        <v>200.76148366494712</v>
      </c>
    </row>
    <row r="19" spans="1:5" x14ac:dyDescent="0.25">
      <c r="A19" s="115">
        <v>50</v>
      </c>
      <c r="B19" s="118">
        <v>232.69466961434532</v>
      </c>
      <c r="C19" s="118">
        <v>279.9803488086464</v>
      </c>
      <c r="D19" s="118">
        <v>477.72046180299674</v>
      </c>
      <c r="E19" s="117">
        <v>302.08793908130673</v>
      </c>
    </row>
    <row r="20" spans="1:5" x14ac:dyDescent="0.25">
      <c r="A20" s="115">
        <v>50</v>
      </c>
      <c r="B20" s="119">
        <v>135.05281257676256</v>
      </c>
      <c r="C20" s="119">
        <v>214.27167772046189</v>
      </c>
      <c r="D20" s="119">
        <v>125.22721690002452</v>
      </c>
      <c r="E20" s="117">
        <v>240.0638663718988</v>
      </c>
    </row>
    <row r="21" spans="1:5" x14ac:dyDescent="0.25">
      <c r="A21" s="115">
        <v>50</v>
      </c>
      <c r="B21" s="117">
        <v>117.85802014247122</v>
      </c>
      <c r="C21" s="117">
        <v>121.5426185212479</v>
      </c>
      <c r="D21" s="117">
        <v>195.84868582657816</v>
      </c>
      <c r="E21" s="117">
        <v>179.267993122083</v>
      </c>
    </row>
    <row r="22" spans="1:5" x14ac:dyDescent="0.25">
      <c r="A22" s="115">
        <v>50</v>
      </c>
      <c r="B22" s="116"/>
      <c r="D22" s="116">
        <v>435.96168017686074</v>
      </c>
      <c r="E22" s="117">
        <v>187.25128960943249</v>
      </c>
    </row>
    <row r="23" spans="1:5" x14ac:dyDescent="0.25">
      <c r="A23" s="115">
        <v>50</v>
      </c>
      <c r="D23" s="115">
        <v>409.55539179562754</v>
      </c>
    </row>
    <row r="24" spans="1:5" x14ac:dyDescent="0.25">
      <c r="A24" s="115">
        <v>50</v>
      </c>
      <c r="D24" s="115">
        <v>524.3920412675019</v>
      </c>
    </row>
    <row r="25" spans="1:5" x14ac:dyDescent="0.25">
      <c r="A25" s="115">
        <v>50</v>
      </c>
      <c r="D25" s="115">
        <v>173.12699582412182</v>
      </c>
    </row>
    <row r="26" spans="1:5" x14ac:dyDescent="0.25">
      <c r="A26" s="114">
        <v>100</v>
      </c>
      <c r="C26" s="116">
        <v>156.54630311962651</v>
      </c>
      <c r="E26" s="115">
        <v>233.30876934414144</v>
      </c>
    </row>
    <row r="27" spans="1:5" x14ac:dyDescent="0.25">
      <c r="A27" s="114">
        <v>100</v>
      </c>
      <c r="C27" s="115">
        <v>136.28101203635478</v>
      </c>
      <c r="E27" s="115">
        <v>206.28838123311226</v>
      </c>
    </row>
    <row r="28" spans="1:5" x14ac:dyDescent="0.25">
      <c r="A28" s="114">
        <v>100</v>
      </c>
      <c r="C28" s="115">
        <v>100.04912797838367</v>
      </c>
      <c r="E28" s="118">
        <v>285.50724637681157</v>
      </c>
    </row>
    <row r="29" spans="1:5" x14ac:dyDescent="0.25">
      <c r="A29" s="114">
        <v>100</v>
      </c>
      <c r="C29" s="115">
        <v>333.40702530090874</v>
      </c>
      <c r="E29" s="119">
        <v>435.34758044706456</v>
      </c>
    </row>
    <row r="30" spans="1:5" x14ac:dyDescent="0.25">
      <c r="A30" s="114">
        <v>100</v>
      </c>
      <c r="C30" s="115">
        <v>226.55367231638414</v>
      </c>
      <c r="E30" s="117">
        <v>367.18251043969542</v>
      </c>
    </row>
    <row r="31" spans="1:5" x14ac:dyDescent="0.25">
      <c r="A31" s="114">
        <v>100</v>
      </c>
      <c r="C31" s="118">
        <v>206.90248096290833</v>
      </c>
      <c r="E31" s="117">
        <v>340.77622205846222</v>
      </c>
    </row>
    <row r="32" spans="1:5" x14ac:dyDescent="0.25">
      <c r="A32" s="114">
        <v>100</v>
      </c>
      <c r="C32" s="119">
        <v>219.18447555883068</v>
      </c>
      <c r="E32" s="119">
        <v>142.42200933431585</v>
      </c>
    </row>
    <row r="33" spans="1:5" x14ac:dyDescent="0.25">
      <c r="A33" s="114">
        <v>100</v>
      </c>
      <c r="C33" s="117">
        <v>149.17710636207323</v>
      </c>
      <c r="E33" s="117">
        <v>176.81159420289853</v>
      </c>
    </row>
    <row r="34" spans="1:5" x14ac:dyDescent="0.25">
      <c r="A34" s="114">
        <v>100</v>
      </c>
      <c r="C34" s="116">
        <v>416.3104888233849</v>
      </c>
      <c r="E34" s="116">
        <v>202.60378285433555</v>
      </c>
    </row>
    <row r="35" spans="1:5" x14ac:dyDescent="0.25">
      <c r="A35" s="114">
        <v>100</v>
      </c>
      <c r="E35" s="115"/>
    </row>
    <row r="36" spans="1:5" x14ac:dyDescent="0.25">
      <c r="A36" s="114">
        <v>100</v>
      </c>
      <c r="E36" s="115"/>
    </row>
    <row r="37" spans="1:5" x14ac:dyDescent="0.25">
      <c r="A37" s="114">
        <v>100</v>
      </c>
      <c r="E37" s="115"/>
    </row>
    <row r="38" spans="1:5" x14ac:dyDescent="0.25">
      <c r="A38" s="114">
        <v>150</v>
      </c>
      <c r="C38" s="116">
        <v>135.6669123065586</v>
      </c>
      <c r="E38" s="117">
        <v>176.19749447310249</v>
      </c>
    </row>
    <row r="39" spans="1:5" x14ac:dyDescent="0.25">
      <c r="A39" s="114">
        <v>150</v>
      </c>
      <c r="C39" s="115">
        <v>91.451731761238136</v>
      </c>
      <c r="E39" s="117">
        <v>138.73741095553913</v>
      </c>
    </row>
    <row r="40" spans="1:5" x14ac:dyDescent="0.25">
      <c r="A40" s="114">
        <v>150</v>
      </c>
      <c r="C40" s="115">
        <v>66.273642839597173</v>
      </c>
      <c r="E40" s="117">
        <v>207.51658069270451</v>
      </c>
    </row>
    <row r="41" spans="1:5" x14ac:dyDescent="0.25">
      <c r="A41" s="114">
        <v>150</v>
      </c>
      <c r="C41" s="115">
        <v>138.73741095553927</v>
      </c>
      <c r="E41" s="117">
        <v>251.11766150822888</v>
      </c>
    </row>
    <row r="42" spans="1:5" x14ac:dyDescent="0.25">
      <c r="A42" s="114">
        <v>150</v>
      </c>
      <c r="C42" s="115">
        <v>98.206828788995381</v>
      </c>
      <c r="E42" s="117">
        <v>337.0916236796856</v>
      </c>
    </row>
    <row r="43" spans="1:5" x14ac:dyDescent="0.25">
      <c r="A43" s="114">
        <v>150</v>
      </c>
      <c r="C43" s="118">
        <v>144.26430852370427</v>
      </c>
      <c r="E43" s="119">
        <v>104.34782608695643</v>
      </c>
    </row>
    <row r="44" spans="1:5" x14ac:dyDescent="0.25">
      <c r="A44" s="114">
        <v>150</v>
      </c>
      <c r="C44" s="119">
        <v>112.94522230410224</v>
      </c>
      <c r="E44" s="117">
        <v>156.54630311962651</v>
      </c>
    </row>
    <row r="45" spans="1:5" x14ac:dyDescent="0.25">
      <c r="A45" s="114">
        <v>150</v>
      </c>
      <c r="C45" s="117">
        <v>164.52959960697626</v>
      </c>
      <c r="E45" s="116">
        <v>126.45541635961672</v>
      </c>
    </row>
    <row r="46" spans="1:5" x14ac:dyDescent="0.25">
      <c r="A46" s="114">
        <v>150</v>
      </c>
      <c r="C46" s="116">
        <v>165.75779906656851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Figure 1a</vt:lpstr>
      <vt:lpstr>Figure 1b</vt:lpstr>
      <vt:lpstr>Figure 1c</vt:lpstr>
      <vt:lpstr>Figure 1d</vt:lpstr>
      <vt:lpstr>Figure 1e</vt:lpstr>
      <vt:lpstr>Figure 1f</vt:lpstr>
      <vt:lpstr>Figure 2a</vt:lpstr>
      <vt:lpstr>Figure 2b</vt:lpstr>
      <vt:lpstr>Figure 2c</vt:lpstr>
      <vt:lpstr>Figure 2d</vt:lpstr>
      <vt:lpstr>Figure 2e</vt:lpstr>
      <vt:lpstr>Figure 2f</vt:lpstr>
      <vt:lpstr>Figure 3</vt:lpstr>
      <vt:lpstr>Figure 4ab</vt:lpstr>
      <vt:lpstr>Figure 4cd</vt:lpstr>
      <vt:lpstr>Figure 5a</vt:lpstr>
      <vt:lpstr>Figure 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DeskTop</cp:lastModifiedBy>
  <dcterms:created xsi:type="dcterms:W3CDTF">2015-06-05T18:19:34Z</dcterms:created>
  <dcterms:modified xsi:type="dcterms:W3CDTF">2022-04-28T03:44:42Z</dcterms:modified>
</cp:coreProperties>
</file>