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Spring 2020\Ferroptosis\GBM revision\Final revision\"/>
    </mc:Choice>
  </mc:AlternateContent>
  <xr:revisionPtr revIDLastSave="0" documentId="13_ncr:1_{74462F7C-6D69-491A-B807-F7A914618C34}" xr6:coauthVersionLast="47" xr6:coauthVersionMax="47" xr10:uidLastSave="{00000000-0000-0000-0000-000000000000}"/>
  <bookViews>
    <workbookView xWindow="-120" yWindow="-120" windowWidth="20730" windowHeight="11160" firstSheet="12" activeTab="17" xr2:uid="{00000000-000D-0000-FFFF-FFFF00000000}"/>
  </bookViews>
  <sheets>
    <sheet name="Figure 1a" sheetId="1" r:id="rId1"/>
    <sheet name="Figure 1b-top" sheetId="2" r:id="rId2"/>
    <sheet name="Figure 1b-bottom" sheetId="3" r:id="rId3"/>
    <sheet name="Figure 1d-top" sheetId="4" r:id="rId4"/>
    <sheet name="Figure 1d-bottom" sheetId="5" r:id="rId5"/>
    <sheet name="Figure 1e" sheetId="6" r:id="rId6"/>
    <sheet name="Figure 2a" sheetId="7" r:id="rId7"/>
    <sheet name="Figure 2d" sheetId="8" r:id="rId8"/>
    <sheet name="Figure 3a" sheetId="9" r:id="rId9"/>
    <sheet name="Figure 3b" sheetId="10" r:id="rId10"/>
    <sheet name="Figure 3e" sheetId="11" r:id="rId11"/>
    <sheet name="Figure 3g" sheetId="12" r:id="rId12"/>
    <sheet name="Figure 4b" sheetId="13" r:id="rId13"/>
    <sheet name="Figure 4c" sheetId="14" r:id="rId14"/>
    <sheet name="Figure 4e" sheetId="15" r:id="rId15"/>
    <sheet name="Figure 5a" sheetId="16" r:id="rId16"/>
    <sheet name="Figure 5b" sheetId="17" r:id="rId17"/>
    <sheet name="Figure 5d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12" i="13" l="1"/>
  <c r="L12" i="13"/>
  <c r="E12" i="13"/>
  <c r="Q8" i="13"/>
  <c r="J8" i="13"/>
  <c r="C8" i="13"/>
  <c r="R19" i="13"/>
  <c r="K19" i="13"/>
  <c r="D19" i="13"/>
  <c r="M16" i="13"/>
  <c r="F16" i="13"/>
  <c r="S15" i="13"/>
  <c r="L15" i="13"/>
  <c r="E15" i="13"/>
  <c r="M21" i="13"/>
  <c r="F21" i="13"/>
  <c r="P4" i="13"/>
  <c r="I4" i="13"/>
  <c r="B4" i="13"/>
  <c r="M3" i="13"/>
  <c r="F3" i="13"/>
  <c r="Q21" i="13"/>
  <c r="J21" i="13"/>
  <c r="C21" i="13"/>
  <c r="P11" i="13"/>
  <c r="I11" i="13"/>
  <c r="B11" i="13"/>
  <c r="M14" i="13"/>
  <c r="F14" i="13"/>
  <c r="Q19" i="13"/>
  <c r="J19" i="13"/>
  <c r="C19" i="13"/>
  <c r="R18" i="13"/>
  <c r="K18" i="13"/>
  <c r="D18" i="13"/>
  <c r="Q12" i="13"/>
  <c r="J12" i="13"/>
  <c r="C12" i="13"/>
  <c r="Q17" i="13"/>
  <c r="J17" i="13"/>
  <c r="C17" i="13"/>
  <c r="O10" i="13"/>
  <c r="H10" i="13"/>
  <c r="P8" i="13"/>
  <c r="I8" i="13"/>
  <c r="B8" i="13"/>
  <c r="N8" i="13"/>
  <c r="G8" i="13"/>
  <c r="S7" i="13"/>
  <c r="L7" i="13"/>
  <c r="E7" i="13"/>
  <c r="N12" i="13"/>
  <c r="G12" i="13"/>
  <c r="O11" i="13"/>
  <c r="H11" i="13"/>
  <c r="P18" i="13"/>
  <c r="I18" i="13"/>
  <c r="B18" i="13"/>
  <c r="P7" i="13"/>
  <c r="I7" i="13"/>
  <c r="B7" i="13"/>
  <c r="N16" i="13"/>
  <c r="G16" i="13"/>
  <c r="R21" i="13"/>
  <c r="K21" i="13"/>
  <c r="D21" i="13"/>
  <c r="M10" i="13"/>
  <c r="F10" i="13"/>
  <c r="O12" i="13"/>
  <c r="H12" i="13"/>
  <c r="O16" i="13"/>
  <c r="H16" i="13"/>
  <c r="Q3" i="13"/>
  <c r="J3" i="13"/>
  <c r="C3" i="13"/>
  <c r="P21" i="13"/>
  <c r="I21" i="13"/>
  <c r="B21" i="13"/>
  <c r="S14" i="13"/>
  <c r="L14" i="13"/>
  <c r="E14" i="13"/>
  <c r="M18" i="13"/>
  <c r="F18" i="13"/>
  <c r="R9" i="13"/>
  <c r="K9" i="13"/>
  <c r="D9" i="13"/>
  <c r="M11" i="13"/>
  <c r="F11" i="13"/>
  <c r="N7" i="13"/>
  <c r="G7" i="13"/>
  <c r="S2" i="13"/>
  <c r="L2" i="13"/>
  <c r="R3" i="13"/>
  <c r="K3" i="13"/>
  <c r="D3" i="13"/>
  <c r="M20" i="13"/>
  <c r="F20" i="13"/>
  <c r="B5" i="13"/>
  <c r="I5" i="13"/>
  <c r="P5" i="13"/>
  <c r="E11" i="13"/>
  <c r="L11" i="13"/>
  <c r="S11" i="13"/>
  <c r="E17" i="13"/>
  <c r="L17" i="13"/>
  <c r="S17" i="13"/>
  <c r="D16" i="13"/>
  <c r="K16" i="13"/>
  <c r="R16" i="13"/>
  <c r="M12" i="13"/>
  <c r="F12" i="13"/>
  <c r="Q4" i="13"/>
  <c r="J4" i="13"/>
  <c r="C4" i="13"/>
  <c r="P16" i="13"/>
  <c r="I16" i="13"/>
  <c r="B16" i="13"/>
  <c r="O20" i="13"/>
  <c r="H20" i="13"/>
  <c r="O19" i="13"/>
  <c r="H19" i="13"/>
  <c r="D5" i="13"/>
  <c r="K5" i="13"/>
  <c r="R5" i="13"/>
  <c r="M7" i="13"/>
  <c r="F7" i="13"/>
  <c r="N4" i="13"/>
  <c r="G4" i="13"/>
  <c r="N9" i="13"/>
  <c r="G9" i="13"/>
  <c r="E3" i="13"/>
  <c r="L3" i="13"/>
  <c r="S3" i="13"/>
  <c r="C10" i="13"/>
  <c r="J10" i="13"/>
  <c r="Q10" i="13"/>
  <c r="B20" i="13"/>
  <c r="I20" i="13"/>
  <c r="P20" i="13"/>
  <c r="C16" i="13"/>
  <c r="J16" i="13"/>
  <c r="Q16" i="13"/>
  <c r="R2" i="13"/>
  <c r="K2" i="13"/>
  <c r="Q9" i="13"/>
  <c r="J9" i="13"/>
  <c r="C9" i="13"/>
  <c r="M17" i="13"/>
  <c r="F17" i="13"/>
  <c r="S20" i="13"/>
  <c r="L20" i="13"/>
  <c r="E20" i="13"/>
  <c r="O2" i="13"/>
  <c r="H2" i="13"/>
  <c r="P12" i="13"/>
  <c r="I12" i="13"/>
  <c r="B12" i="13"/>
  <c r="R4" i="13"/>
  <c r="K4" i="13"/>
  <c r="D4" i="13"/>
  <c r="R10" i="13"/>
  <c r="K10" i="13"/>
  <c r="D10" i="13"/>
  <c r="Q7" i="13"/>
  <c r="J7" i="13"/>
  <c r="C7" i="13"/>
  <c r="O7" i="13"/>
  <c r="H7" i="13"/>
  <c r="N20" i="13"/>
  <c r="G20" i="13"/>
  <c r="B9" i="13"/>
  <c r="I9" i="13"/>
  <c r="P9" i="13"/>
  <c r="M4" i="13"/>
  <c r="F4" i="13"/>
  <c r="N17" i="13"/>
  <c r="G17" i="13"/>
  <c r="R11" i="13"/>
  <c r="K11" i="13"/>
  <c r="D11" i="13"/>
  <c r="O3" i="13"/>
  <c r="H3" i="13"/>
  <c r="M9" i="13"/>
  <c r="F9" i="13"/>
  <c r="D14" i="13"/>
  <c r="K14" i="13"/>
  <c r="R14" i="13"/>
  <c r="O17" i="13"/>
  <c r="H17" i="13"/>
  <c r="Q15" i="13"/>
  <c r="J15" i="13"/>
  <c r="C15" i="13"/>
  <c r="C5" i="13"/>
  <c r="J5" i="13"/>
  <c r="Q5" i="13"/>
  <c r="N10" i="13"/>
  <c r="G10" i="13"/>
  <c r="R12" i="13"/>
  <c r="K12" i="13"/>
  <c r="D12" i="13"/>
  <c r="M5" i="13"/>
  <c r="F5" i="13"/>
  <c r="E16" i="13"/>
  <c r="L16" i="13"/>
  <c r="S16" i="13"/>
  <c r="M8" i="13"/>
  <c r="F8" i="13"/>
  <c r="Q11" i="13"/>
  <c r="J11" i="13"/>
  <c r="C11" i="13"/>
  <c r="O4" i="13"/>
  <c r="H4" i="13"/>
  <c r="C14" i="13"/>
  <c r="J14" i="13"/>
  <c r="Q14" i="13"/>
  <c r="D8" i="13"/>
  <c r="K8" i="13"/>
  <c r="R8" i="13"/>
  <c r="E8" i="13"/>
  <c r="L8" i="13"/>
  <c r="S8" i="13"/>
  <c r="D7" i="13"/>
  <c r="K7" i="13"/>
  <c r="R7" i="13"/>
  <c r="O5" i="13"/>
  <c r="H5" i="13"/>
  <c r="D17" i="13"/>
  <c r="K17" i="13"/>
  <c r="R17" i="13"/>
  <c r="O18" i="13"/>
  <c r="H18" i="13"/>
  <c r="N11" i="13"/>
  <c r="G11" i="13"/>
  <c r="M19" i="13"/>
  <c r="F19" i="13"/>
  <c r="N14" i="13"/>
  <c r="G14" i="13"/>
  <c r="C20" i="13"/>
  <c r="J20" i="13"/>
  <c r="Q20" i="13"/>
  <c r="B15" i="13"/>
  <c r="I15" i="13"/>
  <c r="P15" i="13"/>
  <c r="O8" i="13"/>
  <c r="H8" i="13"/>
  <c r="B17" i="13"/>
  <c r="I17" i="13"/>
  <c r="P17" i="13"/>
  <c r="N18" i="13"/>
  <c r="G18" i="13"/>
  <c r="B10" i="13"/>
  <c r="I10" i="13"/>
  <c r="P10" i="13"/>
  <c r="N19" i="13"/>
  <c r="G19" i="13"/>
  <c r="C18" i="13"/>
  <c r="J18" i="13"/>
  <c r="Q18" i="13"/>
  <c r="N5" i="13"/>
  <c r="G5" i="13"/>
  <c r="O14" i="13"/>
  <c r="H14" i="13"/>
  <c r="N21" i="13"/>
  <c r="G21" i="13"/>
  <c r="E18" i="13"/>
  <c r="L18" i="13"/>
  <c r="S18" i="13"/>
  <c r="D20" i="13"/>
  <c r="K20" i="13"/>
  <c r="R20" i="13"/>
  <c r="N2" i="13"/>
  <c r="G2" i="13"/>
  <c r="E21" i="13"/>
  <c r="L21" i="13"/>
  <c r="S21" i="13"/>
  <c r="M2" i="13"/>
  <c r="F2" i="13"/>
  <c r="N3" i="13"/>
  <c r="G3" i="13"/>
  <c r="E9" i="13"/>
  <c r="L9" i="13"/>
  <c r="S9" i="13"/>
  <c r="E19" i="13"/>
  <c r="L19" i="13"/>
  <c r="S19" i="13"/>
  <c r="B14" i="13"/>
  <c r="I14" i="13"/>
  <c r="P14" i="13"/>
  <c r="O15" i="13"/>
  <c r="H15" i="13"/>
  <c r="B19" i="13"/>
  <c r="I19" i="13"/>
  <c r="P19" i="13"/>
  <c r="E5" i="13"/>
  <c r="L5" i="13"/>
  <c r="S5" i="13"/>
  <c r="B2" i="13"/>
  <c r="I2" i="13"/>
  <c r="P2" i="13"/>
  <c r="M15" i="13"/>
  <c r="F15" i="13"/>
  <c r="D15" i="13"/>
  <c r="K15" i="13"/>
  <c r="R15" i="13"/>
  <c r="O21" i="13"/>
  <c r="H21" i="13"/>
  <c r="J2" i="13"/>
  <c r="Q2" i="13"/>
  <c r="E4" i="13"/>
  <c r="L4" i="13"/>
  <c r="S4" i="13"/>
  <c r="E10" i="13"/>
  <c r="L10" i="13"/>
  <c r="S10" i="13"/>
  <c r="B3" i="13"/>
  <c r="I3" i="13"/>
  <c r="P3" i="13"/>
  <c r="H9" i="13"/>
  <c r="O9" i="13"/>
  <c r="C2" i="13"/>
  <c r="D2" i="13"/>
  <c r="E2" i="13"/>
  <c r="G15" i="13"/>
  <c r="N15" i="13"/>
</calcChain>
</file>

<file path=xl/sharedStrings.xml><?xml version="1.0" encoding="utf-8"?>
<sst xmlns="http://schemas.openxmlformats.org/spreadsheetml/2006/main" count="278" uniqueCount="80">
  <si>
    <t>448T</t>
  </si>
  <si>
    <t>FM</t>
  </si>
  <si>
    <t>MES-CM1</t>
  </si>
  <si>
    <t>MES-CM5</t>
  </si>
  <si>
    <t>MES-CM3</t>
  </si>
  <si>
    <t>X01</t>
  </si>
  <si>
    <t>0502</t>
  </si>
  <si>
    <t>83</t>
  </si>
  <si>
    <t>1123</t>
  </si>
  <si>
    <t>X02</t>
  </si>
  <si>
    <t>528</t>
  </si>
  <si>
    <t>PN-CM1</t>
  </si>
  <si>
    <t>PN-CM5</t>
  </si>
  <si>
    <t>PN-CM3</t>
  </si>
  <si>
    <t>With X02</t>
  </si>
  <si>
    <t>With 83</t>
  </si>
  <si>
    <t>24h</t>
  </si>
  <si>
    <t>48h</t>
  </si>
  <si>
    <t>TF</t>
  </si>
  <si>
    <t>LE</t>
  </si>
  <si>
    <t>IT</t>
  </si>
  <si>
    <t>CT</t>
  </si>
  <si>
    <t>CTmvp</t>
  </si>
  <si>
    <t>CTpan</t>
  </si>
  <si>
    <t>TFRC</t>
  </si>
  <si>
    <t>DA level</t>
  </si>
  <si>
    <t>PN</t>
  </si>
  <si>
    <t>MES</t>
  </si>
  <si>
    <t>ND</t>
  </si>
  <si>
    <t>DEC1</t>
  </si>
  <si>
    <t>VEGFA</t>
  </si>
  <si>
    <t>SLC2A1</t>
  </si>
  <si>
    <t>Margin</t>
  </si>
  <si>
    <t>Center</t>
  </si>
  <si>
    <t>P7</t>
  </si>
  <si>
    <t>DRD5</t>
  </si>
  <si>
    <t>TfR1</t>
  </si>
  <si>
    <t>P8</t>
  </si>
  <si>
    <t>Nor</t>
  </si>
  <si>
    <t>Nor+Fe</t>
  </si>
  <si>
    <t>Hyp</t>
  </si>
  <si>
    <t>Hyp+Fe</t>
  </si>
  <si>
    <t>Nor+TF</t>
  </si>
  <si>
    <t>Hyp+TF</t>
  </si>
  <si>
    <t>-TF antibody</t>
  </si>
  <si>
    <t>+TF antibody</t>
  </si>
  <si>
    <t>In media</t>
  </si>
  <si>
    <t>Veh</t>
  </si>
  <si>
    <t>+Fe</t>
  </si>
  <si>
    <t>In cell lysis</t>
  </si>
  <si>
    <t>PP2</t>
  </si>
  <si>
    <t>+TF</t>
  </si>
  <si>
    <t>Flupenthixol</t>
  </si>
  <si>
    <t>Carbidopa</t>
  </si>
  <si>
    <t>LE300</t>
  </si>
  <si>
    <t>Full</t>
  </si>
  <si>
    <t>-Phe</t>
  </si>
  <si>
    <t>-Phe+DA</t>
  </si>
  <si>
    <t>-Tyr</t>
  </si>
  <si>
    <t>-Tyr+DA</t>
  </si>
  <si>
    <t>Total Fe</t>
  </si>
  <si>
    <r>
      <t>Fe</t>
    </r>
    <r>
      <rPr>
        <vertAlign val="superscript"/>
        <sz val="10"/>
        <rFont val="Arial"/>
        <family val="2"/>
      </rPr>
      <t>2+</t>
    </r>
  </si>
  <si>
    <r>
      <t>Fe</t>
    </r>
    <r>
      <rPr>
        <vertAlign val="superscript"/>
        <sz val="10"/>
        <rFont val="Arial"/>
        <family val="2"/>
      </rPr>
      <t>3+</t>
    </r>
  </si>
  <si>
    <t>Fe</t>
  </si>
  <si>
    <t>DA</t>
  </si>
  <si>
    <t>-</t>
  </si>
  <si>
    <t>+</t>
  </si>
  <si>
    <t>++</t>
  </si>
  <si>
    <t>+++</t>
  </si>
  <si>
    <t>++++</t>
  </si>
  <si>
    <t>-Cys</t>
  </si>
  <si>
    <t>-Cys+Fer-1</t>
  </si>
  <si>
    <t>-Cys+DA</t>
  </si>
  <si>
    <t>DA+NAC</t>
  </si>
  <si>
    <t>DA+Flupenthixol</t>
  </si>
  <si>
    <t>Censored</t>
  </si>
  <si>
    <t>L-DOPA</t>
  </si>
  <si>
    <t>Sorafenib</t>
  </si>
  <si>
    <t>L-DOPA+Sorafenib</t>
  </si>
  <si>
    <t>Survival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</si>
</sst>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quotePrefix="1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quotePrefix="1" applyFont="1"/>
    <xf numFmtId="0" fontId="2" fillId="0" borderId="0" xfId="0" applyFont="1" applyAlignment="1">
      <alignment horizontal="left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quotePrefix="1" applyAlignment="1"/>
    <xf numFmtId="0" fontId="5" fillId="0" borderId="0" xfId="0" applyFont="1"/>
    <xf numFmtId="0" fontId="1" fillId="0" borderId="0" xfId="0" applyFont="1"/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workbookViewId="0">
      <selection activeCell="K15" sqref="K15"/>
    </sheetView>
  </sheetViews>
  <sheetFormatPr defaultRowHeight="15" x14ac:dyDescent="0.25"/>
  <sheetData>
    <row r="1" spans="1:16" x14ac:dyDescent="0.25">
      <c r="B1" t="s">
        <v>0</v>
      </c>
      <c r="F1" t="s">
        <v>5</v>
      </c>
      <c r="J1" t="s">
        <v>9</v>
      </c>
      <c r="N1" s="1" t="s">
        <v>10</v>
      </c>
    </row>
    <row r="2" spans="1:16" x14ac:dyDescent="0.25">
      <c r="A2" t="s">
        <v>1</v>
      </c>
      <c r="B2" s="2">
        <v>1.0200100000000001</v>
      </c>
      <c r="C2" s="2">
        <v>0.98436199999999996</v>
      </c>
      <c r="D2" s="2">
        <v>0.99562799999999996</v>
      </c>
      <c r="F2" s="2">
        <v>0.96293600000000001</v>
      </c>
      <c r="G2" s="2">
        <v>1.016831</v>
      </c>
      <c r="H2" s="2">
        <v>1.0202329999999999</v>
      </c>
      <c r="J2" s="2">
        <v>1.0159819999999999</v>
      </c>
      <c r="K2" s="2">
        <v>0.98808099999999999</v>
      </c>
      <c r="L2" s="2">
        <v>0.99593799999999999</v>
      </c>
      <c r="N2" s="2">
        <v>1.0056339999999999</v>
      </c>
      <c r="O2" s="2">
        <v>0.99913300000000005</v>
      </c>
      <c r="P2" s="2">
        <v>0.99523300000000003</v>
      </c>
    </row>
    <row r="3" spans="1:16" x14ac:dyDescent="0.25">
      <c r="A3" t="s">
        <v>2</v>
      </c>
      <c r="B3" s="2">
        <v>1.0006729999999999</v>
      </c>
      <c r="C3" s="2">
        <v>1.028586</v>
      </c>
      <c r="D3" s="2">
        <v>1.044897</v>
      </c>
      <c r="F3" s="2">
        <v>0.99695599999999995</v>
      </c>
      <c r="G3" s="2">
        <v>1.060519</v>
      </c>
      <c r="H3" s="2">
        <v>1.0703670000000001</v>
      </c>
      <c r="J3" s="2">
        <v>1.0642469999999999</v>
      </c>
      <c r="K3" s="2">
        <v>1.0584750000000001</v>
      </c>
      <c r="L3" s="2">
        <v>1.071944</v>
      </c>
      <c r="N3" s="2">
        <v>1.069502</v>
      </c>
      <c r="O3" s="2">
        <v>1.0968039999999999</v>
      </c>
      <c r="P3" s="2">
        <v>1.094204</v>
      </c>
    </row>
    <row r="4" spans="1:16" x14ac:dyDescent="0.25">
      <c r="A4" t="s">
        <v>4</v>
      </c>
      <c r="B4" s="2">
        <v>0.97376799999999997</v>
      </c>
      <c r="C4" s="2">
        <v>1.0164789999999999</v>
      </c>
      <c r="D4" s="2">
        <v>1.0265679999999999</v>
      </c>
      <c r="F4" s="2">
        <v>1.0184420000000001</v>
      </c>
      <c r="G4" s="2">
        <v>1.0884510000000001</v>
      </c>
      <c r="H4" s="2">
        <v>1.0793200000000001</v>
      </c>
      <c r="J4" s="2">
        <v>1.0264040000000001</v>
      </c>
      <c r="K4" s="2">
        <v>1.058956</v>
      </c>
      <c r="L4" s="2">
        <v>1.0525420000000001</v>
      </c>
      <c r="N4" s="2">
        <v>1.003034</v>
      </c>
      <c r="O4" s="2">
        <v>1.0360240000000001</v>
      </c>
      <c r="P4" s="2">
        <v>1.010184</v>
      </c>
    </row>
    <row r="5" spans="1:16" x14ac:dyDescent="0.25">
      <c r="A5" t="s">
        <v>3</v>
      </c>
      <c r="B5" s="2">
        <v>0.88229400000000002</v>
      </c>
      <c r="C5" s="2">
        <v>0.91844599999999998</v>
      </c>
      <c r="D5" s="2">
        <v>0.931226</v>
      </c>
      <c r="F5" s="2">
        <v>0.86374200000000001</v>
      </c>
      <c r="G5" s="2">
        <v>0.91727800000000004</v>
      </c>
      <c r="H5" s="2">
        <v>0.92640999999999996</v>
      </c>
      <c r="J5" s="2">
        <v>0.92586500000000005</v>
      </c>
      <c r="K5" s="2">
        <v>0.97477199999999997</v>
      </c>
      <c r="L5" s="2">
        <v>0.99289099999999997</v>
      </c>
      <c r="N5" s="2">
        <v>0.99198299999999995</v>
      </c>
      <c r="O5" s="2">
        <v>1.0134339999999999</v>
      </c>
      <c r="P5" s="2">
        <v>1.0051460000000001</v>
      </c>
    </row>
    <row r="6" spans="1:16" x14ac:dyDescent="0.25">
      <c r="B6" s="1" t="s">
        <v>6</v>
      </c>
      <c r="F6" s="1" t="s">
        <v>7</v>
      </c>
      <c r="J6" s="1" t="s">
        <v>8</v>
      </c>
    </row>
    <row r="7" spans="1:16" x14ac:dyDescent="0.25">
      <c r="A7" t="s">
        <v>1</v>
      </c>
      <c r="B7" s="2">
        <v>0.98589400000000005</v>
      </c>
      <c r="C7" s="2">
        <v>1.00156</v>
      </c>
      <c r="D7" s="2">
        <v>1.0125459999999999</v>
      </c>
      <c r="F7" s="2">
        <v>1.0008760000000001</v>
      </c>
      <c r="G7" s="2">
        <v>1.0037970000000001</v>
      </c>
      <c r="H7" s="2">
        <v>0.99532699999999996</v>
      </c>
      <c r="J7" s="2">
        <v>0.982124</v>
      </c>
      <c r="K7" s="2">
        <v>1.018302</v>
      </c>
      <c r="L7" s="2">
        <v>0.99957399999999996</v>
      </c>
    </row>
    <row r="8" spans="1:16" x14ac:dyDescent="0.25">
      <c r="A8" t="s">
        <v>11</v>
      </c>
      <c r="B8" s="2">
        <v>0.97226400000000002</v>
      </c>
      <c r="C8" s="2">
        <v>1.056897</v>
      </c>
      <c r="D8" s="2">
        <v>1.0361450000000001</v>
      </c>
      <c r="F8" s="2">
        <v>1.0974489999999999</v>
      </c>
      <c r="G8" s="2">
        <v>1.0719430000000001</v>
      </c>
      <c r="H8" s="2">
        <v>1.077882</v>
      </c>
      <c r="J8" s="2">
        <v>1.147691</v>
      </c>
      <c r="K8" s="2">
        <v>1.171845</v>
      </c>
      <c r="L8" s="2">
        <v>1.156523</v>
      </c>
    </row>
    <row r="9" spans="1:16" x14ac:dyDescent="0.25">
      <c r="A9" t="s">
        <v>13</v>
      </c>
      <c r="B9" s="2">
        <v>1.320562</v>
      </c>
      <c r="C9" s="2">
        <v>1.4023460000000001</v>
      </c>
      <c r="D9" s="2">
        <v>1.4373389999999999</v>
      </c>
      <c r="F9" s="2">
        <v>1.4638819999999999</v>
      </c>
      <c r="G9" s="2">
        <v>1.487247</v>
      </c>
      <c r="H9" s="2">
        <v>1.5037970000000001</v>
      </c>
      <c r="J9" s="2">
        <v>1.335391</v>
      </c>
      <c r="K9" s="2">
        <v>1.352735</v>
      </c>
      <c r="L9" s="2">
        <v>1.346776</v>
      </c>
    </row>
    <row r="10" spans="1:16" x14ac:dyDescent="0.25">
      <c r="A10" t="s">
        <v>12</v>
      </c>
      <c r="B10" s="2">
        <v>1.2835350000000001</v>
      </c>
      <c r="C10" s="2">
        <v>1.3370409999999999</v>
      </c>
      <c r="D10" s="2">
        <v>1.3368370000000001</v>
      </c>
      <c r="F10" s="2">
        <v>1.5876170000000001</v>
      </c>
      <c r="G10" s="2">
        <v>1.6001749999999999</v>
      </c>
      <c r="H10" s="2">
        <v>1.5844039999999999</v>
      </c>
      <c r="J10" s="2">
        <v>1.387955</v>
      </c>
      <c r="K10" s="2">
        <v>1.449883</v>
      </c>
      <c r="L10" s="2">
        <v>1.44584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CF9FB-CC88-4CBC-B326-449D47E40B1B}">
  <dimension ref="A1:D7"/>
  <sheetViews>
    <sheetView workbookViewId="0">
      <selection activeCell="H8" sqref="H8"/>
    </sheetView>
  </sheetViews>
  <sheetFormatPr defaultRowHeight="15" x14ac:dyDescent="0.25"/>
  <sheetData>
    <row r="1" spans="1:4" x14ac:dyDescent="0.25">
      <c r="A1" t="s">
        <v>9</v>
      </c>
    </row>
    <row r="2" spans="1:4" x14ac:dyDescent="0.25">
      <c r="A2" t="s">
        <v>14</v>
      </c>
      <c r="B2" s="2">
        <v>0.97361799999999998</v>
      </c>
      <c r="C2" s="2">
        <v>1.0114449999999999</v>
      </c>
      <c r="D2" s="2">
        <v>1.014937</v>
      </c>
    </row>
    <row r="3" spans="1:4" x14ac:dyDescent="0.25">
      <c r="A3" t="s">
        <v>15</v>
      </c>
      <c r="B3" s="2">
        <v>0.91076599999999996</v>
      </c>
      <c r="C3" s="2">
        <v>0.96779800000000005</v>
      </c>
      <c r="D3" s="2">
        <v>0.95965100000000003</v>
      </c>
    </row>
    <row r="5" spans="1:4" x14ac:dyDescent="0.25">
      <c r="A5" s="1" t="s">
        <v>7</v>
      </c>
    </row>
    <row r="6" spans="1:4" x14ac:dyDescent="0.25">
      <c r="A6" t="s">
        <v>15</v>
      </c>
      <c r="B6" s="2">
        <v>0.98205699999999996</v>
      </c>
      <c r="C6" s="2">
        <v>1.033493</v>
      </c>
      <c r="D6" s="2">
        <v>0.98445000000000005</v>
      </c>
    </row>
    <row r="7" spans="1:4" x14ac:dyDescent="0.25">
      <c r="A7" t="s">
        <v>14</v>
      </c>
      <c r="B7" s="2">
        <v>1.54067</v>
      </c>
      <c r="C7" s="2">
        <v>1.5789470000000001</v>
      </c>
      <c r="D7" s="2">
        <v>1.539474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A5D09-8581-44A9-956A-ACBB3C0B7A6D}">
  <dimension ref="A1:K23"/>
  <sheetViews>
    <sheetView workbookViewId="0">
      <selection activeCell="N6" sqref="N6"/>
    </sheetView>
  </sheetViews>
  <sheetFormatPr defaultRowHeight="15" x14ac:dyDescent="0.25"/>
  <sheetData>
    <row r="1" spans="1:11" x14ac:dyDescent="0.25">
      <c r="B1" s="3" t="s">
        <v>16</v>
      </c>
      <c r="C1" s="3"/>
      <c r="D1" s="3" t="s">
        <v>17</v>
      </c>
      <c r="E1" s="3"/>
      <c r="H1" s="3" t="s">
        <v>16</v>
      </c>
      <c r="I1" s="3"/>
      <c r="J1" s="3" t="s">
        <v>17</v>
      </c>
      <c r="K1" s="3"/>
    </row>
    <row r="2" spans="1:11" x14ac:dyDescent="0.25">
      <c r="B2" t="s">
        <v>14</v>
      </c>
      <c r="C2" t="s">
        <v>15</v>
      </c>
      <c r="D2" t="s">
        <v>14</v>
      </c>
      <c r="E2" t="s">
        <v>15</v>
      </c>
      <c r="H2" t="s">
        <v>15</v>
      </c>
      <c r="I2" t="s">
        <v>14</v>
      </c>
      <c r="J2" t="s">
        <v>15</v>
      </c>
      <c r="K2" t="s">
        <v>14</v>
      </c>
    </row>
    <row r="3" spans="1:11" x14ac:dyDescent="0.25">
      <c r="A3" t="s">
        <v>9</v>
      </c>
      <c r="B3" s="2">
        <v>1.1837839999999999</v>
      </c>
      <c r="C3" s="2">
        <v>0.87567600000000001</v>
      </c>
      <c r="D3" s="2">
        <v>1.2810809999999999</v>
      </c>
      <c r="E3" s="2">
        <v>1.118919</v>
      </c>
      <c r="G3" s="4" t="s">
        <v>7</v>
      </c>
      <c r="H3" s="2">
        <v>1.229508</v>
      </c>
      <c r="I3" s="2">
        <v>1.7388760000000001</v>
      </c>
      <c r="J3" s="2">
        <v>0.75526899999999997</v>
      </c>
      <c r="K3" s="2">
        <v>1.2119439999999999</v>
      </c>
    </row>
    <row r="4" spans="1:11" x14ac:dyDescent="0.25">
      <c r="B4" s="2">
        <v>0.69729699999999994</v>
      </c>
      <c r="C4" s="2">
        <v>0.85945899999999997</v>
      </c>
      <c r="D4" s="2">
        <v>1.427027</v>
      </c>
      <c r="E4" s="2">
        <v>0.71351399999999998</v>
      </c>
      <c r="H4" s="2">
        <v>1.264637</v>
      </c>
      <c r="I4" s="2">
        <v>1.791569</v>
      </c>
      <c r="J4" s="2">
        <v>0.73770500000000006</v>
      </c>
      <c r="K4" s="2">
        <v>1.4754100000000001</v>
      </c>
    </row>
    <row r="5" spans="1:11" x14ac:dyDescent="0.25">
      <c r="B5" s="2">
        <v>1.216216</v>
      </c>
      <c r="C5" s="2">
        <v>0.71351399999999998</v>
      </c>
      <c r="D5" s="2">
        <v>1.6864859999999999</v>
      </c>
      <c r="E5" s="2">
        <v>1.3783780000000001</v>
      </c>
      <c r="H5" s="2">
        <v>1.0889930000000001</v>
      </c>
      <c r="I5" s="2">
        <v>1.8969560000000001</v>
      </c>
      <c r="J5" s="2">
        <v>1.159251</v>
      </c>
      <c r="K5" s="2">
        <v>2.7927399999999998</v>
      </c>
    </row>
    <row r="6" spans="1:11" x14ac:dyDescent="0.25">
      <c r="B6" s="2">
        <v>1.2810809999999999</v>
      </c>
      <c r="C6" s="2">
        <v>0.94054099999999996</v>
      </c>
      <c r="D6" s="2">
        <v>1.3459460000000001</v>
      </c>
      <c r="E6" s="2">
        <v>1.7351350000000001</v>
      </c>
      <c r="H6" s="2">
        <v>1.071429</v>
      </c>
      <c r="I6" s="2">
        <v>2.0901640000000001</v>
      </c>
      <c r="J6" s="2">
        <v>1.159251</v>
      </c>
      <c r="K6" s="2">
        <v>0.94847800000000004</v>
      </c>
    </row>
    <row r="7" spans="1:11" x14ac:dyDescent="0.25">
      <c r="B7" s="2">
        <v>0.97297299999999998</v>
      </c>
      <c r="C7" s="2">
        <v>1.1675679999999999</v>
      </c>
      <c r="D7" s="2">
        <v>1.6378379999999999</v>
      </c>
      <c r="E7" s="2">
        <v>1.021622</v>
      </c>
      <c r="H7" s="2">
        <v>0.87822</v>
      </c>
      <c r="I7" s="2">
        <v>1.563232</v>
      </c>
      <c r="J7" s="2">
        <v>1.4578450000000001</v>
      </c>
      <c r="K7" s="2">
        <v>2.0023420000000001</v>
      </c>
    </row>
    <row r="8" spans="1:11" x14ac:dyDescent="0.25">
      <c r="B8" s="2">
        <v>0.89189200000000002</v>
      </c>
      <c r="C8" s="2">
        <v>0.71351399999999998</v>
      </c>
      <c r="D8" s="2">
        <v>1.394595</v>
      </c>
      <c r="E8" s="2">
        <v>1.2</v>
      </c>
      <c r="H8" s="2">
        <v>1.001171</v>
      </c>
      <c r="I8" s="2">
        <v>1.264637</v>
      </c>
      <c r="J8" s="2">
        <v>2.037471</v>
      </c>
      <c r="K8" s="2">
        <v>2.406323</v>
      </c>
    </row>
    <row r="9" spans="1:11" x14ac:dyDescent="0.25">
      <c r="B9" s="2">
        <v>1.2972969999999999</v>
      </c>
      <c r="C9" s="2">
        <v>0.90810800000000003</v>
      </c>
      <c r="D9" s="2">
        <v>1.0864860000000001</v>
      </c>
      <c r="E9" s="2">
        <v>1.3135140000000001</v>
      </c>
      <c r="H9" s="2">
        <v>1.0187349999999999</v>
      </c>
      <c r="I9" s="2">
        <v>1.264637</v>
      </c>
      <c r="J9" s="2">
        <v>2.1604220000000001</v>
      </c>
      <c r="K9" s="2">
        <v>2.7049180000000002</v>
      </c>
    </row>
    <row r="10" spans="1:11" x14ac:dyDescent="0.25">
      <c r="B10" s="2">
        <v>1.1675679999999999</v>
      </c>
      <c r="C10" s="2">
        <v>0.87567600000000001</v>
      </c>
      <c r="D10" s="2">
        <v>1.102703</v>
      </c>
      <c r="E10" s="2">
        <v>1.605405</v>
      </c>
      <c r="H10" s="2">
        <v>0.94847800000000004</v>
      </c>
      <c r="I10" s="2">
        <v>1.1241220000000001</v>
      </c>
      <c r="J10" s="2">
        <v>1.633489</v>
      </c>
      <c r="K10" s="2">
        <v>3.4953159999999999</v>
      </c>
    </row>
    <row r="11" spans="1:11" x14ac:dyDescent="0.25">
      <c r="B11" s="2">
        <v>1.2</v>
      </c>
      <c r="C11" s="2">
        <v>0.84324299999999996</v>
      </c>
      <c r="D11" s="2">
        <v>0.69729699999999994</v>
      </c>
      <c r="E11" s="2">
        <v>1.475676</v>
      </c>
      <c r="H11" s="2">
        <v>1.106557</v>
      </c>
      <c r="I11" s="2">
        <v>1.1943790000000001</v>
      </c>
      <c r="J11" s="2">
        <v>1.159251</v>
      </c>
      <c r="K11" s="2">
        <v>2.1077279999999998</v>
      </c>
    </row>
    <row r="12" spans="1:11" x14ac:dyDescent="0.25">
      <c r="B12" s="2">
        <v>0.82702699999999996</v>
      </c>
      <c r="C12" s="2"/>
      <c r="D12" s="2">
        <v>0.68108100000000005</v>
      </c>
      <c r="E12" s="2">
        <v>1.8324320000000001</v>
      </c>
      <c r="H12" s="2">
        <v>1.0363</v>
      </c>
      <c r="I12" s="2">
        <v>1.8266979999999999</v>
      </c>
      <c r="J12" s="2">
        <v>1.264637</v>
      </c>
      <c r="K12" s="2">
        <v>2.0726</v>
      </c>
    </row>
    <row r="13" spans="1:11" x14ac:dyDescent="0.25">
      <c r="B13" s="2">
        <v>0.437838</v>
      </c>
      <c r="C13" s="2"/>
      <c r="D13" s="2">
        <v>1.0702700000000001</v>
      </c>
      <c r="E13" s="2">
        <v>0.72972999999999999</v>
      </c>
      <c r="H13" s="2">
        <v>0.96604199999999996</v>
      </c>
      <c r="I13" s="2">
        <v>1.0187349999999999</v>
      </c>
      <c r="J13" s="2"/>
      <c r="K13" s="2">
        <v>2.3009369999999998</v>
      </c>
    </row>
    <row r="14" spans="1:11" x14ac:dyDescent="0.25">
      <c r="B14" s="2">
        <v>0.89189200000000002</v>
      </c>
      <c r="C14" s="2"/>
      <c r="D14" s="2">
        <v>1.0702700000000001</v>
      </c>
      <c r="E14" s="2">
        <v>1.6702699999999999</v>
      </c>
      <c r="H14" s="2">
        <v>0.98360700000000001</v>
      </c>
      <c r="I14" s="2"/>
      <c r="J14" s="2"/>
      <c r="K14" s="2">
        <v>1.7388760000000001</v>
      </c>
    </row>
    <row r="15" spans="1:11" x14ac:dyDescent="0.25">
      <c r="B15" s="2">
        <v>0.85945899999999997</v>
      </c>
      <c r="C15" s="2"/>
      <c r="D15" s="2">
        <v>1.3459460000000001</v>
      </c>
      <c r="E15" s="2">
        <v>0.76216200000000001</v>
      </c>
      <c r="H15" s="2">
        <v>0.96604199999999996</v>
      </c>
      <c r="I15" s="2"/>
      <c r="J15" s="2"/>
      <c r="K15" s="2">
        <v>1.8266979999999999</v>
      </c>
    </row>
    <row r="16" spans="1:11" x14ac:dyDescent="0.25">
      <c r="B16" s="2">
        <v>1.394595</v>
      </c>
      <c r="C16" s="2"/>
      <c r="D16" s="2">
        <v>1.881081</v>
      </c>
      <c r="E16" s="2"/>
      <c r="H16" s="2">
        <v>0.96604199999999996</v>
      </c>
      <c r="I16" s="2"/>
      <c r="J16" s="2"/>
      <c r="K16" s="2">
        <v>3.056206</v>
      </c>
    </row>
    <row r="17" spans="2:11" x14ac:dyDescent="0.25">
      <c r="B17" s="2">
        <v>0.72972999999999999</v>
      </c>
      <c r="C17" s="2"/>
      <c r="D17" s="2"/>
      <c r="E17" s="2"/>
      <c r="H17" s="2">
        <v>0.47423900000000002</v>
      </c>
      <c r="I17" s="2"/>
      <c r="J17" s="2"/>
      <c r="K17" s="2"/>
    </row>
    <row r="18" spans="2:11" x14ac:dyDescent="0.25">
      <c r="B18" s="2">
        <v>1.0054050000000001</v>
      </c>
      <c r="C18" s="2"/>
      <c r="D18" s="2"/>
      <c r="E18" s="2"/>
    </row>
    <row r="19" spans="2:11" x14ac:dyDescent="0.25">
      <c r="B19" s="2">
        <v>0.94054099999999996</v>
      </c>
      <c r="C19" s="2"/>
      <c r="D19" s="2"/>
      <c r="E19" s="2"/>
    </row>
    <row r="20" spans="2:11" x14ac:dyDescent="0.25">
      <c r="B20" s="2">
        <v>0.61621599999999999</v>
      </c>
      <c r="C20" s="2"/>
      <c r="D20" s="2"/>
      <c r="E20" s="2"/>
    </row>
    <row r="21" spans="2:11" x14ac:dyDescent="0.25">
      <c r="B21" s="2">
        <v>0.97297299999999998</v>
      </c>
      <c r="C21" s="2"/>
      <c r="D21" s="2"/>
      <c r="E21" s="2"/>
    </row>
    <row r="22" spans="2:11" x14ac:dyDescent="0.25">
      <c r="B22" s="2">
        <v>1.118919</v>
      </c>
      <c r="C22" s="2"/>
      <c r="D22" s="2"/>
      <c r="E22" s="2"/>
    </row>
    <row r="23" spans="2:11" x14ac:dyDescent="0.25">
      <c r="B23" s="2">
        <v>1.2972969999999999</v>
      </c>
      <c r="C23" s="2"/>
      <c r="D23" s="2"/>
      <c r="E23" s="2"/>
    </row>
  </sheetData>
  <mergeCells count="4">
    <mergeCell ref="B1:C1"/>
    <mergeCell ref="D1:E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4AC02-F8C8-4C9B-8CD6-391C9A81A296}">
  <dimension ref="A1:B2"/>
  <sheetViews>
    <sheetView workbookViewId="0">
      <selection activeCell="C7" sqref="C7"/>
    </sheetView>
  </sheetViews>
  <sheetFormatPr defaultRowHeight="15" x14ac:dyDescent="0.25"/>
  <sheetData>
    <row r="1" spans="1:2" x14ac:dyDescent="0.25">
      <c r="A1" s="5" t="s">
        <v>18</v>
      </c>
      <c r="B1" s="2">
        <v>-3.3523299999999998</v>
      </c>
    </row>
    <row r="2" spans="1:2" x14ac:dyDescent="0.25">
      <c r="A2" s="5" t="s">
        <v>24</v>
      </c>
      <c r="B2" s="2">
        <v>3.8358699999999999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2DB15-2705-479E-8EA5-3D567046F2FA}">
  <dimension ref="A1:M112"/>
  <sheetViews>
    <sheetView workbookViewId="0">
      <selection activeCell="O9" sqref="O9"/>
    </sheetView>
  </sheetViews>
  <sheetFormatPr defaultRowHeight="15" x14ac:dyDescent="0.25"/>
  <sheetData>
    <row r="1" spans="1:13" x14ac:dyDescent="0.25">
      <c r="B1" t="s">
        <v>19</v>
      </c>
      <c r="C1" t="s">
        <v>20</v>
      </c>
      <c r="D1" t="s">
        <v>21</v>
      </c>
      <c r="E1" t="s">
        <v>23</v>
      </c>
      <c r="F1" t="s">
        <v>22</v>
      </c>
      <c r="I1" t="s">
        <v>19</v>
      </c>
      <c r="J1" t="s">
        <v>20</v>
      </c>
      <c r="K1" t="s">
        <v>21</v>
      </c>
      <c r="L1" t="s">
        <v>23</v>
      </c>
      <c r="M1" t="s">
        <v>22</v>
      </c>
    </row>
    <row r="2" spans="1:13" x14ac:dyDescent="0.25">
      <c r="A2" t="s">
        <v>18</v>
      </c>
      <c r="B2" s="2">
        <v>2.2252000000000001</v>
      </c>
      <c r="C2" s="2">
        <v>0.75690000000000002</v>
      </c>
      <c r="D2" s="2">
        <v>3.3599999999999998E-2</v>
      </c>
      <c r="E2" s="2">
        <v>-1.454</v>
      </c>
      <c r="F2" s="2">
        <v>-0.89180000000000004</v>
      </c>
      <c r="H2" t="s">
        <v>24</v>
      </c>
      <c r="I2" s="2">
        <v>-1.3423</v>
      </c>
      <c r="J2" s="2">
        <v>-0.60850000000000004</v>
      </c>
      <c r="K2" s="2">
        <v>-1.1319999999999999</v>
      </c>
      <c r="L2" s="2">
        <v>1.8145</v>
      </c>
      <c r="M2" s="2">
        <v>-0.79649999999999999</v>
      </c>
    </row>
    <row r="3" spans="1:13" x14ac:dyDescent="0.25">
      <c r="B3" s="2">
        <v>1.1921999999999999</v>
      </c>
      <c r="C3" s="2">
        <v>1.6902999999999999</v>
      </c>
      <c r="D3" s="2">
        <v>0.72099999999999997</v>
      </c>
      <c r="E3" s="2">
        <v>-1.3306</v>
      </c>
      <c r="F3" s="2">
        <v>-0.63139999999999996</v>
      </c>
      <c r="I3" s="2">
        <v>-1.103</v>
      </c>
      <c r="J3" s="2">
        <v>0.1353</v>
      </c>
      <c r="K3" s="2">
        <v>-1.4115</v>
      </c>
      <c r="L3" s="2">
        <v>-2.4628999999999999</v>
      </c>
      <c r="M3" s="2">
        <v>-1.6214</v>
      </c>
    </row>
    <row r="4" spans="1:13" x14ac:dyDescent="0.25">
      <c r="B4" s="2">
        <v>1.0694999999999999</v>
      </c>
      <c r="C4" s="2">
        <v>1.5051000000000001</v>
      </c>
      <c r="D4" s="2">
        <v>1.5276000000000001</v>
      </c>
      <c r="E4" s="2">
        <v>0.57469999999999999</v>
      </c>
      <c r="F4" s="2">
        <v>-7.2499999999999995E-2</v>
      </c>
      <c r="I4" s="2">
        <v>-0.33210000000000001</v>
      </c>
      <c r="J4" s="2">
        <v>-0.9738</v>
      </c>
      <c r="K4" s="2">
        <v>-0.45079999999999998</v>
      </c>
      <c r="L4" s="2">
        <v>3.8800000000000001E-2</v>
      </c>
      <c r="M4" s="2">
        <v>-0.66410000000000002</v>
      </c>
    </row>
    <row r="5" spans="1:13" x14ac:dyDescent="0.25">
      <c r="B5" s="2">
        <v>1.4031</v>
      </c>
      <c r="C5" s="2">
        <v>0.98680000000000001</v>
      </c>
      <c r="D5" s="2">
        <v>-0.2883</v>
      </c>
      <c r="E5" s="2">
        <v>-0.87209999999999999</v>
      </c>
      <c r="F5" s="2">
        <v>-1.5367</v>
      </c>
      <c r="I5" s="2">
        <v>0.51419999999999999</v>
      </c>
      <c r="J5" s="2">
        <v>2.3900000000000001E-2</v>
      </c>
      <c r="K5" s="2">
        <v>0.17929999999999999</v>
      </c>
      <c r="L5" s="2">
        <v>1.2358</v>
      </c>
      <c r="M5" s="2">
        <v>-1.9699999999999999E-2</v>
      </c>
    </row>
    <row r="6" spans="1:13" x14ac:dyDescent="0.25">
      <c r="B6" s="2">
        <v>1.9497</v>
      </c>
      <c r="C6" s="2">
        <v>0.86</v>
      </c>
      <c r="D6" s="2">
        <v>0.98939999999999995</v>
      </c>
      <c r="E6" s="2">
        <v>-0.53510000000000002</v>
      </c>
      <c r="F6" s="2">
        <v>0.13109999999999999</v>
      </c>
      <c r="I6" s="2">
        <v>-0.18709999999999999</v>
      </c>
      <c r="J6" s="2">
        <v>-0.1231</v>
      </c>
      <c r="K6" s="2">
        <v>-0.7762</v>
      </c>
      <c r="L6" s="2">
        <v>1.3621000000000001</v>
      </c>
      <c r="M6" s="2">
        <v>-0.37240000000000001</v>
      </c>
    </row>
    <row r="7" spans="1:13" x14ac:dyDescent="0.25">
      <c r="B7" s="2">
        <v>1.0993999999999999</v>
      </c>
      <c r="C7" s="2">
        <v>0.78469999999999995</v>
      </c>
      <c r="D7" s="2">
        <v>0.43309999999999998</v>
      </c>
      <c r="E7" s="2">
        <v>-0.80769999999999997</v>
      </c>
      <c r="F7" s="2">
        <v>-0.15479999999999999</v>
      </c>
      <c r="I7" s="2">
        <v>-0.93620000000000003</v>
      </c>
      <c r="J7" s="2">
        <v>-0.3397</v>
      </c>
      <c r="K7" s="2">
        <v>0.47599999999999998</v>
      </c>
      <c r="L7" s="2">
        <v>1.9539</v>
      </c>
      <c r="M7" s="2">
        <v>-0.4506</v>
      </c>
    </row>
    <row r="8" spans="1:13" x14ac:dyDescent="0.25">
      <c r="B8" s="2">
        <v>1.3991</v>
      </c>
      <c r="C8" s="2">
        <v>1.2259</v>
      </c>
      <c r="D8" s="2">
        <v>-4.0000000000000001E-3</v>
      </c>
      <c r="E8" s="2">
        <v>-0.15379999999999999</v>
      </c>
      <c r="F8" s="2">
        <v>-1.2073</v>
      </c>
      <c r="I8" s="2">
        <v>-1.2058</v>
      </c>
      <c r="J8" s="2">
        <v>-0.27189999999999998</v>
      </c>
      <c r="K8" s="2">
        <v>-0.94699999999999995</v>
      </c>
      <c r="L8" s="2">
        <v>-0.89439999999999997</v>
      </c>
      <c r="M8" s="2">
        <v>-0.3654</v>
      </c>
    </row>
    <row r="9" spans="1:13" x14ac:dyDescent="0.25">
      <c r="B9" s="2">
        <v>0.4012</v>
      </c>
      <c r="C9" s="2">
        <v>0.67100000000000004</v>
      </c>
      <c r="D9" s="2">
        <v>0.91349999999999998</v>
      </c>
      <c r="E9" s="2">
        <v>-0.30790000000000001</v>
      </c>
      <c r="F9" s="2">
        <v>-0.91659999999999997</v>
      </c>
      <c r="I9" s="2">
        <v>-0.56640000000000001</v>
      </c>
      <c r="J9" s="2">
        <v>-0.438</v>
      </c>
      <c r="K9" s="2">
        <v>-0.80149999999999999</v>
      </c>
      <c r="L9" s="2">
        <v>0.16170000000000001</v>
      </c>
      <c r="M9" s="2">
        <v>0.31590000000000001</v>
      </c>
    </row>
    <row r="10" spans="1:13" x14ac:dyDescent="0.25">
      <c r="B10" s="2">
        <v>1.2010000000000001</v>
      </c>
      <c r="C10" s="2">
        <v>1.1949000000000001</v>
      </c>
      <c r="D10" s="2">
        <v>6.9999999999999999E-4</v>
      </c>
      <c r="E10" s="2">
        <v>0.27060000000000001</v>
      </c>
      <c r="F10" s="2">
        <v>-1.4510000000000001</v>
      </c>
      <c r="I10" s="2">
        <v>-1.1869000000000001</v>
      </c>
      <c r="J10" s="2">
        <v>-1.5419</v>
      </c>
      <c r="K10" s="2">
        <v>-0.55879999999999996</v>
      </c>
      <c r="L10" s="2">
        <v>0.39929999999999999</v>
      </c>
      <c r="M10" s="2">
        <v>9.1999999999999998E-3</v>
      </c>
    </row>
    <row r="11" spans="1:13" x14ac:dyDescent="0.25">
      <c r="B11" s="2">
        <v>1.2991999999999999</v>
      </c>
      <c r="C11" s="2">
        <v>0.67649999999999999</v>
      </c>
      <c r="D11" s="2">
        <v>0.73409999999999997</v>
      </c>
      <c r="E11" s="2">
        <v>0.5071</v>
      </c>
      <c r="F11" s="2">
        <v>-1.0078</v>
      </c>
      <c r="I11" s="2">
        <v>-0.17269999999999999</v>
      </c>
      <c r="J11" s="2">
        <v>-1.3357000000000001</v>
      </c>
      <c r="K11" s="2">
        <v>0.69169999999999998</v>
      </c>
      <c r="L11" s="2">
        <v>1.4273</v>
      </c>
      <c r="M11" s="2">
        <v>-0.71699999999999997</v>
      </c>
    </row>
    <row r="12" spans="1:13" x14ac:dyDescent="0.25">
      <c r="B12" s="2">
        <v>1.1053999999999999</v>
      </c>
      <c r="C12" s="2">
        <v>0.73839999999999995</v>
      </c>
      <c r="D12" s="2">
        <v>0.50780000000000003</v>
      </c>
      <c r="E12" s="2">
        <v>0.30070000000000002</v>
      </c>
      <c r="F12" s="2">
        <v>-1.5710999999999999</v>
      </c>
      <c r="I12" s="2">
        <v>-1.1838</v>
      </c>
      <c r="J12" s="2">
        <v>-2.5758999999999999</v>
      </c>
      <c r="K12" s="2">
        <v>2.23E-2</v>
      </c>
      <c r="L12" s="2">
        <v>0.91639999999999999</v>
      </c>
      <c r="M12" s="2">
        <v>0.25069999999999998</v>
      </c>
    </row>
    <row r="13" spans="1:13" x14ac:dyDescent="0.25">
      <c r="B13" s="2">
        <v>1.1204000000000001</v>
      </c>
      <c r="C13" s="2">
        <v>1.3313999999999999</v>
      </c>
      <c r="D13" s="2">
        <v>0.75680000000000003</v>
      </c>
      <c r="E13" s="2">
        <v>-0.51390000000000002</v>
      </c>
      <c r="F13" s="2">
        <v>-1.5483</v>
      </c>
      <c r="I13" s="2">
        <v>-1.133</v>
      </c>
      <c r="J13" s="2">
        <v>-3.0558999999999998</v>
      </c>
      <c r="K13" s="2">
        <v>0.62080000000000002</v>
      </c>
      <c r="L13" s="2">
        <v>1.9481999999999999</v>
      </c>
      <c r="M13" s="2">
        <v>-0.57540000000000002</v>
      </c>
    </row>
    <row r="14" spans="1:13" x14ac:dyDescent="0.25">
      <c r="B14" s="2">
        <v>1.2931999999999999</v>
      </c>
      <c r="C14" s="2">
        <v>9.5500000000000002E-2</v>
      </c>
      <c r="D14" s="2">
        <v>-0.91459999999999997</v>
      </c>
      <c r="E14" s="2">
        <v>-0.1777</v>
      </c>
      <c r="F14" s="2">
        <v>-0.51319999999999999</v>
      </c>
      <c r="I14" s="2">
        <v>-0.17499999999999999</v>
      </c>
      <c r="J14" s="2">
        <v>0.92569999999999997</v>
      </c>
      <c r="K14" s="2">
        <v>-1.3828</v>
      </c>
      <c r="L14" s="2">
        <v>1.3689</v>
      </c>
      <c r="M14" s="2">
        <v>-0.1434</v>
      </c>
    </row>
    <row r="15" spans="1:13" x14ac:dyDescent="0.25">
      <c r="B15" s="2">
        <v>0.99009999999999998</v>
      </c>
      <c r="C15" s="2">
        <v>0.50239999999999996</v>
      </c>
      <c r="D15" s="2">
        <v>-0.749</v>
      </c>
      <c r="E15" s="2">
        <v>0.1928</v>
      </c>
      <c r="F15" s="2">
        <v>-0.78879999999999995</v>
      </c>
      <c r="I15" s="2">
        <v>-0.1193</v>
      </c>
      <c r="J15" s="2">
        <v>0.59950000000000003</v>
      </c>
      <c r="K15" s="2">
        <v>3.4000000000000002E-2</v>
      </c>
      <c r="L15" s="2">
        <v>0.80559999999999998</v>
      </c>
      <c r="M15" s="2">
        <v>8.9099999999999999E-2</v>
      </c>
    </row>
    <row r="16" spans="1:13" x14ac:dyDescent="0.25">
      <c r="B16" s="2">
        <v>0.27529999999999999</v>
      </c>
      <c r="C16" s="2">
        <v>2.6700000000000002E-2</v>
      </c>
      <c r="D16" s="2">
        <v>-2.9999999999999997E-4</v>
      </c>
      <c r="E16" s="2">
        <v>0.38440000000000002</v>
      </c>
      <c r="F16" s="2">
        <v>-1.4713000000000001</v>
      </c>
      <c r="I16" s="2">
        <v>-0.5827</v>
      </c>
      <c r="J16" s="2">
        <v>0.9667</v>
      </c>
      <c r="K16" s="2">
        <v>-0.5202</v>
      </c>
      <c r="L16" s="2">
        <v>0.42</v>
      </c>
      <c r="M16" s="2">
        <v>-0.3009</v>
      </c>
    </row>
    <row r="17" spans="2:13" x14ac:dyDescent="0.25">
      <c r="B17" s="2">
        <v>0.91310000000000002</v>
      </c>
      <c r="C17" s="2">
        <v>0.65920000000000001</v>
      </c>
      <c r="D17" s="2">
        <v>0.44969999999999999</v>
      </c>
      <c r="E17" s="2">
        <v>-1.3787</v>
      </c>
      <c r="F17" s="2">
        <v>-1.3673</v>
      </c>
      <c r="I17" s="2">
        <v>0.248</v>
      </c>
      <c r="J17" s="2">
        <v>7.6799999999999993E-2</v>
      </c>
      <c r="K17" s="2">
        <v>-1.0269999999999999</v>
      </c>
      <c r="L17" s="2">
        <v>0.66769999999999996</v>
      </c>
      <c r="M17" s="2">
        <v>-0.41020000000000001</v>
      </c>
    </row>
    <row r="18" spans="2:13" x14ac:dyDescent="0.25">
      <c r="B18" s="2">
        <v>1.5373000000000001</v>
      </c>
      <c r="C18" s="2">
        <v>1.1661999999999999</v>
      </c>
      <c r="D18" s="2">
        <v>0.53810000000000002</v>
      </c>
      <c r="E18" s="2">
        <v>-1.4544999999999999</v>
      </c>
      <c r="F18" s="2">
        <v>-1.3385</v>
      </c>
      <c r="I18" s="2">
        <v>-0.21329999999999999</v>
      </c>
      <c r="J18" s="2">
        <v>0.75090000000000001</v>
      </c>
      <c r="K18" s="2">
        <v>-1.0079</v>
      </c>
      <c r="L18" s="2">
        <v>7.1400000000000005E-2</v>
      </c>
      <c r="M18" s="2">
        <v>-0.42080000000000001</v>
      </c>
    </row>
    <row r="19" spans="2:13" x14ac:dyDescent="0.25">
      <c r="B19" s="2">
        <v>1.4067000000000001</v>
      </c>
      <c r="C19" s="2">
        <v>1.3465</v>
      </c>
      <c r="D19" s="2">
        <v>0.46350000000000002</v>
      </c>
      <c r="E19" s="2">
        <v>-0.70620000000000005</v>
      </c>
      <c r="F19" s="2">
        <v>-1.5066999999999999</v>
      </c>
      <c r="I19" s="2">
        <v>0.78869999999999996</v>
      </c>
      <c r="J19" s="2">
        <v>1.5721000000000001</v>
      </c>
      <c r="K19" s="2">
        <v>-0.86439999999999995</v>
      </c>
      <c r="L19" s="2">
        <v>0.65690000000000004</v>
      </c>
      <c r="M19" s="2">
        <v>-0.45040000000000002</v>
      </c>
    </row>
    <row r="20" spans="2:13" x14ac:dyDescent="0.25">
      <c r="B20" s="2">
        <v>2.0547</v>
      </c>
      <c r="C20" s="2">
        <v>1.0234000000000001</v>
      </c>
      <c r="D20" s="2">
        <v>-0.64829999999999999</v>
      </c>
      <c r="E20" s="2">
        <v>-0.69620000000000004</v>
      </c>
      <c r="F20" s="2">
        <v>0</v>
      </c>
      <c r="I20" s="2">
        <v>0.15659999999999999</v>
      </c>
      <c r="J20" s="2">
        <v>1.9944999999999999</v>
      </c>
      <c r="K20" s="2">
        <v>0.50519999999999998</v>
      </c>
      <c r="L20" s="2">
        <v>1.3769</v>
      </c>
      <c r="M20" s="2">
        <v>-0.49480000000000002</v>
      </c>
    </row>
    <row r="21" spans="2:13" x14ac:dyDescent="0.25">
      <c r="C21" s="2">
        <v>1.0842000000000001</v>
      </c>
      <c r="D21" s="2">
        <v>-0.46400000000000002</v>
      </c>
      <c r="E21" s="2">
        <v>-0.58560000000000001</v>
      </c>
      <c r="F21" s="2">
        <v>-1.5663</v>
      </c>
      <c r="J21" s="2">
        <v>0.45329999999999998</v>
      </c>
      <c r="K21" s="2">
        <v>-2.1924000000000001</v>
      </c>
      <c r="L21" s="2">
        <v>1.6528</v>
      </c>
      <c r="M21" s="2">
        <v>6.7299999999999999E-2</v>
      </c>
    </row>
    <row r="22" spans="2:13" x14ac:dyDescent="0.25">
      <c r="C22" s="2">
        <v>1.0955999999999999</v>
      </c>
      <c r="D22" s="2">
        <v>-0.69430000000000003</v>
      </c>
      <c r="E22" s="2">
        <v>-0.62</v>
      </c>
      <c r="F22" s="2">
        <v>-1.2822</v>
      </c>
      <c r="J22" s="2">
        <v>0.45689999999999997</v>
      </c>
      <c r="K22" s="2">
        <v>1.0114000000000001</v>
      </c>
      <c r="L22" s="2">
        <v>1.3359000000000001</v>
      </c>
      <c r="M22" s="2">
        <v>-0.43909999999999999</v>
      </c>
    </row>
    <row r="23" spans="2:13" x14ac:dyDescent="0.25">
      <c r="C23" s="2">
        <v>0.5454</v>
      </c>
      <c r="D23" s="2">
        <v>-0.51400000000000001</v>
      </c>
      <c r="E23" s="2">
        <v>-1.1016999999999999</v>
      </c>
      <c r="F23" s="2">
        <v>0</v>
      </c>
      <c r="J23" s="2">
        <v>0.42199999999999999</v>
      </c>
      <c r="K23" s="2">
        <v>0.73129999999999995</v>
      </c>
      <c r="L23" s="2">
        <v>1.1257999999999999</v>
      </c>
      <c r="M23" s="2">
        <v>0.224</v>
      </c>
    </row>
    <row r="24" spans="2:13" x14ac:dyDescent="0.25">
      <c r="C24" s="2">
        <v>0.58240000000000003</v>
      </c>
      <c r="D24" s="2">
        <v>1.1225000000000001</v>
      </c>
      <c r="E24" s="2">
        <v>-0.98319999999999996</v>
      </c>
      <c r="F24" s="2">
        <v>-1.5542</v>
      </c>
      <c r="J24" s="2">
        <v>0.44440000000000002</v>
      </c>
      <c r="K24" s="2">
        <v>1.37</v>
      </c>
      <c r="L24" s="2">
        <v>1.1685000000000001</v>
      </c>
      <c r="M24" s="2">
        <v>-0.28270000000000001</v>
      </c>
    </row>
    <row r="25" spans="2:13" x14ac:dyDescent="0.25">
      <c r="C25" s="2">
        <v>1.2757000000000001</v>
      </c>
      <c r="D25" s="2">
        <v>0.53559999999999997</v>
      </c>
      <c r="E25" s="2">
        <v>-1.3519000000000001</v>
      </c>
      <c r="F25" s="2">
        <v>-1.516</v>
      </c>
      <c r="J25" s="2">
        <v>0.45689999999999997</v>
      </c>
      <c r="K25" s="2">
        <v>1.5940000000000001</v>
      </c>
      <c r="L25" s="2">
        <v>1.446</v>
      </c>
      <c r="M25" s="2">
        <v>-0.76339999999999997</v>
      </c>
    </row>
    <row r="26" spans="2:13" x14ac:dyDescent="0.25">
      <c r="D26" s="2">
        <v>-1.5569</v>
      </c>
      <c r="E26" s="2">
        <v>-1.4234</v>
      </c>
      <c r="F26" s="2">
        <v>-1.4371</v>
      </c>
      <c r="K26" s="2">
        <v>0.8306</v>
      </c>
      <c r="L26" s="2">
        <v>1.6559999999999999</v>
      </c>
      <c r="M26" s="2">
        <v>-1.5369999999999999</v>
      </c>
    </row>
    <row r="27" spans="2:13" x14ac:dyDescent="0.25">
      <c r="D27" s="2">
        <v>7.1199999999999999E-2</v>
      </c>
      <c r="E27" s="2">
        <v>-0.13539999999999999</v>
      </c>
      <c r="F27" s="2">
        <v>-0.80449999999999999</v>
      </c>
      <c r="K27" s="2">
        <v>1.4335</v>
      </c>
      <c r="L27" s="2">
        <v>0.97819999999999996</v>
      </c>
      <c r="M27" s="2">
        <v>-0.41</v>
      </c>
    </row>
    <row r="28" spans="2:13" x14ac:dyDescent="0.25">
      <c r="D28" s="2">
        <v>-0.91610000000000003</v>
      </c>
      <c r="E28" s="2">
        <v>-1.4915</v>
      </c>
      <c r="F28" s="2">
        <v>-1.3346</v>
      </c>
      <c r="K28" s="2">
        <v>0.40789999999999998</v>
      </c>
      <c r="L28" s="2">
        <v>0.77039999999999997</v>
      </c>
      <c r="M28" s="2">
        <v>-0.22459999999999999</v>
      </c>
    </row>
    <row r="29" spans="2:13" x14ac:dyDescent="0.25">
      <c r="D29" s="2">
        <v>-0.29909999999999998</v>
      </c>
      <c r="E29" s="2">
        <v>-0.87690000000000001</v>
      </c>
      <c r="F29" s="2">
        <v>-1.1863999999999999</v>
      </c>
      <c r="K29" s="2">
        <v>0.12280000000000001</v>
      </c>
      <c r="L29" s="2">
        <v>0.37719999999999998</v>
      </c>
      <c r="M29" s="2">
        <v>0.14910000000000001</v>
      </c>
    </row>
    <row r="30" spans="2:13" x14ac:dyDescent="0.25">
      <c r="D30" s="2">
        <v>-0.5736</v>
      </c>
      <c r="E30" s="2">
        <v>-1.2402</v>
      </c>
      <c r="K30" s="2">
        <v>0.45040000000000002</v>
      </c>
      <c r="L30" s="2">
        <v>1.6541999999999999</v>
      </c>
    </row>
    <row r="31" spans="2:13" x14ac:dyDescent="0.25">
      <c r="D31" s="2">
        <v>0.56850000000000001</v>
      </c>
      <c r="E31" s="2">
        <v>0.42230000000000001</v>
      </c>
      <c r="K31" s="2">
        <v>0.30159999999999998</v>
      </c>
      <c r="L31" s="2">
        <v>1.2490000000000001</v>
      </c>
    </row>
    <row r="32" spans="2:13" x14ac:dyDescent="0.25">
      <c r="D32" s="2">
        <v>-0.91769999999999996</v>
      </c>
      <c r="E32" s="2">
        <v>-0.192</v>
      </c>
      <c r="K32" s="2">
        <v>-0.1203</v>
      </c>
      <c r="L32" s="2">
        <v>0.5181</v>
      </c>
    </row>
    <row r="33" spans="4:12" x14ac:dyDescent="0.25">
      <c r="D33" s="2">
        <v>1.1254999999999999</v>
      </c>
      <c r="E33" s="2">
        <v>1.4297</v>
      </c>
      <c r="K33" s="2">
        <v>1.2565999999999999</v>
      </c>
      <c r="L33" s="2">
        <v>1.4953000000000001</v>
      </c>
    </row>
    <row r="34" spans="4:12" x14ac:dyDescent="0.25">
      <c r="D34" s="2">
        <v>0.80530000000000002</v>
      </c>
      <c r="E34" s="2">
        <v>-1.6899999999999998E-2</v>
      </c>
      <c r="K34" s="2">
        <v>1.4657</v>
      </c>
      <c r="L34" s="2">
        <v>0.1951</v>
      </c>
    </row>
    <row r="35" spans="4:12" x14ac:dyDescent="0.25">
      <c r="D35" s="2">
        <v>0.47489999999999999</v>
      </c>
      <c r="E35" s="2">
        <v>0.19059999999999999</v>
      </c>
      <c r="K35" s="2">
        <v>-1.6425000000000001</v>
      </c>
      <c r="L35" s="2">
        <v>0.54010000000000002</v>
      </c>
    </row>
    <row r="36" spans="4:12" x14ac:dyDescent="0.25">
      <c r="D36" s="2">
        <v>1.3488</v>
      </c>
      <c r="E36" s="2">
        <v>-0.20760000000000001</v>
      </c>
      <c r="K36" s="2">
        <v>0.36830000000000002</v>
      </c>
      <c r="L36" s="2">
        <v>0.80869999999999997</v>
      </c>
    </row>
    <row r="37" spans="4:12" x14ac:dyDescent="0.25">
      <c r="D37" s="2">
        <v>1.1614</v>
      </c>
      <c r="E37" s="2">
        <v>0.55100000000000005</v>
      </c>
      <c r="K37" s="2">
        <v>-0.82330000000000003</v>
      </c>
      <c r="L37" s="2">
        <v>0.46289999999999998</v>
      </c>
    </row>
    <row r="38" spans="4:12" x14ac:dyDescent="0.25">
      <c r="D38" s="2">
        <v>1.1019000000000001</v>
      </c>
      <c r="E38" s="2">
        <v>-0.99209999999999998</v>
      </c>
      <c r="K38" s="2">
        <v>-0.41610000000000003</v>
      </c>
      <c r="L38" s="2">
        <v>1.3269</v>
      </c>
    </row>
    <row r="39" spans="4:12" x14ac:dyDescent="0.25">
      <c r="D39" s="2">
        <v>1.3505</v>
      </c>
      <c r="E39" s="2">
        <v>-0.5383</v>
      </c>
      <c r="K39" s="2">
        <v>-1.5518000000000001</v>
      </c>
      <c r="L39" s="2">
        <v>0.2417</v>
      </c>
    </row>
    <row r="40" spans="4:12" x14ac:dyDescent="0.25">
      <c r="D40" s="2">
        <v>0.27939999999999998</v>
      </c>
      <c r="E40" s="2">
        <v>-0.57840000000000003</v>
      </c>
      <c r="K40" s="2">
        <v>0.31109999999999999</v>
      </c>
      <c r="L40" s="2">
        <v>-0.20519999999999999</v>
      </c>
    </row>
    <row r="41" spans="4:12" x14ac:dyDescent="0.25">
      <c r="D41" s="2">
        <v>0.15970000000000001</v>
      </c>
      <c r="E41" s="2">
        <v>-0.62319999999999998</v>
      </c>
      <c r="K41" s="2">
        <v>-0.16850000000000001</v>
      </c>
      <c r="L41" s="2">
        <v>0.12039999999999999</v>
      </c>
    </row>
    <row r="42" spans="4:12" x14ac:dyDescent="0.25">
      <c r="D42" s="2">
        <v>-0.49049999999999999</v>
      </c>
      <c r="K42" s="2">
        <v>-8.3999999999999995E-3</v>
      </c>
    </row>
    <row r="43" spans="4:12" x14ac:dyDescent="0.25">
      <c r="D43" s="2">
        <v>-1.0522</v>
      </c>
      <c r="K43" s="2">
        <v>2.1484000000000001</v>
      </c>
    </row>
    <row r="44" spans="4:12" x14ac:dyDescent="0.25">
      <c r="D44" s="2">
        <v>0.4874</v>
      </c>
      <c r="K44" s="2">
        <v>3.2273000000000001</v>
      </c>
    </row>
    <row r="45" spans="4:12" x14ac:dyDescent="0.25">
      <c r="D45" s="2">
        <v>0.2336</v>
      </c>
      <c r="K45" s="2">
        <v>-1.2765</v>
      </c>
    </row>
    <row r="46" spans="4:12" x14ac:dyDescent="0.25">
      <c r="D46" s="2">
        <v>-1.0016</v>
      </c>
      <c r="K46" s="2">
        <v>1.0755999999999999</v>
      </c>
    </row>
    <row r="47" spans="4:12" x14ac:dyDescent="0.25">
      <c r="D47" s="2">
        <v>1.1223000000000001</v>
      </c>
      <c r="K47" s="2">
        <v>-1.0636000000000001</v>
      </c>
    </row>
    <row r="48" spans="4:12" x14ac:dyDescent="0.25">
      <c r="D48" s="2">
        <v>-1.9300000000000001E-2</v>
      </c>
      <c r="K48" s="2">
        <v>-0.2039</v>
      </c>
    </row>
    <row r="49" spans="4:11" x14ac:dyDescent="0.25">
      <c r="D49" s="2">
        <v>-1.1459999999999999</v>
      </c>
      <c r="K49" s="2">
        <v>0.86470000000000002</v>
      </c>
    </row>
    <row r="50" spans="4:11" x14ac:dyDescent="0.25">
      <c r="D50" s="2">
        <v>-0.67500000000000004</v>
      </c>
      <c r="K50" s="2">
        <v>0.72970000000000002</v>
      </c>
    </row>
    <row r="51" spans="4:11" x14ac:dyDescent="0.25">
      <c r="D51" s="2">
        <v>-0.2263</v>
      </c>
      <c r="K51" s="2">
        <v>-0.81169999999999998</v>
      </c>
    </row>
    <row r="52" spans="4:11" x14ac:dyDescent="0.25">
      <c r="D52" s="2">
        <v>-1.504</v>
      </c>
      <c r="K52" s="2">
        <v>-1.2262</v>
      </c>
    </row>
    <row r="53" spans="4:11" x14ac:dyDescent="0.25">
      <c r="D53" s="2">
        <v>0.60770000000000002</v>
      </c>
      <c r="K53" s="2">
        <v>-0.13789999999999999</v>
      </c>
    </row>
    <row r="54" spans="4:11" x14ac:dyDescent="0.25">
      <c r="D54" s="2">
        <v>2.0222000000000002</v>
      </c>
      <c r="K54" s="2">
        <v>0.80920000000000003</v>
      </c>
    </row>
    <row r="55" spans="4:11" x14ac:dyDescent="0.25">
      <c r="D55" s="2">
        <v>0.2369</v>
      </c>
      <c r="K55" s="2">
        <v>1.359</v>
      </c>
    </row>
    <row r="56" spans="4:11" x14ac:dyDescent="0.25">
      <c r="D56" s="2">
        <v>-1.2573000000000001</v>
      </c>
      <c r="K56" s="2">
        <v>2.6103999999999998</v>
      </c>
    </row>
    <row r="57" spans="4:11" x14ac:dyDescent="0.25">
      <c r="D57" s="2">
        <v>-8.2100000000000006E-2</v>
      </c>
      <c r="K57" s="2">
        <v>5.9400000000000001E-2</v>
      </c>
    </row>
    <row r="58" spans="4:11" x14ac:dyDescent="0.25">
      <c r="D58" s="2">
        <v>1.05</v>
      </c>
      <c r="K58" s="2">
        <v>-2.3433000000000002</v>
      </c>
    </row>
    <row r="59" spans="4:11" x14ac:dyDescent="0.25">
      <c r="D59" s="2">
        <v>1.0795999999999999</v>
      </c>
      <c r="K59" s="2">
        <v>-0.80930000000000002</v>
      </c>
    </row>
    <row r="60" spans="4:11" x14ac:dyDescent="0.25">
      <c r="D60" s="2">
        <v>1.8924000000000001</v>
      </c>
      <c r="K60" s="2">
        <v>-1.6213</v>
      </c>
    </row>
    <row r="61" spans="4:11" x14ac:dyDescent="0.25">
      <c r="D61" s="2">
        <v>1.4623999999999999</v>
      </c>
      <c r="K61" s="2">
        <v>-1.3133999999999999</v>
      </c>
    </row>
    <row r="62" spans="4:11" x14ac:dyDescent="0.25">
      <c r="D62" s="2">
        <v>0.52600000000000002</v>
      </c>
      <c r="K62" s="2">
        <v>-0.57479999999999998</v>
      </c>
    </row>
    <row r="63" spans="4:11" x14ac:dyDescent="0.25">
      <c r="D63" s="2">
        <v>0.52790000000000004</v>
      </c>
      <c r="K63" s="2">
        <v>-0.16289999999999999</v>
      </c>
    </row>
    <row r="64" spans="4:11" x14ac:dyDescent="0.25">
      <c r="D64" s="2">
        <v>1.6605000000000001</v>
      </c>
      <c r="K64" s="2">
        <v>5.1900000000000002E-2</v>
      </c>
    </row>
    <row r="65" spans="4:11" x14ac:dyDescent="0.25">
      <c r="D65" s="2">
        <v>0.29409999999999997</v>
      </c>
      <c r="K65" s="2">
        <v>-0.12959999999999999</v>
      </c>
    </row>
    <row r="66" spans="4:11" x14ac:dyDescent="0.25">
      <c r="D66" s="2">
        <v>0.55320000000000003</v>
      </c>
      <c r="K66" s="2">
        <v>0.35699999999999998</v>
      </c>
    </row>
    <row r="67" spans="4:11" x14ac:dyDescent="0.25">
      <c r="D67" s="2">
        <v>4.3700000000000003E-2</v>
      </c>
      <c r="K67" s="2">
        <v>-0.73329999999999995</v>
      </c>
    </row>
    <row r="68" spans="4:11" x14ac:dyDescent="0.25">
      <c r="D68" s="2">
        <v>-1.425</v>
      </c>
      <c r="K68" s="2">
        <v>0.1346</v>
      </c>
    </row>
    <row r="69" spans="4:11" x14ac:dyDescent="0.25">
      <c r="D69" s="2">
        <v>-1.54E-2</v>
      </c>
      <c r="K69" s="2">
        <v>7.0000000000000001E-3</v>
      </c>
    </row>
    <row r="70" spans="4:11" x14ac:dyDescent="0.25">
      <c r="D70" s="2">
        <v>-0.84289999999999998</v>
      </c>
      <c r="K70" s="2">
        <v>-0.61099999999999999</v>
      </c>
    </row>
    <row r="71" spans="4:11" x14ac:dyDescent="0.25">
      <c r="D71" s="2">
        <v>1.9106000000000001</v>
      </c>
      <c r="K71" s="2">
        <v>-0.61160000000000003</v>
      </c>
    </row>
    <row r="72" spans="4:11" x14ac:dyDescent="0.25">
      <c r="D72" s="2">
        <v>-1.5429999999999999</v>
      </c>
      <c r="K72" s="2">
        <v>1.0137</v>
      </c>
    </row>
    <row r="73" spans="4:11" x14ac:dyDescent="0.25">
      <c r="D73" s="2">
        <v>-0.74429999999999996</v>
      </c>
      <c r="K73" s="2">
        <v>1.978</v>
      </c>
    </row>
    <row r="74" spans="4:11" x14ac:dyDescent="0.25">
      <c r="D74" s="2">
        <v>0.87050000000000005</v>
      </c>
      <c r="K74" s="2">
        <v>1.494</v>
      </c>
    </row>
    <row r="75" spans="4:11" x14ac:dyDescent="0.25">
      <c r="D75" s="2">
        <v>-0.68540000000000001</v>
      </c>
      <c r="K75" s="2">
        <v>1.6549</v>
      </c>
    </row>
    <row r="76" spans="4:11" x14ac:dyDescent="0.25">
      <c r="D76" s="2">
        <v>1.3339000000000001</v>
      </c>
      <c r="K76" s="2">
        <v>-1.7985</v>
      </c>
    </row>
    <row r="77" spans="4:11" x14ac:dyDescent="0.25">
      <c r="D77" s="2">
        <v>0.84660000000000002</v>
      </c>
      <c r="K77" s="2">
        <v>-0.81940000000000002</v>
      </c>
    </row>
    <row r="78" spans="4:11" x14ac:dyDescent="0.25">
      <c r="D78" s="2">
        <v>-1.4114</v>
      </c>
      <c r="K78" s="2">
        <v>-1.7879</v>
      </c>
    </row>
    <row r="79" spans="4:11" x14ac:dyDescent="0.25">
      <c r="D79" s="2">
        <v>0.48599999999999999</v>
      </c>
      <c r="K79" s="2">
        <v>-1.1299999999999999E-2</v>
      </c>
    </row>
    <row r="80" spans="4:11" x14ac:dyDescent="0.25">
      <c r="D80" s="2">
        <v>1.8658999999999999</v>
      </c>
      <c r="K80" s="2">
        <v>2.1091000000000002</v>
      </c>
    </row>
    <row r="81" spans="4:11" x14ac:dyDescent="0.25">
      <c r="D81" s="2">
        <v>-0.4864</v>
      </c>
      <c r="K81" s="2">
        <v>0.96299999999999997</v>
      </c>
    </row>
    <row r="82" spans="4:11" x14ac:dyDescent="0.25">
      <c r="D82" s="2">
        <v>0.21890000000000001</v>
      </c>
      <c r="K82" s="2">
        <v>-1.0279</v>
      </c>
    </row>
    <row r="83" spans="4:11" x14ac:dyDescent="0.25">
      <c r="D83" s="2">
        <v>1.379</v>
      </c>
      <c r="K83" s="2">
        <v>-0.18679999999999999</v>
      </c>
    </row>
    <row r="84" spans="4:11" x14ac:dyDescent="0.25">
      <c r="D84" s="2">
        <v>-0.16339999999999999</v>
      </c>
      <c r="K84" s="2">
        <v>-0.2102</v>
      </c>
    </row>
    <row r="85" spans="4:11" x14ac:dyDescent="0.25">
      <c r="D85" s="2">
        <v>0.14610000000000001</v>
      </c>
      <c r="K85" s="2">
        <v>-0.20269999999999999</v>
      </c>
    </row>
    <row r="86" spans="4:11" x14ac:dyDescent="0.25">
      <c r="D86" s="2">
        <v>0.90329999999999999</v>
      </c>
      <c r="K86" s="2">
        <v>-0.12770000000000001</v>
      </c>
    </row>
    <row r="87" spans="4:11" x14ac:dyDescent="0.25">
      <c r="D87" s="2">
        <v>-1.5783</v>
      </c>
      <c r="K87" s="2">
        <v>-0.88890000000000002</v>
      </c>
    </row>
    <row r="88" spans="4:11" x14ac:dyDescent="0.25">
      <c r="D88" s="2">
        <v>0.23569999999999999</v>
      </c>
      <c r="K88" s="2">
        <v>-0.22500000000000001</v>
      </c>
    </row>
    <row r="89" spans="4:11" x14ac:dyDescent="0.25">
      <c r="D89" s="2">
        <v>-1.3399000000000001</v>
      </c>
      <c r="K89" s="2">
        <v>1.3976</v>
      </c>
    </row>
    <row r="90" spans="4:11" x14ac:dyDescent="0.25">
      <c r="D90" s="2">
        <v>0.80869999999999997</v>
      </c>
      <c r="K90" s="2">
        <v>-1.5419</v>
      </c>
    </row>
    <row r="91" spans="4:11" x14ac:dyDescent="0.25">
      <c r="D91" s="2">
        <v>1.1500999999999999</v>
      </c>
      <c r="K91" s="2">
        <v>0.5544</v>
      </c>
    </row>
    <row r="92" spans="4:11" x14ac:dyDescent="0.25">
      <c r="D92" s="2">
        <v>2.0741999999999998</v>
      </c>
      <c r="K92" s="2">
        <v>-2.1139000000000001</v>
      </c>
    </row>
    <row r="93" spans="4:11" x14ac:dyDescent="0.25">
      <c r="D93" s="2">
        <v>0.2382</v>
      </c>
      <c r="K93" s="2">
        <v>-1.1898</v>
      </c>
    </row>
    <row r="94" spans="4:11" x14ac:dyDescent="0.25">
      <c r="D94" s="2">
        <v>-0.90900000000000003</v>
      </c>
      <c r="K94" s="2">
        <v>0.69920000000000004</v>
      </c>
    </row>
    <row r="95" spans="4:11" x14ac:dyDescent="0.25">
      <c r="D95" s="2">
        <v>-0.47849999999999998</v>
      </c>
      <c r="K95" s="2">
        <v>-0.82410000000000005</v>
      </c>
    </row>
    <row r="96" spans="4:11" x14ac:dyDescent="0.25">
      <c r="D96" s="2">
        <v>1.6319999999999999</v>
      </c>
      <c r="K96" s="2">
        <v>-1.2299</v>
      </c>
    </row>
    <row r="97" spans="4:11" x14ac:dyDescent="0.25">
      <c r="D97" s="2">
        <v>0.49409999999999998</v>
      </c>
      <c r="K97" s="2">
        <v>0.90649999999999997</v>
      </c>
    </row>
    <row r="98" spans="4:11" x14ac:dyDescent="0.25">
      <c r="D98" s="2">
        <v>-0.30980000000000002</v>
      </c>
      <c r="K98" s="2">
        <v>-1.4368000000000001</v>
      </c>
    </row>
    <row r="99" spans="4:11" x14ac:dyDescent="0.25">
      <c r="D99" s="2">
        <v>1.4645999999999999</v>
      </c>
      <c r="K99" s="2">
        <v>-1.8692</v>
      </c>
    </row>
    <row r="100" spans="4:11" x14ac:dyDescent="0.25">
      <c r="D100" s="2">
        <v>-0.2364</v>
      </c>
      <c r="K100" s="2">
        <v>1.0619000000000001</v>
      </c>
    </row>
    <row r="101" spans="4:11" x14ac:dyDescent="0.25">
      <c r="D101" s="2">
        <v>1.0263</v>
      </c>
      <c r="K101" s="2">
        <v>-0.9909</v>
      </c>
    </row>
    <row r="102" spans="4:11" x14ac:dyDescent="0.25">
      <c r="D102" s="2">
        <v>0.16950000000000001</v>
      </c>
      <c r="K102" s="2">
        <v>0.35</v>
      </c>
    </row>
    <row r="103" spans="4:11" x14ac:dyDescent="0.25">
      <c r="D103" s="2">
        <v>0.1095</v>
      </c>
      <c r="K103" s="2">
        <v>-1.4806999999999999</v>
      </c>
    </row>
    <row r="104" spans="4:11" x14ac:dyDescent="0.25">
      <c r="D104" s="2">
        <v>6.7299999999999999E-2</v>
      </c>
      <c r="K104" s="2">
        <v>-0.2278</v>
      </c>
    </row>
    <row r="105" spans="4:11" x14ac:dyDescent="0.25">
      <c r="D105" s="2">
        <v>-1.2972999999999999</v>
      </c>
      <c r="K105" s="2">
        <v>4.1300000000000003E-2</v>
      </c>
    </row>
    <row r="106" spans="4:11" x14ac:dyDescent="0.25">
      <c r="D106" s="2">
        <v>-0.68779999999999997</v>
      </c>
      <c r="K106" s="2">
        <v>1.1213</v>
      </c>
    </row>
    <row r="107" spans="4:11" x14ac:dyDescent="0.25">
      <c r="D107" s="2">
        <v>-0.71330000000000005</v>
      </c>
      <c r="K107" s="2">
        <v>-8.2400000000000001E-2</v>
      </c>
    </row>
    <row r="108" spans="4:11" x14ac:dyDescent="0.25">
      <c r="D108" s="2">
        <v>-0.44440000000000002</v>
      </c>
      <c r="K108" s="2">
        <v>-0.3841</v>
      </c>
    </row>
    <row r="109" spans="4:11" x14ac:dyDescent="0.25">
      <c r="D109" s="2">
        <v>-1.4079999999999999</v>
      </c>
      <c r="K109" s="2">
        <v>-1.6076999999999999</v>
      </c>
    </row>
    <row r="110" spans="4:11" x14ac:dyDescent="0.25">
      <c r="D110" s="2">
        <v>-0.63139999999999996</v>
      </c>
      <c r="K110" s="2">
        <v>-0.92249999999999999</v>
      </c>
    </row>
    <row r="111" spans="4:11" x14ac:dyDescent="0.25">
      <c r="D111" s="2">
        <v>-0.35970000000000002</v>
      </c>
      <c r="K111" s="2">
        <v>-0.52270000000000005</v>
      </c>
    </row>
    <row r="112" spans="4:11" x14ac:dyDescent="0.25">
      <c r="D112" s="2">
        <v>1.7392000000000001</v>
      </c>
      <c r="K112" s="2">
        <v>0.2049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9CF51-C7E2-4C3E-9A39-FD17AB3D5B49}">
  <dimension ref="A1:J2"/>
  <sheetViews>
    <sheetView workbookViewId="0">
      <selection activeCell="G11" sqref="G11"/>
    </sheetView>
  </sheetViews>
  <sheetFormatPr defaultRowHeight="15" x14ac:dyDescent="0.25"/>
  <sheetData>
    <row r="1" spans="1:10" x14ac:dyDescent="0.25">
      <c r="B1" s="3" t="s">
        <v>1</v>
      </c>
      <c r="C1" s="3"/>
      <c r="D1" s="3"/>
      <c r="E1" s="3" t="s">
        <v>26</v>
      </c>
      <c r="F1" s="3"/>
      <c r="G1" s="3"/>
      <c r="H1" s="3" t="s">
        <v>27</v>
      </c>
      <c r="I1" s="3"/>
    </row>
    <row r="2" spans="1:10" x14ac:dyDescent="0.25">
      <c r="A2" t="s">
        <v>25</v>
      </c>
      <c r="B2" s="2" t="s">
        <v>28</v>
      </c>
      <c r="C2" s="2" t="s">
        <v>28</v>
      </c>
      <c r="D2" s="2" t="s">
        <v>28</v>
      </c>
      <c r="E2" s="2">
        <v>2.7706629999999999</v>
      </c>
      <c r="F2" s="2">
        <v>3.0340720000000001</v>
      </c>
      <c r="G2" s="2">
        <v>3.0936970000000001</v>
      </c>
      <c r="H2" s="2">
        <v>8.1015000000000004E-2</v>
      </c>
      <c r="I2" s="2">
        <v>9.4433000000000003E-2</v>
      </c>
      <c r="J2" s="2"/>
    </row>
  </sheetData>
  <mergeCells count="3">
    <mergeCell ref="B1:D1"/>
    <mergeCell ref="E1:G1"/>
    <mergeCell ref="H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3C850-E207-4082-988F-47347D503F80}">
  <dimension ref="A1:G5"/>
  <sheetViews>
    <sheetView workbookViewId="0">
      <selection activeCell="J12" sqref="J12"/>
    </sheetView>
  </sheetViews>
  <sheetFormatPr defaultRowHeight="15" x14ac:dyDescent="0.25"/>
  <sheetData>
    <row r="1" spans="1:7" x14ac:dyDescent="0.25">
      <c r="B1" s="3" t="s">
        <v>32</v>
      </c>
      <c r="C1" s="3"/>
      <c r="D1" s="3"/>
      <c r="E1" s="3" t="s">
        <v>33</v>
      </c>
      <c r="F1" s="3"/>
      <c r="G1" s="3"/>
    </row>
    <row r="2" spans="1:7" x14ac:dyDescent="0.25">
      <c r="A2" s="5" t="s">
        <v>29</v>
      </c>
      <c r="B2" s="2">
        <v>0.97890651799999995</v>
      </c>
      <c r="C2" s="2">
        <v>0.94548468900000004</v>
      </c>
      <c r="D2" s="2">
        <v>1.080449019</v>
      </c>
      <c r="E2" s="2">
        <v>2.228891387</v>
      </c>
      <c r="F2" s="2">
        <v>2.1576491889999998</v>
      </c>
      <c r="G2" s="2">
        <v>1.8269919999999999</v>
      </c>
    </row>
    <row r="3" spans="1:7" x14ac:dyDescent="0.25">
      <c r="A3" s="5" t="s">
        <v>30</v>
      </c>
      <c r="B3" s="2">
        <v>0.95063691699999997</v>
      </c>
      <c r="C3" s="2">
        <v>1.073163828</v>
      </c>
      <c r="D3" s="2">
        <v>0.98021038299999996</v>
      </c>
      <c r="E3" s="2">
        <v>32.775108469999999</v>
      </c>
      <c r="F3" s="2">
        <v>38.521250969999997</v>
      </c>
      <c r="G3" s="2">
        <v>30.549347269999998</v>
      </c>
    </row>
    <row r="4" spans="1:7" x14ac:dyDescent="0.25">
      <c r="A4" s="5" t="s">
        <v>31</v>
      </c>
      <c r="B4" s="2">
        <v>0.94339182200000005</v>
      </c>
      <c r="C4" s="2">
        <v>1.132102041</v>
      </c>
      <c r="D4" s="2">
        <v>0.93631573000000001</v>
      </c>
      <c r="E4" s="2">
        <v>16.426592280000001</v>
      </c>
      <c r="F4" s="2">
        <v>15.766158920000001</v>
      </c>
      <c r="G4" s="2">
        <v>16.638106100000002</v>
      </c>
    </row>
    <row r="5" spans="1:7" x14ac:dyDescent="0.25">
      <c r="B5" s="2"/>
      <c r="C5" s="2"/>
      <c r="D5" s="2"/>
    </row>
  </sheetData>
  <mergeCells count="2">
    <mergeCell ref="B1:D1"/>
    <mergeCell ref="E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AB723-D933-4E42-AEC3-9A815B095321}">
  <dimension ref="A1:G16"/>
  <sheetViews>
    <sheetView workbookViewId="0">
      <selection activeCell="F12" sqref="F12:G16"/>
    </sheetView>
  </sheetViews>
  <sheetFormatPr defaultRowHeight="15" x14ac:dyDescent="0.25"/>
  <sheetData>
    <row r="1" spans="1:7" x14ac:dyDescent="0.25">
      <c r="A1" t="s">
        <v>34</v>
      </c>
      <c r="B1" t="s">
        <v>26</v>
      </c>
      <c r="C1" t="s">
        <v>27</v>
      </c>
      <c r="E1" t="s">
        <v>37</v>
      </c>
      <c r="F1" t="s">
        <v>26</v>
      </c>
      <c r="G1" t="s">
        <v>27</v>
      </c>
    </row>
    <row r="2" spans="1:7" x14ac:dyDescent="0.25">
      <c r="A2" t="s">
        <v>35</v>
      </c>
      <c r="B2" s="2">
        <v>0.24555882400000001</v>
      </c>
      <c r="C2" s="2">
        <v>3.0931507E-2</v>
      </c>
      <c r="E2" t="s">
        <v>35</v>
      </c>
      <c r="F2" s="2">
        <v>6.5409835999999999E-2</v>
      </c>
      <c r="G2" s="2">
        <v>2.377551E-2</v>
      </c>
    </row>
    <row r="3" spans="1:7" x14ac:dyDescent="0.25">
      <c r="B3" s="2">
        <v>0.162628205</v>
      </c>
      <c r="C3" s="2">
        <v>4.0478261000000001E-2</v>
      </c>
      <c r="F3" s="2">
        <v>0.154454545</v>
      </c>
      <c r="G3" s="2">
        <v>9.1282050000000003E-3</v>
      </c>
    </row>
    <row r="4" spans="1:7" x14ac:dyDescent="0.25">
      <c r="B4" s="2">
        <v>0.205522388</v>
      </c>
      <c r="C4" s="2">
        <v>4.1014285999999997E-2</v>
      </c>
      <c r="F4" s="2">
        <v>3.7901407999999998E-2</v>
      </c>
      <c r="G4" s="2">
        <v>2.6884615000000001E-2</v>
      </c>
    </row>
    <row r="5" spans="1:7" x14ac:dyDescent="0.25">
      <c r="B5" s="2">
        <v>0.30250724600000001</v>
      </c>
      <c r="C5" s="2">
        <v>0.115646154</v>
      </c>
      <c r="F5" s="2">
        <v>0.13393333299999999</v>
      </c>
      <c r="G5" s="2">
        <v>2.3462963E-2</v>
      </c>
    </row>
    <row r="6" spans="1:7" x14ac:dyDescent="0.25">
      <c r="B6" s="2">
        <v>0.29587931000000001</v>
      </c>
      <c r="C6" s="2">
        <v>4.1344262E-2</v>
      </c>
      <c r="F6" s="2">
        <v>0.12401351400000001</v>
      </c>
      <c r="G6" s="2">
        <v>3.3320755000000001E-2</v>
      </c>
    </row>
    <row r="7" spans="1:7" x14ac:dyDescent="0.25">
      <c r="A7" t="s">
        <v>18</v>
      </c>
      <c r="B7" s="2">
        <v>0.25433720900000001</v>
      </c>
      <c r="C7" s="2">
        <v>4.2539680000000003E-3</v>
      </c>
      <c r="E7" t="s">
        <v>18</v>
      </c>
      <c r="F7" s="2">
        <v>0.123086957</v>
      </c>
      <c r="G7" s="2">
        <v>2.2031746000000001E-2</v>
      </c>
    </row>
    <row r="8" spans="1:7" x14ac:dyDescent="0.25">
      <c r="B8" s="2">
        <v>0.224862069</v>
      </c>
      <c r="C8" s="2">
        <v>2.4854839E-2</v>
      </c>
      <c r="F8" s="2">
        <v>0.133775862</v>
      </c>
      <c r="G8" s="2">
        <v>2.9080644999999999E-2</v>
      </c>
    </row>
    <row r="9" spans="1:7" x14ac:dyDescent="0.25">
      <c r="B9" s="2">
        <v>0.23048611099999999</v>
      </c>
      <c r="C9" s="2">
        <v>5.0709090999999998E-2</v>
      </c>
      <c r="F9" s="2">
        <v>0.120641026</v>
      </c>
      <c r="G9" s="2">
        <v>3.1199999999999999E-2</v>
      </c>
    </row>
    <row r="10" spans="1:7" x14ac:dyDescent="0.25">
      <c r="B10" s="2">
        <v>0.33339682500000001</v>
      </c>
      <c r="C10" s="2">
        <v>6.5000000000000002E-2</v>
      </c>
      <c r="F10" s="2">
        <v>0.11272602700000001</v>
      </c>
      <c r="G10" s="2">
        <v>2.1333332999999999E-2</v>
      </c>
    </row>
    <row r="11" spans="1:7" x14ac:dyDescent="0.25">
      <c r="B11" s="2">
        <v>0.23874626900000001</v>
      </c>
      <c r="C11" s="2">
        <v>2.3397059000000001E-2</v>
      </c>
      <c r="F11" s="2">
        <v>0.11045613999999999</v>
      </c>
      <c r="G11" s="2">
        <v>9.6617649999999992E-3</v>
      </c>
    </row>
    <row r="12" spans="1:7" x14ac:dyDescent="0.25">
      <c r="A12" t="s">
        <v>36</v>
      </c>
      <c r="B12" s="2">
        <v>3.8767441999999999E-2</v>
      </c>
      <c r="C12" s="2">
        <v>0.17282758600000001</v>
      </c>
      <c r="E12" t="s">
        <v>36</v>
      </c>
      <c r="F12" s="2">
        <v>2.444444E-3</v>
      </c>
      <c r="G12" s="2">
        <v>7.1349205999999998E-2</v>
      </c>
    </row>
    <row r="13" spans="1:7" x14ac:dyDescent="0.25">
      <c r="B13" s="2">
        <v>1.6750000000000001E-2</v>
      </c>
      <c r="C13" s="2">
        <v>0.19393939399999999</v>
      </c>
      <c r="F13" s="2">
        <v>2.6666670000000002E-3</v>
      </c>
      <c r="G13" s="2">
        <v>7.1420289999999997E-2</v>
      </c>
    </row>
    <row r="14" spans="1:7" x14ac:dyDescent="0.25">
      <c r="B14" s="2">
        <v>2.7E-2</v>
      </c>
      <c r="C14" s="2">
        <v>0.13973770499999999</v>
      </c>
      <c r="F14" s="2">
        <v>2.7291669999999998E-3</v>
      </c>
      <c r="G14" s="2">
        <v>7.8461537999999997E-2</v>
      </c>
    </row>
    <row r="15" spans="1:7" x14ac:dyDescent="0.25">
      <c r="B15" s="2">
        <v>1.9372548999999999E-2</v>
      </c>
      <c r="C15" s="2">
        <v>0.25783720900000001</v>
      </c>
      <c r="F15" s="2">
        <v>2.5434780000000001E-3</v>
      </c>
      <c r="G15" s="2">
        <v>0.100916667</v>
      </c>
    </row>
    <row r="16" spans="1:7" x14ac:dyDescent="0.25">
      <c r="B16" s="2">
        <v>1.9183672999999998E-2</v>
      </c>
      <c r="C16" s="2">
        <v>9.1985293999999995E-2</v>
      </c>
      <c r="F16" s="2">
        <v>2.2911390000000002E-3</v>
      </c>
      <c r="G16" s="2">
        <v>8.2712121E-2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1B0A9-3164-4353-BA59-C6A6CF66D9C7}">
  <dimension ref="A1:P11"/>
  <sheetViews>
    <sheetView workbookViewId="0">
      <selection activeCell="M15" sqref="M15"/>
    </sheetView>
  </sheetViews>
  <sheetFormatPr defaultRowHeight="15" x14ac:dyDescent="0.25"/>
  <sheetData>
    <row r="1" spans="1:16" x14ac:dyDescent="0.25">
      <c r="A1" t="s">
        <v>5</v>
      </c>
      <c r="E1" t="s">
        <v>9</v>
      </c>
      <c r="I1" s="1" t="s">
        <v>7</v>
      </c>
      <c r="M1" s="1" t="s">
        <v>8</v>
      </c>
    </row>
    <row r="2" spans="1:16" x14ac:dyDescent="0.25">
      <c r="A2" t="s">
        <v>38</v>
      </c>
      <c r="B2" s="2">
        <v>0.84366799999999997</v>
      </c>
      <c r="C2" s="2">
        <v>1.103057</v>
      </c>
      <c r="D2" s="2">
        <v>1.053275</v>
      </c>
      <c r="E2" t="s">
        <v>38</v>
      </c>
      <c r="F2" s="2">
        <v>0.97095399999999998</v>
      </c>
      <c r="G2" s="2">
        <v>1.0257259999999999</v>
      </c>
      <c r="H2" s="2">
        <v>1.00332</v>
      </c>
      <c r="I2" t="s">
        <v>38</v>
      </c>
      <c r="J2" s="2">
        <v>0.94353500000000001</v>
      </c>
      <c r="K2" s="2">
        <v>0.963862</v>
      </c>
      <c r="L2" s="2">
        <v>1.092603</v>
      </c>
      <c r="M2" t="s">
        <v>38</v>
      </c>
      <c r="N2" s="2">
        <v>1.0339430000000001</v>
      </c>
      <c r="O2" s="2">
        <v>0.99477800000000005</v>
      </c>
      <c r="P2" s="2">
        <v>0.971279</v>
      </c>
    </row>
    <row r="3" spans="1:16" x14ac:dyDescent="0.25">
      <c r="A3" t="s">
        <v>42</v>
      </c>
      <c r="B3" s="2">
        <v>0.72838400000000003</v>
      </c>
      <c r="C3" s="2">
        <v>0.61309999999999998</v>
      </c>
      <c r="D3" s="2">
        <v>1.296943</v>
      </c>
      <c r="E3" t="s">
        <v>42</v>
      </c>
      <c r="F3" s="2">
        <v>0.85145199999999999</v>
      </c>
      <c r="G3" s="2">
        <v>0.98838199999999998</v>
      </c>
      <c r="H3" s="2">
        <v>1.023237</v>
      </c>
      <c r="I3" t="s">
        <v>42</v>
      </c>
      <c r="J3" s="2">
        <v>1.4601919999999999</v>
      </c>
      <c r="K3" s="2">
        <v>1.341615</v>
      </c>
      <c r="L3" s="2">
        <v>1.380576</v>
      </c>
      <c r="M3" t="s">
        <v>42</v>
      </c>
      <c r="N3" s="2">
        <v>1.511749</v>
      </c>
      <c r="O3" s="2">
        <v>1.527415</v>
      </c>
      <c r="P3" s="2">
        <v>1.613577</v>
      </c>
    </row>
    <row r="4" spans="1:16" x14ac:dyDescent="0.25">
      <c r="A4" t="s">
        <v>40</v>
      </c>
      <c r="B4" s="2">
        <v>4.5066000000000002E-2</v>
      </c>
      <c r="C4" s="2">
        <v>4.1659000000000002E-2</v>
      </c>
      <c r="D4" s="2">
        <v>5.6855999999999997E-2</v>
      </c>
      <c r="E4" t="s">
        <v>40</v>
      </c>
      <c r="F4" s="2">
        <v>0.25892100000000001</v>
      </c>
      <c r="G4" s="2">
        <v>0.24846499999999999</v>
      </c>
      <c r="H4" s="2">
        <v>0.229793</v>
      </c>
      <c r="I4" t="s">
        <v>40</v>
      </c>
      <c r="J4" s="2">
        <v>0.21852099999999999</v>
      </c>
      <c r="K4" s="2">
        <v>0.139074</v>
      </c>
      <c r="L4" s="2">
        <v>0.119255</v>
      </c>
      <c r="M4" t="s">
        <v>40</v>
      </c>
      <c r="N4" s="2">
        <v>2.2950000000000002E-2</v>
      </c>
      <c r="O4" s="2">
        <v>3.2192999999999999E-2</v>
      </c>
      <c r="P4" s="2">
        <v>1.3786E-2</v>
      </c>
    </row>
    <row r="5" spans="1:16" x14ac:dyDescent="0.25">
      <c r="A5" t="s">
        <v>43</v>
      </c>
      <c r="B5" s="2">
        <v>7.6507000000000006E-2</v>
      </c>
      <c r="C5" s="2">
        <v>4.4540999999999997E-2</v>
      </c>
      <c r="D5" s="2">
        <v>7.5458999999999998E-2</v>
      </c>
      <c r="E5" t="s">
        <v>43</v>
      </c>
      <c r="F5" s="2">
        <v>0.22680500000000001</v>
      </c>
      <c r="G5" s="2">
        <v>0.22456400000000001</v>
      </c>
      <c r="H5" s="2">
        <v>0.24074699999999999</v>
      </c>
      <c r="I5" t="s">
        <v>43</v>
      </c>
      <c r="J5" s="2">
        <v>0.64539800000000003</v>
      </c>
      <c r="K5" s="2">
        <v>0.64539800000000003</v>
      </c>
      <c r="L5" s="2">
        <v>0.59627300000000005</v>
      </c>
      <c r="M5" t="s">
        <v>43</v>
      </c>
      <c r="N5" s="2">
        <v>0.367363</v>
      </c>
      <c r="O5" s="2">
        <v>0.45900800000000003</v>
      </c>
      <c r="P5" s="2">
        <v>0.41357699999999997</v>
      </c>
    </row>
    <row r="7" spans="1:16" x14ac:dyDescent="0.25">
      <c r="A7" t="s">
        <v>5</v>
      </c>
      <c r="E7" t="s">
        <v>9</v>
      </c>
      <c r="I7" s="1" t="s">
        <v>7</v>
      </c>
      <c r="M7" s="1" t="s">
        <v>8</v>
      </c>
    </row>
    <row r="8" spans="1:16" x14ac:dyDescent="0.25">
      <c r="A8" t="s">
        <v>38</v>
      </c>
      <c r="B8" s="2">
        <v>1.0371619999999999</v>
      </c>
      <c r="C8" s="2">
        <v>1</v>
      </c>
      <c r="D8" s="2">
        <v>0.96283799999999997</v>
      </c>
      <c r="E8" t="s">
        <v>38</v>
      </c>
      <c r="F8" s="2">
        <v>0.98959200000000003</v>
      </c>
      <c r="G8" s="2">
        <v>0.98238599999999998</v>
      </c>
      <c r="H8" s="2">
        <v>1.028022</v>
      </c>
      <c r="I8" t="s">
        <v>38</v>
      </c>
      <c r="J8" s="2">
        <v>1.0571839999999999</v>
      </c>
      <c r="K8" s="2">
        <v>1.033595</v>
      </c>
      <c r="L8" s="2">
        <v>0.90922099999999995</v>
      </c>
      <c r="M8" t="s">
        <v>38</v>
      </c>
      <c r="N8" s="2">
        <v>0.90331499999999998</v>
      </c>
      <c r="O8" s="2">
        <v>0.97790100000000002</v>
      </c>
      <c r="P8" s="2">
        <v>1.1187849999999999</v>
      </c>
    </row>
    <row r="9" spans="1:16" x14ac:dyDescent="0.25">
      <c r="A9" t="s">
        <v>39</v>
      </c>
      <c r="B9" s="2">
        <v>0.93581099999999995</v>
      </c>
      <c r="C9" s="2">
        <v>0.92567600000000005</v>
      </c>
      <c r="D9" s="2">
        <v>1.0168919999999999</v>
      </c>
      <c r="E9" t="s">
        <v>39</v>
      </c>
      <c r="F9" s="2">
        <v>1.208167</v>
      </c>
      <c r="G9" s="2">
        <v>1.181745</v>
      </c>
      <c r="H9" s="2">
        <v>1.0208170000000001</v>
      </c>
      <c r="I9" t="s">
        <v>39</v>
      </c>
      <c r="J9" s="2">
        <v>1.518227</v>
      </c>
      <c r="K9" s="2">
        <v>1.5546819999999999</v>
      </c>
      <c r="L9" s="2">
        <v>1.739099</v>
      </c>
      <c r="M9" t="s">
        <v>39</v>
      </c>
      <c r="N9" s="2">
        <v>1.566298</v>
      </c>
      <c r="O9" s="2">
        <v>1.80663</v>
      </c>
      <c r="P9" s="2">
        <v>1.4668509999999999</v>
      </c>
    </row>
    <row r="10" spans="1:16" x14ac:dyDescent="0.25">
      <c r="A10" t="s">
        <v>40</v>
      </c>
      <c r="B10" s="2">
        <v>0.13817599999999999</v>
      </c>
      <c r="C10" s="2">
        <v>7.3649000000000006E-2</v>
      </c>
      <c r="D10" s="2">
        <v>7.6688999999999993E-2</v>
      </c>
      <c r="E10" t="s">
        <v>40</v>
      </c>
      <c r="F10" s="2">
        <v>0.33386700000000002</v>
      </c>
      <c r="G10" s="2">
        <v>0.24499599999999999</v>
      </c>
      <c r="H10" s="2">
        <v>0.23827100000000001</v>
      </c>
      <c r="I10" t="s">
        <v>40</v>
      </c>
      <c r="J10" s="2">
        <v>0.19406699999999999</v>
      </c>
      <c r="K10" s="2">
        <v>0.18934999999999999</v>
      </c>
      <c r="L10" s="2">
        <v>0.190636</v>
      </c>
      <c r="M10" t="s">
        <v>40</v>
      </c>
      <c r="N10" s="2">
        <v>2.4365000000000001E-2</v>
      </c>
      <c r="O10" s="2">
        <v>3.3065999999999998E-2</v>
      </c>
      <c r="P10" s="2">
        <v>2.6519000000000001E-2</v>
      </c>
    </row>
    <row r="11" spans="1:16" x14ac:dyDescent="0.25">
      <c r="A11" t="s">
        <v>41</v>
      </c>
      <c r="B11" s="2">
        <v>0.138851</v>
      </c>
      <c r="C11" s="2">
        <v>0.107432</v>
      </c>
      <c r="D11" s="2">
        <v>0.110473</v>
      </c>
      <c r="E11" t="s">
        <v>41</v>
      </c>
      <c r="F11" s="2">
        <v>0.27141700000000002</v>
      </c>
      <c r="G11" s="2">
        <v>0.29783799999999999</v>
      </c>
      <c r="H11" s="2">
        <v>0.27381899999999998</v>
      </c>
      <c r="I11" t="s">
        <v>41</v>
      </c>
      <c r="J11" s="2">
        <v>0.45246599999999998</v>
      </c>
      <c r="K11" s="2">
        <v>0.46962100000000001</v>
      </c>
      <c r="L11" s="2">
        <v>0.669049</v>
      </c>
      <c r="M11" t="s">
        <v>41</v>
      </c>
      <c r="N11" s="2">
        <v>0.33894999999999997</v>
      </c>
      <c r="O11" s="2">
        <v>0.32983400000000002</v>
      </c>
      <c r="P11" s="2">
        <v>0.32734799999999997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75BB7-A045-45BE-96A3-A4DF192F3822}">
  <dimension ref="A1:G17"/>
  <sheetViews>
    <sheetView workbookViewId="0">
      <selection activeCell="K13" sqref="K13"/>
    </sheetView>
  </sheetViews>
  <sheetFormatPr defaultRowHeight="15" x14ac:dyDescent="0.25"/>
  <sheetData>
    <row r="1" spans="1:7" x14ac:dyDescent="0.25">
      <c r="A1" s="1" t="s">
        <v>6</v>
      </c>
      <c r="B1" s="6" t="s">
        <v>44</v>
      </c>
      <c r="C1" s="3"/>
      <c r="D1" s="3"/>
      <c r="E1" s="6" t="s">
        <v>45</v>
      </c>
      <c r="F1" s="3"/>
      <c r="G1" s="3"/>
    </row>
    <row r="2" spans="1:7" x14ac:dyDescent="0.25">
      <c r="A2" t="s">
        <v>1</v>
      </c>
      <c r="B2" s="2">
        <v>0.96078300000000005</v>
      </c>
      <c r="C2" s="2">
        <v>0.99007800000000001</v>
      </c>
      <c r="D2" s="2">
        <v>1.0491379999999999</v>
      </c>
      <c r="E2" s="2">
        <v>0.9647</v>
      </c>
      <c r="F2" s="2">
        <v>0.98788500000000001</v>
      </c>
      <c r="G2" s="2">
        <v>0.99399499999999996</v>
      </c>
    </row>
    <row r="3" spans="1:7" x14ac:dyDescent="0.25">
      <c r="A3" t="s">
        <v>11</v>
      </c>
      <c r="B3" s="2">
        <v>1.0002610000000001</v>
      </c>
      <c r="C3" s="2">
        <v>0.99462099999999998</v>
      </c>
      <c r="D3" s="2">
        <v>1.049922</v>
      </c>
      <c r="E3" s="2">
        <v>0.99650099999999997</v>
      </c>
      <c r="F3" s="2">
        <v>0.98694499999999996</v>
      </c>
      <c r="G3" s="2">
        <v>0.95702299999999996</v>
      </c>
    </row>
    <row r="4" spans="1:7" x14ac:dyDescent="0.25">
      <c r="A4" t="s">
        <v>13</v>
      </c>
      <c r="B4" s="2">
        <v>1.247781</v>
      </c>
      <c r="C4" s="2">
        <v>1.2198960000000001</v>
      </c>
      <c r="D4" s="2">
        <v>1.1633420000000001</v>
      </c>
      <c r="E4" s="2">
        <v>1.0942559999999999</v>
      </c>
      <c r="F4" s="2">
        <v>1.0674669999999999</v>
      </c>
      <c r="G4" s="2">
        <v>1.0640210000000001</v>
      </c>
    </row>
    <row r="5" spans="1:7" x14ac:dyDescent="0.25">
      <c r="A5" t="s">
        <v>12</v>
      </c>
      <c r="B5" s="2">
        <v>1.3428720000000001</v>
      </c>
      <c r="C5" s="2">
        <v>1.260157</v>
      </c>
      <c r="D5" s="2">
        <v>1.3330029999999999</v>
      </c>
      <c r="E5" s="2">
        <v>1.2192689999999999</v>
      </c>
      <c r="F5" s="2">
        <v>1.172898</v>
      </c>
      <c r="G5" s="2">
        <v>1.2004699999999999</v>
      </c>
    </row>
    <row r="7" spans="1:7" x14ac:dyDescent="0.25">
      <c r="A7" s="1" t="s">
        <v>7</v>
      </c>
    </row>
    <row r="8" spans="1:7" x14ac:dyDescent="0.25">
      <c r="A8" t="s">
        <v>1</v>
      </c>
      <c r="B8" s="2">
        <v>0.93299200000000004</v>
      </c>
      <c r="C8" s="2">
        <v>0.98983600000000005</v>
      </c>
      <c r="D8" s="2">
        <v>1.077172</v>
      </c>
      <c r="E8" s="2">
        <v>1.0029680000000001</v>
      </c>
      <c r="F8" s="2">
        <v>0.91545200000000004</v>
      </c>
      <c r="G8" s="2">
        <v>1.042724</v>
      </c>
    </row>
    <row r="9" spans="1:7" x14ac:dyDescent="0.25">
      <c r="A9" t="s">
        <v>11</v>
      </c>
      <c r="B9" s="2">
        <v>0.936859</v>
      </c>
      <c r="C9" s="2">
        <v>1.0270729999999999</v>
      </c>
      <c r="D9" s="2">
        <v>1.092643</v>
      </c>
      <c r="E9" s="2">
        <v>1.0895840000000001</v>
      </c>
      <c r="F9" s="2">
        <v>0.97202699999999997</v>
      </c>
      <c r="G9" s="2">
        <v>1.095521</v>
      </c>
    </row>
    <row r="10" spans="1:7" x14ac:dyDescent="0.25">
      <c r="A10" t="s">
        <v>13</v>
      </c>
      <c r="B10" s="2">
        <v>1.377316</v>
      </c>
      <c r="C10" s="2">
        <v>1.4312830000000001</v>
      </c>
      <c r="D10" s="2">
        <v>1.400881</v>
      </c>
      <c r="E10" s="2">
        <v>1.1102719999999999</v>
      </c>
      <c r="F10" s="2">
        <v>1.1106309999999999</v>
      </c>
      <c r="G10" s="2">
        <v>1.140673</v>
      </c>
    </row>
    <row r="11" spans="1:7" x14ac:dyDescent="0.25">
      <c r="A11" t="s">
        <v>12</v>
      </c>
      <c r="B11" s="2">
        <v>1.5024280000000001</v>
      </c>
      <c r="C11" s="2">
        <v>1.610452</v>
      </c>
      <c r="D11" s="2">
        <v>1.5331889999999999</v>
      </c>
      <c r="E11" s="2">
        <v>1.2469870000000001</v>
      </c>
      <c r="F11" s="2">
        <v>1.2246809999999999</v>
      </c>
      <c r="G11" s="2">
        <v>1.24177</v>
      </c>
    </row>
    <row r="13" spans="1:7" x14ac:dyDescent="0.25">
      <c r="A13" s="1" t="s">
        <v>8</v>
      </c>
    </row>
    <row r="14" spans="1:7" x14ac:dyDescent="0.25">
      <c r="A14" t="s">
        <v>1</v>
      </c>
      <c r="B14" s="2">
        <v>0.949264</v>
      </c>
      <c r="C14" s="2">
        <v>0.991344</v>
      </c>
      <c r="D14" s="2">
        <v>1.0593919999999999</v>
      </c>
      <c r="E14" s="2">
        <v>1.0736079999999999</v>
      </c>
      <c r="F14" s="2">
        <v>1.0219560000000001</v>
      </c>
      <c r="G14" s="2">
        <v>1.0926579999999999</v>
      </c>
    </row>
    <row r="15" spans="1:7" x14ac:dyDescent="0.25">
      <c r="A15" t="s">
        <v>11</v>
      </c>
      <c r="B15" s="2">
        <v>0.94964300000000001</v>
      </c>
      <c r="C15" s="2">
        <v>0.99447099999999999</v>
      </c>
      <c r="D15" s="2">
        <v>1.1062110000000001</v>
      </c>
      <c r="E15" s="2">
        <v>1.1410880000000001</v>
      </c>
      <c r="F15" s="2">
        <v>1.0569280000000001</v>
      </c>
      <c r="G15" s="2">
        <v>1.11711</v>
      </c>
    </row>
    <row r="16" spans="1:7" x14ac:dyDescent="0.25">
      <c r="A16" t="s">
        <v>13</v>
      </c>
      <c r="B16" s="2">
        <v>1.414892</v>
      </c>
      <c r="C16" s="2">
        <v>1.3920520000000001</v>
      </c>
      <c r="D16" s="2">
        <v>1.3571740000000001</v>
      </c>
      <c r="E16" s="2">
        <v>1.2151069999999999</v>
      </c>
      <c r="F16" s="2">
        <v>1.1636439999999999</v>
      </c>
      <c r="G16" s="2">
        <v>1.143078</v>
      </c>
    </row>
    <row r="17" spans="1:7" x14ac:dyDescent="0.25">
      <c r="A17" t="s">
        <v>12</v>
      </c>
      <c r="B17" s="2">
        <v>1.4762120000000001</v>
      </c>
      <c r="C17" s="2">
        <v>1.5082450000000001</v>
      </c>
      <c r="D17" s="2">
        <v>1.6234919999999999</v>
      </c>
      <c r="E17" s="2">
        <v>1.4285399999999999</v>
      </c>
      <c r="F17" s="2">
        <v>1.2345360000000001</v>
      </c>
      <c r="G17" s="2">
        <v>1.1875279999999999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6FE17-C370-4119-ADAA-BB6EDBB78641}">
  <dimension ref="A1:S6"/>
  <sheetViews>
    <sheetView workbookViewId="0">
      <selection activeCell="I15" sqref="I15"/>
    </sheetView>
  </sheetViews>
  <sheetFormatPr defaultRowHeight="15" x14ac:dyDescent="0.25"/>
  <cols>
    <col min="1" max="1" width="18.85546875" customWidth="1"/>
  </cols>
  <sheetData>
    <row r="1" spans="1:19" x14ac:dyDescent="0.25">
      <c r="A1" t="s">
        <v>46</v>
      </c>
      <c r="B1" s="3" t="s">
        <v>0</v>
      </c>
      <c r="C1" s="3"/>
      <c r="D1" s="3"/>
      <c r="E1" s="3" t="s">
        <v>5</v>
      </c>
      <c r="F1" s="3"/>
      <c r="G1" s="3"/>
      <c r="H1" s="6" t="s">
        <v>10</v>
      </c>
      <c r="I1" s="3"/>
      <c r="J1" s="3"/>
      <c r="K1" s="6" t="s">
        <v>6</v>
      </c>
      <c r="L1" s="3"/>
      <c r="M1" s="3"/>
      <c r="N1" s="6" t="s">
        <v>7</v>
      </c>
      <c r="O1" s="3"/>
      <c r="P1" s="3"/>
      <c r="Q1" s="6" t="s">
        <v>8</v>
      </c>
      <c r="R1" s="3"/>
      <c r="S1" s="3"/>
    </row>
    <row r="2" spans="1:19" x14ac:dyDescent="0.25">
      <c r="A2" t="s">
        <v>47</v>
      </c>
      <c r="B2" s="2" t="s">
        <v>28</v>
      </c>
      <c r="C2" s="2" t="s">
        <v>28</v>
      </c>
      <c r="D2" s="2" t="s">
        <v>28</v>
      </c>
      <c r="E2" s="2" t="s">
        <v>28</v>
      </c>
      <c r="F2" s="2" t="s">
        <v>28</v>
      </c>
      <c r="G2" s="2" t="s">
        <v>28</v>
      </c>
      <c r="H2" s="2" t="s">
        <v>28</v>
      </c>
      <c r="I2" s="2" t="s">
        <v>28</v>
      </c>
      <c r="J2" s="2" t="s">
        <v>28</v>
      </c>
      <c r="K2" s="2" t="s">
        <v>28</v>
      </c>
      <c r="L2" s="2" t="s">
        <v>28</v>
      </c>
      <c r="M2" s="2" t="s">
        <v>28</v>
      </c>
      <c r="N2" s="2" t="s">
        <v>28</v>
      </c>
      <c r="O2" s="2" t="s">
        <v>28</v>
      </c>
      <c r="P2" s="2" t="s">
        <v>28</v>
      </c>
      <c r="Q2" s="2" t="s">
        <v>28</v>
      </c>
      <c r="R2" s="2" t="s">
        <v>28</v>
      </c>
      <c r="S2" s="2" t="s">
        <v>28</v>
      </c>
    </row>
    <row r="3" spans="1:19" x14ac:dyDescent="0.25">
      <c r="A3" s="1" t="s">
        <v>48</v>
      </c>
      <c r="B3" s="2">
        <v>46.988700000000001</v>
      </c>
      <c r="C3" s="2">
        <v>34.482039999999998</v>
      </c>
      <c r="D3" s="2">
        <v>51.884239999999998</v>
      </c>
      <c r="E3" s="2">
        <v>208.6618</v>
      </c>
      <c r="F3" s="2">
        <v>163.5223</v>
      </c>
      <c r="G3" s="2">
        <v>198.43989999999999</v>
      </c>
      <c r="H3" s="2">
        <v>208.2199</v>
      </c>
      <c r="I3" s="2">
        <v>165.47640000000001</v>
      </c>
      <c r="J3" s="2">
        <v>198.48740000000001</v>
      </c>
      <c r="K3" s="2">
        <v>30.89367</v>
      </c>
      <c r="L3" s="2">
        <v>17.017610000000001</v>
      </c>
      <c r="M3" s="2">
        <v>33.512090000000001</v>
      </c>
      <c r="N3" s="2" t="s">
        <v>28</v>
      </c>
      <c r="O3" s="2" t="s">
        <v>28</v>
      </c>
      <c r="P3" s="2" t="s">
        <v>28</v>
      </c>
      <c r="Q3" s="2" t="s">
        <v>28</v>
      </c>
      <c r="R3" s="2" t="s">
        <v>28</v>
      </c>
      <c r="S3" s="2" t="s">
        <v>28</v>
      </c>
    </row>
    <row r="4" spans="1:19" x14ac:dyDescent="0.25">
      <c r="A4" t="s">
        <v>49</v>
      </c>
      <c r="B4" s="3" t="s">
        <v>0</v>
      </c>
      <c r="C4" s="3"/>
      <c r="D4" s="3"/>
      <c r="E4" s="3" t="s">
        <v>5</v>
      </c>
      <c r="F4" s="3"/>
      <c r="G4" s="3"/>
      <c r="H4" s="6" t="s">
        <v>10</v>
      </c>
      <c r="I4" s="3"/>
      <c r="J4" s="3"/>
      <c r="K4" s="6" t="s">
        <v>6</v>
      </c>
      <c r="L4" s="3"/>
      <c r="M4" s="3"/>
      <c r="N4" s="6" t="s">
        <v>7</v>
      </c>
      <c r="O4" s="3"/>
      <c r="P4" s="3"/>
      <c r="Q4" s="6" t="s">
        <v>8</v>
      </c>
      <c r="R4" s="3"/>
      <c r="S4" s="3"/>
    </row>
    <row r="5" spans="1:19" x14ac:dyDescent="0.25">
      <c r="A5" t="s">
        <v>47</v>
      </c>
      <c r="B5" s="2">
        <v>10.556039999999999</v>
      </c>
      <c r="C5" s="2">
        <v>15.487869999999999</v>
      </c>
      <c r="D5" s="2">
        <v>11.44003</v>
      </c>
      <c r="E5" s="2">
        <v>9.5840390000000006</v>
      </c>
      <c r="F5" s="2">
        <v>8.0561659999999993</v>
      </c>
      <c r="G5" s="2">
        <v>9.2850839999999994</v>
      </c>
      <c r="H5" s="2">
        <v>7.7751460000000003</v>
      </c>
      <c r="I5" s="2">
        <v>7.2995349999999997</v>
      </c>
      <c r="J5" s="2">
        <v>9.9615379999999991</v>
      </c>
      <c r="K5" s="2">
        <v>19.02985</v>
      </c>
      <c r="L5" s="2">
        <v>18.009160000000001</v>
      </c>
      <c r="M5" s="2">
        <v>18.43582</v>
      </c>
      <c r="N5" s="2">
        <v>12.376799999999999</v>
      </c>
      <c r="O5" s="2">
        <v>13.83423</v>
      </c>
      <c r="P5" s="2">
        <v>14.55646</v>
      </c>
      <c r="Q5" s="2">
        <v>12.429830000000001</v>
      </c>
      <c r="R5" s="2">
        <v>10.328110000000001</v>
      </c>
      <c r="S5" s="2">
        <v>12.61772</v>
      </c>
    </row>
    <row r="6" spans="1:19" x14ac:dyDescent="0.25">
      <c r="A6" s="1" t="s">
        <v>48</v>
      </c>
      <c r="B6" s="2">
        <v>18.214189999999999</v>
      </c>
      <c r="C6" s="2">
        <v>22.14415</v>
      </c>
      <c r="D6" s="2">
        <v>19.313960000000002</v>
      </c>
      <c r="E6" s="2">
        <v>17.05958</v>
      </c>
      <c r="F6" s="2">
        <v>14.36425</v>
      </c>
      <c r="G6" s="2">
        <v>14.804869999999999</v>
      </c>
      <c r="H6" s="2">
        <v>35.75658</v>
      </c>
      <c r="I6" s="2">
        <v>32.03098</v>
      </c>
      <c r="J6" s="2">
        <v>34.580030000000001</v>
      </c>
      <c r="K6" s="2">
        <v>66.033479999999997</v>
      </c>
      <c r="L6" s="2">
        <v>71.482039999999998</v>
      </c>
      <c r="M6" s="2">
        <v>64.161969999999997</v>
      </c>
      <c r="N6" s="2">
        <v>84.347549999999998</v>
      </c>
      <c r="O6" s="2">
        <v>91.850350000000006</v>
      </c>
      <c r="P6" s="2">
        <v>89.088430000000002</v>
      </c>
      <c r="Q6" s="2">
        <v>85.61421</v>
      </c>
      <c r="R6" s="2">
        <v>93.499189999999999</v>
      </c>
      <c r="S6" s="2">
        <v>87.560109999999995</v>
      </c>
    </row>
  </sheetData>
  <mergeCells count="12">
    <mergeCell ref="B4:D4"/>
    <mergeCell ref="E4:G4"/>
    <mergeCell ref="H4:J4"/>
    <mergeCell ref="K4:M4"/>
    <mergeCell ref="N4:P4"/>
    <mergeCell ref="Q4:S4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7D32-4552-448F-8822-DFC361BDACD2}">
  <dimension ref="A1:K5"/>
  <sheetViews>
    <sheetView workbookViewId="0">
      <selection activeCell="K13" sqref="K13"/>
    </sheetView>
  </sheetViews>
  <sheetFormatPr defaultRowHeight="15" x14ac:dyDescent="0.25"/>
  <sheetData>
    <row r="1" spans="1:11" x14ac:dyDescent="0.25">
      <c r="B1" s="1" t="s">
        <v>7</v>
      </c>
      <c r="C1" s="3" t="s">
        <v>47</v>
      </c>
      <c r="D1" s="3"/>
      <c r="E1" s="3"/>
      <c r="F1" s="6" t="s">
        <v>51</v>
      </c>
      <c r="G1" s="3"/>
      <c r="H1" s="3"/>
      <c r="I1" s="6" t="s">
        <v>48</v>
      </c>
      <c r="J1" s="3"/>
      <c r="K1" s="3"/>
    </row>
    <row r="2" spans="1:11" x14ac:dyDescent="0.25">
      <c r="A2" s="7" t="s">
        <v>38</v>
      </c>
      <c r="B2" s="5" t="s">
        <v>47</v>
      </c>
      <c r="C2" s="2">
        <v>0.98863599999999996</v>
      </c>
      <c r="D2" s="2">
        <v>0.95454499999999998</v>
      </c>
      <c r="E2" s="2">
        <v>1.056818</v>
      </c>
      <c r="F2" s="2">
        <v>1.2272730000000001</v>
      </c>
      <c r="G2" s="2">
        <v>1.3977269999999999</v>
      </c>
      <c r="H2" s="2">
        <v>1.4659089999999999</v>
      </c>
      <c r="I2" s="2">
        <v>1.6022730000000001</v>
      </c>
      <c r="J2" s="2">
        <v>1.6022730000000001</v>
      </c>
      <c r="K2" s="2">
        <v>1.056818</v>
      </c>
    </row>
    <row r="3" spans="1:11" x14ac:dyDescent="0.25">
      <c r="A3" s="7"/>
      <c r="B3" s="5" t="s">
        <v>50</v>
      </c>
      <c r="C3" s="2">
        <v>0.23863599999999999</v>
      </c>
      <c r="D3" s="2">
        <v>0.272727</v>
      </c>
      <c r="E3" s="2">
        <v>0.30681799999999998</v>
      </c>
      <c r="F3" s="2">
        <v>0.204545</v>
      </c>
      <c r="G3" s="2">
        <v>0.23863599999999999</v>
      </c>
      <c r="H3" s="2">
        <v>0.23863599999999999</v>
      </c>
      <c r="I3" s="2">
        <v>0.30681799999999998</v>
      </c>
      <c r="J3" s="2">
        <v>0.204545</v>
      </c>
      <c r="K3" s="2">
        <v>0.23863599999999999</v>
      </c>
    </row>
    <row r="4" spans="1:11" x14ac:dyDescent="0.25">
      <c r="A4" s="7" t="s">
        <v>40</v>
      </c>
      <c r="B4" s="5" t="s">
        <v>47</v>
      </c>
      <c r="C4" s="2">
        <v>0.102273</v>
      </c>
      <c r="D4" s="2">
        <v>0.13636400000000001</v>
      </c>
      <c r="E4" s="2">
        <v>0.13636400000000001</v>
      </c>
      <c r="F4" s="2">
        <v>0.44318200000000002</v>
      </c>
      <c r="G4" s="2">
        <v>0.44318200000000002</v>
      </c>
      <c r="H4" s="2">
        <v>0.57954499999999998</v>
      </c>
      <c r="I4" s="2">
        <v>0.61363599999999996</v>
      </c>
      <c r="J4" s="2">
        <v>0.57954499999999998</v>
      </c>
      <c r="K4" s="2">
        <v>0.61363599999999996</v>
      </c>
    </row>
    <row r="5" spans="1:11" x14ac:dyDescent="0.25">
      <c r="A5" s="7"/>
      <c r="B5" s="5" t="s">
        <v>50</v>
      </c>
      <c r="C5" s="2">
        <v>0.102273</v>
      </c>
      <c r="D5" s="2">
        <v>0.170455</v>
      </c>
      <c r="E5" s="2">
        <v>0.102273</v>
      </c>
      <c r="F5" s="2">
        <v>0.102273</v>
      </c>
      <c r="G5" s="2">
        <v>0.102273</v>
      </c>
      <c r="H5" s="2">
        <v>0.204545</v>
      </c>
      <c r="I5" s="2">
        <v>0.102273</v>
      </c>
      <c r="J5" s="2">
        <v>6.8182000000000006E-2</v>
      </c>
      <c r="K5" s="2">
        <v>0.170455</v>
      </c>
    </row>
  </sheetData>
  <mergeCells count="5">
    <mergeCell ref="C1:E1"/>
    <mergeCell ref="F1:H1"/>
    <mergeCell ref="I1:K1"/>
    <mergeCell ref="A2:A3"/>
    <mergeCell ref="A4:A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8561E-9727-4CCE-B7A1-FF1FF9BBC153}">
  <dimension ref="A1:S21"/>
  <sheetViews>
    <sheetView workbookViewId="0">
      <selection activeCell="F19" sqref="F19"/>
    </sheetView>
  </sheetViews>
  <sheetFormatPr defaultRowHeight="15" x14ac:dyDescent="0.25"/>
  <sheetData>
    <row r="1" spans="1:19" x14ac:dyDescent="0.25">
      <c r="A1" t="s">
        <v>52</v>
      </c>
      <c r="B1" s="3" t="s">
        <v>0</v>
      </c>
      <c r="C1" s="3"/>
      <c r="D1" s="3"/>
      <c r="E1" s="3" t="s">
        <v>9</v>
      </c>
      <c r="F1" s="3"/>
      <c r="G1" s="3"/>
      <c r="H1" s="6" t="s">
        <v>10</v>
      </c>
      <c r="I1" s="3"/>
      <c r="J1" s="3"/>
      <c r="K1" s="6" t="s">
        <v>6</v>
      </c>
      <c r="L1" s="3"/>
      <c r="M1" s="3"/>
      <c r="N1" s="6" t="s">
        <v>7</v>
      </c>
      <c r="O1" s="3"/>
      <c r="P1" s="3"/>
      <c r="Q1" s="6" t="s">
        <v>8</v>
      </c>
      <c r="R1" s="3"/>
      <c r="S1" s="3"/>
    </row>
    <row r="2" spans="1:19" x14ac:dyDescent="0.25">
      <c r="A2" s="5">
        <v>0</v>
      </c>
      <c r="B2">
        <f ca="1">#REF!/$C$2</f>
        <v>0.99063962558502339</v>
      </c>
      <c r="C2">
        <f t="shared" ref="C2:D2" ca="1" si="0">#REF!/$C$2</f>
        <v>0.95163806552262087</v>
      </c>
      <c r="D2">
        <f t="shared" ref="D2" ca="1" si="1">#REF!/$C$2</f>
        <v>1.0577223088923557</v>
      </c>
      <c r="E2">
        <f ca="1">#REF!/$D$2</f>
        <v>0.95546558704453433</v>
      </c>
      <c r="F2">
        <f t="shared" ref="F2:G5" ca="1" si="2">#REF!/$D$2</f>
        <v>1.00944669365722</v>
      </c>
      <c r="G2">
        <f t="shared" ref="G2:G5" ca="1" si="3">#REF!/$D$2</f>
        <v>1.0350877192982457</v>
      </c>
      <c r="H2">
        <f ca="1">A2/$D$2</f>
        <v>0.99292973928413619</v>
      </c>
      <c r="I2">
        <f t="shared" ref="I2:K5" ca="1" si="4">B2/$D$2</f>
        <v>1.0141405214317278</v>
      </c>
      <c r="J2">
        <f t="shared" ca="1" si="4"/>
        <v>0.99292973928413619</v>
      </c>
      <c r="K2">
        <f ca="1">D2/$D$2</f>
        <v>0.97994652406417126</v>
      </c>
      <c r="L2">
        <f t="shared" ref="L2:N5" ca="1" si="5">E2/$D$2</f>
        <v>1.0521390374331552</v>
      </c>
      <c r="M2">
        <f t="shared" ca="1" si="5"/>
        <v>0.96791443850267389</v>
      </c>
      <c r="N2">
        <f ca="1">G2/$D$2</f>
        <v>1.038287153652393</v>
      </c>
      <c r="O2">
        <f t="shared" ref="O2:Q5" ca="1" si="6">H2/$D$2</f>
        <v>0.9566750629722921</v>
      </c>
      <c r="P2">
        <f t="shared" ca="1" si="6"/>
        <v>1.0050377833753148</v>
      </c>
      <c r="Q2">
        <f ca="1">J2/$D$2</f>
        <v>0.96439957492029738</v>
      </c>
      <c r="R2">
        <f t="shared" ref="R2:S5" ca="1" si="7">K2/$D$2</f>
        <v>1.0536663124335812</v>
      </c>
      <c r="S2">
        <f t="shared" ca="1" si="7"/>
        <v>0.98193411264612107</v>
      </c>
    </row>
    <row r="3" spans="1:19" x14ac:dyDescent="0.25">
      <c r="A3" s="5">
        <v>2.5</v>
      </c>
      <c r="B3">
        <f t="shared" ref="B3:B5" ca="1" si="8">#REF!/$C$2</f>
        <v>0.95943837753510142</v>
      </c>
      <c r="C3">
        <f t="shared" ref="C3:C5" ca="1" si="9">#REF!/$C$2</f>
        <v>0.93603744149765988</v>
      </c>
      <c r="D3">
        <f t="shared" ref="D3:D5" ca="1" si="10">#REF!/$C$2</f>
        <v>1.0780031201248048</v>
      </c>
      <c r="E3">
        <f t="shared" ref="E3:E5" ca="1" si="11">#REF!/$D$2</f>
        <v>0.93522267206477727</v>
      </c>
      <c r="F3">
        <f t="shared" ref="F3:G5" ca="1" si="12">#REF!/$D$2</f>
        <v>0.86234817813765186</v>
      </c>
      <c r="G3">
        <f t="shared" ref="G3:G5" ca="1" si="13">#REF!/$D$2</f>
        <v>0.90013495276653177</v>
      </c>
      <c r="H3">
        <f t="shared" ref="H3:H5" ca="1" si="14">A3/$D$2</f>
        <v>0.7384003535130359</v>
      </c>
      <c r="I3">
        <f t="shared" ca="1" si="4"/>
        <v>0.7410517012814849</v>
      </c>
      <c r="J3">
        <f t="shared" ca="1" si="4"/>
        <v>0.7357490057445869</v>
      </c>
      <c r="K3">
        <f t="shared" ca="1" si="4"/>
        <v>1.0160427807486632</v>
      </c>
      <c r="L3">
        <f t="shared" ca="1" si="5"/>
        <v>1.0561497326203211</v>
      </c>
      <c r="M3">
        <f t="shared" ca="1" si="5"/>
        <v>0.98663101604278092</v>
      </c>
      <c r="N3">
        <f t="shared" ca="1" si="5"/>
        <v>1.0261964735516373</v>
      </c>
      <c r="O3">
        <f t="shared" ca="1" si="6"/>
        <v>1.0246851385390428</v>
      </c>
      <c r="P3">
        <f t="shared" ca="1" si="6"/>
        <v>1.0503778337531484</v>
      </c>
      <c r="Q3">
        <f t="shared" ca="1" si="6"/>
        <v>1.0441020191285866</v>
      </c>
      <c r="R3">
        <f t="shared" ca="1" si="7"/>
        <v>0.95961742826780005</v>
      </c>
      <c r="S3">
        <f t="shared" ca="1" si="7"/>
        <v>1.1142401700318807</v>
      </c>
    </row>
    <row r="4" spans="1:19" x14ac:dyDescent="0.25">
      <c r="A4" s="5">
        <v>5</v>
      </c>
      <c r="B4">
        <f t="shared" ref="B4:B5" ca="1" si="15">#REF!/$C$2</f>
        <v>0.47269890795631825</v>
      </c>
      <c r="C4">
        <f t="shared" ref="C4:C5" ca="1" si="16">#REF!/$C$2</f>
        <v>0.49297971918876754</v>
      </c>
      <c r="D4">
        <f t="shared" ref="D4:D5" ca="1" si="17">#REF!/$C$2</f>
        <v>0.49141965678627142</v>
      </c>
      <c r="E4">
        <f t="shared" ref="E4:E5" ca="1" si="18">#REF!/$D$2</f>
        <v>0.50202429149797567</v>
      </c>
      <c r="F4">
        <f t="shared" ref="F4:G5" ca="1" si="19">#REF!/$D$2</f>
        <v>0.36707152496626183</v>
      </c>
      <c r="G4">
        <f t="shared" ref="G4:G5" ca="1" si="20">#REF!/$D$2</f>
        <v>0.45344129554655876</v>
      </c>
      <c r="H4">
        <f t="shared" ca="1" si="14"/>
        <v>0.39505081749889526</v>
      </c>
      <c r="I4">
        <f t="shared" ca="1" si="4"/>
        <v>0.29695095006628369</v>
      </c>
      <c r="J4">
        <f t="shared" ca="1" si="4"/>
        <v>0.3791427308882015</v>
      </c>
      <c r="K4">
        <f t="shared" ca="1" si="4"/>
        <v>0.7901069518716578</v>
      </c>
      <c r="L4">
        <f t="shared" ca="1" si="5"/>
        <v>0.77406417112299475</v>
      </c>
      <c r="M4">
        <f t="shared" ca="1" si="5"/>
        <v>0.717914438502674</v>
      </c>
      <c r="N4">
        <f t="shared" ca="1" si="5"/>
        <v>0.884130982367758</v>
      </c>
      <c r="O4">
        <f t="shared" ca="1" si="6"/>
        <v>0.89471032745591927</v>
      </c>
      <c r="P4">
        <f t="shared" ca="1" si="6"/>
        <v>0.87506297229219132</v>
      </c>
      <c r="Q4">
        <f t="shared" ca="1" si="6"/>
        <v>0.74442082890541972</v>
      </c>
      <c r="R4">
        <f t="shared" ca="1" si="7"/>
        <v>0.75717321997874587</v>
      </c>
      <c r="S4">
        <f t="shared" ca="1" si="7"/>
        <v>0.6997874601487778</v>
      </c>
    </row>
    <row r="5" spans="1:19" x14ac:dyDescent="0.25">
      <c r="A5" s="5">
        <v>10</v>
      </c>
      <c r="B5">
        <f t="shared" ref="B5" ca="1" si="21">#REF!/$C$2</f>
        <v>0.22464898595943836</v>
      </c>
      <c r="C5">
        <f t="shared" ref="C5" ca="1" si="22">#REF!/$C$2</f>
        <v>0.2636505460218409</v>
      </c>
      <c r="D5">
        <f t="shared" ref="D5" ca="1" si="23">#REF!/$C$2</f>
        <v>0.27301092043681746</v>
      </c>
      <c r="E5">
        <f t="shared" ref="E5" ca="1" si="24">#REF!/$D$2</f>
        <v>0.19433198380566799</v>
      </c>
      <c r="F5">
        <f t="shared" ref="F5:G5" ca="1" si="25">#REF!/$D$2</f>
        <v>0.25101214574898784</v>
      </c>
      <c r="G5">
        <f t="shared" ref="G5" ca="1" si="26">#REF!/$D$2</f>
        <v>0.16869095816464239</v>
      </c>
      <c r="H5">
        <f t="shared" ca="1" si="14"/>
        <v>0.14449845338046841</v>
      </c>
      <c r="I5">
        <f t="shared" ca="1" si="4"/>
        <v>0.14714980114891738</v>
      </c>
      <c r="J5">
        <f t="shared" ca="1" si="4"/>
        <v>0.15377817057003978</v>
      </c>
      <c r="K5">
        <f t="shared" ca="1" si="4"/>
        <v>0.45320855614973271</v>
      </c>
      <c r="L5">
        <f t="shared" ca="1" si="5"/>
        <v>0.43983957219251346</v>
      </c>
      <c r="M5">
        <f t="shared" ca="1" si="5"/>
        <v>0.4906417112299466</v>
      </c>
      <c r="N5">
        <f t="shared" ca="1" si="5"/>
        <v>0.4065491183879093</v>
      </c>
      <c r="O5">
        <f t="shared" ca="1" si="6"/>
        <v>0.3188916876574307</v>
      </c>
      <c r="P5">
        <f t="shared" ca="1" si="6"/>
        <v>0.37329974811083116</v>
      </c>
      <c r="Q5">
        <f t="shared" ca="1" si="6"/>
        <v>0.29171094580233792</v>
      </c>
      <c r="R5">
        <f t="shared" ca="1" si="7"/>
        <v>0.19925611052072262</v>
      </c>
      <c r="S5">
        <f t="shared" ca="1" si="7"/>
        <v>0.28533475026567479</v>
      </c>
    </row>
    <row r="6" spans="1:19" x14ac:dyDescent="0.25">
      <c r="A6" t="s">
        <v>53</v>
      </c>
      <c r="B6" s="3" t="s">
        <v>0</v>
      </c>
      <c r="C6" s="3"/>
      <c r="D6" s="3"/>
      <c r="E6" s="3" t="s">
        <v>9</v>
      </c>
      <c r="F6" s="3"/>
      <c r="G6" s="3"/>
      <c r="H6" s="6" t="s">
        <v>10</v>
      </c>
      <c r="I6" s="3"/>
      <c r="J6" s="3"/>
      <c r="K6" s="6" t="s">
        <v>6</v>
      </c>
      <c r="L6" s="3"/>
      <c r="M6" s="3"/>
      <c r="N6" s="6" t="s">
        <v>7</v>
      </c>
      <c r="O6" s="3"/>
      <c r="P6" s="3"/>
      <c r="Q6" s="6" t="s">
        <v>8</v>
      </c>
      <c r="R6" s="3"/>
      <c r="S6" s="3"/>
    </row>
    <row r="7" spans="1:19" x14ac:dyDescent="0.25">
      <c r="A7" s="8">
        <v>0</v>
      </c>
      <c r="B7">
        <f ca="1">#REF!/$E$2</f>
        <v>1.0401761144744084</v>
      </c>
      <c r="C7">
        <f t="shared" ref="C7:D7" ca="1" si="27">#REF!/$E$2</f>
        <v>0.97330764997248209</v>
      </c>
      <c r="D7">
        <f t="shared" ref="D7" ca="1" si="28">#REF!/$E$2</f>
        <v>0.98651623555310952</v>
      </c>
      <c r="E7">
        <f ca="1">#REF!/$E$2</f>
        <v>0.97226153410699123</v>
      </c>
      <c r="F7">
        <f t="shared" ref="F7:G12" ca="1" si="29">#REF!/$E$2</f>
        <v>0.95527879988678177</v>
      </c>
      <c r="G7">
        <f t="shared" ref="G7:G12" ca="1" si="30">#REF!/$E$2</f>
        <v>1.0724596660062269</v>
      </c>
      <c r="H7">
        <f ca="1">A7/$E$2</f>
        <v>0.9363464268812115</v>
      </c>
      <c r="I7">
        <f t="shared" ref="I7:K12" ca="1" si="31">B7/$E$2</f>
        <v>1.0627070515854236</v>
      </c>
      <c r="J7">
        <f t="shared" ca="1" si="31"/>
        <v>1.0009465215333648</v>
      </c>
      <c r="K7">
        <f ca="1">D7/$E$2</f>
        <v>1.0498481781376519</v>
      </c>
      <c r="L7">
        <f t="shared" ref="L7:N12" ca="1" si="32">E7/$E$2</f>
        <v>1.0134109311740891</v>
      </c>
      <c r="M7">
        <f t="shared" ca="1" si="32"/>
        <v>0.93674089068825916</v>
      </c>
      <c r="N7">
        <f ca="1">G7/$E$2</f>
        <v>1.0191717791411041</v>
      </c>
      <c r="O7">
        <f t="shared" ref="O7:Q12" ca="1" si="33">H7/$E$2</f>
        <v>1.0575153374233128</v>
      </c>
      <c r="P7">
        <f t="shared" ca="1" si="33"/>
        <v>0.92331288343558271</v>
      </c>
      <c r="Q7">
        <f ca="1">J7/$E$2</f>
        <v>0.97747511786275543</v>
      </c>
      <c r="R7">
        <f t="shared" ref="R7:S12" ca="1" si="34">K7/$E$2</f>
        <v>0.99083289680460973</v>
      </c>
      <c r="S7">
        <f t="shared" ca="1" si="34"/>
        <v>1.031691985332635</v>
      </c>
    </row>
    <row r="8" spans="1:19" x14ac:dyDescent="0.25">
      <c r="A8" s="8">
        <v>15</v>
      </c>
      <c r="B8">
        <f t="shared" ref="B8:B12" ca="1" si="35">#REF!/$E$2</f>
        <v>1.0443037974683542</v>
      </c>
      <c r="C8">
        <f t="shared" ref="C8:C12" ca="1" si="36">#REF!/$E$2</f>
        <v>1.0030269675288939</v>
      </c>
      <c r="D8">
        <f t="shared" ref="D8:D12" ca="1" si="37">#REF!/$E$2</f>
        <v>0.96505228398458998</v>
      </c>
      <c r="E8">
        <f t="shared" ref="E8:E12" ca="1" si="38">#REF!/$E$2</f>
        <v>1.007925275969431</v>
      </c>
      <c r="F8">
        <f t="shared" ref="F8:G12" ca="1" si="39">#REF!/$E$2</f>
        <v>1.0401924709878292</v>
      </c>
      <c r="G8">
        <f t="shared" ref="G8:G12" ca="1" si="40">#REF!/$E$2</f>
        <v>0.93405038211152003</v>
      </c>
      <c r="H8">
        <f t="shared" ref="H8:H12" ca="1" si="41">A8/$E$2</f>
        <v>1.0002366303833412</v>
      </c>
      <c r="I8">
        <f t="shared" ca="1" si="31"/>
        <v>1.0548982489351633</v>
      </c>
      <c r="J8">
        <f t="shared" ca="1" si="31"/>
        <v>0.97326076668244199</v>
      </c>
      <c r="K8">
        <f t="shared" ca="1" si="31"/>
        <v>1.0027834008097167</v>
      </c>
      <c r="L8">
        <f t="shared" ca="1" si="32"/>
        <v>1.0301113360323888</v>
      </c>
      <c r="M8">
        <f t="shared" ca="1" si="32"/>
        <v>0.97317813765182193</v>
      </c>
      <c r="N8">
        <f t="shared" ca="1" si="32"/>
        <v>0.92714723926380371</v>
      </c>
      <c r="O8">
        <f t="shared" ca="1" si="33"/>
        <v>0.92791411042944782</v>
      </c>
      <c r="P8">
        <f t="shared" ca="1" si="33"/>
        <v>1.0260736196319018</v>
      </c>
      <c r="Q8">
        <f t="shared" ca="1" si="33"/>
        <v>1.0175484546883184</v>
      </c>
      <c r="R8">
        <f t="shared" ca="1" si="34"/>
        <v>0.9515453116815088</v>
      </c>
      <c r="S8">
        <f t="shared" ca="1" si="34"/>
        <v>1.0921948664222105</v>
      </c>
    </row>
    <row r="9" spans="1:19" x14ac:dyDescent="0.25">
      <c r="A9" s="8">
        <v>30</v>
      </c>
      <c r="B9">
        <f t="shared" ref="B9:B12" ca="1" si="42">#REF!/$E$2</f>
        <v>0.78260869565217384</v>
      </c>
      <c r="C9">
        <f t="shared" ref="C9:C12" ca="1" si="43">#REF!/$E$2</f>
        <v>0.70253164556962022</v>
      </c>
      <c r="D9">
        <f t="shared" ref="D9:D12" ca="1" si="44">#REF!/$E$2</f>
        <v>0.72729774353329657</v>
      </c>
      <c r="E9">
        <f t="shared" ref="E9:E12" ca="1" si="45">#REF!/$E$2</f>
        <v>0.70478347013869236</v>
      </c>
      <c r="F9">
        <f t="shared" ref="F9:G12" ca="1" si="46">#REF!/$E$2</f>
        <v>0.68695159920747251</v>
      </c>
      <c r="G9">
        <f t="shared" ref="G9:G12" ca="1" si="47">#REF!/$E$2</f>
        <v>0.80922728559298041</v>
      </c>
      <c r="H9">
        <f t="shared" ca="1" si="41"/>
        <v>0.71344060577378121</v>
      </c>
      <c r="I9">
        <f t="shared" ca="1" si="31"/>
        <v>0.81992427827733083</v>
      </c>
      <c r="J9">
        <f t="shared" ca="1" si="31"/>
        <v>0.75887363937529573</v>
      </c>
      <c r="K9">
        <f t="shared" ca="1" si="31"/>
        <v>0.82135627530364386</v>
      </c>
      <c r="L9">
        <f t="shared" ca="1" si="32"/>
        <v>0.77960526315789469</v>
      </c>
      <c r="M9">
        <f t="shared" ca="1" si="32"/>
        <v>0.67408906882591102</v>
      </c>
      <c r="N9">
        <f t="shared" ca="1" si="32"/>
        <v>0.92024539877300604</v>
      </c>
      <c r="O9">
        <f t="shared" ca="1" si="33"/>
        <v>0.94708588957055218</v>
      </c>
      <c r="P9">
        <f t="shared" ca="1" si="33"/>
        <v>0.81671779141104284</v>
      </c>
      <c r="Q9">
        <f t="shared" ca="1" si="33"/>
        <v>0.86746987951807242</v>
      </c>
      <c r="R9">
        <f t="shared" ca="1" si="34"/>
        <v>0.88789942378208486</v>
      </c>
      <c r="S9">
        <f t="shared" ca="1" si="34"/>
        <v>0.94761655316919857</v>
      </c>
    </row>
    <row r="10" spans="1:19" x14ac:dyDescent="0.25">
      <c r="A10" s="8">
        <v>60</v>
      </c>
      <c r="B10">
        <f t="shared" ref="B10:B12" ca="1" si="48">#REF!/$E$2</f>
        <v>0.28976334617501376</v>
      </c>
      <c r="C10">
        <f t="shared" ref="C10:C12" ca="1" si="49">#REF!/$E$2</f>
        <v>0.28398458998348924</v>
      </c>
      <c r="D10">
        <f t="shared" ref="D10:D12" ca="1" si="50">#REF!/$E$2</f>
        <v>0.29719317556411667</v>
      </c>
      <c r="E10">
        <f t="shared" ref="E10:E12" ca="1" si="51">#REF!/$E$2</f>
        <v>0.37277101613359753</v>
      </c>
      <c r="F10">
        <f t="shared" ref="F10:G12" ca="1" si="52">#REF!/$E$2</f>
        <v>0.35578828191338807</v>
      </c>
      <c r="G10">
        <f t="shared" ref="G10:G12" ca="1" si="53">#REF!/$E$2</f>
        <v>0.46108123407868673</v>
      </c>
      <c r="H10">
        <f t="shared" ca="1" si="41"/>
        <v>0.41386654046379551</v>
      </c>
      <c r="I10">
        <f t="shared" ca="1" si="31"/>
        <v>0.55726455276857545</v>
      </c>
      <c r="J10">
        <f t="shared" ca="1" si="31"/>
        <v>0.4720776147657359</v>
      </c>
      <c r="K10">
        <f t="shared" ca="1" si="31"/>
        <v>0.49266194331983809</v>
      </c>
      <c r="L10">
        <f t="shared" ca="1" si="32"/>
        <v>0.47747975708502027</v>
      </c>
      <c r="M10">
        <f t="shared" ca="1" si="32"/>
        <v>0.38562753036437253</v>
      </c>
      <c r="N10">
        <f t="shared" ca="1" si="32"/>
        <v>0.85582822085889576</v>
      </c>
      <c r="O10">
        <f t="shared" ca="1" si="33"/>
        <v>0.88190184049079745</v>
      </c>
      <c r="P10">
        <f t="shared" ca="1" si="33"/>
        <v>0.7630368098159509</v>
      </c>
      <c r="Q10">
        <f t="shared" ca="1" si="33"/>
        <v>0.78732320586694604</v>
      </c>
      <c r="R10">
        <f t="shared" ca="1" si="34"/>
        <v>0.79832372970141441</v>
      </c>
      <c r="S10">
        <f t="shared" ca="1" si="34"/>
        <v>0.87297014143530649</v>
      </c>
    </row>
    <row r="11" spans="1:19" x14ac:dyDescent="0.25">
      <c r="A11" s="8">
        <v>90</v>
      </c>
      <c r="B11">
        <f t="shared" ref="B11:B12" ca="1" si="54">#REF!/$E$2</f>
        <v>0.25591634562465604</v>
      </c>
      <c r="C11">
        <f t="shared" ref="C11:C12" ca="1" si="55">#REF!/$E$2</f>
        <v>0.25756741882223444</v>
      </c>
      <c r="D11">
        <f t="shared" ref="D11:D12" ca="1" si="56">#REF!/$E$2</f>
        <v>0.2616951018161805</v>
      </c>
      <c r="E11">
        <f t="shared" ref="E11:E12" ca="1" si="57">#REF!/$E$2</f>
        <v>0.16558165864704219</v>
      </c>
      <c r="F11">
        <f t="shared" ref="F11:G12" ca="1" si="58">#REF!/$E$2</f>
        <v>0.19020662326634588</v>
      </c>
      <c r="G11">
        <f t="shared" ref="G11:G12" ca="1" si="59">#REF!/$E$2</f>
        <v>0.29974525898669685</v>
      </c>
      <c r="H11">
        <f t="shared" ca="1" si="41"/>
        <v>0.29389493610979645</v>
      </c>
      <c r="I11">
        <f t="shared" ca="1" si="31"/>
        <v>0.39966871746332222</v>
      </c>
      <c r="J11">
        <f t="shared" ca="1" si="31"/>
        <v>0.34855655466161856</v>
      </c>
      <c r="K11">
        <f t="shared" ca="1" si="31"/>
        <v>0.34084008097165996</v>
      </c>
      <c r="L11">
        <f t="shared" ca="1" si="32"/>
        <v>0.29453441295546562</v>
      </c>
      <c r="M11">
        <f t="shared" ca="1" si="32"/>
        <v>0.21634615384615385</v>
      </c>
      <c r="N11">
        <f t="shared" ca="1" si="32"/>
        <v>0.46088957055214719</v>
      </c>
      <c r="O11">
        <f t="shared" ca="1" si="33"/>
        <v>0.51840490797546013</v>
      </c>
      <c r="P11">
        <f t="shared" ca="1" si="33"/>
        <v>0.38036809815950917</v>
      </c>
      <c r="Q11">
        <f t="shared" ca="1" si="33"/>
        <v>0.63960188580408595</v>
      </c>
      <c r="R11">
        <f t="shared" ca="1" si="34"/>
        <v>0.65767417496071245</v>
      </c>
      <c r="S11">
        <f t="shared" ca="1" si="34"/>
        <v>0.68438973284442117</v>
      </c>
    </row>
    <row r="12" spans="1:19" x14ac:dyDescent="0.25">
      <c r="A12" s="8">
        <v>120</v>
      </c>
      <c r="B12">
        <f t="shared" ref="B12" ca="1" si="60">#REF!/$E$2</f>
        <v>0.17336268574573471</v>
      </c>
      <c r="C12">
        <f t="shared" ref="C12" ca="1" si="61">#REF!/$E$2</f>
        <v>0.14694551458447991</v>
      </c>
      <c r="D12">
        <f t="shared" ref="D12" ca="1" si="62">#REF!/$E$2</f>
        <v>0.14034122179416622</v>
      </c>
      <c r="E12">
        <f t="shared" ref="E12" ca="1" si="63">#REF!/$E$2</f>
        <v>0.11887913954146619</v>
      </c>
      <c r="F12">
        <f t="shared" ref="F12:G12" ca="1" si="64">#REF!/$E$2</f>
        <v>8.3215397679026332E-2</v>
      </c>
      <c r="G12">
        <f t="shared" ref="G12" ca="1" si="65">#REF!/$E$2</f>
        <v>0.21228417775261818</v>
      </c>
      <c r="H12">
        <f t="shared" ca="1" si="41"/>
        <v>0.21793658305726454</v>
      </c>
      <c r="I12">
        <f t="shared" ca="1" si="31"/>
        <v>0.34216753431140556</v>
      </c>
      <c r="J12">
        <f t="shared" ca="1" si="31"/>
        <v>0.25698059630856601</v>
      </c>
      <c r="K12">
        <f t="shared" ca="1" si="31"/>
        <v>0.25961538461538464</v>
      </c>
      <c r="L12">
        <f t="shared" ca="1" si="32"/>
        <v>0.21634615384615385</v>
      </c>
      <c r="M12">
        <f t="shared" ca="1" si="32"/>
        <v>0.14347165991902835</v>
      </c>
      <c r="N12">
        <f t="shared" ca="1" si="32"/>
        <v>0.23696319018404907</v>
      </c>
      <c r="O12">
        <f t="shared" ca="1" si="33"/>
        <v>0.25383435582822084</v>
      </c>
      <c r="P12">
        <f t="shared" ca="1" si="33"/>
        <v>0.12576687116564417</v>
      </c>
      <c r="Q12">
        <f t="shared" ca="1" si="33"/>
        <v>0.18858040859088529</v>
      </c>
      <c r="R12">
        <f t="shared" ca="1" si="34"/>
        <v>0.1995809324253536</v>
      </c>
      <c r="S12">
        <f t="shared" ca="1" si="34"/>
        <v>0.23729701414353066</v>
      </c>
    </row>
    <row r="13" spans="1:19" x14ac:dyDescent="0.25">
      <c r="A13" t="s">
        <v>54</v>
      </c>
      <c r="B13" s="3" t="s">
        <v>0</v>
      </c>
      <c r="C13" s="3"/>
      <c r="D13" s="3"/>
      <c r="E13" s="3" t="s">
        <v>9</v>
      </c>
      <c r="F13" s="3"/>
      <c r="G13" s="3"/>
      <c r="H13" s="6" t="s">
        <v>10</v>
      </c>
      <c r="I13" s="3"/>
      <c r="J13" s="3"/>
      <c r="K13" s="6" t="s">
        <v>6</v>
      </c>
      <c r="L13" s="3"/>
      <c r="M13" s="3"/>
      <c r="N13" s="6" t="s">
        <v>7</v>
      </c>
      <c r="O13" s="3"/>
      <c r="P13" s="3"/>
      <c r="Q13" s="6" t="s">
        <v>8</v>
      </c>
      <c r="R13" s="3"/>
      <c r="S13" s="3"/>
    </row>
    <row r="14" spans="1:19" x14ac:dyDescent="0.25">
      <c r="A14" s="10">
        <v>0</v>
      </c>
      <c r="B14">
        <f ca="1">#REF!/$E$2</f>
        <v>0.9998053527980536</v>
      </c>
      <c r="C14">
        <f t="shared" ref="C14:D14" ca="1" si="66">#REF!/$E$2</f>
        <v>1.012457420924574</v>
      </c>
      <c r="D14">
        <f t="shared" ref="D14" ca="1" si="67">#REF!/$E$2</f>
        <v>0.98773722627737215</v>
      </c>
      <c r="E14">
        <f ca="1">#REF!/$E$2</f>
        <v>1.047004132231405</v>
      </c>
      <c r="F14">
        <f t="shared" ref="F14:G21" ca="1" si="68">#REF!/$E$2</f>
        <v>1.0248507805325988</v>
      </c>
      <c r="G14">
        <f t="shared" ref="G14:G21" ca="1" si="69">#REF!/$E$2</f>
        <v>0.92814508723599631</v>
      </c>
      <c r="H14">
        <f ca="1">A14/$E$2</f>
        <v>1.0403553002855093</v>
      </c>
      <c r="I14">
        <f t="shared" ref="I14:K21" ca="1" si="70">B14/$E$2</f>
        <v>0.9884627585861453</v>
      </c>
      <c r="J14">
        <f t="shared" ca="1" si="70"/>
        <v>0.97118194112834566</v>
      </c>
      <c r="K14">
        <f ca="1">D14/$E$2</f>
        <v>0.9722025808732544</v>
      </c>
      <c r="L14">
        <f t="shared" ref="L14:N21" ca="1" si="71">E14/$E$2</f>
        <v>1.0183401095987272</v>
      </c>
      <c r="M14">
        <f t="shared" ca="1" si="71"/>
        <v>1.0094573095280184</v>
      </c>
      <c r="N14">
        <f ca="1">G14/$E$2</f>
        <v>1.0298943270300331</v>
      </c>
      <c r="O14">
        <f t="shared" ref="O14:Q21" ca="1" si="72">H14/$E$2</f>
        <v>0.99377085650723018</v>
      </c>
      <c r="P14">
        <f t="shared" ca="1" si="72"/>
        <v>0.97633481646273623</v>
      </c>
      <c r="Q14">
        <f ca="1">J14/$E$2</f>
        <v>1.0333962826756784</v>
      </c>
      <c r="R14">
        <f t="shared" ref="R14:S21" ca="1" si="73">K14/$E$2</f>
        <v>1.0106351257330284</v>
      </c>
      <c r="S14">
        <f t="shared" ca="1" si="73"/>
        <v>0.9559685915912931</v>
      </c>
    </row>
    <row r="15" spans="1:19" x14ac:dyDescent="0.25">
      <c r="A15" s="10">
        <v>10</v>
      </c>
      <c r="B15">
        <f t="shared" ref="B15:B21" ca="1" si="74">#REF!/$E$2</f>
        <v>1.0894403892944038</v>
      </c>
      <c r="C15">
        <f t="shared" ref="C15:C21" ca="1" si="75">#REF!/$E$2</f>
        <v>1.1334306569343067</v>
      </c>
      <c r="D15">
        <f t="shared" ref="D15:D21" ca="1" si="76">#REF!/$E$2</f>
        <v>1.0292944038929441</v>
      </c>
      <c r="E15">
        <f t="shared" ref="E15:E21" ca="1" si="77">#REF!/$E$2</f>
        <v>1.0858585858585859</v>
      </c>
      <c r="F15">
        <f t="shared" ref="F15:G21" ca="1" si="78">#REF!/$E$2</f>
        <v>1.1160468319559229</v>
      </c>
      <c r="G15">
        <f t="shared" ref="G15:G21" ca="1" si="79">#REF!/$E$2</f>
        <v>1.0747819100091829</v>
      </c>
      <c r="H15">
        <f t="shared" ref="H15:H21" ca="1" si="80">A15/$E$2</f>
        <v>0.82722521830597895</v>
      </c>
      <c r="I15">
        <f t="shared" ca="1" si="70"/>
        <v>0.82547209189721671</v>
      </c>
      <c r="J15">
        <f t="shared" ca="1" si="70"/>
        <v>0.83759370878065886</v>
      </c>
      <c r="K15">
        <f t="shared" ca="1" si="70"/>
        <v>0.94975251900300506</v>
      </c>
      <c r="L15">
        <f t="shared" ca="1" si="71"/>
        <v>0.95434859466148136</v>
      </c>
      <c r="M15">
        <f t="shared" ca="1" si="71"/>
        <v>0.95350892699310585</v>
      </c>
      <c r="N15">
        <f t="shared" ca="1" si="71"/>
        <v>1.0781145717463847</v>
      </c>
      <c r="O15">
        <f t="shared" ca="1" si="72"/>
        <v>1.0988042269187985</v>
      </c>
      <c r="P15">
        <f t="shared" ca="1" si="72"/>
        <v>1.0590934371523915</v>
      </c>
      <c r="Q15">
        <f t="shared" ca="1" si="72"/>
        <v>1.1235463671603221</v>
      </c>
      <c r="R15">
        <f t="shared" ca="1" si="73"/>
        <v>1.1198688003180599</v>
      </c>
      <c r="S15">
        <f t="shared" ca="1" si="73"/>
        <v>1.0751416360202763</v>
      </c>
    </row>
    <row r="16" spans="1:19" x14ac:dyDescent="0.25">
      <c r="A16" s="10">
        <v>30</v>
      </c>
      <c r="B16">
        <f t="shared" ref="B16:B21" ca="1" si="81">#REF!/$E$2</f>
        <v>1.0913868613138684</v>
      </c>
      <c r="C16">
        <f t="shared" ref="C16:C21" ca="1" si="82">#REF!/$E$2</f>
        <v>1.1300243309002433</v>
      </c>
      <c r="D16">
        <f t="shared" ref="D16:D21" ca="1" si="83">#REF!/$E$2</f>
        <v>1.097420924574209</v>
      </c>
      <c r="E16">
        <f t="shared" ref="E16:E21" ca="1" si="84">#REF!/$E$2</f>
        <v>0.60847107438016534</v>
      </c>
      <c r="F16">
        <f t="shared" ref="F16:G21" ca="1" si="85">#REF!/$E$2</f>
        <v>0.56795224977043157</v>
      </c>
      <c r="G16">
        <f t="shared" ref="G16:G21" ca="1" si="86">#REF!/$E$2</f>
        <v>0.5770202020202021</v>
      </c>
      <c r="H16">
        <f t="shared" ca="1" si="80"/>
        <v>0.85888167231562951</v>
      </c>
      <c r="I16">
        <f t="shared" ca="1" si="70"/>
        <v>0.86524301671313852</v>
      </c>
      <c r="J16">
        <f t="shared" ca="1" si="70"/>
        <v>0.88698178418179086</v>
      </c>
      <c r="K16">
        <f t="shared" ca="1" si="70"/>
        <v>0.89530669966413301</v>
      </c>
      <c r="L16">
        <f t="shared" ca="1" si="71"/>
        <v>0.9148842142478345</v>
      </c>
      <c r="M16">
        <f t="shared" ca="1" si="71"/>
        <v>0.91165812267986568</v>
      </c>
      <c r="N16">
        <f t="shared" ca="1" si="71"/>
        <v>0.99302002224694086</v>
      </c>
      <c r="O16">
        <f t="shared" ca="1" si="72"/>
        <v>1.0318965517241379</v>
      </c>
      <c r="P16">
        <f t="shared" ca="1" si="72"/>
        <v>0.98809788654060049</v>
      </c>
      <c r="Q16">
        <f t="shared" ca="1" si="72"/>
        <v>1.0650034787794453</v>
      </c>
      <c r="R16">
        <f t="shared" ca="1" si="73"/>
        <v>1.0805088957360103</v>
      </c>
      <c r="S16">
        <f t="shared" ca="1" si="73"/>
        <v>1.0273332670708677</v>
      </c>
    </row>
    <row r="17" spans="1:19" x14ac:dyDescent="0.25">
      <c r="A17" s="10">
        <v>50</v>
      </c>
      <c r="B17">
        <f t="shared" ref="B17:B21" ca="1" si="87">#REF!/$E$2</f>
        <v>0.78929440389294403</v>
      </c>
      <c r="C17">
        <f t="shared" ref="C17:C21" ca="1" si="88">#REF!/$E$2</f>
        <v>0.82150851581508511</v>
      </c>
      <c r="D17">
        <f t="shared" ref="D17:D21" ca="1" si="89">#REF!/$E$2</f>
        <v>0.82754257907542572</v>
      </c>
      <c r="E17">
        <f t="shared" ref="E17:E21" ca="1" si="90">#REF!/$E$2</f>
        <v>0.29826675849403128</v>
      </c>
      <c r="F17">
        <f t="shared" ref="F17:G21" ca="1" si="91">#REF!/$E$2</f>
        <v>0.30354683195592291</v>
      </c>
      <c r="G17">
        <f t="shared" ref="G17:G21" ca="1" si="92">#REF!/$E$2</f>
        <v>0.29310146923783292</v>
      </c>
      <c r="H17">
        <f t="shared" ca="1" si="80"/>
        <v>0.71357253769221785</v>
      </c>
      <c r="I17">
        <f t="shared" ca="1" si="70"/>
        <v>0.74948658440886251</v>
      </c>
      <c r="J17">
        <f t="shared" ca="1" si="70"/>
        <v>0.78434875528024983</v>
      </c>
      <c r="K17">
        <f t="shared" ca="1" si="70"/>
        <v>0.86331094219551008</v>
      </c>
      <c r="L17">
        <f t="shared" ca="1" si="71"/>
        <v>0.86945377408520419</v>
      </c>
      <c r="M17">
        <f t="shared" ca="1" si="71"/>
        <v>0.829901007601202</v>
      </c>
      <c r="N17">
        <f t="shared" ca="1" si="71"/>
        <v>0.94997219132369293</v>
      </c>
      <c r="O17">
        <f t="shared" ca="1" si="72"/>
        <v>0.83876529477196882</v>
      </c>
      <c r="P17">
        <f t="shared" ca="1" si="72"/>
        <v>0.88298109010011117</v>
      </c>
      <c r="Q17">
        <f t="shared" ca="1" si="72"/>
        <v>1.1478978232780042</v>
      </c>
      <c r="R17">
        <f t="shared" ca="1" si="73"/>
        <v>1.0896531159924461</v>
      </c>
      <c r="S17">
        <f t="shared" ca="1" si="73"/>
        <v>1.1742371533644766</v>
      </c>
    </row>
    <row r="18" spans="1:19" x14ac:dyDescent="0.25">
      <c r="A18" s="10">
        <v>60</v>
      </c>
      <c r="B18">
        <f t="shared" ref="B18:B21" ca="1" si="93">#REF!/$E$2</f>
        <v>0.47172749391727492</v>
      </c>
      <c r="C18">
        <f t="shared" ref="C18:C21" ca="1" si="94">#REF!/$E$2</f>
        <v>0.46180048661800482</v>
      </c>
      <c r="D18">
        <f t="shared" ref="D18:D21" ca="1" si="95">#REF!/$E$2</f>
        <v>0.47834549878345495</v>
      </c>
      <c r="E18">
        <f t="shared" ref="E18:E21" ca="1" si="96">#REF!/$E$2</f>
        <v>0.20730027548209368</v>
      </c>
      <c r="F18">
        <f t="shared" ref="F18:G21" ca="1" si="97">#REF!/$E$2</f>
        <v>0.2047176308539945</v>
      </c>
      <c r="G18">
        <f t="shared" ref="G18:G21" ca="1" si="98">#REF!/$E$2</f>
        <v>0.20620982552800735</v>
      </c>
      <c r="H18">
        <f t="shared" ca="1" si="80"/>
        <v>0.52358372430834987</v>
      </c>
      <c r="I18">
        <f t="shared" ca="1" si="70"/>
        <v>0.51732255856277021</v>
      </c>
      <c r="J18">
        <f t="shared" ca="1" si="70"/>
        <v>0.50119379560215715</v>
      </c>
      <c r="K18">
        <f t="shared" ca="1" si="70"/>
        <v>0.8601290436627187</v>
      </c>
      <c r="L18">
        <f t="shared" ca="1" si="71"/>
        <v>0.84567792115962526</v>
      </c>
      <c r="M18">
        <f t="shared" ca="1" si="71"/>
        <v>0.84200989923987979</v>
      </c>
      <c r="N18">
        <f t="shared" ca="1" si="71"/>
        <v>0.73389877641824242</v>
      </c>
      <c r="O18">
        <f t="shared" ca="1" si="72"/>
        <v>0.77611234705228027</v>
      </c>
      <c r="P18">
        <f t="shared" ca="1" si="72"/>
        <v>0.76977196885428245</v>
      </c>
      <c r="Q18">
        <f t="shared" ca="1" si="72"/>
        <v>0.81721498856972474</v>
      </c>
      <c r="R18">
        <f t="shared" ca="1" si="73"/>
        <v>0.85905973561276217</v>
      </c>
      <c r="S18">
        <f t="shared" ca="1" si="73"/>
        <v>0.77914720206738897</v>
      </c>
    </row>
    <row r="19" spans="1:19" x14ac:dyDescent="0.25">
      <c r="A19" s="10">
        <v>80</v>
      </c>
      <c r="B19">
        <f t="shared" ref="B19:B21" ca="1" si="99">#REF!/$E$2</f>
        <v>0.41829683698296838</v>
      </c>
      <c r="C19">
        <f t="shared" ref="C19:C21" ca="1" si="100">#REF!/$E$2</f>
        <v>0.41274939172749386</v>
      </c>
      <c r="D19">
        <f t="shared" ref="D19:D21" ca="1" si="101">#REF!/$E$2</f>
        <v>0.41158150851581504</v>
      </c>
      <c r="E19">
        <f t="shared" ref="E19:E21" ca="1" si="102">#REF!/$E$2</f>
        <v>0.1486455463728191</v>
      </c>
      <c r="F19">
        <f t="shared" ref="F19:G21" ca="1" si="103">#REF!/$E$2</f>
        <v>0.14709595959595959</v>
      </c>
      <c r="G19">
        <f t="shared" ref="G19:G21" ca="1" si="104">#REF!/$E$2</f>
        <v>0.14640725436179983</v>
      </c>
      <c r="H19">
        <f t="shared" ca="1" si="80"/>
        <v>0.50049254503865226</v>
      </c>
      <c r="I19">
        <f t="shared" ca="1" si="70"/>
        <v>0.49768754278463262</v>
      </c>
      <c r="J19">
        <f t="shared" ca="1" si="70"/>
        <v>0.38814218689997165</v>
      </c>
      <c r="K19">
        <f t="shared" ca="1" si="70"/>
        <v>0.84329149726003183</v>
      </c>
      <c r="L19">
        <f t="shared" ca="1" si="71"/>
        <v>0.85363266749160338</v>
      </c>
      <c r="M19">
        <f t="shared" ca="1" si="71"/>
        <v>0.81668729008308294</v>
      </c>
      <c r="N19">
        <f t="shared" ca="1" si="71"/>
        <v>0.83259176863181306</v>
      </c>
      <c r="O19">
        <f t="shared" ca="1" si="72"/>
        <v>0.86145717463848714</v>
      </c>
      <c r="P19">
        <f t="shared" ca="1" si="72"/>
        <v>0.8703837597330365</v>
      </c>
      <c r="Q19">
        <f t="shared" ca="1" si="72"/>
        <v>0.68402743266076937</v>
      </c>
      <c r="R19">
        <f t="shared" ca="1" si="73"/>
        <v>0.63343604015505417</v>
      </c>
      <c r="S19">
        <f t="shared" ca="1" si="73"/>
        <v>0.62876453632839679</v>
      </c>
    </row>
    <row r="20" spans="1:19" x14ac:dyDescent="0.25">
      <c r="A20" s="10">
        <v>90</v>
      </c>
      <c r="B20">
        <f t="shared" ref="B20:B21" ca="1" si="105">#REF!/$E$2</f>
        <v>0.14783454987834549</v>
      </c>
      <c r="C20">
        <f t="shared" ref="C20:C21" ca="1" si="106">#REF!/$E$2</f>
        <v>0.15026763990267639</v>
      </c>
      <c r="D20">
        <f t="shared" ref="D20:D21" ca="1" si="107">#REF!/$E$2</f>
        <v>0.15055961070559609</v>
      </c>
      <c r="E20">
        <f t="shared" ref="E20:E21" ca="1" si="108">#REF!/$E$2</f>
        <v>0.11340679522497704</v>
      </c>
      <c r="F20">
        <f t="shared" ref="F20:G21" ca="1" si="109">#REF!/$E$2</f>
        <v>0.11306244260789716</v>
      </c>
      <c r="G20">
        <f t="shared" ref="G20:G21" ca="1" si="110">#REF!/$E$2</f>
        <v>0.11088154269972453</v>
      </c>
      <c r="H20">
        <f t="shared" ca="1" si="80"/>
        <v>0.26276860401048535</v>
      </c>
      <c r="I20">
        <f t="shared" ca="1" si="70"/>
        <v>0.28240361978862305</v>
      </c>
      <c r="J20">
        <f t="shared" ca="1" si="70"/>
        <v>0.27333745178902374</v>
      </c>
      <c r="K20">
        <f t="shared" ca="1" si="70"/>
        <v>0.74182428849213367</v>
      </c>
      <c r="L20">
        <f t="shared" ca="1" si="71"/>
        <v>0.74217783277355487</v>
      </c>
      <c r="M20">
        <f t="shared" ca="1" si="71"/>
        <v>0.7087678981792469</v>
      </c>
      <c r="N20">
        <f t="shared" ca="1" si="71"/>
        <v>0.72739154616240265</v>
      </c>
      <c r="O20">
        <f t="shared" ca="1" si="72"/>
        <v>0.74607897664071188</v>
      </c>
      <c r="P20">
        <f t="shared" ca="1" si="72"/>
        <v>0.73164627363737478</v>
      </c>
      <c r="Q20">
        <f t="shared" ca="1" si="72"/>
        <v>0.50611271245403044</v>
      </c>
      <c r="R20">
        <f t="shared" ca="1" si="73"/>
        <v>0.52698538912632942</v>
      </c>
      <c r="S20">
        <f t="shared" ca="1" si="73"/>
        <v>0.53960838882814832</v>
      </c>
    </row>
    <row r="21" spans="1:19" x14ac:dyDescent="0.25">
      <c r="A21" s="10">
        <v>100</v>
      </c>
      <c r="B21">
        <f t="shared" ref="B21" ca="1" si="111">#REF!/$E$2</f>
        <v>0.15620437956204378</v>
      </c>
      <c r="C21">
        <f t="shared" ref="C21" ca="1" si="112">#REF!/$E$2</f>
        <v>0.15474452554744525</v>
      </c>
      <c r="D21">
        <f t="shared" ref="D21" ca="1" si="113">#REF!/$E$2</f>
        <v>0.15503649635036496</v>
      </c>
      <c r="E21">
        <f t="shared" ref="E21" ca="1" si="114">#REF!/$E$2</f>
        <v>8.8957759412304868E-2</v>
      </c>
      <c r="F21">
        <f t="shared" ref="F21:G21" ca="1" si="115">#REF!/$E$2</f>
        <v>8.7408172635445355E-2</v>
      </c>
      <c r="G21">
        <f t="shared" ref="G21" ca="1" si="116">#REF!/$E$2</f>
        <v>8.7982093663911839E-2</v>
      </c>
      <c r="H21">
        <f t="shared" ca="1" si="80"/>
        <v>0.11039687442605982</v>
      </c>
      <c r="I21">
        <f t="shared" ca="1" si="70"/>
        <v>0.1167582188235687</v>
      </c>
      <c r="J21">
        <f t="shared" ca="1" si="70"/>
        <v>0.10859365869133288</v>
      </c>
      <c r="K21">
        <f t="shared" ca="1" si="70"/>
        <v>0.39530669966413295</v>
      </c>
      <c r="L21">
        <f t="shared" ca="1" si="71"/>
        <v>0.39026869365388017</v>
      </c>
      <c r="M21">
        <f t="shared" ca="1" si="71"/>
        <v>0.39367155736255971</v>
      </c>
      <c r="N21">
        <f t="shared" ca="1" si="71"/>
        <v>0.43064516129032254</v>
      </c>
      <c r="O21">
        <f t="shared" ca="1" si="72"/>
        <v>0.4097886540600667</v>
      </c>
      <c r="P21">
        <f t="shared" ca="1" si="72"/>
        <v>0.44307563959955504</v>
      </c>
      <c r="Q21">
        <f t="shared" ca="1" si="72"/>
        <v>0.46734917006261806</v>
      </c>
      <c r="R21">
        <f t="shared" ca="1" si="73"/>
        <v>0.48692972865520329</v>
      </c>
      <c r="S21">
        <f t="shared" ca="1" si="73"/>
        <v>0.41327899811151975</v>
      </c>
    </row>
  </sheetData>
  <mergeCells count="18">
    <mergeCell ref="B13:D13"/>
    <mergeCell ref="E13:G13"/>
    <mergeCell ref="H13:J13"/>
    <mergeCell ref="K13:M13"/>
    <mergeCell ref="N13:P13"/>
    <mergeCell ref="Q13:S13"/>
    <mergeCell ref="B6:D6"/>
    <mergeCell ref="E6:G6"/>
    <mergeCell ref="H6:J6"/>
    <mergeCell ref="K6:M6"/>
    <mergeCell ref="N6:P6"/>
    <mergeCell ref="Q6:S6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3E9B0-7568-4913-91A5-B75EF895E895}">
  <dimension ref="A1:S6"/>
  <sheetViews>
    <sheetView workbookViewId="0">
      <selection activeCell="F15" sqref="F15"/>
    </sheetView>
  </sheetViews>
  <sheetFormatPr defaultRowHeight="15" x14ac:dyDescent="0.25"/>
  <sheetData>
    <row r="1" spans="1:19" x14ac:dyDescent="0.25">
      <c r="B1" s="3" t="s">
        <v>0</v>
      </c>
      <c r="C1" s="3"/>
      <c r="D1" s="3"/>
      <c r="E1" s="3" t="s">
        <v>9</v>
      </c>
      <c r="F1" s="3"/>
      <c r="G1" s="3"/>
      <c r="H1" s="3">
        <v>528</v>
      </c>
      <c r="I1" s="3"/>
      <c r="J1" s="3"/>
      <c r="K1" s="6" t="s">
        <v>6</v>
      </c>
      <c r="L1" s="3"/>
      <c r="M1" s="3"/>
      <c r="N1" s="6" t="s">
        <v>7</v>
      </c>
      <c r="O1" s="3"/>
      <c r="P1" s="3"/>
      <c r="Q1" s="6" t="s">
        <v>8</v>
      </c>
      <c r="R1" s="3"/>
      <c r="S1" s="3"/>
    </row>
    <row r="2" spans="1:19" x14ac:dyDescent="0.25">
      <c r="A2" t="s">
        <v>55</v>
      </c>
      <c r="B2" s="9">
        <v>0.982545</v>
      </c>
      <c r="C2" s="9">
        <v>0.98730600000000002</v>
      </c>
      <c r="D2" s="9">
        <v>1.030149</v>
      </c>
      <c r="E2" s="9">
        <v>1.005938</v>
      </c>
      <c r="F2" s="9">
        <v>1.0003489999999999</v>
      </c>
      <c r="G2" s="9">
        <v>0.99371299999999996</v>
      </c>
      <c r="H2" s="9">
        <v>0.98504800000000003</v>
      </c>
      <c r="I2" s="9">
        <v>1.0041450000000001</v>
      </c>
      <c r="J2" s="9">
        <v>1.010807</v>
      </c>
      <c r="K2" s="9">
        <v>1.00034</v>
      </c>
      <c r="L2" s="9">
        <v>1.0302519999999999</v>
      </c>
      <c r="M2" s="9">
        <v>0.96940899999999997</v>
      </c>
      <c r="N2" s="9">
        <v>0.98395900000000003</v>
      </c>
      <c r="O2" s="9">
        <v>1.015755</v>
      </c>
      <c r="P2" s="9">
        <v>1.000286</v>
      </c>
      <c r="Q2" s="9">
        <v>0.982545</v>
      </c>
      <c r="R2" s="9">
        <v>0.98730600000000002</v>
      </c>
      <c r="S2" s="9">
        <v>1.030149</v>
      </c>
    </row>
    <row r="3" spans="1:19" x14ac:dyDescent="0.25">
      <c r="A3" s="1" t="s">
        <v>56</v>
      </c>
      <c r="B3" s="9">
        <v>0.82307200000000003</v>
      </c>
      <c r="C3" s="9">
        <v>0.82687999999999995</v>
      </c>
      <c r="D3" s="9">
        <v>0.83354499999999998</v>
      </c>
      <c r="E3" s="9">
        <v>0.31714999999999999</v>
      </c>
      <c r="F3" s="9">
        <v>0.31959500000000002</v>
      </c>
      <c r="G3" s="9">
        <v>0.32134099999999999</v>
      </c>
      <c r="H3" s="9">
        <v>0.43789800000000001</v>
      </c>
      <c r="I3" s="9">
        <v>0.43656600000000001</v>
      </c>
      <c r="J3" s="9">
        <v>0.43656600000000001</v>
      </c>
      <c r="K3" s="9">
        <v>0.83004800000000001</v>
      </c>
      <c r="L3" s="9">
        <v>0.81883099999999998</v>
      </c>
      <c r="M3" s="9">
        <v>0.82936799999999999</v>
      </c>
      <c r="N3" s="9">
        <v>0.91005400000000003</v>
      </c>
      <c r="O3" s="9">
        <v>0.90489799999999998</v>
      </c>
      <c r="P3" s="9">
        <v>0.89114899999999997</v>
      </c>
      <c r="Q3" s="9">
        <v>0.82307200000000003</v>
      </c>
      <c r="R3" s="9">
        <v>0.82687999999999995</v>
      </c>
      <c r="S3" s="9">
        <v>0.83354499999999998</v>
      </c>
    </row>
    <row r="4" spans="1:19" x14ac:dyDescent="0.25">
      <c r="A4" s="1" t="s">
        <v>57</v>
      </c>
      <c r="B4" s="9">
        <v>1.0153920000000001</v>
      </c>
      <c r="C4" s="9">
        <v>1.0425260000000001</v>
      </c>
      <c r="D4" s="9">
        <v>1.024437</v>
      </c>
      <c r="E4" s="9">
        <v>0.97065999999999997</v>
      </c>
      <c r="F4" s="9">
        <v>0.91128200000000004</v>
      </c>
      <c r="G4" s="9">
        <v>0.86133400000000004</v>
      </c>
      <c r="H4" s="9">
        <v>1.1071800000000001</v>
      </c>
      <c r="I4" s="9">
        <v>1.1551439999999999</v>
      </c>
      <c r="J4" s="9">
        <v>1.190674</v>
      </c>
      <c r="K4" s="9">
        <v>1.0033989999999999</v>
      </c>
      <c r="L4" s="9">
        <v>0.982325</v>
      </c>
      <c r="M4" s="9">
        <v>1.0071380000000001</v>
      </c>
      <c r="N4" s="9">
        <v>1.264108</v>
      </c>
      <c r="O4" s="9">
        <v>1.289029</v>
      </c>
      <c r="P4" s="9">
        <v>1.2984819999999999</v>
      </c>
      <c r="Q4" s="9">
        <v>1.0153920000000001</v>
      </c>
      <c r="R4" s="9">
        <v>1.0425260000000001</v>
      </c>
      <c r="S4" s="9">
        <v>1.024437</v>
      </c>
    </row>
    <row r="5" spans="1:19" x14ac:dyDescent="0.25">
      <c r="A5" s="1" t="s">
        <v>58</v>
      </c>
      <c r="B5" s="9">
        <v>0.95541100000000001</v>
      </c>
      <c r="C5" s="9">
        <v>0.95826699999999998</v>
      </c>
      <c r="D5" s="9">
        <v>0.95969499999999996</v>
      </c>
      <c r="E5" s="9">
        <v>0.65560600000000002</v>
      </c>
      <c r="F5" s="9">
        <v>0.64897000000000005</v>
      </c>
      <c r="G5" s="9">
        <v>0.65595499999999995</v>
      </c>
      <c r="H5" s="9">
        <v>0.49163600000000002</v>
      </c>
      <c r="I5" s="9">
        <v>0.51961500000000005</v>
      </c>
      <c r="J5" s="9">
        <v>0.49785299999999999</v>
      </c>
      <c r="K5" s="9">
        <v>0.90686599999999995</v>
      </c>
      <c r="L5" s="9">
        <v>0.87831400000000004</v>
      </c>
      <c r="M5" s="9">
        <v>0.8569</v>
      </c>
      <c r="N5" s="9">
        <v>1.0973930000000001</v>
      </c>
      <c r="O5" s="9">
        <v>1.1120019999999999</v>
      </c>
      <c r="P5" s="9">
        <v>1.118018</v>
      </c>
      <c r="Q5" s="9">
        <v>0.95541100000000001</v>
      </c>
      <c r="R5" s="9">
        <v>0.95826699999999998</v>
      </c>
      <c r="S5" s="9">
        <v>0.95969499999999996</v>
      </c>
    </row>
    <row r="6" spans="1:19" x14ac:dyDescent="0.25">
      <c r="A6" s="1" t="s">
        <v>59</v>
      </c>
      <c r="B6" s="9">
        <v>0.82116800000000001</v>
      </c>
      <c r="C6" s="9">
        <v>0.82259599999999999</v>
      </c>
      <c r="D6" s="9">
        <v>0.82640400000000003</v>
      </c>
      <c r="E6" s="9">
        <v>1.0090809999999999</v>
      </c>
      <c r="F6" s="9">
        <v>0.99056900000000003</v>
      </c>
      <c r="G6" s="9">
        <v>0.94341600000000003</v>
      </c>
      <c r="H6" s="9">
        <v>1.1085119999999999</v>
      </c>
      <c r="I6" s="9">
        <v>1.096965</v>
      </c>
      <c r="J6" s="9">
        <v>1.1200589999999999</v>
      </c>
      <c r="K6" s="9">
        <v>1.0227740000000001</v>
      </c>
      <c r="L6" s="9">
        <v>1.0227740000000001</v>
      </c>
      <c r="M6" s="9">
        <v>0.96465000000000001</v>
      </c>
      <c r="N6" s="9">
        <v>1.109424</v>
      </c>
      <c r="O6" s="9">
        <v>1.2632479999999999</v>
      </c>
      <c r="P6" s="9">
        <v>1.1773130000000001</v>
      </c>
      <c r="Q6" s="9">
        <v>0.82116800000000001</v>
      </c>
      <c r="R6" s="9">
        <v>0.82259599999999999</v>
      </c>
      <c r="S6" s="9">
        <v>0.82640400000000003</v>
      </c>
    </row>
  </sheetData>
  <mergeCells count="6"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BB47C-7F29-45B4-A933-3EDB6E31FC15}">
  <dimension ref="A1:AL8"/>
  <sheetViews>
    <sheetView topLeftCell="S1" workbookViewId="0">
      <selection activeCell="AB14" sqref="AB14"/>
    </sheetView>
  </sheetViews>
  <sheetFormatPr defaultRowHeight="15" x14ac:dyDescent="0.25"/>
  <sheetData>
    <row r="1" spans="1:38" x14ac:dyDescent="0.25">
      <c r="A1" t="s">
        <v>63</v>
      </c>
      <c r="B1" t="s">
        <v>64</v>
      </c>
      <c r="C1" s="11" t="s">
        <v>60</v>
      </c>
      <c r="D1" s="11"/>
      <c r="E1" s="11" t="s">
        <v>61</v>
      </c>
      <c r="F1" s="11"/>
      <c r="G1" s="11" t="s">
        <v>62</v>
      </c>
      <c r="H1" s="11"/>
      <c r="I1" s="11" t="s">
        <v>60</v>
      </c>
      <c r="J1" s="11"/>
      <c r="K1" s="11" t="s">
        <v>61</v>
      </c>
      <c r="L1" s="11"/>
      <c r="M1" s="11" t="s">
        <v>62</v>
      </c>
      <c r="N1" s="11"/>
      <c r="O1" s="11" t="s">
        <v>60</v>
      </c>
      <c r="P1" s="11"/>
      <c r="Q1" s="11" t="s">
        <v>61</v>
      </c>
      <c r="R1" s="11"/>
      <c r="S1" s="11" t="s">
        <v>62</v>
      </c>
      <c r="T1" s="11"/>
      <c r="U1" s="11" t="s">
        <v>60</v>
      </c>
      <c r="V1" s="11"/>
      <c r="W1" s="11" t="s">
        <v>61</v>
      </c>
      <c r="X1" s="11"/>
      <c r="Y1" s="11" t="s">
        <v>62</v>
      </c>
      <c r="Z1" s="11"/>
      <c r="AA1" s="11" t="s">
        <v>60</v>
      </c>
      <c r="AB1" s="11"/>
      <c r="AC1" s="11" t="s">
        <v>61</v>
      </c>
      <c r="AD1" s="11"/>
      <c r="AE1" s="11" t="s">
        <v>62</v>
      </c>
      <c r="AF1" s="11"/>
      <c r="AG1" s="11" t="s">
        <v>60</v>
      </c>
      <c r="AH1" s="11"/>
      <c r="AI1" s="11" t="s">
        <v>61</v>
      </c>
      <c r="AJ1" s="11"/>
      <c r="AK1" s="11" t="s">
        <v>62</v>
      </c>
      <c r="AL1" s="11"/>
    </row>
    <row r="2" spans="1:38" x14ac:dyDescent="0.25">
      <c r="A2" s="1" t="s">
        <v>65</v>
      </c>
      <c r="B2" s="1" t="s">
        <v>65</v>
      </c>
      <c r="C2" s="9">
        <v>21.770859999999999</v>
      </c>
      <c r="D2" s="9">
        <v>25.8872</v>
      </c>
      <c r="E2" s="9">
        <v>9.4218430000000009</v>
      </c>
      <c r="F2" s="9">
        <v>17.10568</v>
      </c>
      <c r="G2" s="9">
        <v>12.349019999999999</v>
      </c>
      <c r="H2" s="9">
        <v>8.781523</v>
      </c>
      <c r="I2" s="9">
        <v>6.0436610000000002</v>
      </c>
      <c r="J2" s="9">
        <v>4.6308569999999998</v>
      </c>
      <c r="K2" s="9">
        <v>1.9622280000000001</v>
      </c>
      <c r="L2" s="9">
        <v>0.94186899999999996</v>
      </c>
      <c r="M2" s="9">
        <v>4.0814339999999998</v>
      </c>
      <c r="N2" s="9">
        <v>3.6889880000000002</v>
      </c>
      <c r="O2" s="9">
        <v>25.921230000000001</v>
      </c>
      <c r="P2" s="9">
        <v>29.504460000000002</v>
      </c>
      <c r="Q2" s="9">
        <v>9.9110580000000006</v>
      </c>
      <c r="R2" s="9">
        <v>20.660740000000001</v>
      </c>
      <c r="S2" s="9">
        <v>16.010169999999999</v>
      </c>
      <c r="T2" s="9">
        <v>8.8437129999999993</v>
      </c>
      <c r="U2" s="9">
        <v>20.272819999999999</v>
      </c>
      <c r="V2" s="9">
        <v>27.66198</v>
      </c>
      <c r="W2" s="9">
        <v>11.083740000000001</v>
      </c>
      <c r="X2" s="9">
        <v>15.346719999999999</v>
      </c>
      <c r="Y2" s="9">
        <v>9.1890839999999994</v>
      </c>
      <c r="Z2" s="9">
        <v>12.31527</v>
      </c>
      <c r="AA2" s="9">
        <v>37.730400000000003</v>
      </c>
      <c r="AB2" s="9">
        <v>39.231610000000003</v>
      </c>
      <c r="AC2" s="9">
        <v>15.412419999999999</v>
      </c>
      <c r="AD2" s="9">
        <v>12.20984</v>
      </c>
      <c r="AE2" s="9">
        <v>22.317979999999999</v>
      </c>
      <c r="AF2" s="9">
        <v>27.02177</v>
      </c>
      <c r="AG2" s="9">
        <v>17.567509999999999</v>
      </c>
      <c r="AH2" s="9">
        <v>25.594049999999999</v>
      </c>
      <c r="AI2" s="9">
        <v>12.56986</v>
      </c>
      <c r="AJ2" s="9">
        <v>11.50975</v>
      </c>
      <c r="AK2" s="9">
        <v>4.9976539999999998</v>
      </c>
      <c r="AL2" s="9">
        <v>14.084300000000001</v>
      </c>
    </row>
    <row r="3" spans="1:38" x14ac:dyDescent="0.25">
      <c r="A3" s="12" t="s">
        <v>66</v>
      </c>
      <c r="B3" s="1" t="s">
        <v>65</v>
      </c>
      <c r="C3" s="9">
        <v>80.806439999999995</v>
      </c>
      <c r="D3" s="9">
        <v>97.742590000000007</v>
      </c>
      <c r="E3" s="9">
        <v>27.341360000000002</v>
      </c>
      <c r="F3" s="9">
        <v>32.43327</v>
      </c>
      <c r="G3" s="9">
        <v>53.46508</v>
      </c>
      <c r="H3" s="9">
        <v>65.30932</v>
      </c>
      <c r="I3" s="9">
        <v>87.946560000000005</v>
      </c>
      <c r="J3" s="9">
        <v>88.585400000000007</v>
      </c>
      <c r="K3" s="9">
        <v>35.029559999999996</v>
      </c>
      <c r="L3" s="9">
        <v>30.557700000000001</v>
      </c>
      <c r="M3" s="9">
        <v>52.917000000000002</v>
      </c>
      <c r="N3" s="9">
        <v>58.02769</v>
      </c>
      <c r="O3" s="9">
        <v>113.863</v>
      </c>
      <c r="P3" s="9">
        <v>119.25190000000001</v>
      </c>
      <c r="Q3" s="9">
        <v>66.927080000000004</v>
      </c>
      <c r="R3" s="9">
        <v>53.889339999999997</v>
      </c>
      <c r="S3" s="9">
        <v>46.935879999999997</v>
      </c>
      <c r="T3" s="9">
        <v>65.362549999999999</v>
      </c>
      <c r="U3" s="9">
        <v>90.435339999999997</v>
      </c>
      <c r="V3" s="9">
        <v>86.961590000000001</v>
      </c>
      <c r="W3" s="9">
        <v>59.230440000000002</v>
      </c>
      <c r="X3" s="9">
        <v>54.52026</v>
      </c>
      <c r="Y3" s="9">
        <v>31.204899999999999</v>
      </c>
      <c r="Z3" s="9">
        <v>32.441319999999997</v>
      </c>
      <c r="AA3" s="9">
        <v>223.77699999999999</v>
      </c>
      <c r="AB3" s="9">
        <v>199.95689999999999</v>
      </c>
      <c r="AC3" s="9">
        <v>53.198320000000002</v>
      </c>
      <c r="AD3" s="9">
        <v>55.844999999999999</v>
      </c>
      <c r="AE3" s="9">
        <v>170.5787</v>
      </c>
      <c r="AF3" s="9">
        <v>144.11189999999999</v>
      </c>
      <c r="AG3" s="9">
        <v>186.0642</v>
      </c>
      <c r="AH3" s="9">
        <v>183.23339999999999</v>
      </c>
      <c r="AI3" s="9">
        <v>101.01</v>
      </c>
      <c r="AJ3" s="9">
        <v>80.679299999999998</v>
      </c>
      <c r="AK3" s="9">
        <v>85.054249999999996</v>
      </c>
      <c r="AL3" s="9">
        <v>102.55410000000001</v>
      </c>
    </row>
    <row r="4" spans="1:38" x14ac:dyDescent="0.25">
      <c r="A4" s="12" t="s">
        <v>66</v>
      </c>
      <c r="B4" s="12" t="s">
        <v>66</v>
      </c>
      <c r="C4" s="9">
        <v>87.199470000000005</v>
      </c>
      <c r="D4" s="9">
        <v>82.5869</v>
      </c>
      <c r="E4" s="9">
        <v>51.287350000000004</v>
      </c>
      <c r="F4" s="9">
        <v>39.426459999999999</v>
      </c>
      <c r="G4" s="9">
        <v>35.912120000000002</v>
      </c>
      <c r="H4" s="9">
        <v>43.160440000000001</v>
      </c>
      <c r="I4" s="9">
        <v>92.816460000000006</v>
      </c>
      <c r="J4" s="9">
        <v>101.86539999999999</v>
      </c>
      <c r="K4" s="9">
        <v>54.164479999999998</v>
      </c>
      <c r="L4" s="9">
        <v>48.605829999999997</v>
      </c>
      <c r="M4" s="9">
        <v>38.651980000000002</v>
      </c>
      <c r="N4" s="9">
        <v>53.25958</v>
      </c>
      <c r="O4" s="9">
        <v>136.93260000000001</v>
      </c>
      <c r="P4" s="9">
        <v>126.81829999999999</v>
      </c>
      <c r="Q4" s="9">
        <v>69.330789999999993</v>
      </c>
      <c r="R4" s="9">
        <v>66.56447</v>
      </c>
      <c r="S4" s="9">
        <v>67.601839999999996</v>
      </c>
      <c r="T4" s="9">
        <v>60.253819999999997</v>
      </c>
      <c r="U4" s="9">
        <v>173.63990000000001</v>
      </c>
      <c r="V4" s="9">
        <v>163.93209999999999</v>
      </c>
      <c r="W4" s="9">
        <v>101.1815</v>
      </c>
      <c r="X4" s="9">
        <v>97.378469999999993</v>
      </c>
      <c r="Y4" s="9">
        <v>72.458389999999994</v>
      </c>
      <c r="Z4" s="9">
        <v>66.553629999999998</v>
      </c>
      <c r="AA4" s="9">
        <v>247.3518</v>
      </c>
      <c r="AB4" s="9">
        <v>228.06720000000001</v>
      </c>
      <c r="AC4" s="9">
        <v>67.094350000000006</v>
      </c>
      <c r="AD4" s="9">
        <v>62.808880000000002</v>
      </c>
      <c r="AE4" s="9">
        <v>180.25749999999999</v>
      </c>
      <c r="AF4" s="9">
        <v>165.25829999999999</v>
      </c>
      <c r="AG4" s="9">
        <v>195.85910000000001</v>
      </c>
      <c r="AH4" s="9">
        <v>196.18029999999999</v>
      </c>
      <c r="AI4" s="9">
        <v>108.9058</v>
      </c>
      <c r="AJ4" s="9">
        <v>112.01130000000001</v>
      </c>
      <c r="AK4" s="9">
        <v>86.953289999999996</v>
      </c>
      <c r="AL4" s="9">
        <v>84.169070000000005</v>
      </c>
    </row>
    <row r="5" spans="1:38" x14ac:dyDescent="0.25">
      <c r="A5" s="12" t="s">
        <v>66</v>
      </c>
      <c r="B5" s="12" t="s">
        <v>67</v>
      </c>
      <c r="C5" s="9">
        <v>70.920649999999995</v>
      </c>
      <c r="D5" s="9">
        <v>70.31962</v>
      </c>
      <c r="E5" s="9">
        <v>47.180259999999997</v>
      </c>
      <c r="F5" s="9">
        <v>40.168329999999997</v>
      </c>
      <c r="G5" s="9">
        <v>23.740390000000001</v>
      </c>
      <c r="H5" s="9">
        <v>30.151289999999999</v>
      </c>
      <c r="I5" s="9">
        <v>102.76949999999999</v>
      </c>
      <c r="J5" s="9">
        <v>99.22569</v>
      </c>
      <c r="K5" s="9">
        <v>61.710560000000001</v>
      </c>
      <c r="L5" s="9">
        <v>48.39085</v>
      </c>
      <c r="M5" s="9">
        <v>41.058909999999997</v>
      </c>
      <c r="N5" s="9">
        <v>50.83484</v>
      </c>
      <c r="O5" s="9">
        <v>142.33510000000001</v>
      </c>
      <c r="P5" s="9">
        <v>134.99039999999999</v>
      </c>
      <c r="Q5" s="9">
        <v>88.896119999999996</v>
      </c>
      <c r="R5" s="9">
        <v>80.369519999999994</v>
      </c>
      <c r="S5" s="9">
        <v>53.438980000000001</v>
      </c>
      <c r="T5" s="9">
        <v>54.62088</v>
      </c>
      <c r="U5" s="9">
        <v>172.13730000000001</v>
      </c>
      <c r="V5" s="9">
        <v>179.53909999999999</v>
      </c>
      <c r="W5" s="9">
        <v>97.835509999999999</v>
      </c>
      <c r="X5" s="9">
        <v>105.5219</v>
      </c>
      <c r="Y5" s="9">
        <v>74.301839999999999</v>
      </c>
      <c r="Z5" s="9">
        <v>74.017160000000004</v>
      </c>
      <c r="AA5" s="9">
        <v>265.99009999999998</v>
      </c>
      <c r="AB5" s="9">
        <v>248.1713</v>
      </c>
      <c r="AC5" s="9">
        <v>99.294349999999994</v>
      </c>
      <c r="AD5" s="9">
        <v>103.55540000000001</v>
      </c>
      <c r="AE5" s="9">
        <v>166.69569999999999</v>
      </c>
      <c r="AF5" s="9">
        <v>144.61600000000001</v>
      </c>
      <c r="AG5" s="9">
        <v>216.27449999999999</v>
      </c>
      <c r="AH5" s="9">
        <v>202.28550000000001</v>
      </c>
      <c r="AI5" s="9">
        <v>122.1262</v>
      </c>
      <c r="AJ5" s="9">
        <v>127.1223</v>
      </c>
      <c r="AK5" s="9">
        <v>94.148229999999998</v>
      </c>
      <c r="AL5" s="9">
        <v>75.163150000000002</v>
      </c>
    </row>
    <row r="6" spans="1:38" x14ac:dyDescent="0.25">
      <c r="A6" s="12" t="s">
        <v>66</v>
      </c>
      <c r="B6" s="12" t="s">
        <v>68</v>
      </c>
      <c r="C6" s="9">
        <v>90.276889999999995</v>
      </c>
      <c r="D6" s="9">
        <v>79.721130000000002</v>
      </c>
      <c r="E6" s="9">
        <v>57.50376</v>
      </c>
      <c r="F6" s="9">
        <v>53.180929999999996</v>
      </c>
      <c r="G6" s="9">
        <v>32.773119999999999</v>
      </c>
      <c r="H6" s="9">
        <v>26.540199999999999</v>
      </c>
      <c r="I6" s="9">
        <v>88.506900000000002</v>
      </c>
      <c r="J6" s="9">
        <v>88.164289999999994</v>
      </c>
      <c r="K6" s="9">
        <v>72.861170000000001</v>
      </c>
      <c r="L6" s="9">
        <v>65.894819999999996</v>
      </c>
      <c r="M6" s="9">
        <v>15.64574</v>
      </c>
      <c r="N6" s="9">
        <v>22.269480000000001</v>
      </c>
      <c r="O6" s="9">
        <v>146.58840000000001</v>
      </c>
      <c r="P6" s="9">
        <v>140.0497</v>
      </c>
      <c r="Q6" s="9">
        <v>83.786510000000007</v>
      </c>
      <c r="R6" s="9">
        <v>89.488860000000003</v>
      </c>
      <c r="S6" s="9">
        <v>62.801870000000001</v>
      </c>
      <c r="T6" s="9">
        <v>50.56082</v>
      </c>
      <c r="U6" s="9">
        <v>197.11750000000001</v>
      </c>
      <c r="V6" s="9">
        <v>207.02789999999999</v>
      </c>
      <c r="W6" s="9">
        <v>119.42010000000001</v>
      </c>
      <c r="X6" s="9">
        <v>118.62730000000001</v>
      </c>
      <c r="Y6" s="9">
        <v>77.697389999999999</v>
      </c>
      <c r="Z6" s="9">
        <v>88.400599999999997</v>
      </c>
      <c r="AA6" s="9">
        <v>288.23230000000001</v>
      </c>
      <c r="AB6" s="9">
        <v>290.71699999999998</v>
      </c>
      <c r="AC6" s="9">
        <v>117.0322</v>
      </c>
      <c r="AD6" s="9">
        <v>114.5475</v>
      </c>
      <c r="AE6" s="9">
        <v>171.2</v>
      </c>
      <c r="AF6" s="9">
        <v>176.1695</v>
      </c>
      <c r="AG6" s="9">
        <v>284.59350000000001</v>
      </c>
      <c r="AH6" s="9">
        <v>272.37549999999999</v>
      </c>
      <c r="AI6" s="9">
        <v>164.75819999999999</v>
      </c>
      <c r="AJ6" s="9">
        <v>161.54939999999999</v>
      </c>
      <c r="AK6" s="9">
        <v>119.8353</v>
      </c>
      <c r="AL6" s="9">
        <v>110.8261</v>
      </c>
    </row>
    <row r="7" spans="1:38" x14ac:dyDescent="0.25">
      <c r="A7" s="12" t="s">
        <v>66</v>
      </c>
      <c r="B7" s="12" t="s">
        <v>69</v>
      </c>
      <c r="C7" s="9">
        <v>68.351709999999997</v>
      </c>
      <c r="D7" s="9">
        <v>62.487760000000002</v>
      </c>
      <c r="E7" s="9">
        <v>59.372529999999998</v>
      </c>
      <c r="F7" s="9">
        <v>45.99539</v>
      </c>
      <c r="G7" s="9">
        <v>8.9791799999999995</v>
      </c>
      <c r="H7" s="9">
        <v>16.492370000000001</v>
      </c>
      <c r="I7" s="9">
        <v>81.80538</v>
      </c>
      <c r="J7" s="9">
        <v>82.710970000000003</v>
      </c>
      <c r="K7" s="9">
        <v>60.574219999999997</v>
      </c>
      <c r="L7" s="9">
        <v>70.233890000000002</v>
      </c>
      <c r="M7" s="9">
        <v>21.231159999999999</v>
      </c>
      <c r="N7" s="9">
        <v>12.477080000000001</v>
      </c>
      <c r="O7" s="9">
        <v>150.5292</v>
      </c>
      <c r="P7" s="9">
        <v>144.82400000000001</v>
      </c>
      <c r="Q7" s="9">
        <v>101.8888</v>
      </c>
      <c r="R7" s="9">
        <v>94.281869999999998</v>
      </c>
      <c r="S7" s="9">
        <v>48.640369999999997</v>
      </c>
      <c r="T7" s="9">
        <v>50.542099999999998</v>
      </c>
      <c r="U7" s="9">
        <v>218.0967</v>
      </c>
      <c r="V7" s="9">
        <v>203.91540000000001</v>
      </c>
      <c r="W7" s="9">
        <v>144.96530000000001</v>
      </c>
      <c r="X7" s="9">
        <v>139.21860000000001</v>
      </c>
      <c r="Y7" s="9">
        <v>73.131460000000004</v>
      </c>
      <c r="Z7" s="9">
        <v>64.696780000000004</v>
      </c>
      <c r="AA7" s="9">
        <v>312.43009999999998</v>
      </c>
      <c r="AB7" s="9">
        <v>326.56290000000001</v>
      </c>
      <c r="AC7" s="9">
        <v>192.78190000000001</v>
      </c>
      <c r="AD7" s="9">
        <v>185.09800000000001</v>
      </c>
      <c r="AE7" s="9">
        <v>119.64830000000001</v>
      </c>
      <c r="AF7" s="9">
        <v>141.4649</v>
      </c>
      <c r="AG7" s="9">
        <v>360.32979999999998</v>
      </c>
      <c r="AH7" s="9">
        <v>346.0976</v>
      </c>
      <c r="AI7" s="9">
        <v>184.17070000000001</v>
      </c>
      <c r="AJ7" s="9">
        <v>187.46950000000001</v>
      </c>
      <c r="AK7" s="9">
        <v>176.1592</v>
      </c>
      <c r="AL7" s="9">
        <v>158.62809999999999</v>
      </c>
    </row>
    <row r="8" spans="1:38" x14ac:dyDescent="0.25">
      <c r="C8" s="3" t="s">
        <v>0</v>
      </c>
      <c r="D8" s="3"/>
      <c r="E8" s="3"/>
      <c r="F8" s="3"/>
      <c r="G8" s="3"/>
      <c r="H8" s="3"/>
      <c r="I8" s="3" t="s">
        <v>9</v>
      </c>
      <c r="J8" s="3"/>
      <c r="K8" s="3"/>
      <c r="L8" s="3"/>
      <c r="M8" s="3"/>
      <c r="N8" s="3"/>
      <c r="O8" s="6" t="s">
        <v>10</v>
      </c>
      <c r="P8" s="3"/>
      <c r="Q8" s="3"/>
      <c r="R8" s="3"/>
      <c r="S8" s="3"/>
      <c r="T8" s="3"/>
      <c r="U8" s="6" t="s">
        <v>6</v>
      </c>
      <c r="V8" s="3"/>
      <c r="W8" s="3"/>
      <c r="X8" s="3"/>
      <c r="Y8" s="3"/>
      <c r="Z8" s="3"/>
      <c r="AA8" s="6" t="s">
        <v>7</v>
      </c>
      <c r="AB8" s="3"/>
      <c r="AC8" s="3"/>
      <c r="AD8" s="3"/>
      <c r="AE8" s="3"/>
      <c r="AF8" s="3"/>
      <c r="AG8" s="6" t="s">
        <v>8</v>
      </c>
      <c r="AH8" s="3"/>
      <c r="AI8" s="3"/>
      <c r="AJ8" s="3"/>
      <c r="AK8" s="3"/>
      <c r="AL8" s="3"/>
    </row>
  </sheetData>
  <mergeCells count="24">
    <mergeCell ref="AE1:AF1"/>
    <mergeCell ref="AG1:AH1"/>
    <mergeCell ref="AI1:AJ1"/>
    <mergeCell ref="AK1:AL1"/>
    <mergeCell ref="S1:T1"/>
    <mergeCell ref="U1:V1"/>
    <mergeCell ref="W1:X1"/>
    <mergeCell ref="Y1:Z1"/>
    <mergeCell ref="AA1:AB1"/>
    <mergeCell ref="AC1:AD1"/>
    <mergeCell ref="I8:N8"/>
    <mergeCell ref="O8:T8"/>
    <mergeCell ref="U8:Z8"/>
    <mergeCell ref="AA8:AF8"/>
    <mergeCell ref="AG8:AL8"/>
    <mergeCell ref="I1:J1"/>
    <mergeCell ref="K1:L1"/>
    <mergeCell ref="M1:N1"/>
    <mergeCell ref="O1:P1"/>
    <mergeCell ref="Q1:R1"/>
    <mergeCell ref="C1:D1"/>
    <mergeCell ref="E1:F1"/>
    <mergeCell ref="G1:H1"/>
    <mergeCell ref="C8:H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74F58-2C00-402C-9D67-E896597335B4}">
  <dimension ref="A1:V5"/>
  <sheetViews>
    <sheetView topLeftCell="C1" workbookViewId="0">
      <selection activeCell="J10" sqref="J10"/>
    </sheetView>
  </sheetViews>
  <sheetFormatPr defaultRowHeight="15" x14ac:dyDescent="0.25"/>
  <cols>
    <col min="1" max="1" width="12.5703125" customWidth="1"/>
  </cols>
  <sheetData>
    <row r="1" spans="1:22" x14ac:dyDescent="0.25">
      <c r="B1" s="3" t="s">
        <v>0</v>
      </c>
      <c r="C1" s="3"/>
      <c r="D1" s="3"/>
      <c r="E1" s="3" t="s">
        <v>5</v>
      </c>
      <c r="F1" s="3"/>
      <c r="G1" s="3"/>
      <c r="H1" s="3" t="s">
        <v>9</v>
      </c>
      <c r="I1" s="3"/>
      <c r="J1" s="3"/>
      <c r="K1" s="6" t="s">
        <v>10</v>
      </c>
      <c r="L1" s="3"/>
      <c r="M1" s="3"/>
      <c r="N1" s="6" t="s">
        <v>6</v>
      </c>
      <c r="O1" s="3"/>
      <c r="P1" s="3"/>
      <c r="Q1" s="6" t="s">
        <v>7</v>
      </c>
      <c r="R1" s="3"/>
      <c r="S1" s="3"/>
      <c r="T1" s="6" t="s">
        <v>8</v>
      </c>
      <c r="U1" s="3"/>
      <c r="V1" s="3"/>
    </row>
    <row r="2" spans="1:22" x14ac:dyDescent="0.25">
      <c r="A2" t="s">
        <v>55</v>
      </c>
      <c r="B2" s="9">
        <v>0.93478300000000003</v>
      </c>
      <c r="C2" s="9">
        <v>1.0471010000000001</v>
      </c>
      <c r="D2" s="9">
        <v>1.018116</v>
      </c>
      <c r="E2" s="9">
        <v>0.95006299999999999</v>
      </c>
      <c r="F2" s="9">
        <v>1.0657399999999999</v>
      </c>
      <c r="G2" s="9">
        <v>0.98419699999999999</v>
      </c>
      <c r="H2" s="9">
        <v>0.97297299999999998</v>
      </c>
      <c r="I2" s="9">
        <v>0.980769</v>
      </c>
      <c r="J2" s="9">
        <v>1.0462579999999999</v>
      </c>
      <c r="K2" s="9">
        <v>0.96340300000000001</v>
      </c>
      <c r="L2" s="9">
        <v>0.97438199999999997</v>
      </c>
      <c r="M2" s="9">
        <v>1.062214</v>
      </c>
      <c r="N2" s="9">
        <v>1.072872</v>
      </c>
      <c r="O2" s="9">
        <v>0.92590300000000003</v>
      </c>
      <c r="P2" s="9">
        <v>1.001225</v>
      </c>
      <c r="Q2" s="9">
        <v>1.023517</v>
      </c>
      <c r="R2" s="9">
        <v>0.98034399999999999</v>
      </c>
      <c r="S2" s="9">
        <v>0.996139</v>
      </c>
      <c r="T2" s="9">
        <v>0.96082599999999996</v>
      </c>
      <c r="U2" s="9">
        <v>0.97988399999999998</v>
      </c>
      <c r="V2" s="9">
        <v>1.059291</v>
      </c>
    </row>
    <row r="3" spans="1:22" x14ac:dyDescent="0.25">
      <c r="A3" s="1" t="s">
        <v>70</v>
      </c>
      <c r="B3" s="9">
        <v>0.197464</v>
      </c>
      <c r="C3" s="9">
        <v>0.29166700000000001</v>
      </c>
      <c r="D3" s="9">
        <v>0.244565</v>
      </c>
      <c r="E3" s="9">
        <v>0.36220000000000002</v>
      </c>
      <c r="F3" s="9">
        <v>0.29013899999999998</v>
      </c>
      <c r="G3" s="9">
        <v>0.36788900000000002</v>
      </c>
      <c r="H3" s="9">
        <v>0.45062400000000002</v>
      </c>
      <c r="I3" s="9">
        <v>0.41943900000000001</v>
      </c>
      <c r="J3" s="9">
        <v>0.34459499999999998</v>
      </c>
      <c r="K3" s="9">
        <v>0.35544399999999998</v>
      </c>
      <c r="L3" s="9">
        <v>0.32113399999999998</v>
      </c>
      <c r="M3" s="9">
        <v>0.37191200000000002</v>
      </c>
      <c r="N3" s="9">
        <v>0.88365000000000005</v>
      </c>
      <c r="O3" s="9">
        <v>0.896509</v>
      </c>
      <c r="P3" s="9">
        <v>0.896509</v>
      </c>
      <c r="Q3" s="9">
        <v>0.92137599999999997</v>
      </c>
      <c r="R3" s="9">
        <v>0.93295899999999998</v>
      </c>
      <c r="S3" s="9">
        <v>0.89399799999999996</v>
      </c>
      <c r="T3" s="9">
        <v>0.91476999999999997</v>
      </c>
      <c r="U3" s="9">
        <v>0.84965599999999997</v>
      </c>
      <c r="V3" s="9">
        <v>0.906829</v>
      </c>
    </row>
    <row r="4" spans="1:22" x14ac:dyDescent="0.25">
      <c r="A4" s="1" t="s">
        <v>71</v>
      </c>
      <c r="B4" s="9">
        <v>0.91847800000000002</v>
      </c>
      <c r="C4" s="9">
        <v>0.93659400000000004</v>
      </c>
      <c r="D4" s="9">
        <v>0.94021699999999997</v>
      </c>
      <c r="E4" s="9">
        <v>0.89886200000000005</v>
      </c>
      <c r="F4" s="9">
        <v>0.89317299999999999</v>
      </c>
      <c r="G4" s="9">
        <v>0.77370399999999995</v>
      </c>
      <c r="H4" s="9">
        <v>0.95270299999999997</v>
      </c>
      <c r="I4" s="9">
        <v>0.95114299999999996</v>
      </c>
      <c r="J4" s="9">
        <v>0.94802500000000001</v>
      </c>
      <c r="K4" s="9">
        <v>1.0567249999999999</v>
      </c>
      <c r="L4" s="9">
        <v>1.052608</v>
      </c>
      <c r="M4" s="9">
        <v>1.0882890000000001</v>
      </c>
      <c r="N4" s="9">
        <v>0.92039199999999999</v>
      </c>
      <c r="O4" s="9">
        <v>1.0783830000000001</v>
      </c>
      <c r="P4" s="9">
        <v>1.091243</v>
      </c>
      <c r="Q4" s="9">
        <v>1.0372060000000001</v>
      </c>
      <c r="R4" s="9">
        <v>0.99403300000000006</v>
      </c>
      <c r="S4" s="9">
        <v>0.976132</v>
      </c>
      <c r="T4" s="9">
        <v>0.99100100000000002</v>
      </c>
      <c r="U4" s="9">
        <v>1.0656429999999999</v>
      </c>
      <c r="V4" s="9">
        <v>0.97511899999999996</v>
      </c>
    </row>
    <row r="5" spans="1:22" x14ac:dyDescent="0.25">
      <c r="A5" s="1" t="s">
        <v>72</v>
      </c>
      <c r="B5" s="9">
        <v>0.19202900000000001</v>
      </c>
      <c r="C5" s="9">
        <v>0.197464</v>
      </c>
      <c r="D5" s="9">
        <v>0.20108699999999999</v>
      </c>
      <c r="E5" s="9">
        <v>0.19342599999999999</v>
      </c>
      <c r="F5" s="9">
        <v>0.22187100000000001</v>
      </c>
      <c r="G5" s="9">
        <v>0.225664</v>
      </c>
      <c r="H5" s="9">
        <v>0.18555099999999999</v>
      </c>
      <c r="I5" s="9">
        <v>0.221414</v>
      </c>
      <c r="J5" s="9">
        <v>0.28690199999999999</v>
      </c>
      <c r="K5" s="9">
        <v>0.171546</v>
      </c>
      <c r="L5" s="9">
        <v>0.23741999999999999</v>
      </c>
      <c r="M5" s="9">
        <v>0.17978</v>
      </c>
      <c r="N5" s="9">
        <v>0.29577500000000001</v>
      </c>
      <c r="O5" s="9">
        <v>0.26638099999999998</v>
      </c>
      <c r="P5" s="9">
        <v>0.198408</v>
      </c>
      <c r="Q5" s="9">
        <v>0.32748300000000002</v>
      </c>
      <c r="R5" s="9">
        <v>0.40435199999999999</v>
      </c>
      <c r="S5" s="9">
        <v>0.39382200000000001</v>
      </c>
      <c r="T5" s="9">
        <v>0.284277</v>
      </c>
      <c r="U5" s="9">
        <v>0.17946000000000001</v>
      </c>
      <c r="V5" s="9">
        <v>0.169931</v>
      </c>
    </row>
  </sheetData>
  <mergeCells count="7">
    <mergeCell ref="T1:V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00A6-7F6F-4722-A3A2-81E20107916A}">
  <dimension ref="A1:E32"/>
  <sheetViews>
    <sheetView topLeftCell="A7" workbookViewId="0">
      <selection activeCell="L26" sqref="L26"/>
    </sheetView>
  </sheetViews>
  <sheetFormatPr defaultRowHeight="15" x14ac:dyDescent="0.25"/>
  <cols>
    <col min="5" max="5" width="9.5703125" customWidth="1"/>
  </cols>
  <sheetData>
    <row r="1" spans="1:5" x14ac:dyDescent="0.25">
      <c r="B1" t="s">
        <v>47</v>
      </c>
      <c r="C1" t="s">
        <v>64</v>
      </c>
      <c r="D1" t="s">
        <v>73</v>
      </c>
      <c r="E1" t="s">
        <v>74</v>
      </c>
    </row>
    <row r="2" spans="1:5" x14ac:dyDescent="0.25">
      <c r="A2" t="s">
        <v>0</v>
      </c>
      <c r="B2" s="9">
        <v>3220.6619999999998</v>
      </c>
      <c r="C2" s="9">
        <v>22524.11</v>
      </c>
      <c r="D2" s="9">
        <v>24272.82</v>
      </c>
      <c r="E2" s="9">
        <v>503.99099999999999</v>
      </c>
    </row>
    <row r="3" spans="1:5" x14ac:dyDescent="0.25">
      <c r="B3" s="9">
        <v>3638.482</v>
      </c>
      <c r="C3" s="9">
        <v>46366.98</v>
      </c>
      <c r="D3" s="9">
        <v>15021.19</v>
      </c>
      <c r="E3" s="9">
        <v>523.15499999999997</v>
      </c>
    </row>
    <row r="4" spans="1:5" x14ac:dyDescent="0.25">
      <c r="B4" s="9">
        <v>2957.6379999999999</v>
      </c>
      <c r="C4" s="9">
        <v>21761.33</v>
      </c>
      <c r="D4" s="9">
        <v>13371.59</v>
      </c>
      <c r="E4" s="9">
        <v>737.01700000000005</v>
      </c>
    </row>
    <row r="5" spans="1:5" x14ac:dyDescent="0.25">
      <c r="B5" s="9"/>
      <c r="C5" s="9">
        <v>35781.71</v>
      </c>
      <c r="D5" s="9">
        <v>9419.8790000000008</v>
      </c>
      <c r="E5" s="9">
        <v>278.22300000000001</v>
      </c>
    </row>
    <row r="6" spans="1:5" x14ac:dyDescent="0.25">
      <c r="B6" s="9"/>
      <c r="C6" s="9"/>
      <c r="D6" s="9"/>
      <c r="E6" s="9">
        <v>863.74570000000006</v>
      </c>
    </row>
    <row r="7" spans="1:5" x14ac:dyDescent="0.25">
      <c r="B7" s="9"/>
      <c r="C7" s="9"/>
      <c r="D7" s="9"/>
      <c r="E7" s="9">
        <v>1361.2940000000001</v>
      </c>
    </row>
    <row r="8" spans="1:5" x14ac:dyDescent="0.25">
      <c r="A8" t="s">
        <v>9</v>
      </c>
      <c r="B8" s="9">
        <v>2301.0010000000002</v>
      </c>
      <c r="C8" s="9">
        <v>38326.99</v>
      </c>
      <c r="D8" s="9">
        <v>782.87239999999997</v>
      </c>
      <c r="E8" s="9">
        <v>12113.28</v>
      </c>
    </row>
    <row r="9" spans="1:5" x14ac:dyDescent="0.25">
      <c r="B9" s="9">
        <v>1603.567</v>
      </c>
      <c r="C9" s="9">
        <v>46793.29</v>
      </c>
      <c r="D9" s="9">
        <v>1538.31</v>
      </c>
      <c r="E9" s="9">
        <v>5238.54</v>
      </c>
    </row>
    <row r="10" spans="1:5" x14ac:dyDescent="0.25">
      <c r="B10" s="9">
        <v>1089.489</v>
      </c>
      <c r="C10" s="9">
        <v>45713.87</v>
      </c>
      <c r="D10" s="9">
        <v>1692.6659999999999</v>
      </c>
      <c r="E10" s="9">
        <v>9089.8340000000007</v>
      </c>
    </row>
    <row r="11" spans="1:5" x14ac:dyDescent="0.25">
      <c r="B11" s="9">
        <v>1204.9059999999999</v>
      </c>
      <c r="C11" s="9">
        <v>28042.47</v>
      </c>
      <c r="D11" s="9">
        <v>1056.779</v>
      </c>
      <c r="E11" s="9">
        <v>10835.09</v>
      </c>
    </row>
    <row r="12" spans="1:5" x14ac:dyDescent="0.25">
      <c r="B12" s="9"/>
      <c r="C12" s="9">
        <v>25814.3</v>
      </c>
      <c r="D12" s="9"/>
      <c r="E12" s="9"/>
    </row>
    <row r="13" spans="1:5" x14ac:dyDescent="0.25">
      <c r="A13" s="1" t="s">
        <v>10</v>
      </c>
      <c r="B13" s="9">
        <v>5674.9880000000003</v>
      </c>
      <c r="C13" s="9">
        <v>28563.78</v>
      </c>
      <c r="D13" s="9">
        <v>7346.8779999999997</v>
      </c>
      <c r="E13" s="9">
        <v>5199.098</v>
      </c>
    </row>
    <row r="14" spans="1:5" x14ac:dyDescent="0.25">
      <c r="B14" s="9">
        <v>7172.3770000000004</v>
      </c>
      <c r="C14" s="9">
        <v>47288.81</v>
      </c>
      <c r="D14" s="9">
        <v>7311.4650000000001</v>
      </c>
      <c r="E14" s="9">
        <v>9979.1319999999996</v>
      </c>
    </row>
    <row r="15" spans="1:5" x14ac:dyDescent="0.25">
      <c r="B15" s="9">
        <v>3636.9540000000002</v>
      </c>
      <c r="C15" s="9">
        <v>43743.86</v>
      </c>
      <c r="D15" s="9">
        <v>3667.4380000000001</v>
      </c>
      <c r="E15" s="9">
        <v>5222.1279999999997</v>
      </c>
    </row>
    <row r="16" spans="1:5" x14ac:dyDescent="0.25">
      <c r="B16" s="9">
        <v>3853.9540000000002</v>
      </c>
      <c r="C16" s="9">
        <v>22591.01</v>
      </c>
      <c r="D16" s="9">
        <v>2294.5369999999998</v>
      </c>
      <c r="E16" s="9">
        <v>24947.11</v>
      </c>
    </row>
    <row r="17" spans="1:5" x14ac:dyDescent="0.25">
      <c r="B17" s="9">
        <v>2461.0810000000001</v>
      </c>
      <c r="C17" s="9">
        <v>41588.31</v>
      </c>
      <c r="D17" s="9">
        <v>10981.34</v>
      </c>
      <c r="E17" s="9">
        <v>9998.6419999999998</v>
      </c>
    </row>
    <row r="18" spans="1:5" x14ac:dyDescent="0.25">
      <c r="A18" s="1" t="s">
        <v>6</v>
      </c>
      <c r="B18" s="9">
        <v>1110.3679999999999</v>
      </c>
      <c r="C18" s="9">
        <v>40635.410000000003</v>
      </c>
      <c r="D18" s="9">
        <v>6088.0169999999998</v>
      </c>
      <c r="E18" s="9">
        <v>8892.6290000000008</v>
      </c>
    </row>
    <row r="19" spans="1:5" x14ac:dyDescent="0.25">
      <c r="A19" s="1"/>
      <c r="B19" s="9">
        <v>1258.9829999999999</v>
      </c>
      <c r="C19" s="9">
        <v>48211.34</v>
      </c>
      <c r="D19" s="9">
        <v>14514.21</v>
      </c>
      <c r="E19" s="9">
        <v>10704.13</v>
      </c>
    </row>
    <row r="20" spans="1:5" x14ac:dyDescent="0.25">
      <c r="B20" s="9">
        <v>2050.4380000000001</v>
      </c>
      <c r="C20" s="9">
        <v>42178.67</v>
      </c>
      <c r="D20" s="9">
        <v>16573.22</v>
      </c>
      <c r="E20" s="9">
        <v>5386.0720000000001</v>
      </c>
    </row>
    <row r="21" spans="1:5" x14ac:dyDescent="0.25">
      <c r="B21" s="9">
        <v>1317.759</v>
      </c>
      <c r="C21" s="9">
        <v>40419.769999999997</v>
      </c>
      <c r="D21" s="9">
        <v>14570.48</v>
      </c>
      <c r="E21" s="9">
        <v>15021.8</v>
      </c>
    </row>
    <row r="22" spans="1:5" x14ac:dyDescent="0.25">
      <c r="B22" s="9">
        <v>1650.4559999999999</v>
      </c>
      <c r="C22" s="9">
        <v>37545.040000000001</v>
      </c>
      <c r="D22" s="9">
        <v>12830.61</v>
      </c>
      <c r="E22" s="9"/>
    </row>
    <row r="23" spans="1:5" x14ac:dyDescent="0.25">
      <c r="A23" s="1" t="s">
        <v>7</v>
      </c>
      <c r="B23" s="9">
        <v>8435.4850000000006</v>
      </c>
      <c r="C23" s="9">
        <v>39471.29</v>
      </c>
      <c r="D23" s="9">
        <v>4604.7150000000001</v>
      </c>
      <c r="E23" s="9">
        <v>6706.9560000000001</v>
      </c>
    </row>
    <row r="24" spans="1:5" x14ac:dyDescent="0.25">
      <c r="B24" s="9">
        <v>4246.701</v>
      </c>
      <c r="C24" s="9">
        <v>45975.71</v>
      </c>
      <c r="D24" s="9">
        <v>2383.518</v>
      </c>
      <c r="E24" s="9">
        <v>5346.8959999999997</v>
      </c>
    </row>
    <row r="25" spans="1:5" x14ac:dyDescent="0.25">
      <c r="B25" s="9">
        <v>3064.49</v>
      </c>
      <c r="C25" s="9">
        <v>35675.08</v>
      </c>
      <c r="D25" s="9">
        <v>6091.6769999999997</v>
      </c>
      <c r="E25" s="9">
        <v>3477.4279999999999</v>
      </c>
    </row>
    <row r="26" spans="1:5" x14ac:dyDescent="0.25">
      <c r="B26" s="9">
        <v>9544.8780000000006</v>
      </c>
      <c r="C26" s="9">
        <v>49055.14</v>
      </c>
      <c r="D26" s="9">
        <v>2173.9459999999999</v>
      </c>
      <c r="E26" s="9">
        <v>3056.0509999999999</v>
      </c>
    </row>
    <row r="27" spans="1:5" x14ac:dyDescent="0.25">
      <c r="B27" s="9">
        <v>2470.069</v>
      </c>
      <c r="C27" s="9"/>
      <c r="D27" s="9">
        <v>7912.4629999999997</v>
      </c>
      <c r="E27" s="9"/>
    </row>
    <row r="28" spans="1:5" x14ac:dyDescent="0.25">
      <c r="A28" s="1" t="s">
        <v>8</v>
      </c>
      <c r="B28" s="9">
        <v>478.0025</v>
      </c>
      <c r="C28" s="9">
        <v>42551.07</v>
      </c>
      <c r="D28" s="9">
        <v>7014.3969999999999</v>
      </c>
      <c r="E28" s="9">
        <v>6675.0360000000001</v>
      </c>
    </row>
    <row r="29" spans="1:5" x14ac:dyDescent="0.25">
      <c r="B29" s="9">
        <v>1008.91</v>
      </c>
      <c r="C29" s="9">
        <v>49505.440000000002</v>
      </c>
      <c r="D29" s="9">
        <v>7302.9269999999997</v>
      </c>
      <c r="E29" s="9">
        <v>7770.81</v>
      </c>
    </row>
    <row r="30" spans="1:5" x14ac:dyDescent="0.25">
      <c r="B30" s="9"/>
      <c r="C30" s="9">
        <v>42234.2</v>
      </c>
      <c r="D30" s="9">
        <v>4055.8670000000002</v>
      </c>
      <c r="E30" s="9">
        <v>3850.8180000000002</v>
      </c>
    </row>
    <row r="31" spans="1:5" x14ac:dyDescent="0.25">
      <c r="B31" s="9"/>
      <c r="C31" s="9">
        <v>39860.83</v>
      </c>
      <c r="D31" s="9">
        <v>10964.61</v>
      </c>
      <c r="E31" s="9">
        <v>11630.87</v>
      </c>
    </row>
    <row r="32" spans="1:5" x14ac:dyDescent="0.25">
      <c r="B32" s="9"/>
      <c r="C32" s="9">
        <v>43035.13</v>
      </c>
      <c r="D32" s="9"/>
      <c r="E32" s="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F184A-D0F7-40DE-8804-FC6C6150E37C}">
  <dimension ref="B1:F11"/>
  <sheetViews>
    <sheetView tabSelected="1" workbookViewId="0">
      <selection activeCell="K12" sqref="K12"/>
    </sheetView>
  </sheetViews>
  <sheetFormatPr defaultRowHeight="15" x14ac:dyDescent="0.25"/>
  <cols>
    <col min="1" max="1" width="13.28515625" customWidth="1"/>
  </cols>
  <sheetData>
    <row r="1" spans="2:6" x14ac:dyDescent="0.25">
      <c r="B1" s="3" t="s">
        <v>79</v>
      </c>
      <c r="C1" s="3"/>
      <c r="D1" s="3"/>
      <c r="E1" s="3"/>
      <c r="F1" s="3"/>
    </row>
    <row r="2" spans="2:6" x14ac:dyDescent="0.25">
      <c r="B2" t="s">
        <v>47</v>
      </c>
      <c r="C2" t="s">
        <v>76</v>
      </c>
      <c r="D2" t="s">
        <v>77</v>
      </c>
      <c r="E2" t="s">
        <v>78</v>
      </c>
    </row>
    <row r="3" spans="2:6" x14ac:dyDescent="0.25">
      <c r="B3" s="9">
        <v>19</v>
      </c>
      <c r="C3" s="9">
        <v>20</v>
      </c>
      <c r="D3" s="9">
        <v>26</v>
      </c>
      <c r="E3" s="9">
        <v>28</v>
      </c>
    </row>
    <row r="4" spans="2:6" x14ac:dyDescent="0.25">
      <c r="B4" s="9">
        <v>19</v>
      </c>
      <c r="C4" s="9">
        <v>19</v>
      </c>
      <c r="D4" s="9">
        <v>24</v>
      </c>
      <c r="E4" s="9">
        <v>28</v>
      </c>
    </row>
    <row r="5" spans="2:6" x14ac:dyDescent="0.25">
      <c r="B5" s="9">
        <v>18</v>
      </c>
      <c r="C5" s="9">
        <v>19</v>
      </c>
      <c r="D5" s="9">
        <v>24</v>
      </c>
      <c r="E5" s="9">
        <v>28</v>
      </c>
    </row>
    <row r="6" spans="2:6" x14ac:dyDescent="0.25">
      <c r="B6" s="9">
        <v>18</v>
      </c>
      <c r="C6" s="9">
        <v>17</v>
      </c>
      <c r="D6" s="9">
        <v>23</v>
      </c>
      <c r="E6" s="9">
        <v>26</v>
      </c>
    </row>
    <row r="7" spans="2:6" x14ac:dyDescent="0.25">
      <c r="B7" s="9">
        <v>16</v>
      </c>
      <c r="C7" s="9">
        <v>16</v>
      </c>
      <c r="D7" s="9">
        <v>19</v>
      </c>
      <c r="E7" s="9">
        <v>26</v>
      </c>
    </row>
    <row r="8" spans="2:6" x14ac:dyDescent="0.25">
      <c r="B8" s="9">
        <v>14</v>
      </c>
      <c r="C8" s="9">
        <v>16</v>
      </c>
      <c r="D8" s="9">
        <v>14</v>
      </c>
      <c r="E8" s="9">
        <v>24</v>
      </c>
    </row>
    <row r="9" spans="2:6" x14ac:dyDescent="0.25">
      <c r="B9" s="9">
        <v>12</v>
      </c>
      <c r="C9" s="9">
        <v>15</v>
      </c>
      <c r="D9" s="9">
        <v>14</v>
      </c>
      <c r="E9" s="9">
        <v>23</v>
      </c>
    </row>
    <row r="10" spans="2:6" x14ac:dyDescent="0.25">
      <c r="C10" s="9">
        <v>15</v>
      </c>
      <c r="D10" s="13">
        <v>6</v>
      </c>
      <c r="E10" s="9">
        <v>18</v>
      </c>
    </row>
    <row r="11" spans="2:6" x14ac:dyDescent="0.25">
      <c r="D11" s="14" t="s">
        <v>75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18</vt:i4>
      </vt:variant>
    </vt:vector>
  </HeadingPairs>
  <TitlesOfParts>
    <vt:vector size="18" baseType="lpstr">
      <vt:lpstr>Figure 1a</vt:lpstr>
      <vt:lpstr>Figure 1b-top</vt:lpstr>
      <vt:lpstr>Figure 1b-bottom</vt:lpstr>
      <vt:lpstr>Figure 1d-top</vt:lpstr>
      <vt:lpstr>Figure 1d-bottom</vt:lpstr>
      <vt:lpstr>Figure 1e</vt:lpstr>
      <vt:lpstr>Figure 2a</vt:lpstr>
      <vt:lpstr>Figure 2d</vt:lpstr>
      <vt:lpstr>Figure 3a</vt:lpstr>
      <vt:lpstr>Figure 3b</vt:lpstr>
      <vt:lpstr>Figure 3e</vt:lpstr>
      <vt:lpstr>Figure 3g</vt:lpstr>
      <vt:lpstr>Figure 4b</vt:lpstr>
      <vt:lpstr>Figure 4c</vt:lpstr>
      <vt:lpstr>Figure 4e</vt:lpstr>
      <vt:lpstr>Figure 5a</vt:lpstr>
      <vt:lpstr>Figure 5b</vt:lpstr>
      <vt:lpstr>Figure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VU</dc:creator>
  <cp:lastModifiedBy>ANH VU</cp:lastModifiedBy>
  <dcterms:created xsi:type="dcterms:W3CDTF">2015-06-05T18:19:34Z</dcterms:created>
  <dcterms:modified xsi:type="dcterms:W3CDTF">2022-04-28T07:36:16Z</dcterms:modified>
</cp:coreProperties>
</file>