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2019\Trombetta\Documenti\Research\On-going\COVID-19\Omicron\Rivista\Biology Communications\2°round\Sottomissione 2 richiesta\"/>
    </mc:Choice>
  </mc:AlternateContent>
  <xr:revisionPtr revIDLastSave="0" documentId="13_ncr:1_{7BDA2E7E-B0FB-4CDD-AE75-4CED04FA3F06}" xr6:coauthVersionLast="47" xr6:coauthVersionMax="47" xr10:uidLastSave="{00000000-0000-0000-0000-000000000000}"/>
  <bookViews>
    <workbookView xWindow="-110" yWindow="-110" windowWidth="19420" windowHeight="10420" activeTab="4" xr2:uid="{39A2E48E-8CED-4878-AD32-1852DE45BC69}"/>
  </bookViews>
  <sheets>
    <sheet name="Fig 1a 1f" sheetId="6" r:id="rId1"/>
    <sheet name="Fig 1b 1f" sheetId="5" r:id="rId2"/>
    <sheet name="Fig 1c 1f" sheetId="1" r:id="rId3"/>
    <sheet name="Fig 1d 1f" sheetId="3" r:id="rId4"/>
    <sheet name="Fig 1e 1f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2" i="6" l="1"/>
  <c r="B42" i="6"/>
  <c r="C54" i="5"/>
  <c r="B54" i="5"/>
  <c r="C40" i="4"/>
  <c r="B40" i="4"/>
  <c r="C49" i="3"/>
  <c r="B49" i="3"/>
  <c r="B28" i="1"/>
  <c r="C28" i="1"/>
</calcChain>
</file>

<file path=xl/sharedStrings.xml><?xml version="1.0" encoding="utf-8"?>
<sst xmlns="http://schemas.openxmlformats.org/spreadsheetml/2006/main" count="35" uniqueCount="14">
  <si>
    <t>RBD 
Wuhan</t>
  </si>
  <si>
    <t>RBD 
Omicron</t>
  </si>
  <si>
    <t>N positive plus 2x mRNA - ELISA
2x mRNA - ELISA</t>
  </si>
  <si>
    <t>COVID-19 Patients</t>
  </si>
  <si>
    <t>Fig. 1a</t>
  </si>
  <si>
    <t>Fig. 1f</t>
  </si>
  <si>
    <t>GMT</t>
  </si>
  <si>
    <t>Fig. 1b</t>
  </si>
  <si>
    <t>2xmRNA vaccine</t>
  </si>
  <si>
    <t>Fig. 1c</t>
  </si>
  <si>
    <t xml:space="preserve">3 x  mRNA vaccines 
</t>
  </si>
  <si>
    <t>Fig. 1d</t>
  </si>
  <si>
    <t>2x adenoviral plus 1x mRNA</t>
  </si>
  <si>
    <t>Fig. 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</si>
</sst>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Palatino Linotype"/>
      <family val="1"/>
    </font>
    <font>
      <sz val="10"/>
      <name val="Palatino Linotype"/>
      <family val="1"/>
    </font>
    <font>
      <b/>
      <sz val="11"/>
      <color theme="1"/>
      <name val="Palatino Linotype"/>
      <family val="1"/>
    </font>
    <font>
      <b/>
      <sz val="12"/>
      <color theme="1"/>
      <name val="Palatino Linotype"/>
      <family val="1"/>
    </font>
    <font>
      <b/>
      <sz val="11"/>
      <name val="Palatino Linotype"/>
      <family val="1"/>
    </font>
    <font>
      <sz val="12"/>
      <color theme="1"/>
      <name val="Palatino Linotype"/>
      <family val="1"/>
    </font>
  </fonts>
  <fills count="9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EBDFF"/>
        <bgColor indexed="64"/>
      </patternFill>
    </fill>
    <fill>
      <patternFill patternType="solid">
        <fgColor rgb="FFFFF8E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6" fillId="0" borderId="0" xfId="0" applyFont="1"/>
    <xf numFmtId="0" fontId="3" fillId="8" borderId="0" xfId="0" applyFont="1" applyFill="1"/>
    <xf numFmtId="0" fontId="1" fillId="8" borderId="0" xfId="0" applyFont="1" applyFill="1"/>
    <xf numFmtId="164" fontId="1" fillId="0" borderId="0" xfId="0" applyNumberFormat="1" applyFont="1" applyAlignment="1">
      <alignment horizontal="center" vertical="center"/>
    </xf>
    <xf numFmtId="0" fontId="1" fillId="7" borderId="0" xfId="0" applyFont="1" applyFill="1"/>
    <xf numFmtId="0" fontId="6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 wrapText="1"/>
    </xf>
    <xf numFmtId="0" fontId="4" fillId="6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F8E5"/>
      <color rgb="FFDEBD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2CC9C-DD92-4D00-809D-9FAEEE8B3250}">
  <dimension ref="A1:C52"/>
  <sheetViews>
    <sheetView topLeftCell="A33" zoomScaleNormal="100" workbookViewId="0">
      <selection activeCell="H39" sqref="H39"/>
    </sheetView>
  </sheetViews>
  <sheetFormatPr defaultRowHeight="14.5" x14ac:dyDescent="0.35"/>
  <cols>
    <col min="2" max="2" width="14.26953125" bestFit="1" customWidth="1"/>
    <col min="3" max="3" width="15.54296875" bestFit="1" customWidth="1"/>
    <col min="4" max="4" width="12" bestFit="1" customWidth="1"/>
  </cols>
  <sheetData>
    <row r="1" spans="1:3" ht="17" x14ac:dyDescent="0.45">
      <c r="A1" s="10" t="s">
        <v>4</v>
      </c>
      <c r="B1" s="17" t="s">
        <v>3</v>
      </c>
      <c r="C1" s="17"/>
    </row>
    <row r="2" spans="1:3" ht="15.5" x14ac:dyDescent="0.4">
      <c r="A2" s="2"/>
      <c r="B2" s="8" t="s">
        <v>0</v>
      </c>
      <c r="C2" s="8" t="s">
        <v>1</v>
      </c>
    </row>
    <row r="3" spans="1:3" ht="15.5" x14ac:dyDescent="0.4">
      <c r="A3" s="2"/>
      <c r="B3" s="3">
        <v>111845.7</v>
      </c>
      <c r="C3" s="3">
        <v>250</v>
      </c>
    </row>
    <row r="4" spans="1:3" ht="15.5" x14ac:dyDescent="0.4">
      <c r="A4" s="2"/>
      <c r="B4" s="3">
        <v>41771.42</v>
      </c>
      <c r="C4" s="3">
        <v>250</v>
      </c>
    </row>
    <row r="5" spans="1:3" ht="15.5" x14ac:dyDescent="0.4">
      <c r="A5" s="2"/>
      <c r="B5" s="3">
        <v>181345.1</v>
      </c>
      <c r="C5" s="3">
        <v>4412.1796999999997</v>
      </c>
    </row>
    <row r="6" spans="1:3" ht="15.5" x14ac:dyDescent="0.4">
      <c r="A6" s="2"/>
      <c r="B6" s="3">
        <v>22676.36</v>
      </c>
      <c r="C6" s="3">
        <v>250</v>
      </c>
    </row>
    <row r="7" spans="1:3" ht="15.5" x14ac:dyDescent="0.4">
      <c r="A7" s="2"/>
      <c r="B7" s="3">
        <v>157380.29999999999</v>
      </c>
      <c r="C7" s="3">
        <v>1584.5934</v>
      </c>
    </row>
    <row r="8" spans="1:3" ht="15.5" x14ac:dyDescent="0.4">
      <c r="A8" s="2"/>
      <c r="B8" s="3">
        <v>12032.72</v>
      </c>
      <c r="C8" s="3">
        <v>250</v>
      </c>
    </row>
    <row r="9" spans="1:3" ht="15.5" x14ac:dyDescent="0.4">
      <c r="A9" s="2"/>
      <c r="B9" s="3">
        <v>103093.3</v>
      </c>
      <c r="C9" s="3">
        <v>3611.0410000000002</v>
      </c>
    </row>
    <row r="10" spans="1:3" ht="15.5" x14ac:dyDescent="0.4">
      <c r="A10" s="2"/>
      <c r="B10" s="3">
        <v>60274.01</v>
      </c>
      <c r="C10" s="3">
        <v>250</v>
      </c>
    </row>
    <row r="11" spans="1:3" ht="15.5" x14ac:dyDescent="0.4">
      <c r="A11" s="2"/>
      <c r="B11" s="3">
        <v>221622.6</v>
      </c>
      <c r="C11" s="3">
        <v>2105.2698</v>
      </c>
    </row>
    <row r="12" spans="1:3" ht="15.5" x14ac:dyDescent="0.4">
      <c r="A12" s="2"/>
      <c r="B12" s="3">
        <v>21529.360000000001</v>
      </c>
      <c r="C12" s="3">
        <v>1658.3798999999999</v>
      </c>
    </row>
    <row r="13" spans="1:3" ht="15.5" x14ac:dyDescent="0.4">
      <c r="A13" s="2"/>
      <c r="B13" s="3">
        <v>97796.73</v>
      </c>
      <c r="C13" s="3">
        <v>250</v>
      </c>
    </row>
    <row r="14" spans="1:3" ht="15.5" x14ac:dyDescent="0.4">
      <c r="A14" s="2"/>
      <c r="B14" s="3">
        <v>53706.41</v>
      </c>
      <c r="C14" s="3">
        <v>2217.6370000000002</v>
      </c>
    </row>
    <row r="15" spans="1:3" ht="15.5" x14ac:dyDescent="0.4">
      <c r="A15" s="2"/>
      <c r="B15" s="3">
        <v>103047.2</v>
      </c>
      <c r="C15" s="3">
        <v>250</v>
      </c>
    </row>
    <row r="16" spans="1:3" ht="15.5" x14ac:dyDescent="0.4">
      <c r="A16" s="2"/>
      <c r="B16" s="3">
        <v>22878.36</v>
      </c>
      <c r="C16" s="3">
        <v>250</v>
      </c>
    </row>
    <row r="17" spans="1:3" ht="15.5" x14ac:dyDescent="0.4">
      <c r="A17" s="2"/>
      <c r="B17" s="3">
        <v>182640.2</v>
      </c>
      <c r="C17" s="3">
        <v>8272.2345000000005</v>
      </c>
    </row>
    <row r="18" spans="1:3" ht="15.5" x14ac:dyDescent="0.4">
      <c r="A18" s="2"/>
      <c r="B18" s="3">
        <v>256</v>
      </c>
      <c r="C18" s="3">
        <v>250</v>
      </c>
    </row>
    <row r="19" spans="1:3" ht="15.5" x14ac:dyDescent="0.4">
      <c r="A19" s="2"/>
      <c r="B19" s="3">
        <v>3314.7779999999998</v>
      </c>
      <c r="C19" s="3">
        <v>250</v>
      </c>
    </row>
    <row r="20" spans="1:3" ht="15.5" x14ac:dyDescent="0.4">
      <c r="A20" s="2"/>
      <c r="B20" s="3">
        <v>57978.67</v>
      </c>
      <c r="C20" s="3">
        <v>1952.0265999999999</v>
      </c>
    </row>
    <row r="21" spans="1:3" ht="15.5" x14ac:dyDescent="0.4">
      <c r="A21" s="2"/>
      <c r="B21" s="3">
        <v>10848.74</v>
      </c>
      <c r="C21" s="3">
        <v>250</v>
      </c>
    </row>
    <row r="22" spans="1:3" ht="15.5" x14ac:dyDescent="0.4">
      <c r="A22" s="2"/>
      <c r="B22" s="3">
        <v>63716.76</v>
      </c>
      <c r="C22" s="3">
        <v>3487.8721</v>
      </c>
    </row>
    <row r="23" spans="1:3" ht="15.5" x14ac:dyDescent="0.4">
      <c r="A23" s="2"/>
      <c r="B23" s="3">
        <v>6973.3670000000002</v>
      </c>
      <c r="C23" s="3">
        <v>250</v>
      </c>
    </row>
    <row r="24" spans="1:3" ht="15.5" x14ac:dyDescent="0.4">
      <c r="A24" s="2"/>
      <c r="B24" s="3">
        <v>18571.34</v>
      </c>
      <c r="C24" s="3">
        <v>250</v>
      </c>
    </row>
    <row r="25" spans="1:3" ht="15.5" x14ac:dyDescent="0.4">
      <c r="A25" s="2"/>
      <c r="B25" s="3">
        <v>1881.1469999999999</v>
      </c>
      <c r="C25" s="3">
        <v>250</v>
      </c>
    </row>
    <row r="26" spans="1:3" ht="15.5" x14ac:dyDescent="0.4">
      <c r="A26" s="2"/>
      <c r="B26" s="3">
        <v>16628.14</v>
      </c>
      <c r="C26" s="3">
        <v>250</v>
      </c>
    </row>
    <row r="27" spans="1:3" ht="15.5" x14ac:dyDescent="0.4">
      <c r="A27" s="2"/>
      <c r="B27" s="3">
        <v>30482.38</v>
      </c>
      <c r="C27" s="3">
        <v>250</v>
      </c>
    </row>
    <row r="28" spans="1:3" ht="15.5" x14ac:dyDescent="0.4">
      <c r="A28" s="2"/>
      <c r="B28" s="3">
        <v>217004</v>
      </c>
      <c r="C28" s="3">
        <v>250</v>
      </c>
    </row>
    <row r="29" spans="1:3" ht="15.5" x14ac:dyDescent="0.4">
      <c r="A29" s="2"/>
      <c r="B29" s="3">
        <v>62330.99</v>
      </c>
      <c r="C29" s="3">
        <v>250</v>
      </c>
    </row>
    <row r="30" spans="1:3" ht="15.5" x14ac:dyDescent="0.4">
      <c r="A30" s="2"/>
      <c r="B30" s="3">
        <v>37929.089999999997</v>
      </c>
      <c r="C30" s="3">
        <v>250</v>
      </c>
    </row>
    <row r="31" spans="1:3" ht="15.5" x14ac:dyDescent="0.4">
      <c r="A31" s="2"/>
      <c r="B31" s="3">
        <v>76305.7</v>
      </c>
      <c r="C31" s="3">
        <v>1119.6189999999999</v>
      </c>
    </row>
    <row r="32" spans="1:3" ht="15.5" x14ac:dyDescent="0.4">
      <c r="A32" s="2"/>
      <c r="B32" s="3">
        <v>33363.03</v>
      </c>
      <c r="C32" s="3">
        <v>433.03077000000002</v>
      </c>
    </row>
    <row r="33" spans="1:3" ht="15.5" x14ac:dyDescent="0.4">
      <c r="A33" s="2"/>
      <c r="B33" s="3">
        <v>160947.4</v>
      </c>
      <c r="C33" s="3">
        <v>696.87009999999998</v>
      </c>
    </row>
    <row r="34" spans="1:3" ht="15.5" x14ac:dyDescent="0.4">
      <c r="A34" s="2"/>
      <c r="B34" s="3">
        <v>38347.699999999997</v>
      </c>
      <c r="C34" s="3">
        <v>279.33301999999998</v>
      </c>
    </row>
    <row r="35" spans="1:3" ht="15.5" x14ac:dyDescent="0.4">
      <c r="A35" s="2"/>
      <c r="B35" s="3">
        <v>86428.35</v>
      </c>
      <c r="C35" s="3">
        <v>857.44601999999998</v>
      </c>
    </row>
    <row r="36" spans="1:3" ht="15.5" x14ac:dyDescent="0.4">
      <c r="A36" s="2"/>
      <c r="B36" s="3">
        <v>49112.36</v>
      </c>
      <c r="C36" s="3">
        <v>1529.5037</v>
      </c>
    </row>
    <row r="37" spans="1:3" ht="15.5" x14ac:dyDescent="0.4">
      <c r="A37" s="2"/>
      <c r="B37" s="3">
        <v>58024.05</v>
      </c>
      <c r="C37" s="3">
        <v>1681.7370000000001</v>
      </c>
    </row>
    <row r="38" spans="1:3" ht="15.5" x14ac:dyDescent="0.4">
      <c r="A38" s="2"/>
      <c r="B38" s="3">
        <v>113374.8</v>
      </c>
      <c r="C38" s="3">
        <v>2796.7844</v>
      </c>
    </row>
    <row r="39" spans="1:3" ht="15.5" x14ac:dyDescent="0.4">
      <c r="A39" s="2"/>
      <c r="B39" s="3">
        <v>5535.3879999999999</v>
      </c>
      <c r="C39" s="3">
        <v>100</v>
      </c>
    </row>
    <row r="40" spans="1:3" ht="15.5" x14ac:dyDescent="0.4">
      <c r="A40" s="2"/>
      <c r="B40" s="4"/>
      <c r="C40" s="4"/>
    </row>
    <row r="41" spans="1:3" ht="17" x14ac:dyDescent="0.45">
      <c r="A41" s="10" t="s">
        <v>5</v>
      </c>
      <c r="B41" s="5" t="s">
        <v>6</v>
      </c>
      <c r="C41" s="5" t="s">
        <v>6</v>
      </c>
    </row>
    <row r="42" spans="1:3" ht="15.5" x14ac:dyDescent="0.4">
      <c r="A42" s="2"/>
      <c r="B42" s="6">
        <f>GEOMEAN(B3:B39)</f>
        <v>37190.562832707226</v>
      </c>
      <c r="C42" s="6">
        <f>GEOMEAN(C3:C39)</f>
        <v>584.37726395044285</v>
      </c>
    </row>
    <row r="43" spans="1:3" ht="15.5" x14ac:dyDescent="0.4">
      <c r="A43" s="2"/>
      <c r="B43" s="7"/>
      <c r="C43" s="7"/>
    </row>
    <row r="44" spans="1:3" x14ac:dyDescent="0.35">
      <c r="B44" s="1"/>
      <c r="C44" s="1"/>
    </row>
    <row r="45" spans="1:3" x14ac:dyDescent="0.35">
      <c r="B45" s="1"/>
      <c r="C45" s="1"/>
    </row>
    <row r="46" spans="1:3" x14ac:dyDescent="0.35">
      <c r="B46" s="1"/>
      <c r="C46" s="1"/>
    </row>
    <row r="47" spans="1:3" x14ac:dyDescent="0.35">
      <c r="B47" s="1"/>
      <c r="C47" s="1"/>
    </row>
    <row r="48" spans="1:3" x14ac:dyDescent="0.35">
      <c r="B48" s="1"/>
      <c r="C48" s="1"/>
    </row>
    <row r="49" spans="2:3" x14ac:dyDescent="0.35">
      <c r="B49" s="1"/>
      <c r="C49" s="1"/>
    </row>
    <row r="50" spans="2:3" x14ac:dyDescent="0.35">
      <c r="B50" s="1"/>
      <c r="C50" s="1"/>
    </row>
    <row r="51" spans="2:3" x14ac:dyDescent="0.35">
      <c r="B51" s="1"/>
      <c r="C51" s="1"/>
    </row>
    <row r="52" spans="2:3" x14ac:dyDescent="0.35">
      <c r="B52" s="1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AB745-46DD-45EC-A9E7-B3138F0B0133}">
  <dimension ref="A1:D72"/>
  <sheetViews>
    <sheetView topLeftCell="A46" zoomScaleNormal="100" workbookViewId="0">
      <selection activeCell="B54" sqref="B54"/>
    </sheetView>
  </sheetViews>
  <sheetFormatPr defaultRowHeight="14.5" x14ac:dyDescent="0.35"/>
  <cols>
    <col min="1" max="1" width="12" bestFit="1" customWidth="1"/>
    <col min="2" max="2" width="15.6328125" customWidth="1"/>
    <col min="3" max="3" width="16.54296875" customWidth="1"/>
  </cols>
  <sheetData>
    <row r="1" spans="1:3" ht="17" x14ac:dyDescent="0.45">
      <c r="A1" s="10" t="s">
        <v>7</v>
      </c>
      <c r="B1" s="18" t="s">
        <v>8</v>
      </c>
      <c r="C1" s="18"/>
    </row>
    <row r="2" spans="1:3" ht="15.5" x14ac:dyDescent="0.4">
      <c r="A2" s="2"/>
      <c r="B2" s="8" t="s">
        <v>0</v>
      </c>
      <c r="C2" s="8" t="s">
        <v>1</v>
      </c>
    </row>
    <row r="3" spans="1:3" ht="15.5" x14ac:dyDescent="0.4">
      <c r="A3" s="2"/>
      <c r="B3" s="3">
        <v>88037.33</v>
      </c>
      <c r="C3" s="3">
        <v>7003.491</v>
      </c>
    </row>
    <row r="4" spans="1:3" ht="15.5" x14ac:dyDescent="0.4">
      <c r="A4" s="2"/>
      <c r="B4" s="3">
        <v>39565.18</v>
      </c>
      <c r="C4" s="3">
        <v>3364.5320000000002</v>
      </c>
    </row>
    <row r="5" spans="1:3" ht="15.5" x14ac:dyDescent="0.4">
      <c r="A5" s="2"/>
      <c r="B5" s="3">
        <v>83331.97</v>
      </c>
      <c r="C5" s="3">
        <v>6130.674</v>
      </c>
    </row>
    <row r="6" spans="1:3" ht="15.5" x14ac:dyDescent="0.4">
      <c r="A6" s="2"/>
      <c r="B6" s="3">
        <v>48281</v>
      </c>
      <c r="C6" s="3">
        <v>1228.239</v>
      </c>
    </row>
    <row r="7" spans="1:3" ht="15.5" x14ac:dyDescent="0.4">
      <c r="A7" s="2"/>
      <c r="B7" s="3">
        <v>27843.56</v>
      </c>
      <c r="C7" s="3">
        <v>1586.1279999999999</v>
      </c>
    </row>
    <row r="8" spans="1:3" ht="15.5" x14ac:dyDescent="0.4">
      <c r="A8" s="2"/>
      <c r="B8" s="3">
        <v>29828.49</v>
      </c>
      <c r="C8" s="3">
        <v>2928.0740000000001</v>
      </c>
    </row>
    <row r="9" spans="1:3" ht="15.5" x14ac:dyDescent="0.4">
      <c r="A9" s="2"/>
      <c r="B9" s="3">
        <v>49901.87</v>
      </c>
      <c r="C9" s="3">
        <v>5357.07</v>
      </c>
    </row>
    <row r="10" spans="1:3" ht="15.5" x14ac:dyDescent="0.4">
      <c r="A10" s="2"/>
      <c r="B10" s="3">
        <v>59988.03</v>
      </c>
      <c r="C10" s="3">
        <v>2276.817</v>
      </c>
    </row>
    <row r="11" spans="1:3" ht="15.5" x14ac:dyDescent="0.4">
      <c r="A11" s="2"/>
      <c r="B11" s="3">
        <v>49406.59</v>
      </c>
      <c r="C11" s="3">
        <v>2504.4609999999998</v>
      </c>
    </row>
    <row r="12" spans="1:3" ht="15.5" x14ac:dyDescent="0.4">
      <c r="A12" s="2"/>
      <c r="B12" s="3">
        <v>34103.4</v>
      </c>
      <c r="C12" s="3">
        <v>2746.5149999999999</v>
      </c>
    </row>
    <row r="13" spans="1:3" ht="15.5" x14ac:dyDescent="0.4">
      <c r="A13" s="2"/>
      <c r="B13" s="3">
        <v>33666.699999999997</v>
      </c>
      <c r="C13" s="3">
        <v>2473.971</v>
      </c>
    </row>
    <row r="14" spans="1:3" ht="15.5" x14ac:dyDescent="0.4">
      <c r="A14" s="2"/>
      <c r="B14" s="3">
        <v>60295.66</v>
      </c>
      <c r="C14" s="3">
        <v>3700.567</v>
      </c>
    </row>
    <row r="15" spans="1:3" ht="15.5" x14ac:dyDescent="0.4">
      <c r="A15" s="2"/>
      <c r="B15" s="3">
        <v>176356.6</v>
      </c>
      <c r="C15" s="3">
        <v>16583.03</v>
      </c>
    </row>
    <row r="16" spans="1:3" ht="15.5" x14ac:dyDescent="0.4">
      <c r="A16" s="2"/>
      <c r="B16" s="3">
        <v>58957.57</v>
      </c>
      <c r="C16" s="3">
        <v>3246.8180000000002</v>
      </c>
    </row>
    <row r="17" spans="1:3" ht="15.5" x14ac:dyDescent="0.4">
      <c r="A17" s="2"/>
      <c r="B17" s="3">
        <v>110406.1</v>
      </c>
      <c r="C17" s="3">
        <v>6245.6670000000004</v>
      </c>
    </row>
    <row r="18" spans="1:3" ht="15.5" x14ac:dyDescent="0.4">
      <c r="A18" s="2"/>
      <c r="B18" s="3">
        <v>30139.65</v>
      </c>
      <c r="C18" s="3">
        <v>2255.9670000000001</v>
      </c>
    </row>
    <row r="19" spans="1:3" ht="15.5" x14ac:dyDescent="0.4">
      <c r="A19" s="2"/>
      <c r="B19" s="3">
        <v>193639</v>
      </c>
      <c r="C19" s="3">
        <v>13026.41</v>
      </c>
    </row>
    <row r="20" spans="1:3" ht="15.5" x14ac:dyDescent="0.4">
      <c r="A20" s="2"/>
      <c r="B20" s="3">
        <v>204800</v>
      </c>
      <c r="C20" s="3">
        <v>20393.54</v>
      </c>
    </row>
    <row r="21" spans="1:3" ht="15.5" x14ac:dyDescent="0.4">
      <c r="A21" s="2"/>
      <c r="B21" s="3">
        <v>204800</v>
      </c>
      <c r="C21" s="3">
        <v>20027.32</v>
      </c>
    </row>
    <row r="22" spans="1:3" ht="15.5" x14ac:dyDescent="0.4">
      <c r="A22" s="2"/>
      <c r="B22" s="3">
        <v>146183.5</v>
      </c>
      <c r="C22" s="3">
        <v>1492.117</v>
      </c>
    </row>
    <row r="23" spans="1:3" ht="15.5" x14ac:dyDescent="0.4">
      <c r="A23" s="2"/>
      <c r="B23" s="3">
        <v>45656.94</v>
      </c>
      <c r="C23" s="3">
        <v>1408.402</v>
      </c>
    </row>
    <row r="24" spans="1:3" ht="15.5" x14ac:dyDescent="0.4">
      <c r="A24" s="2"/>
      <c r="B24" s="3">
        <v>22156.38</v>
      </c>
      <c r="C24" s="3">
        <v>1650.952</v>
      </c>
    </row>
    <row r="25" spans="1:3" ht="15.5" x14ac:dyDescent="0.4">
      <c r="A25" s="2"/>
      <c r="B25" s="3">
        <v>173250.1</v>
      </c>
      <c r="C25" s="3">
        <v>3045.7060000000001</v>
      </c>
    </row>
    <row r="26" spans="1:3" ht="15.5" x14ac:dyDescent="0.4">
      <c r="A26" s="2"/>
      <c r="B26" s="3">
        <v>20644.43</v>
      </c>
      <c r="C26" s="3">
        <v>917.98339999999996</v>
      </c>
    </row>
    <row r="27" spans="1:3" ht="15.5" x14ac:dyDescent="0.4">
      <c r="A27" s="2"/>
      <c r="B27" s="3">
        <v>73029.119999999995</v>
      </c>
      <c r="C27" s="3">
        <v>2907.4659999999999</v>
      </c>
    </row>
    <row r="28" spans="1:3" ht="15.5" x14ac:dyDescent="0.4">
      <c r="A28" s="2"/>
      <c r="B28" s="3">
        <v>40804.36</v>
      </c>
      <c r="C28" s="3">
        <v>1418.8440000000001</v>
      </c>
    </row>
    <row r="29" spans="1:3" ht="15.5" x14ac:dyDescent="0.4">
      <c r="A29" s="2"/>
      <c r="B29" s="3">
        <v>10972.19</v>
      </c>
      <c r="C29" s="3">
        <v>209.09700000000001</v>
      </c>
    </row>
    <row r="30" spans="1:3" ht="15.5" x14ac:dyDescent="0.4">
      <c r="A30" s="2"/>
      <c r="B30" s="3">
        <v>26384.39</v>
      </c>
      <c r="C30" s="3">
        <v>1241.3499999999999</v>
      </c>
    </row>
    <row r="31" spans="1:3" ht="15.5" x14ac:dyDescent="0.4">
      <c r="A31" s="2"/>
      <c r="B31" s="3">
        <v>21636.55</v>
      </c>
      <c r="C31" s="3">
        <v>1154.2239999999999</v>
      </c>
    </row>
    <row r="32" spans="1:3" ht="15.5" x14ac:dyDescent="0.4">
      <c r="A32" s="2"/>
      <c r="B32" s="3">
        <v>35999.35</v>
      </c>
      <c r="C32" s="3">
        <v>1334.864</v>
      </c>
    </row>
    <row r="33" spans="1:3" ht="15.5" x14ac:dyDescent="0.4">
      <c r="A33" s="2"/>
      <c r="B33" s="3">
        <v>36813.03</v>
      </c>
      <c r="C33" s="3">
        <v>1525.501</v>
      </c>
    </row>
    <row r="34" spans="1:3" ht="15.5" x14ac:dyDescent="0.4">
      <c r="A34" s="2"/>
      <c r="B34" s="3">
        <v>11406.72</v>
      </c>
      <c r="C34" s="3">
        <v>2224.0770000000002</v>
      </c>
    </row>
    <row r="35" spans="1:3" ht="15.5" x14ac:dyDescent="0.4">
      <c r="A35" s="2"/>
      <c r="B35" s="3">
        <v>12498.17</v>
      </c>
      <c r="C35" s="3">
        <v>1609.0229999999999</v>
      </c>
    </row>
    <row r="36" spans="1:3" ht="15.5" x14ac:dyDescent="0.4">
      <c r="A36" s="2"/>
      <c r="B36" s="3">
        <v>16694.900000000001</v>
      </c>
      <c r="C36" s="3">
        <v>1357.692</v>
      </c>
    </row>
    <row r="37" spans="1:3" ht="15.5" x14ac:dyDescent="0.4">
      <c r="A37" s="2"/>
      <c r="B37" s="3">
        <v>8906.4539999999997</v>
      </c>
      <c r="C37" s="3">
        <v>602.298</v>
      </c>
    </row>
    <row r="38" spans="1:3" ht="15.5" x14ac:dyDescent="0.4">
      <c r="A38" s="2"/>
      <c r="B38" s="3">
        <v>31075.4</v>
      </c>
      <c r="C38" s="3">
        <v>3171.4569999999999</v>
      </c>
    </row>
    <row r="39" spans="1:3" ht="15.5" x14ac:dyDescent="0.4">
      <c r="A39" s="2"/>
      <c r="B39" s="3">
        <v>23523.46</v>
      </c>
      <c r="C39" s="3">
        <v>3959.0549999999998</v>
      </c>
    </row>
    <row r="40" spans="1:3" ht="15.5" x14ac:dyDescent="0.4">
      <c r="A40" s="2"/>
      <c r="B40" s="3">
        <v>24967.07</v>
      </c>
      <c r="C40" s="3">
        <v>3133.4270000000001</v>
      </c>
    </row>
    <row r="41" spans="1:3" ht="15.5" x14ac:dyDescent="0.4">
      <c r="A41" s="2"/>
      <c r="B41" s="3">
        <v>36292.26</v>
      </c>
      <c r="C41" s="3">
        <v>3074.2539999999999</v>
      </c>
    </row>
    <row r="42" spans="1:3" ht="15.5" x14ac:dyDescent="0.4">
      <c r="A42" s="2"/>
      <c r="B42" s="3">
        <v>24393.73</v>
      </c>
      <c r="C42" s="3">
        <v>3175.89</v>
      </c>
    </row>
    <row r="43" spans="1:3" ht="15.5" x14ac:dyDescent="0.4">
      <c r="A43" s="2"/>
      <c r="B43" s="3">
        <v>13291.21</v>
      </c>
      <c r="C43" s="3">
        <v>1710.646</v>
      </c>
    </row>
    <row r="44" spans="1:3" ht="15.5" x14ac:dyDescent="0.4">
      <c r="A44" s="2"/>
      <c r="B44" s="3">
        <v>34181.279999999999</v>
      </c>
      <c r="C44" s="3">
        <v>3986.4969999999998</v>
      </c>
    </row>
    <row r="45" spans="1:3" ht="15.5" x14ac:dyDescent="0.4">
      <c r="A45" s="2"/>
      <c r="B45" s="3">
        <v>82409.23</v>
      </c>
      <c r="C45" s="3">
        <v>4376.759</v>
      </c>
    </row>
    <row r="46" spans="1:3" ht="15.5" x14ac:dyDescent="0.4">
      <c r="A46" s="2"/>
      <c r="B46" s="3">
        <v>22551.22</v>
      </c>
      <c r="C46" s="3">
        <v>2605.5940000000001</v>
      </c>
    </row>
    <row r="47" spans="1:3" ht="15.5" x14ac:dyDescent="0.4">
      <c r="A47" s="2"/>
      <c r="B47" s="3">
        <v>797.66470000000004</v>
      </c>
      <c r="C47" s="3">
        <v>100</v>
      </c>
    </row>
    <row r="48" spans="1:3" ht="15.5" x14ac:dyDescent="0.4">
      <c r="A48" s="2"/>
      <c r="B48" s="3">
        <v>22434.86</v>
      </c>
      <c r="C48" s="3">
        <v>1822.7950000000001</v>
      </c>
    </row>
    <row r="49" spans="1:4" ht="15.5" x14ac:dyDescent="0.4">
      <c r="A49" s="12"/>
      <c r="B49" s="3">
        <v>67823.789999999994</v>
      </c>
      <c r="C49" s="3">
        <v>1333.3019999999999</v>
      </c>
    </row>
    <row r="50" spans="1:4" ht="15.5" x14ac:dyDescent="0.4">
      <c r="A50" s="13"/>
      <c r="B50" s="3">
        <v>171719.3</v>
      </c>
      <c r="C50" s="3">
        <v>6912.6589999999997</v>
      </c>
    </row>
    <row r="51" spans="1:4" ht="15.5" x14ac:dyDescent="0.4">
      <c r="A51" s="2"/>
      <c r="B51" s="3">
        <v>42893.8</v>
      </c>
      <c r="C51" s="3">
        <v>2864.63</v>
      </c>
    </row>
    <row r="52" spans="1:4" ht="15.5" x14ac:dyDescent="0.4">
      <c r="A52" s="2"/>
      <c r="B52" s="2"/>
      <c r="C52" s="2"/>
    </row>
    <row r="53" spans="1:4" ht="17" x14ac:dyDescent="0.45">
      <c r="A53" s="10" t="s">
        <v>5</v>
      </c>
      <c r="B53" s="5" t="s">
        <v>6</v>
      </c>
      <c r="C53" s="5" t="s">
        <v>6</v>
      </c>
    </row>
    <row r="54" spans="1:4" ht="15.5" x14ac:dyDescent="0.4">
      <c r="A54" s="2"/>
      <c r="B54" s="14">
        <f>GEOMEAN(B3:B51)</f>
        <v>39168.866510648244</v>
      </c>
      <c r="C54" s="14">
        <f>GEOMEAN(C3:C51)</f>
        <v>2490.6061099428957</v>
      </c>
    </row>
    <row r="55" spans="1:4" x14ac:dyDescent="0.35">
      <c r="B55" s="1"/>
      <c r="C55" s="1"/>
      <c r="D55" s="1"/>
    </row>
    <row r="56" spans="1:4" x14ac:dyDescent="0.35">
      <c r="B56" s="1"/>
      <c r="C56" s="1"/>
      <c r="D56" s="1"/>
    </row>
    <row r="57" spans="1:4" x14ac:dyDescent="0.35">
      <c r="B57" s="1"/>
      <c r="C57" s="1"/>
      <c r="D57" s="1"/>
    </row>
    <row r="58" spans="1:4" x14ac:dyDescent="0.35">
      <c r="B58" s="1"/>
      <c r="C58" s="1"/>
      <c r="D58" s="1"/>
    </row>
    <row r="59" spans="1:4" x14ac:dyDescent="0.35">
      <c r="B59" s="1"/>
      <c r="C59" s="1"/>
      <c r="D59" s="1"/>
    </row>
    <row r="60" spans="1:4" x14ac:dyDescent="0.35">
      <c r="B60" s="1"/>
      <c r="C60" s="1"/>
      <c r="D60" s="1"/>
    </row>
    <row r="61" spans="1:4" x14ac:dyDescent="0.35">
      <c r="B61" s="1"/>
      <c r="C61" s="1"/>
      <c r="D61" s="1"/>
    </row>
    <row r="62" spans="1:4" x14ac:dyDescent="0.35">
      <c r="B62" s="1"/>
      <c r="C62" s="1"/>
      <c r="D62" s="1"/>
    </row>
    <row r="63" spans="1:4" x14ac:dyDescent="0.35">
      <c r="B63" s="1"/>
      <c r="C63" s="1"/>
      <c r="D63" s="1"/>
    </row>
    <row r="64" spans="1:4" x14ac:dyDescent="0.35">
      <c r="B64" s="1"/>
      <c r="C64" s="1"/>
      <c r="D64" s="1"/>
    </row>
    <row r="65" spans="2:2" x14ac:dyDescent="0.35">
      <c r="B65" s="1"/>
    </row>
    <row r="66" spans="2:2" x14ac:dyDescent="0.35">
      <c r="B66" s="1"/>
    </row>
    <row r="67" spans="2:2" x14ac:dyDescent="0.35">
      <c r="B67" s="1"/>
    </row>
    <row r="68" spans="2:2" x14ac:dyDescent="0.35">
      <c r="B68" s="1"/>
    </row>
    <row r="69" spans="2:2" x14ac:dyDescent="0.35">
      <c r="B69" s="1"/>
    </row>
    <row r="70" spans="2:2" x14ac:dyDescent="0.35">
      <c r="B70" s="1"/>
    </row>
    <row r="71" spans="2:2" x14ac:dyDescent="0.35">
      <c r="B71" s="1"/>
    </row>
    <row r="72" spans="2:2" x14ac:dyDescent="0.35">
      <c r="B72" s="1"/>
    </row>
  </sheetData>
  <mergeCells count="1">
    <mergeCell ref="B1:C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4D2B8-46D2-458D-822F-85884F0DDF4E}">
  <dimension ref="A1:D60"/>
  <sheetViews>
    <sheetView topLeftCell="A19" zoomScaleNormal="100" workbookViewId="0">
      <selection activeCell="B27" sqref="B27"/>
    </sheetView>
  </sheetViews>
  <sheetFormatPr defaultRowHeight="15.5" x14ac:dyDescent="0.4"/>
  <cols>
    <col min="1" max="1" width="8.7265625" style="2"/>
    <col min="2" max="2" width="26.90625" style="2" customWidth="1"/>
    <col min="3" max="3" width="27.81640625" style="2" customWidth="1"/>
    <col min="4" max="4" width="8.7265625" style="2"/>
  </cols>
  <sheetData>
    <row r="1" spans="1:3" ht="17" x14ac:dyDescent="0.45">
      <c r="A1" s="10" t="s">
        <v>9</v>
      </c>
      <c r="B1" s="19" t="s">
        <v>2</v>
      </c>
      <c r="C1" s="20"/>
    </row>
    <row r="2" spans="1:3" x14ac:dyDescent="0.4">
      <c r="B2" s="8" t="s">
        <v>0</v>
      </c>
      <c r="C2" s="8" t="s">
        <v>1</v>
      </c>
    </row>
    <row r="3" spans="1:3" x14ac:dyDescent="0.4">
      <c r="B3" s="3">
        <v>22535.9</v>
      </c>
      <c r="C3" s="3">
        <v>359.33</v>
      </c>
    </row>
    <row r="4" spans="1:3" x14ac:dyDescent="0.4">
      <c r="B4" s="3">
        <v>53146.09</v>
      </c>
      <c r="C4" s="3">
        <v>2234.5700000000002</v>
      </c>
    </row>
    <row r="5" spans="1:3" x14ac:dyDescent="0.4">
      <c r="B5" s="3">
        <v>81578.509999999995</v>
      </c>
      <c r="C5" s="3">
        <v>4166.87</v>
      </c>
    </row>
    <row r="6" spans="1:3" x14ac:dyDescent="0.4">
      <c r="B6" s="3">
        <v>85848.4</v>
      </c>
      <c r="C6" s="3">
        <v>5361.54</v>
      </c>
    </row>
    <row r="7" spans="1:3" x14ac:dyDescent="0.4">
      <c r="B7" s="3">
        <v>190767.04</v>
      </c>
      <c r="C7" s="3">
        <v>11467.56</v>
      </c>
    </row>
    <row r="8" spans="1:3" x14ac:dyDescent="0.4">
      <c r="B8" s="3">
        <v>113867.58</v>
      </c>
      <c r="C8" s="3">
        <v>52137.25</v>
      </c>
    </row>
    <row r="9" spans="1:3" x14ac:dyDescent="0.4">
      <c r="B9" s="3">
        <v>54091.8</v>
      </c>
      <c r="C9" s="3">
        <v>31993.27</v>
      </c>
    </row>
    <row r="10" spans="1:3" x14ac:dyDescent="0.4">
      <c r="B10" s="3">
        <v>32983.51</v>
      </c>
      <c r="C10" s="3">
        <v>14143.1</v>
      </c>
    </row>
    <row r="11" spans="1:3" x14ac:dyDescent="0.4">
      <c r="B11" s="3">
        <v>17724.669999999998</v>
      </c>
      <c r="C11" s="3">
        <v>3114.82</v>
      </c>
    </row>
    <row r="12" spans="1:3" x14ac:dyDescent="0.4">
      <c r="B12" s="3">
        <v>204095.8</v>
      </c>
      <c r="C12" s="3">
        <v>64019.85</v>
      </c>
    </row>
    <row r="13" spans="1:3" x14ac:dyDescent="0.4">
      <c r="B13" s="3">
        <v>74643.320000000007</v>
      </c>
      <c r="C13" s="3">
        <v>31754.71</v>
      </c>
    </row>
    <row r="14" spans="1:3" x14ac:dyDescent="0.4">
      <c r="B14" s="3">
        <v>49058.05</v>
      </c>
      <c r="C14" s="3">
        <v>8400.15</v>
      </c>
    </row>
    <row r="15" spans="1:3" x14ac:dyDescent="0.4">
      <c r="B15" s="3">
        <v>151158.22</v>
      </c>
      <c r="C15" s="3">
        <v>45489.5</v>
      </c>
    </row>
    <row r="16" spans="1:3" x14ac:dyDescent="0.4">
      <c r="B16" s="3">
        <v>132319.76</v>
      </c>
      <c r="C16" s="3">
        <v>39489.949999999997</v>
      </c>
    </row>
    <row r="17" spans="1:3" x14ac:dyDescent="0.4">
      <c r="B17" s="3">
        <v>171065.3</v>
      </c>
      <c r="C17" s="3">
        <v>87318.05</v>
      </c>
    </row>
    <row r="18" spans="1:3" x14ac:dyDescent="0.4">
      <c r="B18" s="3">
        <v>11861.03</v>
      </c>
      <c r="C18" s="3">
        <v>2485.48</v>
      </c>
    </row>
    <row r="19" spans="1:3" x14ac:dyDescent="0.4">
      <c r="B19" s="3">
        <v>1459.94</v>
      </c>
      <c r="C19" s="3">
        <v>100</v>
      </c>
    </row>
    <row r="20" spans="1:3" x14ac:dyDescent="0.4">
      <c r="B20" s="3">
        <v>28746.99</v>
      </c>
      <c r="C20" s="3">
        <v>8098.54</v>
      </c>
    </row>
    <row r="21" spans="1:3" x14ac:dyDescent="0.4">
      <c r="B21" s="3">
        <v>87206.06</v>
      </c>
      <c r="C21" s="3">
        <v>43302.18</v>
      </c>
    </row>
    <row r="22" spans="1:3" x14ac:dyDescent="0.4">
      <c r="B22" s="3">
        <v>31817.3</v>
      </c>
      <c r="C22" s="3">
        <v>6003.19</v>
      </c>
    </row>
    <row r="23" spans="1:3" x14ac:dyDescent="0.4">
      <c r="B23" s="3">
        <v>110577.86</v>
      </c>
      <c r="C23" s="3">
        <v>55011.62</v>
      </c>
    </row>
    <row r="24" spans="1:3" x14ac:dyDescent="0.4">
      <c r="B24" s="3">
        <v>46867.08</v>
      </c>
      <c r="C24" s="3">
        <v>16706.13</v>
      </c>
    </row>
    <row r="25" spans="1:3" x14ac:dyDescent="0.4">
      <c r="B25" s="3">
        <v>47963.67</v>
      </c>
      <c r="C25" s="3">
        <v>13790.26</v>
      </c>
    </row>
    <row r="27" spans="1:3" ht="17" x14ac:dyDescent="0.45">
      <c r="A27" s="10" t="s">
        <v>5</v>
      </c>
      <c r="B27" s="5" t="s">
        <v>6</v>
      </c>
      <c r="C27" s="5" t="s">
        <v>6</v>
      </c>
    </row>
    <row r="28" spans="1:3" x14ac:dyDescent="0.4">
      <c r="B28" s="14">
        <f>GEOMEAN(B3:B25)</f>
        <v>53242.936754813774</v>
      </c>
      <c r="C28" s="14">
        <f>GEOMEAN(C3:C25)</f>
        <v>10438.802334172158</v>
      </c>
    </row>
    <row r="29" spans="1:3" x14ac:dyDescent="0.4">
      <c r="B29" s="7"/>
      <c r="C29" s="7"/>
    </row>
    <row r="30" spans="1:3" x14ac:dyDescent="0.4">
      <c r="B30" s="7"/>
      <c r="C30" s="7"/>
    </row>
    <row r="31" spans="1:3" x14ac:dyDescent="0.4">
      <c r="B31" s="7"/>
      <c r="C31" s="7"/>
    </row>
    <row r="32" spans="1:3" x14ac:dyDescent="0.4">
      <c r="B32" s="7"/>
      <c r="C32" s="7"/>
    </row>
    <row r="33" spans="2:3" x14ac:dyDescent="0.4">
      <c r="B33" s="7"/>
      <c r="C33" s="7"/>
    </row>
    <row r="34" spans="2:3" x14ac:dyDescent="0.4">
      <c r="B34" s="7"/>
      <c r="C34" s="7"/>
    </row>
    <row r="35" spans="2:3" x14ac:dyDescent="0.4">
      <c r="B35" s="7"/>
      <c r="C35" s="7"/>
    </row>
    <row r="36" spans="2:3" x14ac:dyDescent="0.4">
      <c r="B36" s="7"/>
      <c r="C36" s="7"/>
    </row>
    <row r="37" spans="2:3" x14ac:dyDescent="0.4">
      <c r="B37" s="7"/>
      <c r="C37" s="7"/>
    </row>
    <row r="59" spans="1:1" x14ac:dyDescent="0.4">
      <c r="A59" s="15"/>
    </row>
    <row r="60" spans="1:1" x14ac:dyDescent="0.4">
      <c r="A60" s="15"/>
    </row>
  </sheetData>
  <mergeCells count="1">
    <mergeCell ref="B1:C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9D3BE-6B70-4747-AADB-FD91C8A658E2}">
  <dimension ref="A1:D61"/>
  <sheetViews>
    <sheetView zoomScaleNormal="100" workbookViewId="0">
      <selection activeCell="B48" sqref="B48"/>
    </sheetView>
  </sheetViews>
  <sheetFormatPr defaultRowHeight="17" x14ac:dyDescent="0.45"/>
  <cols>
    <col min="1" max="1" width="8.7265625" style="11"/>
    <col min="2" max="2" width="25.81640625" style="11" customWidth="1"/>
    <col min="3" max="3" width="29.90625" style="11" customWidth="1"/>
    <col min="4" max="4" width="8.7265625" style="11"/>
  </cols>
  <sheetData>
    <row r="1" spans="1:3" x14ac:dyDescent="0.45">
      <c r="A1" s="10" t="s">
        <v>11</v>
      </c>
      <c r="B1" s="21" t="s">
        <v>10</v>
      </c>
      <c r="C1" s="22"/>
    </row>
    <row r="2" spans="1:3" x14ac:dyDescent="0.45">
      <c r="B2" s="8" t="s">
        <v>0</v>
      </c>
      <c r="C2" s="8" t="s">
        <v>1</v>
      </c>
    </row>
    <row r="3" spans="1:3" x14ac:dyDescent="0.45">
      <c r="B3" s="3">
        <v>11577.63</v>
      </c>
      <c r="C3" s="3">
        <v>6311.45</v>
      </c>
    </row>
    <row r="4" spans="1:3" x14ac:dyDescent="0.45">
      <c r="B4" s="3">
        <v>61105.38</v>
      </c>
      <c r="C4" s="3">
        <v>27527.22</v>
      </c>
    </row>
    <row r="5" spans="1:3" x14ac:dyDescent="0.45">
      <c r="B5" s="3">
        <v>59315.7</v>
      </c>
      <c r="C5" s="3">
        <v>37164.559999999998</v>
      </c>
    </row>
    <row r="6" spans="1:3" x14ac:dyDescent="0.45">
      <c r="B6" s="3">
        <v>136708.78</v>
      </c>
      <c r="C6" s="3">
        <v>76661.5</v>
      </c>
    </row>
    <row r="7" spans="1:3" x14ac:dyDescent="0.45">
      <c r="B7" s="3">
        <v>19265.330000000002</v>
      </c>
      <c r="C7" s="3">
        <v>10041.799999999999</v>
      </c>
    </row>
    <row r="8" spans="1:3" x14ac:dyDescent="0.45">
      <c r="B8" s="3">
        <v>51400.46</v>
      </c>
      <c r="C8" s="3">
        <v>25588.55</v>
      </c>
    </row>
    <row r="9" spans="1:3" x14ac:dyDescent="0.45">
      <c r="B9" s="3">
        <v>74333.210000000006</v>
      </c>
      <c r="C9" s="3">
        <v>40921.24</v>
      </c>
    </row>
    <row r="10" spans="1:3" x14ac:dyDescent="0.45">
      <c r="B10" s="3">
        <v>24845.8</v>
      </c>
      <c r="C10" s="3">
        <v>12366.52</v>
      </c>
    </row>
    <row r="11" spans="1:3" x14ac:dyDescent="0.45">
      <c r="B11" s="3">
        <v>120681.02</v>
      </c>
      <c r="C11" s="3">
        <v>47909.55</v>
      </c>
    </row>
    <row r="12" spans="1:3" x14ac:dyDescent="0.45">
      <c r="B12" s="3">
        <v>26153.25</v>
      </c>
      <c r="C12" s="3">
        <v>11778.86</v>
      </c>
    </row>
    <row r="13" spans="1:3" x14ac:dyDescent="0.45">
      <c r="B13" s="3">
        <v>157990.04999999999</v>
      </c>
      <c r="C13" s="3">
        <v>52520.53</v>
      </c>
    </row>
    <row r="14" spans="1:3" x14ac:dyDescent="0.45">
      <c r="B14" s="3">
        <v>57575.55</v>
      </c>
      <c r="C14" s="3">
        <v>18138.84</v>
      </c>
    </row>
    <row r="15" spans="1:3" x14ac:dyDescent="0.45">
      <c r="B15" s="3">
        <v>58260.98</v>
      </c>
      <c r="C15" s="3">
        <v>26209.41</v>
      </c>
    </row>
    <row r="16" spans="1:3" x14ac:dyDescent="0.45">
      <c r="B16" s="3">
        <v>140909.96</v>
      </c>
      <c r="C16" s="3">
        <v>69975.31</v>
      </c>
    </row>
    <row r="17" spans="2:3" x14ac:dyDescent="0.45">
      <c r="B17" s="3">
        <v>29937.33</v>
      </c>
      <c r="C17" s="3">
        <v>12400.35</v>
      </c>
    </row>
    <row r="18" spans="2:3" x14ac:dyDescent="0.45">
      <c r="B18" s="3">
        <v>65962.570000000007</v>
      </c>
      <c r="C18" s="3">
        <v>24980.97</v>
      </c>
    </row>
    <row r="19" spans="2:3" x14ac:dyDescent="0.45">
      <c r="B19" s="3">
        <v>47990.559999999998</v>
      </c>
      <c r="C19" s="3">
        <v>26051.119999999999</v>
      </c>
    </row>
    <row r="20" spans="2:3" x14ac:dyDescent="0.45">
      <c r="B20" s="3">
        <v>52230.17</v>
      </c>
      <c r="C20" s="3">
        <v>19513.990000000002</v>
      </c>
    </row>
    <row r="21" spans="2:3" x14ac:dyDescent="0.45">
      <c r="B21" s="3">
        <v>58839.040000000001</v>
      </c>
      <c r="C21" s="3">
        <v>19882.2</v>
      </c>
    </row>
    <row r="22" spans="2:3" x14ac:dyDescent="0.45">
      <c r="B22" s="3">
        <v>58541.41</v>
      </c>
      <c r="C22" s="3">
        <v>39326.06</v>
      </c>
    </row>
    <row r="23" spans="2:3" x14ac:dyDescent="0.45">
      <c r="B23" s="3">
        <v>26940.37</v>
      </c>
      <c r="C23" s="3">
        <v>17730.87</v>
      </c>
    </row>
    <row r="24" spans="2:3" x14ac:dyDescent="0.45">
      <c r="B24" s="3">
        <v>58417.98</v>
      </c>
      <c r="C24" s="3">
        <v>34655.279999999999</v>
      </c>
    </row>
    <row r="25" spans="2:3" x14ac:dyDescent="0.45">
      <c r="B25" s="3">
        <v>72388.52</v>
      </c>
      <c r="C25" s="3">
        <v>26954.66</v>
      </c>
    </row>
    <row r="26" spans="2:3" x14ac:dyDescent="0.45">
      <c r="B26" s="3">
        <v>13512.76</v>
      </c>
      <c r="C26" s="3">
        <v>8582.7900000000009</v>
      </c>
    </row>
    <row r="27" spans="2:3" x14ac:dyDescent="0.45">
      <c r="B27" s="3">
        <v>26436.03</v>
      </c>
      <c r="C27" s="3">
        <v>10822.44</v>
      </c>
    </row>
    <row r="28" spans="2:3" x14ac:dyDescent="0.45">
      <c r="B28" s="3">
        <v>100112.73</v>
      </c>
      <c r="C28" s="3">
        <v>18565.43</v>
      </c>
    </row>
    <row r="29" spans="2:3" x14ac:dyDescent="0.45">
      <c r="B29" s="3">
        <v>43469.59</v>
      </c>
      <c r="C29" s="3">
        <v>18202.87</v>
      </c>
    </row>
    <row r="30" spans="2:3" x14ac:dyDescent="0.45">
      <c r="B30" s="3">
        <v>39345.75</v>
      </c>
      <c r="C30" s="3">
        <v>26561.93</v>
      </c>
    </row>
    <row r="31" spans="2:3" x14ac:dyDescent="0.45">
      <c r="B31" s="3">
        <v>126054.25</v>
      </c>
      <c r="C31" s="3">
        <v>45126.75</v>
      </c>
    </row>
    <row r="32" spans="2:3" x14ac:dyDescent="0.45">
      <c r="B32" s="3">
        <v>56814.400000000001</v>
      </c>
      <c r="C32" s="3">
        <v>27187.31</v>
      </c>
    </row>
    <row r="33" spans="1:3" x14ac:dyDescent="0.45">
      <c r="B33" s="3">
        <v>186795.91</v>
      </c>
      <c r="C33" s="3">
        <v>57291.11</v>
      </c>
    </row>
    <row r="34" spans="1:3" x14ac:dyDescent="0.45">
      <c r="B34" s="3">
        <v>62014.36</v>
      </c>
      <c r="C34" s="3">
        <v>22724.14</v>
      </c>
    </row>
    <row r="35" spans="1:3" x14ac:dyDescent="0.45">
      <c r="B35" s="3">
        <v>20109.91</v>
      </c>
      <c r="C35" s="3">
        <v>9454.83</v>
      </c>
    </row>
    <row r="36" spans="1:3" x14ac:dyDescent="0.45">
      <c r="B36" s="3">
        <v>34063.35</v>
      </c>
      <c r="C36" s="3">
        <v>14472.12</v>
      </c>
    </row>
    <row r="37" spans="1:3" x14ac:dyDescent="0.45">
      <c r="B37" s="3">
        <v>105026.94</v>
      </c>
      <c r="C37" s="3">
        <v>19284.919999999998</v>
      </c>
    </row>
    <row r="38" spans="1:3" x14ac:dyDescent="0.45">
      <c r="B38" s="3">
        <v>54025.41</v>
      </c>
      <c r="C38" s="3">
        <v>12358.76</v>
      </c>
    </row>
    <row r="39" spans="1:3" x14ac:dyDescent="0.45">
      <c r="B39" s="3">
        <v>114969.92</v>
      </c>
      <c r="C39" s="3">
        <v>24204.39</v>
      </c>
    </row>
    <row r="40" spans="1:3" x14ac:dyDescent="0.45">
      <c r="B40" s="3">
        <v>163681.04</v>
      </c>
      <c r="C40" s="3">
        <v>43380.63</v>
      </c>
    </row>
    <row r="41" spans="1:3" x14ac:dyDescent="0.45">
      <c r="B41" s="3">
        <v>80325.81</v>
      </c>
      <c r="C41" s="3">
        <v>19325.57</v>
      </c>
    </row>
    <row r="42" spans="1:3" x14ac:dyDescent="0.45">
      <c r="B42" s="3">
        <v>43079</v>
      </c>
      <c r="C42" s="3">
        <v>24551.25</v>
      </c>
    </row>
    <row r="43" spans="1:3" x14ac:dyDescent="0.45">
      <c r="B43" s="3">
        <v>38263.39</v>
      </c>
      <c r="C43" s="3">
        <v>14218.98</v>
      </c>
    </row>
    <row r="44" spans="1:3" x14ac:dyDescent="0.45">
      <c r="B44" s="3">
        <v>30662.32</v>
      </c>
      <c r="C44" s="3">
        <v>18252.63</v>
      </c>
    </row>
    <row r="45" spans="1:3" x14ac:dyDescent="0.45">
      <c r="B45" s="3">
        <v>47760.46</v>
      </c>
      <c r="C45" s="3">
        <v>12788.34</v>
      </c>
    </row>
    <row r="46" spans="1:3" x14ac:dyDescent="0.45">
      <c r="B46" s="3">
        <v>197669.33</v>
      </c>
      <c r="C46" s="3">
        <v>93162.91</v>
      </c>
    </row>
    <row r="48" spans="1:3" x14ac:dyDescent="0.45">
      <c r="A48" s="10" t="s">
        <v>5</v>
      </c>
      <c r="B48" s="5" t="s">
        <v>6</v>
      </c>
      <c r="C48" s="5" t="s">
        <v>6</v>
      </c>
    </row>
    <row r="49" spans="2:3" x14ac:dyDescent="0.45">
      <c r="B49" s="14">
        <f>GEOMEAN(B3:B46)</f>
        <v>55749.541694121348</v>
      </c>
      <c r="C49" s="14">
        <f>GEOMEAN(C3:C46)</f>
        <v>23025.826598243631</v>
      </c>
    </row>
    <row r="50" spans="2:3" x14ac:dyDescent="0.45">
      <c r="B50" s="16"/>
      <c r="C50" s="16"/>
    </row>
    <row r="51" spans="2:3" x14ac:dyDescent="0.45">
      <c r="B51" s="16"/>
      <c r="C51" s="16"/>
    </row>
    <row r="52" spans="2:3" x14ac:dyDescent="0.45">
      <c r="B52" s="16"/>
      <c r="C52" s="16"/>
    </row>
    <row r="53" spans="2:3" x14ac:dyDescent="0.45">
      <c r="B53" s="16"/>
      <c r="C53" s="16"/>
    </row>
    <row r="54" spans="2:3" x14ac:dyDescent="0.45">
      <c r="B54" s="16"/>
      <c r="C54" s="16"/>
    </row>
    <row r="55" spans="2:3" x14ac:dyDescent="0.45">
      <c r="B55" s="16"/>
      <c r="C55" s="16"/>
    </row>
    <row r="56" spans="2:3" x14ac:dyDescent="0.45">
      <c r="B56" s="16"/>
      <c r="C56" s="16"/>
    </row>
    <row r="57" spans="2:3" x14ac:dyDescent="0.45">
      <c r="B57" s="16"/>
      <c r="C57" s="16"/>
    </row>
    <row r="58" spans="2:3" x14ac:dyDescent="0.45">
      <c r="B58" s="16"/>
      <c r="C58" s="16"/>
    </row>
    <row r="59" spans="2:3" x14ac:dyDescent="0.45">
      <c r="B59" s="16"/>
      <c r="C59" s="16"/>
    </row>
    <row r="60" spans="2:3" x14ac:dyDescent="0.45">
      <c r="B60" s="16"/>
      <c r="C60" s="16"/>
    </row>
    <row r="61" spans="2:3" x14ac:dyDescent="0.45">
      <c r="B61" s="16"/>
      <c r="C61" s="16"/>
    </row>
  </sheetData>
  <mergeCells count="1">
    <mergeCell ref="B1:C1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16C68-04AF-43DE-AC68-962E310FA90B}">
  <dimension ref="A1:D52"/>
  <sheetViews>
    <sheetView tabSelected="1" topLeftCell="A35" zoomScaleNormal="100" workbookViewId="0">
      <selection activeCell="K45" sqref="K45"/>
    </sheetView>
  </sheetViews>
  <sheetFormatPr defaultRowHeight="15.5" x14ac:dyDescent="0.4"/>
  <cols>
    <col min="1" max="1" width="8.7265625" style="2"/>
    <col min="2" max="2" width="27.6328125" style="2" customWidth="1"/>
    <col min="3" max="3" width="24" style="2" customWidth="1"/>
  </cols>
  <sheetData>
    <row r="1" spans="1:3" ht="17" x14ac:dyDescent="0.45">
      <c r="A1" s="9" t="s">
        <v>13</v>
      </c>
      <c r="B1" s="23" t="s">
        <v>12</v>
      </c>
      <c r="C1" s="24"/>
    </row>
    <row r="2" spans="1:3" x14ac:dyDescent="0.4">
      <c r="B2" s="8" t="s">
        <v>0</v>
      </c>
      <c r="C2" s="8" t="s">
        <v>1</v>
      </c>
    </row>
    <row r="3" spans="1:3" x14ac:dyDescent="0.4">
      <c r="B3" s="3">
        <v>38877.019999999997</v>
      </c>
      <c r="C3" s="3">
        <v>19697.72</v>
      </c>
    </row>
    <row r="4" spans="1:3" x14ac:dyDescent="0.4">
      <c r="B4" s="3">
        <v>11975.29</v>
      </c>
      <c r="C4" s="3">
        <v>3053.93</v>
      </c>
    </row>
    <row r="5" spans="1:3" x14ac:dyDescent="0.4">
      <c r="B5" s="3">
        <v>35029.43</v>
      </c>
      <c r="C5" s="3">
        <v>16249.92</v>
      </c>
    </row>
    <row r="6" spans="1:3" x14ac:dyDescent="0.4">
      <c r="B6" s="3">
        <v>33647.99</v>
      </c>
      <c r="C6" s="3">
        <v>9407.3700000000008</v>
      </c>
    </row>
    <row r="7" spans="1:3" x14ac:dyDescent="0.4">
      <c r="B7" s="3">
        <v>38408.32</v>
      </c>
      <c r="C7" s="3">
        <v>16375.89</v>
      </c>
    </row>
    <row r="8" spans="1:3" x14ac:dyDescent="0.4">
      <c r="B8" s="3">
        <v>84178.92</v>
      </c>
      <c r="C8" s="3">
        <v>33782.1</v>
      </c>
    </row>
    <row r="9" spans="1:3" x14ac:dyDescent="0.4">
      <c r="B9" s="3">
        <v>11148.1</v>
      </c>
      <c r="C9" s="3">
        <v>4449.87</v>
      </c>
    </row>
    <row r="10" spans="1:3" x14ac:dyDescent="0.4">
      <c r="B10" s="3">
        <v>22641.52</v>
      </c>
      <c r="C10" s="3">
        <v>10215.1</v>
      </c>
    </row>
    <row r="11" spans="1:3" x14ac:dyDescent="0.4">
      <c r="B11" s="3">
        <v>20843.71</v>
      </c>
      <c r="C11" s="3">
        <v>5461.59</v>
      </c>
    </row>
    <row r="12" spans="1:3" x14ac:dyDescent="0.4">
      <c r="B12" s="3">
        <v>50468.67</v>
      </c>
      <c r="C12" s="3">
        <v>26589.61</v>
      </c>
    </row>
    <row r="13" spans="1:3" x14ac:dyDescent="0.4">
      <c r="B13" s="3">
        <v>60803.74</v>
      </c>
      <c r="C13" s="3">
        <v>31004.14</v>
      </c>
    </row>
    <row r="14" spans="1:3" x14ac:dyDescent="0.4">
      <c r="B14" s="3">
        <v>49589.57</v>
      </c>
      <c r="C14" s="3">
        <v>25733.52</v>
      </c>
    </row>
    <row r="15" spans="1:3" x14ac:dyDescent="0.4">
      <c r="B15" s="3">
        <v>75246.69</v>
      </c>
      <c r="C15" s="3">
        <v>44750.41</v>
      </c>
    </row>
    <row r="16" spans="1:3" x14ac:dyDescent="0.4">
      <c r="B16" s="3">
        <v>40733.03</v>
      </c>
      <c r="C16" s="3">
        <v>12971.4</v>
      </c>
    </row>
    <row r="17" spans="2:3" x14ac:dyDescent="0.4">
      <c r="B17" s="3">
        <v>84615.93</v>
      </c>
      <c r="C17" s="3">
        <v>12593.79</v>
      </c>
    </row>
    <row r="18" spans="2:3" x14ac:dyDescent="0.4">
      <c r="B18" s="3">
        <v>14310.9</v>
      </c>
      <c r="C18" s="3">
        <v>5681.65</v>
      </c>
    </row>
    <row r="19" spans="2:3" x14ac:dyDescent="0.4">
      <c r="B19" s="3">
        <v>70693.05</v>
      </c>
      <c r="C19" s="3">
        <v>22102.560000000001</v>
      </c>
    </row>
    <row r="20" spans="2:3" x14ac:dyDescent="0.4">
      <c r="B20" s="3">
        <v>45035.83</v>
      </c>
      <c r="C20" s="3">
        <v>18619.419999999998</v>
      </c>
    </row>
    <row r="21" spans="2:3" x14ac:dyDescent="0.4">
      <c r="B21" s="3">
        <v>33155.39</v>
      </c>
      <c r="C21" s="3">
        <v>3067.547</v>
      </c>
    </row>
    <row r="22" spans="2:3" x14ac:dyDescent="0.4">
      <c r="B22" s="3">
        <v>47860.45</v>
      </c>
      <c r="C22" s="3">
        <v>7137.7520000000004</v>
      </c>
    </row>
    <row r="23" spans="2:3" x14ac:dyDescent="0.4">
      <c r="B23" s="3">
        <v>11928.28</v>
      </c>
      <c r="C23" s="3">
        <v>2432.9859999999999</v>
      </c>
    </row>
    <row r="24" spans="2:3" x14ac:dyDescent="0.4">
      <c r="B24" s="3">
        <v>2905.85</v>
      </c>
      <c r="C24" s="3">
        <v>314.49</v>
      </c>
    </row>
    <row r="25" spans="2:3" x14ac:dyDescent="0.4">
      <c r="B25" s="3">
        <v>39481.78</v>
      </c>
      <c r="C25" s="3">
        <v>7100.0619999999999</v>
      </c>
    </row>
    <row r="26" spans="2:3" x14ac:dyDescent="0.4">
      <c r="B26" s="3">
        <v>23646.5</v>
      </c>
      <c r="C26" s="3">
        <v>5924.9340000000002</v>
      </c>
    </row>
    <row r="27" spans="2:3" x14ac:dyDescent="0.4">
      <c r="B27" s="3">
        <v>61661.34</v>
      </c>
      <c r="C27" s="3">
        <v>11638.43</v>
      </c>
    </row>
    <row r="28" spans="2:3" x14ac:dyDescent="0.4">
      <c r="B28" s="3">
        <v>45596.75</v>
      </c>
      <c r="C28" s="3">
        <v>11316.54</v>
      </c>
    </row>
    <row r="29" spans="2:3" x14ac:dyDescent="0.4">
      <c r="B29" s="3">
        <v>57470.58</v>
      </c>
      <c r="C29" s="3">
        <v>5670.0050000000001</v>
      </c>
    </row>
    <row r="30" spans="2:3" x14ac:dyDescent="0.4">
      <c r="B30" s="3">
        <v>124120.9</v>
      </c>
      <c r="C30" s="3">
        <v>22407.34</v>
      </c>
    </row>
    <row r="31" spans="2:3" x14ac:dyDescent="0.4">
      <c r="B31" s="3">
        <v>6522.5609999999997</v>
      </c>
      <c r="C31" s="3">
        <v>1533.835</v>
      </c>
    </row>
    <row r="32" spans="2:3" x14ac:dyDescent="0.4">
      <c r="B32" s="3">
        <v>52564.28</v>
      </c>
      <c r="C32" s="3">
        <v>10153.459999999999</v>
      </c>
    </row>
    <row r="33" spans="1:4" x14ac:dyDescent="0.4">
      <c r="B33" s="3">
        <v>133054.39999999999</v>
      </c>
      <c r="C33" s="3">
        <v>27276.560000000001</v>
      </c>
    </row>
    <row r="34" spans="1:4" x14ac:dyDescent="0.4">
      <c r="B34" s="3">
        <v>21883.96</v>
      </c>
      <c r="C34" s="3">
        <v>6148.79</v>
      </c>
    </row>
    <row r="35" spans="1:4" x14ac:dyDescent="0.4">
      <c r="B35" s="3">
        <v>59572.84</v>
      </c>
      <c r="C35" s="3">
        <v>21556.639999999999</v>
      </c>
    </row>
    <row r="36" spans="1:4" x14ac:dyDescent="0.4">
      <c r="B36" s="3">
        <v>44505.19</v>
      </c>
      <c r="C36" s="3">
        <v>12205.54</v>
      </c>
    </row>
    <row r="37" spans="1:4" x14ac:dyDescent="0.4">
      <c r="B37" s="3">
        <v>158225</v>
      </c>
      <c r="C37" s="3">
        <v>11836.45</v>
      </c>
    </row>
    <row r="39" spans="1:4" ht="17" x14ac:dyDescent="0.45">
      <c r="A39" s="10" t="s">
        <v>5</v>
      </c>
      <c r="B39" s="5" t="s">
        <v>6</v>
      </c>
      <c r="C39" s="5" t="s">
        <v>6</v>
      </c>
    </row>
    <row r="40" spans="1:4" x14ac:dyDescent="0.4">
      <c r="B40" s="14">
        <f>GEOMEAN(B3:B37)</f>
        <v>36933.443083633232</v>
      </c>
      <c r="C40" s="14">
        <f>GEOMEAN(C3:C37)</f>
        <v>9767.7492368072944</v>
      </c>
    </row>
    <row r="41" spans="1:4" x14ac:dyDescent="0.4">
      <c r="B41" s="7"/>
      <c r="C41" s="7"/>
      <c r="D41" s="7"/>
    </row>
    <row r="42" spans="1:4" x14ac:dyDescent="0.4">
      <c r="B42" s="7"/>
      <c r="C42" s="7"/>
      <c r="D42" s="7"/>
    </row>
    <row r="43" spans="1:4" x14ac:dyDescent="0.4">
      <c r="B43" s="7"/>
      <c r="C43" s="7"/>
      <c r="D43" s="7"/>
    </row>
    <row r="44" spans="1:4" x14ac:dyDescent="0.4">
      <c r="B44" s="7"/>
      <c r="C44" s="7"/>
      <c r="D44" s="7"/>
    </row>
    <row r="45" spans="1:4" x14ac:dyDescent="0.4">
      <c r="B45" s="7"/>
      <c r="C45" s="7"/>
      <c r="D45" s="7"/>
    </row>
    <row r="46" spans="1:4" x14ac:dyDescent="0.4">
      <c r="B46" s="7"/>
      <c r="C46" s="7"/>
      <c r="D46" s="7"/>
    </row>
    <row r="47" spans="1:4" x14ac:dyDescent="0.4">
      <c r="B47" s="7"/>
      <c r="C47" s="7"/>
      <c r="D47" s="7"/>
    </row>
    <row r="48" spans="1:4" x14ac:dyDescent="0.4">
      <c r="B48" s="7"/>
      <c r="C48" s="7"/>
      <c r="D48" s="7"/>
    </row>
    <row r="49" spans="2:4" x14ac:dyDescent="0.4">
      <c r="B49" s="7"/>
      <c r="C49" s="7"/>
      <c r="D49" s="7"/>
    </row>
    <row r="50" spans="2:4" x14ac:dyDescent="0.4">
      <c r="B50" s="7"/>
      <c r="C50" s="7"/>
      <c r="D50" s="7"/>
    </row>
    <row r="51" spans="2:4" x14ac:dyDescent="0.4">
      <c r="B51" s="7"/>
      <c r="C51" s="7"/>
      <c r="D51" s="7"/>
    </row>
    <row r="52" spans="2:4" x14ac:dyDescent="0.4">
      <c r="B52" s="7"/>
      <c r="C52" s="7"/>
      <c r="D52" s="7"/>
    </row>
  </sheetData>
  <mergeCells count="1">
    <mergeCell ref="B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Fig 1a 1f</vt:lpstr>
      <vt:lpstr>Fig 1b 1f</vt:lpstr>
      <vt:lpstr>Fig 1c 1f</vt:lpstr>
      <vt:lpstr>Fig 1d 1f</vt:lpstr>
      <vt:lpstr>Fig 1e 1f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Emanuele Andreano</dc:creator>
  <cp:lastModifiedBy>Claudia Trombetta</cp:lastModifiedBy>
  <dcterms:created xsi:type="dcterms:W3CDTF">2022-01-27T10:08:03Z</dcterms:created>
  <dcterms:modified xsi:type="dcterms:W3CDTF">2022-08-13T12:55:36Z</dcterms:modified>
</cp:coreProperties>
</file>