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AN BAYSAL\Desktop\my papers\paper submissions\Submission to NCBJ\final versions\last submission 24 june\7 july\2 july\4 july\8 agust\"/>
    </mc:Choice>
  </mc:AlternateContent>
  <xr:revisionPtr revIDLastSave="0" documentId="8_{8FF439D8-85AA-47AA-BDD1-C9D1E848B4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 1A and B" sheetId="7" r:id="rId1"/>
    <sheet name="Fig 3A" sheetId="1" r:id="rId2"/>
    <sheet name="Fig 3B" sheetId="2" r:id="rId3"/>
    <sheet name="Fig 3C" sheetId="3" r:id="rId4"/>
    <sheet name="Fig 3D" sheetId="4" r:id="rId5"/>
    <sheet name="Fig 4" sheetId="5" r:id="rId6"/>
    <sheet name="Supp Fig 4" sheetId="6" r:id="rId7"/>
    <sheet name="Supp Fig 12" sheetId="8" r:id="rId8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" i="6" l="1"/>
  <c r="K6" i="6" s="1"/>
  <c r="K7" i="6" s="1"/>
  <c r="K8" i="6" s="1"/>
  <c r="K9" i="6" s="1"/>
  <c r="H5" i="6"/>
  <c r="H6" i="6" s="1"/>
  <c r="H7" i="6" s="1"/>
  <c r="H8" i="6" s="1"/>
  <c r="H9" i="6" s="1"/>
  <c r="E5" i="6"/>
  <c r="E6" i="6" s="1"/>
  <c r="E7" i="6" s="1"/>
  <c r="E8" i="6" s="1"/>
  <c r="E9" i="6" s="1"/>
  <c r="B5" i="6"/>
  <c r="B6" i="6" s="1"/>
  <c r="B7" i="6" s="1"/>
  <c r="B8" i="6" s="1"/>
  <c r="B9" i="6" s="1"/>
</calcChain>
</file>

<file path=xl/sharedStrings.xml><?xml version="1.0" encoding="utf-8"?>
<sst xmlns="http://schemas.openxmlformats.org/spreadsheetml/2006/main" count="144" uniqueCount="50">
  <si>
    <t>Ethylene production</t>
  </si>
  <si>
    <t>HtH200</t>
  </si>
  <si>
    <t>1 month</t>
  </si>
  <si>
    <t>2 months</t>
  </si>
  <si>
    <t>-NifH</t>
  </si>
  <si>
    <t>Pos. ctrl.</t>
  </si>
  <si>
    <t>5x</t>
  </si>
  <si>
    <t>10x</t>
  </si>
  <si>
    <t>20x</t>
  </si>
  <si>
    <t>HtH189</t>
  </si>
  <si>
    <t>HtH202</t>
  </si>
  <si>
    <t>+OsNifHHt, +ScNifBMt</t>
  </si>
  <si>
    <t>Neg. ctrl.</t>
  </si>
  <si>
    <t>AU</t>
  </si>
  <si>
    <t>μg protein</t>
  </si>
  <si>
    <t>Supp. Fig. 4AB</t>
  </si>
  <si>
    <t>Supp. Fig. 4CD</t>
  </si>
  <si>
    <t>Supp. Fig. 4EF</t>
  </si>
  <si>
    <t>Supp. Fig. 4GH</t>
  </si>
  <si>
    <t>μL protein</t>
  </si>
  <si>
    <r>
      <t>(nmoles C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H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× min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 × mg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 NifDK)</t>
    </r>
  </si>
  <si>
    <r>
      <t>+</t>
    </r>
    <r>
      <rPr>
        <b/>
        <i/>
        <sz val="11"/>
        <color theme="1"/>
        <rFont val="Calibri"/>
        <family val="2"/>
        <scheme val="minor"/>
      </rPr>
      <t>Os</t>
    </r>
    <r>
      <rPr>
        <b/>
        <sz val="11"/>
        <color theme="1"/>
        <rFont val="Calibri"/>
        <family val="2"/>
        <scheme val="minor"/>
      </rPr>
      <t>NifH</t>
    </r>
    <r>
      <rPr>
        <b/>
        <vertAlign val="superscript"/>
        <sz val="11"/>
        <color theme="1"/>
        <rFont val="Calibri"/>
        <family val="2"/>
        <scheme val="minor"/>
      </rPr>
      <t>Ht</t>
    </r>
  </si>
  <si>
    <r>
      <rPr>
        <b/>
        <i/>
        <sz val="11"/>
        <color theme="1"/>
        <rFont val="Calibri"/>
        <family val="2"/>
        <scheme val="minor"/>
      </rPr>
      <t>+Os</t>
    </r>
    <r>
      <rPr>
        <b/>
        <sz val="11"/>
        <color theme="1"/>
        <rFont val="Calibri"/>
        <family val="2"/>
        <scheme val="minor"/>
      </rPr>
      <t>NifH</t>
    </r>
    <r>
      <rPr>
        <b/>
        <vertAlign val="superscript"/>
        <sz val="11"/>
        <color theme="1"/>
        <rFont val="Calibri"/>
        <family val="2"/>
        <scheme val="minor"/>
      </rPr>
      <t>Ht</t>
    </r>
    <r>
      <rPr>
        <b/>
        <sz val="11"/>
        <color theme="1"/>
        <rFont val="Calibri"/>
        <family val="2"/>
        <scheme val="minor"/>
      </rPr>
      <t>, +NifU</t>
    </r>
  </si>
  <si>
    <r>
      <rPr>
        <b/>
        <i/>
        <sz val="11"/>
        <color theme="1"/>
        <rFont val="Calibri"/>
        <family val="2"/>
        <scheme val="minor"/>
      </rPr>
      <t>+Sc</t>
    </r>
    <r>
      <rPr>
        <b/>
        <sz val="11"/>
        <color theme="1"/>
        <rFont val="Calibri"/>
        <family val="2"/>
        <scheme val="minor"/>
      </rPr>
      <t>NifH</t>
    </r>
    <r>
      <rPr>
        <b/>
        <vertAlign val="superscript"/>
        <sz val="11"/>
        <color theme="1"/>
        <rFont val="Calibri"/>
        <family val="2"/>
        <scheme val="minor"/>
      </rPr>
      <t>Ht</t>
    </r>
  </si>
  <si>
    <r>
      <rPr>
        <b/>
        <i/>
        <sz val="11"/>
        <color theme="1"/>
        <rFont val="Calibri"/>
        <family val="2"/>
        <scheme val="minor"/>
      </rPr>
      <t>+Sc</t>
    </r>
    <r>
      <rPr>
        <b/>
        <sz val="11"/>
        <color theme="1"/>
        <rFont val="Calibri"/>
        <family val="2"/>
        <scheme val="minor"/>
      </rPr>
      <t>NifH</t>
    </r>
    <r>
      <rPr>
        <b/>
        <vertAlign val="superscript"/>
        <sz val="11"/>
        <color theme="1"/>
        <rFont val="Calibri"/>
        <family val="2"/>
        <scheme val="minor"/>
      </rPr>
      <t>Ht</t>
    </r>
    <r>
      <rPr>
        <b/>
        <sz val="11"/>
        <color theme="1"/>
        <rFont val="Calibri"/>
        <family val="2"/>
        <scheme val="minor"/>
      </rPr>
      <t>, +NifU</t>
    </r>
  </si>
  <si>
    <r>
      <t>-</t>
    </r>
    <r>
      <rPr>
        <b/>
        <i/>
        <sz val="11"/>
        <color theme="1"/>
        <rFont val="Calibri"/>
        <family val="2"/>
        <scheme val="minor"/>
      </rPr>
      <t>Os</t>
    </r>
    <r>
      <rPr>
        <b/>
        <sz val="11"/>
        <color theme="1"/>
        <rFont val="Calibri"/>
        <family val="2"/>
        <scheme val="minor"/>
      </rPr>
      <t>NifH</t>
    </r>
    <r>
      <rPr>
        <b/>
        <vertAlign val="superscript"/>
        <sz val="11"/>
        <color theme="1"/>
        <rFont val="Calibri"/>
        <family val="2"/>
        <scheme val="minor"/>
      </rPr>
      <t>Ht</t>
    </r>
    <r>
      <rPr>
        <b/>
        <sz val="11"/>
        <color theme="1"/>
        <rFont val="Calibri"/>
        <family val="2"/>
        <scheme val="minor"/>
      </rPr>
      <t>, +</t>
    </r>
    <r>
      <rPr>
        <b/>
        <i/>
        <sz val="11"/>
        <color theme="1"/>
        <rFont val="Calibri"/>
        <family val="2"/>
        <scheme val="minor"/>
      </rPr>
      <t>Sc</t>
    </r>
    <r>
      <rPr>
        <b/>
        <sz val="11"/>
        <color theme="1"/>
        <rFont val="Calibri"/>
        <family val="2"/>
        <scheme val="minor"/>
      </rPr>
      <t>NifB</t>
    </r>
    <r>
      <rPr>
        <b/>
        <vertAlign val="superscript"/>
        <sz val="11"/>
        <color theme="1"/>
        <rFont val="Calibri"/>
        <family val="2"/>
        <scheme val="minor"/>
      </rPr>
      <t>Mt</t>
    </r>
  </si>
  <si>
    <t>Line-189</t>
  </si>
  <si>
    <t>Line-200</t>
  </si>
  <si>
    <t>Line-202</t>
  </si>
  <si>
    <t>Mean</t>
  </si>
  <si>
    <t>SD</t>
  </si>
  <si>
    <t>N</t>
  </si>
  <si>
    <r>
      <t>OsNifH</t>
    </r>
    <r>
      <rPr>
        <b/>
        <i/>
        <vertAlign val="superscript"/>
        <sz val="11"/>
        <color theme="1"/>
        <rFont val="Calibri"/>
        <family val="2"/>
        <scheme val="minor"/>
      </rPr>
      <t>Ht</t>
    </r>
  </si>
  <si>
    <r>
      <t>OsNifM</t>
    </r>
    <r>
      <rPr>
        <b/>
        <i/>
        <vertAlign val="superscript"/>
        <sz val="11"/>
        <color theme="1"/>
        <rFont val="Calibri"/>
        <family val="2"/>
        <scheme val="minor"/>
      </rPr>
      <t>Av</t>
    </r>
  </si>
  <si>
    <t>Rice Callus</t>
  </si>
  <si>
    <t>Rice Plant</t>
  </si>
  <si>
    <r>
      <t>OsNifU</t>
    </r>
    <r>
      <rPr>
        <b/>
        <i/>
        <vertAlign val="superscript"/>
        <sz val="11"/>
        <color theme="1"/>
        <rFont val="Calibri"/>
        <family val="2"/>
        <scheme val="minor"/>
      </rPr>
      <t>Av</t>
    </r>
  </si>
  <si>
    <r>
      <t>OsNifS</t>
    </r>
    <r>
      <rPr>
        <b/>
        <i/>
        <vertAlign val="superscript"/>
        <sz val="11"/>
        <color theme="1"/>
        <rFont val="Calibri"/>
        <family val="2"/>
        <scheme val="minor"/>
      </rPr>
      <t>Av</t>
    </r>
  </si>
  <si>
    <t>Line-147</t>
  </si>
  <si>
    <t>Line-182</t>
  </si>
  <si>
    <t>147 callus</t>
    <phoneticPr fontId="12" type="noConversion"/>
  </si>
  <si>
    <t>182 callus</t>
    <phoneticPr fontId="12" type="noConversion"/>
  </si>
  <si>
    <t>Rice callus lines</t>
  </si>
  <si>
    <t>Rice plant lines</t>
  </si>
  <si>
    <t>182 plant</t>
  </si>
  <si>
    <t>OsActin</t>
  </si>
  <si>
    <r>
      <t>OsNifS</t>
    </r>
    <r>
      <rPr>
        <b/>
        <i/>
        <vertAlign val="superscript"/>
        <sz val="8.25"/>
        <rFont val="Microsoft Sans Serif"/>
        <family val="2"/>
      </rPr>
      <t>Av</t>
    </r>
  </si>
  <si>
    <r>
      <t>OsNifU</t>
    </r>
    <r>
      <rPr>
        <b/>
        <i/>
        <vertAlign val="superscript"/>
        <sz val="8.25"/>
        <rFont val="Microsoft Sans Serif"/>
        <family val="2"/>
      </rPr>
      <t>Av</t>
    </r>
  </si>
  <si>
    <r>
      <t>OsNifH</t>
    </r>
    <r>
      <rPr>
        <b/>
        <i/>
        <vertAlign val="superscript"/>
        <sz val="8.25"/>
        <color rgb="FFFF0000"/>
        <rFont val="Microsoft Sans Serif"/>
        <family val="2"/>
      </rPr>
      <t>Ht</t>
    </r>
  </si>
  <si>
    <r>
      <t>OsNifM</t>
    </r>
    <r>
      <rPr>
        <b/>
        <i/>
        <vertAlign val="superscript"/>
        <sz val="8.25"/>
        <color rgb="FFFF0000"/>
        <rFont val="Microsoft Sans Serif"/>
        <family val="2"/>
      </rPr>
      <t>Av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</si>
</sst>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.00;\-###0.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b/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b/>
      <sz val="8.25"/>
      <color rgb="FFFF0000"/>
      <name val="Microsoft Sans Serif"/>
      <family val="2"/>
    </font>
    <font>
      <b/>
      <sz val="10"/>
      <name val="Microsoft Sans Serif"/>
      <family val="2"/>
    </font>
    <font>
      <b/>
      <sz val="8.25"/>
      <name val="Microsoft Sans Serif"/>
      <family val="2"/>
    </font>
    <font>
      <b/>
      <sz val="11"/>
      <name val="Calibri"/>
      <family val="2"/>
      <scheme val="minor"/>
    </font>
    <font>
      <b/>
      <i/>
      <sz val="8.25"/>
      <color rgb="FFFF0000"/>
      <name val="Microsoft Sans Serif"/>
      <family val="2"/>
    </font>
    <font>
      <b/>
      <i/>
      <vertAlign val="superscript"/>
      <sz val="8.25"/>
      <color rgb="FFFF0000"/>
      <name val="Microsoft Sans Serif"/>
      <family val="2"/>
    </font>
    <font>
      <b/>
      <i/>
      <sz val="8.25"/>
      <name val="Microsoft Sans Serif"/>
      <family val="2"/>
    </font>
    <font>
      <b/>
      <i/>
      <vertAlign val="superscript"/>
      <sz val="8.25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Alignment="1">
      <alignment horizontal="center"/>
    </xf>
    <xf numFmtId="1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2" borderId="0" xfId="0" applyFont="1" applyFill="1"/>
    <xf numFmtId="0" fontId="11" fillId="2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" fillId="3" borderId="0" xfId="0" applyFont="1" applyFill="1"/>
    <xf numFmtId="0" fontId="10" fillId="0" borderId="0" xfId="0" applyFont="1" applyAlignment="1">
      <alignment horizontal="center"/>
    </xf>
    <xf numFmtId="0" fontId="13" fillId="0" borderId="0" xfId="0" applyFont="1"/>
    <xf numFmtId="165" fontId="14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5" fillId="3" borderId="0" xfId="0" applyFont="1" applyFill="1" applyAlignment="1" applyProtection="1">
      <alignment horizontal="center" vertical="top"/>
      <protection locked="0"/>
    </xf>
    <xf numFmtId="0" fontId="11" fillId="2" borderId="0" xfId="0" applyFont="1" applyFill="1" applyAlignment="1">
      <alignment horizontal="center"/>
    </xf>
    <xf numFmtId="165" fontId="16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0" fillId="0" borderId="0" xfId="0" applyFill="1"/>
    <xf numFmtId="0" fontId="8" fillId="0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165" fontId="20" fillId="0" borderId="9" xfId="0" applyNumberFormat="1" applyFont="1" applyBorder="1" applyAlignment="1">
      <alignment horizontal="center" vertical="center"/>
    </xf>
    <xf numFmtId="0" fontId="17" fillId="4" borderId="0" xfId="0" applyFont="1" applyFill="1"/>
    <xf numFmtId="165" fontId="16" fillId="4" borderId="9" xfId="0" applyNumberFormat="1" applyFont="1" applyFill="1" applyBorder="1" applyAlignment="1">
      <alignment horizontal="center" vertical="center"/>
    </xf>
    <xf numFmtId="0" fontId="13" fillId="4" borderId="0" xfId="0" applyFont="1" applyFill="1"/>
    <xf numFmtId="0" fontId="17" fillId="5" borderId="0" xfId="0" applyFont="1" applyFill="1"/>
    <xf numFmtId="165" fontId="16" fillId="5" borderId="9" xfId="0" applyNumberFormat="1" applyFont="1" applyFill="1" applyBorder="1" applyAlignment="1">
      <alignment horizontal="center" vertical="center"/>
    </xf>
    <xf numFmtId="0" fontId="13" fillId="5" borderId="0" xfId="0" applyFont="1" applyFill="1"/>
    <xf numFmtId="165" fontId="16" fillId="3" borderId="9" xfId="0" applyNumberFormat="1" applyFont="1" applyFill="1" applyBorder="1" applyAlignment="1">
      <alignment horizontal="center" vertical="center"/>
    </xf>
    <xf numFmtId="0" fontId="0" fillId="3" borderId="0" xfId="0" applyFill="1"/>
    <xf numFmtId="0" fontId="16" fillId="3" borderId="0" xfId="0" applyNumberFormat="1" applyFont="1" applyFill="1" applyAlignment="1">
      <alignment horizontal="center" vertical="center"/>
    </xf>
    <xf numFmtId="165" fontId="16" fillId="3" borderId="0" xfId="0" applyNumberFormat="1" applyFont="1" applyFill="1" applyAlignment="1">
      <alignment horizontal="center" vertical="center"/>
    </xf>
    <xf numFmtId="0" fontId="16" fillId="2" borderId="0" xfId="0" applyNumberFormat="1" applyFont="1" applyFill="1" applyAlignment="1">
      <alignment horizontal="center" vertical="center"/>
    </xf>
    <xf numFmtId="165" fontId="16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20B2-B6FE-435D-8A79-281FA02AFE6F}">
  <dimension ref="A1:O35"/>
  <sheetViews>
    <sheetView tabSelected="1" workbookViewId="0">
      <selection activeCell="L13" sqref="L13"/>
    </sheetView>
  </sheetViews>
  <sheetFormatPr defaultRowHeight="14.4"/>
  <cols>
    <col min="1" max="1" width="13" customWidth="1"/>
  </cols>
  <sheetData>
    <row r="1" spans="1:15" ht="16.2">
      <c r="A1" s="31"/>
      <c r="B1" s="38" t="s">
        <v>32</v>
      </c>
      <c r="C1" s="38"/>
      <c r="D1" s="38"/>
      <c r="E1" s="38" t="s">
        <v>33</v>
      </c>
      <c r="F1" s="39"/>
      <c r="G1" s="39"/>
      <c r="I1" s="52"/>
      <c r="J1" s="53"/>
      <c r="K1" s="53"/>
      <c r="L1" s="53"/>
      <c r="M1" s="53"/>
      <c r="N1" s="54"/>
      <c r="O1" s="54"/>
    </row>
    <row r="2" spans="1:15">
      <c r="A2" s="31" t="s">
        <v>34</v>
      </c>
      <c r="B2" s="35" t="s">
        <v>29</v>
      </c>
      <c r="C2" s="35" t="s">
        <v>30</v>
      </c>
      <c r="D2" s="35" t="s">
        <v>31</v>
      </c>
      <c r="E2" s="35" t="s">
        <v>29</v>
      </c>
      <c r="F2" s="35" t="s">
        <v>30</v>
      </c>
      <c r="G2" s="35" t="s">
        <v>31</v>
      </c>
      <c r="I2" s="52"/>
      <c r="J2" s="55"/>
      <c r="K2" s="55"/>
      <c r="L2" s="55"/>
      <c r="M2" s="55"/>
      <c r="N2" s="55"/>
      <c r="O2" s="55"/>
    </row>
    <row r="3" spans="1:15">
      <c r="A3" s="32" t="s">
        <v>26</v>
      </c>
      <c r="B3" s="28">
        <v>0.58569199999999999</v>
      </c>
      <c r="C3" s="28">
        <v>3.3549000000000002E-2</v>
      </c>
      <c r="D3" s="28">
        <v>3</v>
      </c>
      <c r="E3" s="28">
        <v>7.6433000000000001E-2</v>
      </c>
      <c r="F3" s="28">
        <v>4.9410000000000001E-3</v>
      </c>
      <c r="G3" s="28">
        <v>3</v>
      </c>
      <c r="I3" s="56"/>
      <c r="J3" s="51"/>
      <c r="K3" s="51"/>
      <c r="L3" s="51"/>
      <c r="M3" s="51"/>
      <c r="N3" s="51"/>
      <c r="O3" s="51"/>
    </row>
    <row r="4" spans="1:15">
      <c r="A4" s="32" t="s">
        <v>27</v>
      </c>
      <c r="B4" s="28">
        <v>1.25521269</v>
      </c>
      <c r="C4" s="28">
        <v>0.19843220206856377</v>
      </c>
      <c r="D4" s="28">
        <v>3</v>
      </c>
      <c r="E4" s="28">
        <v>0.29772905</v>
      </c>
      <c r="F4" s="28">
        <v>4.2044614566218184E-2</v>
      </c>
      <c r="G4" s="28">
        <v>3</v>
      </c>
      <c r="I4" s="56"/>
      <c r="J4" s="51"/>
      <c r="K4" s="50"/>
      <c r="L4" s="51"/>
      <c r="M4" s="51"/>
      <c r="N4" s="50"/>
      <c r="O4" s="51"/>
    </row>
    <row r="5" spans="1:15">
      <c r="A5" s="32" t="s">
        <v>28</v>
      </c>
      <c r="B5" s="28">
        <v>0.97</v>
      </c>
      <c r="C5" s="28">
        <v>2.6865688997262951E-2</v>
      </c>
      <c r="D5" s="28">
        <v>3</v>
      </c>
      <c r="E5" s="28">
        <v>0.51373147799999996</v>
      </c>
      <c r="F5" s="28">
        <v>1.9785807116909023E-2</v>
      </c>
      <c r="G5" s="28">
        <v>3</v>
      </c>
      <c r="I5" s="56"/>
      <c r="J5" s="51"/>
      <c r="K5" s="51"/>
      <c r="L5" s="51"/>
      <c r="M5" s="51"/>
      <c r="N5" s="51"/>
      <c r="O5" s="51"/>
    </row>
    <row r="6" spans="1:15">
      <c r="A6" s="29"/>
      <c r="B6" s="28"/>
      <c r="C6" s="28"/>
      <c r="D6" s="28"/>
      <c r="E6" s="28"/>
      <c r="F6" s="28"/>
      <c r="G6" s="28"/>
    </row>
    <row r="7" spans="1:15">
      <c r="A7" s="29"/>
      <c r="B7" s="28"/>
      <c r="C7" s="28"/>
      <c r="D7" s="28"/>
      <c r="E7" s="28"/>
      <c r="F7" s="28"/>
      <c r="G7" s="28"/>
    </row>
    <row r="8" spans="1:15" ht="16.2">
      <c r="A8" s="33"/>
      <c r="B8" s="40" t="s">
        <v>32</v>
      </c>
      <c r="C8" s="40"/>
      <c r="D8" s="40"/>
      <c r="E8" s="40" t="s">
        <v>33</v>
      </c>
      <c r="F8" s="41"/>
      <c r="G8" s="41"/>
    </row>
    <row r="9" spans="1:15">
      <c r="A9" s="33" t="s">
        <v>35</v>
      </c>
      <c r="B9" s="35" t="s">
        <v>29</v>
      </c>
      <c r="C9" s="35" t="s">
        <v>30</v>
      </c>
      <c r="D9" s="35" t="s">
        <v>31</v>
      </c>
      <c r="E9" s="35" t="s">
        <v>29</v>
      </c>
      <c r="F9" s="35" t="s">
        <v>30</v>
      </c>
      <c r="G9" s="35" t="s">
        <v>31</v>
      </c>
    </row>
    <row r="10" spans="1:15">
      <c r="A10" s="33" t="s">
        <v>26</v>
      </c>
      <c r="B10" s="28">
        <v>17.615166472871199</v>
      </c>
      <c r="C10" s="28">
        <v>2.1627217550000002</v>
      </c>
      <c r="D10" s="28">
        <v>3</v>
      </c>
      <c r="E10" s="28">
        <v>3.9778001923502</v>
      </c>
      <c r="F10" s="28">
        <v>0.81578191200000005</v>
      </c>
      <c r="G10" s="28">
        <v>3</v>
      </c>
    </row>
    <row r="11" spans="1:15">
      <c r="A11" s="33" t="s">
        <v>27</v>
      </c>
      <c r="B11" s="28">
        <v>16.381816258223601</v>
      </c>
      <c r="C11" s="28">
        <v>0.80430498699999997</v>
      </c>
      <c r="D11" s="28">
        <v>3</v>
      </c>
      <c r="E11" s="28">
        <v>3.7696661138945999</v>
      </c>
      <c r="F11" s="28">
        <v>0.322436006</v>
      </c>
      <c r="G11" s="28">
        <v>3</v>
      </c>
    </row>
    <row r="12" spans="1:15">
      <c r="A12" s="33" t="s">
        <v>28</v>
      </c>
      <c r="B12" s="28">
        <v>8.9776355650636006</v>
      </c>
      <c r="C12" s="28">
        <v>1.851785502</v>
      </c>
      <c r="D12" s="28">
        <v>3</v>
      </c>
      <c r="E12" s="28">
        <v>3.5792588874611999</v>
      </c>
      <c r="F12" s="28">
        <v>0.65131008800000001</v>
      </c>
      <c r="G12" s="28">
        <v>3</v>
      </c>
    </row>
    <row r="14" spans="1:15">
      <c r="A14" s="47" t="s">
        <v>42</v>
      </c>
      <c r="B14" s="47"/>
      <c r="C14" s="47"/>
      <c r="D14" s="47"/>
      <c r="E14" s="47"/>
      <c r="F14" s="47"/>
      <c r="G14" s="47"/>
      <c r="H14" s="47"/>
    </row>
    <row r="15" spans="1:15">
      <c r="A15" s="68">
        <v>189</v>
      </c>
      <c r="B15" s="68"/>
      <c r="C15" s="69"/>
      <c r="D15" s="68">
        <v>200</v>
      </c>
      <c r="E15" s="68"/>
      <c r="F15" s="69"/>
      <c r="G15" s="68">
        <v>202</v>
      </c>
      <c r="H15" s="68"/>
    </row>
    <row r="16" spans="1:15">
      <c r="A16" s="49" t="s">
        <v>48</v>
      </c>
      <c r="B16" s="49" t="s">
        <v>49</v>
      </c>
      <c r="C16" s="49"/>
      <c r="D16" s="49" t="s">
        <v>48</v>
      </c>
      <c r="E16" s="49" t="s">
        <v>49</v>
      </c>
      <c r="F16" s="49"/>
      <c r="G16" s="49" t="s">
        <v>48</v>
      </c>
      <c r="H16" s="49" t="s">
        <v>49</v>
      </c>
    </row>
    <row r="17" spans="1:8">
      <c r="A17" s="48">
        <v>20.77</v>
      </c>
      <c r="B17" s="48">
        <v>24.007812836007201</v>
      </c>
      <c r="C17" s="48"/>
      <c r="D17" s="48">
        <v>19.2793003974468</v>
      </c>
      <c r="E17" s="48">
        <v>21.409283481854299</v>
      </c>
      <c r="F17" s="48"/>
      <c r="G17" s="48">
        <v>20.391836357153601</v>
      </c>
      <c r="H17" s="48">
        <v>21.2991479905562</v>
      </c>
    </row>
    <row r="18" spans="1:8">
      <c r="A18" s="48">
        <v>20.75</v>
      </c>
      <c r="B18" s="48">
        <v>23.825595649236199</v>
      </c>
      <c r="C18" s="48"/>
      <c r="D18" s="48">
        <v>19.1104127930193</v>
      </c>
      <c r="E18" s="48">
        <v>21.241370217677499</v>
      </c>
      <c r="F18" s="48"/>
      <c r="G18" s="48">
        <v>20.2096333685001</v>
      </c>
      <c r="H18" s="48">
        <v>21.090406530378601</v>
      </c>
    </row>
    <row r="19" spans="1:8">
      <c r="A19" s="48">
        <v>20.65</v>
      </c>
      <c r="B19" s="48">
        <v>23.829179285944299</v>
      </c>
      <c r="C19" s="48"/>
      <c r="D19" s="48">
        <v>19.16986604625</v>
      </c>
      <c r="E19" s="48">
        <v>21.1764791140887</v>
      </c>
      <c r="F19" s="48"/>
      <c r="G19" s="48">
        <v>20.200660075000801</v>
      </c>
      <c r="H19" s="48">
        <v>21.183982317123601</v>
      </c>
    </row>
    <row r="20" spans="1:8">
      <c r="A20" s="49" t="s">
        <v>45</v>
      </c>
      <c r="B20" s="49" t="s">
        <v>45</v>
      </c>
      <c r="C20" s="49"/>
      <c r="D20" s="49" t="s">
        <v>45</v>
      </c>
      <c r="E20" s="49" t="s">
        <v>45</v>
      </c>
      <c r="F20" s="49"/>
      <c r="G20" s="49" t="s">
        <v>45</v>
      </c>
      <c r="H20" s="49" t="s">
        <v>45</v>
      </c>
    </row>
    <row r="21" spans="1:8">
      <c r="A21" s="48">
        <v>20.09</v>
      </c>
      <c r="B21" s="48">
        <v>20.390674554605798</v>
      </c>
      <c r="C21" s="48"/>
      <c r="D21" s="48">
        <v>19.444832106979099</v>
      </c>
      <c r="E21" s="48">
        <v>19.444832106979099</v>
      </c>
      <c r="F21" s="48"/>
      <c r="G21" s="48">
        <v>20.3922484759516</v>
      </c>
      <c r="H21" s="48">
        <v>20.3922484759516</v>
      </c>
    </row>
    <row r="22" spans="1:8">
      <c r="A22" s="48">
        <v>19.920000000000002</v>
      </c>
      <c r="B22" s="48">
        <v>20.111140654802</v>
      </c>
      <c r="C22" s="48"/>
      <c r="D22" s="48">
        <v>19.6854464380847</v>
      </c>
      <c r="E22" s="48">
        <v>19.6854464380847</v>
      </c>
      <c r="F22" s="48"/>
      <c r="G22" s="48">
        <v>20.130529705209799</v>
      </c>
      <c r="H22" s="48">
        <v>20.130529705209799</v>
      </c>
    </row>
    <row r="23" spans="1:8">
      <c r="A23" s="48">
        <v>19.84</v>
      </c>
      <c r="B23" s="48">
        <v>20.025743044120802</v>
      </c>
      <c r="C23" s="48"/>
      <c r="D23" s="48">
        <v>19.405290597751701</v>
      </c>
      <c r="E23" s="48">
        <v>19.405290597751701</v>
      </c>
      <c r="F23" s="48"/>
      <c r="G23" s="48">
        <v>20.1658746866926</v>
      </c>
      <c r="H23" s="48">
        <v>20.1658746866926</v>
      </c>
    </row>
    <row r="25" spans="1:8">
      <c r="A25" s="46" t="s">
        <v>43</v>
      </c>
      <c r="B25" s="46"/>
      <c r="C25" s="46"/>
      <c r="D25" s="46"/>
      <c r="E25" s="46"/>
      <c r="F25" s="46"/>
      <c r="G25" s="46"/>
      <c r="H25" s="46"/>
    </row>
    <row r="26" spans="1:8">
      <c r="A26" s="66">
        <v>189</v>
      </c>
      <c r="B26" s="66"/>
      <c r="C26" s="67"/>
      <c r="D26" s="66">
        <v>200</v>
      </c>
      <c r="E26" s="66"/>
      <c r="F26" s="67"/>
      <c r="G26" s="66">
        <v>202</v>
      </c>
      <c r="H26" s="66"/>
    </row>
    <row r="27" spans="1:8">
      <c r="A27" s="49" t="s">
        <v>48</v>
      </c>
      <c r="B27" s="49" t="s">
        <v>49</v>
      </c>
      <c r="C27" s="49"/>
      <c r="D27" s="49" t="s">
        <v>48</v>
      </c>
      <c r="E27" s="49" t="s">
        <v>49</v>
      </c>
      <c r="F27" s="49"/>
      <c r="G27" s="49" t="s">
        <v>48</v>
      </c>
      <c r="H27" s="49" t="s">
        <v>49</v>
      </c>
    </row>
    <row r="28" spans="1:8">
      <c r="A28" s="48">
        <v>17.148075036828502</v>
      </c>
      <c r="B28" s="48">
        <v>19.482450824568101</v>
      </c>
      <c r="C28" s="48"/>
      <c r="D28" s="48">
        <v>17.0514980749107</v>
      </c>
      <c r="E28" s="48">
        <v>19.328729791320299</v>
      </c>
      <c r="F28" s="48"/>
      <c r="G28" s="48">
        <v>18.318995498701799</v>
      </c>
      <c r="H28" s="48">
        <v>19.562263887178901</v>
      </c>
    </row>
    <row r="29" spans="1:8">
      <c r="A29" s="48">
        <v>17.105618218772602</v>
      </c>
      <c r="B29" s="48">
        <v>19.174598248520599</v>
      </c>
      <c r="C29" s="48"/>
      <c r="D29" s="48">
        <v>17.064587174090398</v>
      </c>
      <c r="E29" s="48">
        <v>19.236998456759</v>
      </c>
      <c r="F29" s="48"/>
      <c r="G29" s="48">
        <v>18.091556725554302</v>
      </c>
      <c r="H29" s="48">
        <v>19.369877958202601</v>
      </c>
    </row>
    <row r="30" spans="1:8">
      <c r="A30" s="48">
        <v>17.0698981519011</v>
      </c>
      <c r="B30" s="48">
        <v>19.148310327447501</v>
      </c>
      <c r="C30" s="48"/>
      <c r="D30" s="48">
        <v>17.132447511515799</v>
      </c>
      <c r="E30" s="48">
        <v>19.048358650889799</v>
      </c>
      <c r="F30" s="48"/>
      <c r="G30" s="48">
        <v>17.865724898289901</v>
      </c>
      <c r="H30" s="48">
        <v>19.306115157925301</v>
      </c>
    </row>
    <row r="31" spans="1:8">
      <c r="A31" s="49" t="s">
        <v>45</v>
      </c>
      <c r="B31" s="49" t="s">
        <v>45</v>
      </c>
      <c r="C31" s="49"/>
      <c r="D31" s="49" t="s">
        <v>45</v>
      </c>
      <c r="E31" s="49" t="s">
        <v>45</v>
      </c>
      <c r="F31" s="49"/>
      <c r="G31" s="49" t="s">
        <v>45</v>
      </c>
      <c r="H31" s="49" t="s">
        <v>45</v>
      </c>
    </row>
    <row r="32" spans="1:8">
      <c r="A32" s="48">
        <v>21.1346651952686</v>
      </c>
      <c r="B32" s="48">
        <v>21.1346651952686</v>
      </c>
      <c r="C32" s="48"/>
      <c r="D32" s="48">
        <v>21.157950685965801</v>
      </c>
      <c r="E32" s="48">
        <v>21.157950685965801</v>
      </c>
      <c r="F32" s="48"/>
      <c r="G32" s="48">
        <v>21.093609370112699</v>
      </c>
      <c r="H32" s="48">
        <v>21.093609370112699</v>
      </c>
    </row>
    <row r="33" spans="1:8">
      <c r="A33" s="48">
        <v>21.429589052800701</v>
      </c>
      <c r="B33" s="48">
        <v>21.429589052800701</v>
      </c>
      <c r="C33" s="48"/>
      <c r="D33" s="48">
        <v>21.0911055033101</v>
      </c>
      <c r="E33" s="48">
        <v>21.0911055033101</v>
      </c>
      <c r="F33" s="48"/>
      <c r="G33" s="48">
        <v>21.435200577161901</v>
      </c>
      <c r="H33" s="48">
        <v>21.435200577161901</v>
      </c>
    </row>
    <row r="34" spans="1:8">
      <c r="A34" s="48">
        <v>21.154403991275</v>
      </c>
      <c r="B34" s="48">
        <v>21.154403991275</v>
      </c>
      <c r="C34" s="48"/>
      <c r="D34" s="48">
        <v>21.098082798718401</v>
      </c>
      <c r="E34" s="48">
        <v>21.098082798718401</v>
      </c>
      <c r="F34" s="48"/>
      <c r="G34" s="48">
        <v>21.178726530252401</v>
      </c>
      <c r="H34" s="48">
        <v>21.178726530252401</v>
      </c>
    </row>
    <row r="35" spans="1:8">
      <c r="A35" s="37"/>
      <c r="B35" s="37"/>
      <c r="C35" s="37"/>
      <c r="D35" s="37"/>
      <c r="E35" s="37"/>
      <c r="F35" s="37"/>
      <c r="G35" s="37"/>
      <c r="H35" s="37"/>
    </row>
  </sheetData>
  <mergeCells count="14">
    <mergeCell ref="A26:B26"/>
    <mergeCell ref="D26:E26"/>
    <mergeCell ref="G26:H26"/>
    <mergeCell ref="A14:H14"/>
    <mergeCell ref="A25:H25"/>
    <mergeCell ref="A15:B15"/>
    <mergeCell ref="D15:E15"/>
    <mergeCell ref="G15:H15"/>
    <mergeCell ref="M1:O1"/>
    <mergeCell ref="B1:D1"/>
    <mergeCell ref="B8:D8"/>
    <mergeCell ref="E1:G1"/>
    <mergeCell ref="E8:G8"/>
    <mergeCell ref="J1:L1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activeCell="D11" sqref="D11"/>
    </sheetView>
  </sheetViews>
  <sheetFormatPr defaultColWidth="9.109375" defaultRowHeight="14.4"/>
  <cols>
    <col min="1" max="2" width="9.109375" style="19"/>
    <col min="3" max="5" width="10.44140625" style="1" customWidth="1"/>
    <col min="6" max="16384" width="9.109375" style="1"/>
  </cols>
  <sheetData>
    <row r="1" spans="1:6" s="19" customFormat="1">
      <c r="C1" s="42" t="s">
        <v>0</v>
      </c>
      <c r="D1" s="42"/>
      <c r="E1" s="42"/>
    </row>
    <row r="2" spans="1:6" s="19" customFormat="1" ht="16.8">
      <c r="C2" s="42" t="s">
        <v>20</v>
      </c>
      <c r="D2" s="42"/>
      <c r="E2" s="42"/>
    </row>
    <row r="3" spans="1:6">
      <c r="B3" s="19" t="s">
        <v>5</v>
      </c>
      <c r="C3" s="2">
        <v>1474.4139672587946</v>
      </c>
      <c r="D3" s="2">
        <v>1343.7756879136189</v>
      </c>
      <c r="E3" s="2">
        <v>1035.6469871125043</v>
      </c>
      <c r="F3" s="2"/>
    </row>
    <row r="4" spans="1:6">
      <c r="B4" s="19" t="s">
        <v>4</v>
      </c>
      <c r="C4" s="3">
        <v>-0.7697666318355969</v>
      </c>
      <c r="D4" s="3">
        <v>3.0494601184256362</v>
      </c>
      <c r="E4" s="3">
        <v>0.29606408916753768</v>
      </c>
      <c r="F4" s="2"/>
    </row>
    <row r="5" spans="1:6">
      <c r="A5" s="43" t="s">
        <v>1</v>
      </c>
      <c r="B5" s="19" t="s">
        <v>2</v>
      </c>
      <c r="C5" s="3">
        <v>6.1877394636015302</v>
      </c>
      <c r="D5" s="3">
        <v>6.8982932776036234</v>
      </c>
      <c r="F5" s="2"/>
    </row>
    <row r="6" spans="1:6" ht="15" customHeight="1">
      <c r="A6" s="43"/>
      <c r="B6" s="19" t="s">
        <v>3</v>
      </c>
      <c r="C6" s="3">
        <v>7.3867990247300588</v>
      </c>
      <c r="D6" s="3">
        <v>5.6844305120167187</v>
      </c>
    </row>
    <row r="9" spans="1:6">
      <c r="E9" s="3"/>
    </row>
    <row r="10" spans="1:6">
      <c r="E10" s="3"/>
    </row>
    <row r="11" spans="1:6">
      <c r="E11" s="3"/>
    </row>
    <row r="12" spans="1:6">
      <c r="D12" s="2"/>
      <c r="E12" s="3"/>
    </row>
    <row r="13" spans="1:6">
      <c r="D13" s="2"/>
    </row>
    <row r="14" spans="1:6">
      <c r="D14" s="2"/>
    </row>
  </sheetData>
  <mergeCells count="3">
    <mergeCell ref="C2:E2"/>
    <mergeCell ref="C1:E1"/>
    <mergeCell ref="A5:A6"/>
  </mergeCells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workbookViewId="0">
      <selection activeCell="G6" sqref="G6"/>
    </sheetView>
  </sheetViews>
  <sheetFormatPr defaultColWidth="9.109375" defaultRowHeight="14.4"/>
  <cols>
    <col min="1" max="2" width="9.109375" style="19"/>
    <col min="3" max="5" width="10.44140625" style="1" customWidth="1"/>
    <col min="6" max="16384" width="9.109375" style="1"/>
  </cols>
  <sheetData>
    <row r="1" spans="1:9" s="19" customFormat="1">
      <c r="C1" s="42" t="s">
        <v>0</v>
      </c>
      <c r="D1" s="42"/>
      <c r="E1" s="42"/>
      <c r="H1" s="4"/>
    </row>
    <row r="2" spans="1:9" s="19" customFormat="1" ht="16.8">
      <c r="C2" s="42" t="s">
        <v>20</v>
      </c>
      <c r="D2" s="42"/>
      <c r="E2" s="42"/>
      <c r="H2" s="4"/>
    </row>
    <row r="3" spans="1:9">
      <c r="A3" s="20"/>
      <c r="B3" s="21" t="s">
        <v>5</v>
      </c>
      <c r="C3" s="5">
        <v>1393.1208117325161</v>
      </c>
      <c r="D3" s="5">
        <v>1473.8625105870408</v>
      </c>
      <c r="E3" s="6">
        <v>1409.6902533341815</v>
      </c>
      <c r="F3" s="2"/>
      <c r="G3" s="2"/>
      <c r="H3" s="3"/>
    </row>
    <row r="4" spans="1:9">
      <c r="A4" s="22"/>
      <c r="B4" s="19" t="s">
        <v>4</v>
      </c>
      <c r="C4" s="3">
        <v>0.7</v>
      </c>
      <c r="D4" s="3">
        <v>-0.3</v>
      </c>
      <c r="E4" s="8">
        <v>-0.5</v>
      </c>
      <c r="F4" s="2"/>
      <c r="G4" s="2"/>
      <c r="H4" s="3"/>
      <c r="I4" s="2"/>
    </row>
    <row r="5" spans="1:9">
      <c r="A5" s="44" t="s">
        <v>9</v>
      </c>
      <c r="B5" s="19" t="s">
        <v>6</v>
      </c>
      <c r="C5" s="3">
        <v>9.6999999999999993</v>
      </c>
      <c r="D5" s="3">
        <v>9.1999999999999993</v>
      </c>
      <c r="E5" s="8">
        <v>9.6</v>
      </c>
      <c r="F5" s="2"/>
      <c r="G5" s="2"/>
      <c r="H5" s="3"/>
      <c r="I5" s="2"/>
    </row>
    <row r="6" spans="1:9" ht="15" customHeight="1">
      <c r="A6" s="44"/>
      <c r="B6" s="19" t="s">
        <v>7</v>
      </c>
      <c r="C6" s="3">
        <v>29.8</v>
      </c>
      <c r="D6" s="3">
        <v>29.4</v>
      </c>
      <c r="E6" s="8">
        <v>29.1</v>
      </c>
      <c r="F6" s="2"/>
      <c r="G6" s="2"/>
      <c r="H6" s="3"/>
      <c r="I6" s="2"/>
    </row>
    <row r="7" spans="1:9">
      <c r="A7" s="45"/>
      <c r="B7" s="23" t="s">
        <v>8</v>
      </c>
      <c r="C7" s="9">
        <v>53.6</v>
      </c>
      <c r="D7" s="9">
        <v>52.8</v>
      </c>
      <c r="E7" s="10">
        <v>57.2</v>
      </c>
      <c r="G7" s="3"/>
      <c r="H7" s="3"/>
      <c r="I7" s="3"/>
    </row>
    <row r="8" spans="1:9">
      <c r="A8" s="20"/>
      <c r="B8" s="21" t="s">
        <v>5</v>
      </c>
      <c r="C8" s="5">
        <v>1081.3856926182814</v>
      </c>
      <c r="D8" s="5">
        <v>1200.9059141253658</v>
      </c>
      <c r="E8" s="6">
        <v>1098.4769852712416</v>
      </c>
      <c r="G8" s="3"/>
      <c r="H8" s="3"/>
      <c r="I8" s="3"/>
    </row>
    <row r="9" spans="1:9">
      <c r="A9" s="22"/>
      <c r="B9" s="19" t="s">
        <v>4</v>
      </c>
      <c r="C9" s="3">
        <v>-4.3371878227094438</v>
      </c>
      <c r="D9" s="3">
        <v>-1.3665112318125683</v>
      </c>
      <c r="E9" s="8">
        <v>4.2579697802855225</v>
      </c>
      <c r="G9" s="3"/>
      <c r="H9" s="3"/>
      <c r="I9" s="3"/>
    </row>
    <row r="10" spans="1:9">
      <c r="A10" s="44" t="s">
        <v>1</v>
      </c>
      <c r="B10" s="19" t="s">
        <v>6</v>
      </c>
      <c r="C10" s="3">
        <v>0.79218042423916479</v>
      </c>
      <c r="D10" s="3">
        <v>0.87139846666308252</v>
      </c>
      <c r="E10" s="8">
        <v>9.1694884105683574</v>
      </c>
      <c r="G10" s="3"/>
      <c r="H10" s="3"/>
      <c r="I10" s="3"/>
    </row>
    <row r="11" spans="1:9">
      <c r="A11" s="44"/>
      <c r="B11" s="19" t="s">
        <v>7</v>
      </c>
      <c r="C11" s="3">
        <v>18.655848990832382</v>
      </c>
      <c r="D11" s="3">
        <v>9.1496838999623815</v>
      </c>
      <c r="E11" s="8">
        <v>19.487638436283511</v>
      </c>
      <c r="G11" s="3"/>
      <c r="H11" s="3"/>
      <c r="I11" s="3"/>
    </row>
    <row r="12" spans="1:9">
      <c r="A12" s="45"/>
      <c r="B12" s="23" t="s">
        <v>8</v>
      </c>
      <c r="C12" s="9">
        <v>39.31195355286868</v>
      </c>
      <c r="D12" s="9">
        <v>45.60978792557006</v>
      </c>
      <c r="E12" s="10">
        <v>42.342043675583497</v>
      </c>
      <c r="G12" s="3"/>
      <c r="H12" s="3"/>
      <c r="I12" s="3"/>
    </row>
    <row r="13" spans="1:9">
      <c r="A13" s="20"/>
      <c r="B13" s="21" t="s">
        <v>5</v>
      </c>
      <c r="C13" s="5">
        <v>910.1559912757873</v>
      </c>
      <c r="D13" s="5">
        <v>1098.8485069164763</v>
      </c>
      <c r="E13" s="6">
        <v>1213.8030137520366</v>
      </c>
      <c r="G13" s="3"/>
      <c r="H13" s="3"/>
      <c r="I13" s="3"/>
    </row>
    <row r="14" spans="1:9">
      <c r="A14" s="22"/>
      <c r="B14" s="19" t="s">
        <v>4</v>
      </c>
      <c r="C14" s="3">
        <v>-0.89799806537274485</v>
      </c>
      <c r="D14" s="3">
        <v>-5.9149573168262748E-2</v>
      </c>
      <c r="E14" s="8">
        <v>-1.527134434526106</v>
      </c>
      <c r="G14" s="3"/>
      <c r="H14" s="3"/>
      <c r="I14" s="3"/>
    </row>
    <row r="15" spans="1:9">
      <c r="A15" s="44" t="s">
        <v>10</v>
      </c>
      <c r="B15" s="19" t="s">
        <v>6</v>
      </c>
      <c r="C15" s="3">
        <v>-1.2367638026091718</v>
      </c>
      <c r="D15" s="3">
        <v>7.6840672779500299</v>
      </c>
      <c r="E15" s="8">
        <v>-2.3175878214111005</v>
      </c>
      <c r="G15" s="3"/>
      <c r="I15" s="3"/>
    </row>
    <row r="16" spans="1:9">
      <c r="A16" s="44"/>
      <c r="B16" s="19" t="s">
        <v>7</v>
      </c>
      <c r="C16" s="3">
        <v>29.542523180586045</v>
      </c>
      <c r="D16" s="3">
        <v>20.15387274860511</v>
      </c>
      <c r="E16" s="8">
        <v>18.798809799659416</v>
      </c>
      <c r="G16" s="3"/>
      <c r="I16" s="3"/>
    </row>
    <row r="17" spans="1:9">
      <c r="A17" s="45"/>
      <c r="B17" s="23" t="s">
        <v>8</v>
      </c>
      <c r="C17" s="9">
        <v>29.219889145122792</v>
      </c>
      <c r="D17" s="9">
        <v>36.543681750138845</v>
      </c>
      <c r="E17" s="10">
        <v>31.381537182726639</v>
      </c>
      <c r="G17" s="3"/>
      <c r="I17" s="3"/>
    </row>
    <row r="18" spans="1:9">
      <c r="G18" s="3"/>
      <c r="I18" s="3"/>
    </row>
    <row r="20" spans="1:9">
      <c r="C20" s="2"/>
      <c r="D20" s="2"/>
      <c r="E20" s="2"/>
    </row>
  </sheetData>
  <mergeCells count="5">
    <mergeCell ref="C1:E1"/>
    <mergeCell ref="C2:E2"/>
    <mergeCell ref="A5:A7"/>
    <mergeCell ref="A10:A12"/>
    <mergeCell ref="A15:A17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A3" sqref="A3:A7"/>
    </sheetView>
  </sheetViews>
  <sheetFormatPr defaultColWidth="9.109375" defaultRowHeight="14.4"/>
  <cols>
    <col min="1" max="1" width="9.109375" style="1"/>
    <col min="2" max="4" width="10.44140625" style="1" customWidth="1"/>
    <col min="5" max="16384" width="9.109375" style="1"/>
  </cols>
  <sheetData>
    <row r="1" spans="1:8">
      <c r="B1" s="42" t="s">
        <v>0</v>
      </c>
      <c r="C1" s="42"/>
      <c r="D1" s="42"/>
      <c r="H1" s="2"/>
    </row>
    <row r="2" spans="1:8" ht="16.8">
      <c r="B2" s="42" t="s">
        <v>20</v>
      </c>
      <c r="C2" s="42"/>
      <c r="D2" s="42"/>
      <c r="H2" s="2"/>
    </row>
    <row r="3" spans="1:8">
      <c r="A3" s="19" t="s">
        <v>5</v>
      </c>
      <c r="B3" s="2">
        <v>1474.4139672587946</v>
      </c>
      <c r="C3" s="2">
        <v>1343.7756879136189</v>
      </c>
      <c r="D3" s="2">
        <v>1035.6469871125043</v>
      </c>
      <c r="E3" s="2"/>
      <c r="H3" s="2"/>
    </row>
    <row r="4" spans="1:8">
      <c r="A4" s="19" t="s">
        <v>4</v>
      </c>
      <c r="B4" s="3">
        <v>-0.7697666318355969</v>
      </c>
      <c r="C4" s="3">
        <v>3.0494601184256362</v>
      </c>
      <c r="D4" s="3">
        <v>0.29606408916753768</v>
      </c>
      <c r="E4" s="2"/>
      <c r="H4" s="3"/>
    </row>
    <row r="5" spans="1:8">
      <c r="A5" s="24" t="s">
        <v>9</v>
      </c>
      <c r="B5" s="3">
        <v>67.99111807732497</v>
      </c>
      <c r="C5" s="3">
        <v>57.303204458376875</v>
      </c>
      <c r="D5" s="3">
        <v>61.359282479972116</v>
      </c>
      <c r="E5" s="2"/>
      <c r="H5" s="3"/>
    </row>
    <row r="6" spans="1:8" ht="15" customHeight="1">
      <c r="A6" s="24" t="s">
        <v>1</v>
      </c>
      <c r="B6" s="3">
        <v>64.5123650296064</v>
      </c>
      <c r="C6" s="3">
        <v>51.130268199233704</v>
      </c>
      <c r="D6" s="3">
        <v>54.046499477533949</v>
      </c>
      <c r="H6" s="3"/>
    </row>
    <row r="7" spans="1:8">
      <c r="A7" s="24" t="s">
        <v>10</v>
      </c>
      <c r="B7" s="3">
        <v>68.864507140369213</v>
      </c>
      <c r="C7" s="3">
        <v>52.80303030303029</v>
      </c>
      <c r="D7" s="3">
        <v>69.29380006966214</v>
      </c>
      <c r="H7" s="3"/>
    </row>
    <row r="8" spans="1:8">
      <c r="H8" s="3"/>
    </row>
    <row r="9" spans="1:8">
      <c r="D9" s="3"/>
      <c r="H9" s="3"/>
    </row>
    <row r="10" spans="1:8">
      <c r="D10" s="3"/>
      <c r="H10" s="3"/>
    </row>
    <row r="11" spans="1:8">
      <c r="D11" s="3"/>
      <c r="H11" s="3"/>
    </row>
    <row r="12" spans="1:8">
      <c r="C12" s="2"/>
      <c r="D12" s="3"/>
      <c r="H12" s="3"/>
    </row>
    <row r="13" spans="1:8">
      <c r="C13" s="2"/>
      <c r="H13" s="3"/>
    </row>
    <row r="14" spans="1:8">
      <c r="C14" s="2"/>
      <c r="H14" s="3"/>
    </row>
    <row r="15" spans="1:8">
      <c r="H15" s="3"/>
    </row>
  </sheetData>
  <mergeCells count="2">
    <mergeCell ref="B1:D1"/>
    <mergeCell ref="B2:D2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C14" sqref="C14"/>
    </sheetView>
  </sheetViews>
  <sheetFormatPr defaultColWidth="9.109375" defaultRowHeight="14.4"/>
  <cols>
    <col min="1" max="1" width="16" style="12" bestFit="1" customWidth="1"/>
    <col min="2" max="4" width="10.44140625" style="1" customWidth="1"/>
    <col min="5" max="16384" width="9.109375" style="1"/>
  </cols>
  <sheetData>
    <row r="1" spans="1:8">
      <c r="B1" s="42" t="s">
        <v>0</v>
      </c>
      <c r="C1" s="42"/>
      <c r="D1" s="42"/>
      <c r="E1" s="42"/>
      <c r="H1"/>
    </row>
    <row r="2" spans="1:8" ht="16.8">
      <c r="B2" s="42" t="s">
        <v>20</v>
      </c>
      <c r="C2" s="42"/>
      <c r="D2" s="42"/>
      <c r="E2" s="42"/>
      <c r="H2"/>
    </row>
    <row r="3" spans="1:8">
      <c r="A3" s="25" t="s">
        <v>5</v>
      </c>
      <c r="B3" s="2">
        <v>1495.0318976026001</v>
      </c>
      <c r="C3" s="2">
        <v>1611.0585127996746</v>
      </c>
      <c r="D3" s="2"/>
      <c r="E3" s="2"/>
      <c r="H3"/>
    </row>
    <row r="4" spans="1:8" ht="16.2">
      <c r="A4" s="25" t="s">
        <v>21</v>
      </c>
      <c r="B4" s="3">
        <v>9.9724705404307166</v>
      </c>
      <c r="C4" s="3">
        <v>9.3041446566436399</v>
      </c>
      <c r="D4" s="3"/>
      <c r="E4" s="3"/>
      <c r="H4"/>
    </row>
    <row r="5" spans="1:8" ht="16.2">
      <c r="A5" s="25" t="s">
        <v>22</v>
      </c>
      <c r="B5" s="2">
        <v>459.72958147094664</v>
      </c>
      <c r="C5" s="2">
        <v>473.44991873222261</v>
      </c>
      <c r="H5"/>
    </row>
    <row r="6" spans="1:8" ht="15" customHeight="1">
      <c r="A6" s="25" t="s">
        <v>23</v>
      </c>
      <c r="B6" s="2">
        <v>475.07486793986175</v>
      </c>
      <c r="C6" s="2">
        <v>451.21170255993491</v>
      </c>
      <c r="H6"/>
    </row>
    <row r="7" spans="1:8" ht="16.2">
      <c r="A7" s="25" t="s">
        <v>24</v>
      </c>
      <c r="B7" s="2">
        <v>459.93925233644853</v>
      </c>
      <c r="C7" s="2">
        <v>468.50954896383575</v>
      </c>
      <c r="H7"/>
    </row>
    <row r="8" spans="1:8">
      <c r="A8" s="25" t="s">
        <v>4</v>
      </c>
      <c r="B8" s="3">
        <v>4.3943518894758222</v>
      </c>
      <c r="C8" s="3">
        <v>4.5428687525396176</v>
      </c>
      <c r="H8"/>
    </row>
    <row r="9" spans="1:8">
      <c r="D9" s="3"/>
      <c r="H9"/>
    </row>
    <row r="10" spans="1:8">
      <c r="D10" s="3"/>
      <c r="H10"/>
    </row>
    <row r="11" spans="1:8">
      <c r="D11" s="3"/>
      <c r="H11"/>
    </row>
    <row r="12" spans="1:8">
      <c r="C12" s="2"/>
      <c r="D12" s="3"/>
      <c r="H12"/>
    </row>
    <row r="13" spans="1:8">
      <c r="C13" s="2"/>
      <c r="H13"/>
    </row>
    <row r="14" spans="1:8">
      <c r="C14" s="2"/>
      <c r="H14"/>
    </row>
    <row r="15" spans="1:8">
      <c r="H15"/>
    </row>
  </sheetData>
  <mergeCells count="2">
    <mergeCell ref="B1:E1"/>
    <mergeCell ref="B2:E2"/>
  </mergeCells>
  <phoneticPr fontId="1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workbookViewId="0">
      <selection activeCell="C13" sqref="C13"/>
    </sheetView>
  </sheetViews>
  <sheetFormatPr defaultColWidth="9.109375" defaultRowHeight="14.4"/>
  <cols>
    <col min="1" max="1" width="20.88671875" style="12" bestFit="1" customWidth="1"/>
    <col min="2" max="4" width="10.44140625" style="1" customWidth="1"/>
    <col min="5" max="16384" width="9.109375" style="1"/>
  </cols>
  <sheetData>
    <row r="1" spans="1:4">
      <c r="B1" s="42" t="s">
        <v>0</v>
      </c>
      <c r="C1" s="42"/>
      <c r="D1" s="42"/>
    </row>
    <row r="2" spans="1:4" ht="16.8">
      <c r="B2" s="42" t="s">
        <v>20</v>
      </c>
      <c r="C2" s="42"/>
      <c r="D2" s="42"/>
    </row>
    <row r="3" spans="1:4">
      <c r="A3" s="25" t="s">
        <v>11</v>
      </c>
      <c r="B3" s="2">
        <v>145.43674735666039</v>
      </c>
      <c r="C3" s="2">
        <v>135.80418675805089</v>
      </c>
      <c r="D3" s="2">
        <v>143.2523724421527</v>
      </c>
    </row>
    <row r="4" spans="1:4" ht="16.2">
      <c r="A4" s="25" t="s">
        <v>25</v>
      </c>
      <c r="B4" s="3">
        <v>27.949343418310512</v>
      </c>
      <c r="C4" s="3">
        <v>28.162453166067365</v>
      </c>
      <c r="D4" s="3">
        <v>25.775623991190677</v>
      </c>
    </row>
    <row r="5" spans="1:4">
      <c r="A5" s="25" t="s">
        <v>5</v>
      </c>
      <c r="B5" s="2">
        <v>178.79907836799481</v>
      </c>
      <c r="C5" s="2">
        <v>204.48945846008277</v>
      </c>
    </row>
    <row r="6" spans="1:4" ht="15" customHeight="1">
      <c r="A6" s="25" t="s">
        <v>12</v>
      </c>
      <c r="B6" s="3">
        <v>10.144023993225929</v>
      </c>
      <c r="C6" s="3">
        <v>9.8243593715906563</v>
      </c>
    </row>
    <row r="7" spans="1:4">
      <c r="A7" s="1"/>
      <c r="B7" s="2"/>
      <c r="C7" s="2"/>
    </row>
    <row r="8" spans="1:4">
      <c r="A8" s="1"/>
      <c r="B8" s="3"/>
      <c r="C8" s="3"/>
    </row>
    <row r="9" spans="1:4">
      <c r="D9" s="3"/>
    </row>
    <row r="10" spans="1:4">
      <c r="D10" s="3"/>
    </row>
    <row r="11" spans="1:4">
      <c r="D11" s="3"/>
    </row>
    <row r="12" spans="1:4">
      <c r="C12" s="2"/>
      <c r="D12" s="3"/>
    </row>
    <row r="13" spans="1:4">
      <c r="C13" s="2"/>
    </row>
    <row r="14" spans="1:4">
      <c r="C14" s="2"/>
    </row>
  </sheetData>
  <mergeCells count="2">
    <mergeCell ref="B1:D1"/>
    <mergeCell ref="B2:D2"/>
  </mergeCells>
  <phoneticPr fontId="1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"/>
  <sheetViews>
    <sheetView workbookViewId="0">
      <selection activeCell="Q16" sqref="Q16"/>
    </sheetView>
  </sheetViews>
  <sheetFormatPr defaultColWidth="9.109375" defaultRowHeight="14.4"/>
  <cols>
    <col min="1" max="11" width="10.5546875" style="1" customWidth="1"/>
    <col min="12" max="16384" width="9.109375" style="1"/>
  </cols>
  <sheetData>
    <row r="1" spans="1:1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>
      <c r="A2" s="42" t="s">
        <v>15</v>
      </c>
      <c r="B2" s="42"/>
      <c r="C2" s="19"/>
      <c r="D2" s="42" t="s">
        <v>16</v>
      </c>
      <c r="E2" s="42"/>
      <c r="F2" s="19"/>
      <c r="G2" s="42" t="s">
        <v>17</v>
      </c>
      <c r="H2" s="42"/>
      <c r="I2" s="19"/>
      <c r="J2" s="42" t="s">
        <v>18</v>
      </c>
      <c r="K2" s="42"/>
    </row>
    <row r="3" spans="1:11">
      <c r="A3" s="20" t="s">
        <v>13</v>
      </c>
      <c r="B3" s="26" t="s">
        <v>14</v>
      </c>
      <c r="C3" s="19"/>
      <c r="D3" s="20" t="s">
        <v>13</v>
      </c>
      <c r="E3" s="26" t="s">
        <v>14</v>
      </c>
      <c r="F3" s="19"/>
      <c r="G3" s="20" t="s">
        <v>13</v>
      </c>
      <c r="H3" s="26" t="s">
        <v>14</v>
      </c>
      <c r="I3" s="19"/>
      <c r="J3" s="20" t="s">
        <v>13</v>
      </c>
      <c r="K3" s="26" t="s">
        <v>14</v>
      </c>
    </row>
    <row r="4" spans="1:11">
      <c r="A4" s="13">
        <v>64438.995000000003</v>
      </c>
      <c r="B4" s="14">
        <v>2</v>
      </c>
      <c r="D4" s="13">
        <v>57316.923999999999</v>
      </c>
      <c r="E4" s="14">
        <v>2</v>
      </c>
      <c r="G4" s="13">
        <v>63329.822999999997</v>
      </c>
      <c r="H4" s="14">
        <v>2</v>
      </c>
      <c r="J4" s="13">
        <v>57929.752</v>
      </c>
      <c r="K4" s="14">
        <v>2</v>
      </c>
    </row>
    <row r="5" spans="1:11">
      <c r="A5" s="15">
        <v>36035.923999999999</v>
      </c>
      <c r="B5" s="8">
        <f>B4/2</f>
        <v>1</v>
      </c>
      <c r="D5" s="15">
        <v>33530.438999999998</v>
      </c>
      <c r="E5" s="8">
        <f>E4/2</f>
        <v>1</v>
      </c>
      <c r="G5" s="15">
        <v>36634.387999999999</v>
      </c>
      <c r="H5" s="8">
        <f>H4/2</f>
        <v>1</v>
      </c>
      <c r="J5" s="15">
        <v>34440.267</v>
      </c>
      <c r="K5" s="8">
        <f>K4/2</f>
        <v>1</v>
      </c>
    </row>
    <row r="6" spans="1:11">
      <c r="A6" s="15">
        <v>19700.509999999998</v>
      </c>
      <c r="B6" s="11">
        <f>B5/2</f>
        <v>0.5</v>
      </c>
      <c r="D6" s="15">
        <v>18830.852999999999</v>
      </c>
      <c r="E6" s="11">
        <f>E5/2</f>
        <v>0.5</v>
      </c>
      <c r="G6" s="15">
        <v>20630.973999999998</v>
      </c>
      <c r="H6" s="11">
        <f>H5/2</f>
        <v>0.5</v>
      </c>
      <c r="J6" s="15">
        <v>18594.852999999999</v>
      </c>
      <c r="K6" s="11">
        <f>K5/2</f>
        <v>0.5</v>
      </c>
    </row>
    <row r="7" spans="1:11">
      <c r="A7" s="15">
        <v>9093.8529999999992</v>
      </c>
      <c r="B7" s="11">
        <f>B6/2</f>
        <v>0.25</v>
      </c>
      <c r="D7" s="15">
        <v>9347.8529999999992</v>
      </c>
      <c r="E7" s="11">
        <f>E6/2</f>
        <v>0.25</v>
      </c>
      <c r="G7" s="15">
        <v>10798.388000000001</v>
      </c>
      <c r="H7" s="11">
        <f>H6/2</f>
        <v>0.25</v>
      </c>
      <c r="J7" s="15">
        <v>8636.3880000000008</v>
      </c>
      <c r="K7" s="11">
        <f>K6/2</f>
        <v>0.25</v>
      </c>
    </row>
    <row r="8" spans="1:11">
      <c r="A8" s="15">
        <v>4762.51</v>
      </c>
      <c r="B8" s="11">
        <f>B7/2</f>
        <v>0.125</v>
      </c>
      <c r="D8" s="15">
        <v>4297.7309999999998</v>
      </c>
      <c r="E8" s="11">
        <f>E7/2</f>
        <v>0.125</v>
      </c>
      <c r="G8" s="15">
        <v>4933.2169999999996</v>
      </c>
      <c r="H8" s="11">
        <f>H7/2</f>
        <v>0.125</v>
      </c>
      <c r="J8" s="15">
        <v>4146.2669999999998</v>
      </c>
      <c r="K8" s="11">
        <f>K7/2</f>
        <v>0.125</v>
      </c>
    </row>
    <row r="9" spans="1:11">
      <c r="A9" s="15">
        <v>2062.6309999999999</v>
      </c>
      <c r="B9" s="11">
        <f>B8/2</f>
        <v>6.25E-2</v>
      </c>
      <c r="D9" s="15">
        <v>2214.5390000000002</v>
      </c>
      <c r="E9" s="11">
        <f>E8/2</f>
        <v>6.25E-2</v>
      </c>
      <c r="G9" s="15">
        <v>3551.1669999999999</v>
      </c>
      <c r="H9" s="11">
        <f>H8/2</f>
        <v>6.25E-2</v>
      </c>
      <c r="J9" s="15">
        <v>1886.3679999999999</v>
      </c>
      <c r="K9" s="11">
        <f>K8/2</f>
        <v>6.25E-2</v>
      </c>
    </row>
    <row r="10" spans="1:11">
      <c r="A10" s="7"/>
      <c r="B10" s="11"/>
      <c r="D10" s="7"/>
      <c r="E10" s="11"/>
      <c r="G10" s="7"/>
      <c r="H10" s="11"/>
      <c r="J10" s="7"/>
      <c r="K10" s="11"/>
    </row>
    <row r="11" spans="1:11">
      <c r="A11" s="22" t="s">
        <v>13</v>
      </c>
      <c r="B11" s="27" t="s">
        <v>19</v>
      </c>
      <c r="C11" s="19"/>
      <c r="D11" s="22" t="s">
        <v>13</v>
      </c>
      <c r="E11" s="27" t="s">
        <v>19</v>
      </c>
      <c r="F11" s="19"/>
      <c r="G11" s="22" t="s">
        <v>13</v>
      </c>
      <c r="H11" s="27" t="s">
        <v>19</v>
      </c>
      <c r="I11" s="19"/>
      <c r="J11" s="22" t="s">
        <v>13</v>
      </c>
      <c r="K11" s="27" t="s">
        <v>19</v>
      </c>
    </row>
    <row r="12" spans="1:11">
      <c r="A12" s="15">
        <v>21307.702000000001</v>
      </c>
      <c r="B12" s="18">
        <v>1</v>
      </c>
      <c r="D12" s="15">
        <v>45398.237999999998</v>
      </c>
      <c r="E12" s="18">
        <v>1</v>
      </c>
      <c r="G12" s="15">
        <v>20017.409</v>
      </c>
      <c r="H12" s="18">
        <v>1</v>
      </c>
      <c r="J12" s="15">
        <v>26369.116000000002</v>
      </c>
      <c r="K12" s="18">
        <v>1</v>
      </c>
    </row>
    <row r="13" spans="1:11">
      <c r="A13" s="16">
        <v>11047.803</v>
      </c>
      <c r="B13" s="17">
        <v>0.5</v>
      </c>
      <c r="D13" s="16">
        <v>23628.387999999999</v>
      </c>
      <c r="E13" s="17">
        <v>0.5</v>
      </c>
      <c r="G13" s="16">
        <v>12062.903</v>
      </c>
      <c r="H13" s="17">
        <v>0.5</v>
      </c>
      <c r="J13" s="16">
        <v>12374.166999999999</v>
      </c>
      <c r="K13" s="17">
        <v>0.5</v>
      </c>
    </row>
  </sheetData>
  <mergeCells count="4">
    <mergeCell ref="A2:B2"/>
    <mergeCell ref="D2:E2"/>
    <mergeCell ref="G2:H2"/>
    <mergeCell ref="J2:K2"/>
  </mergeCells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FCD4-7790-4C27-8A2C-EEFB2BFE938F}">
  <dimension ref="A1:G23"/>
  <sheetViews>
    <sheetView workbookViewId="0">
      <selection activeCell="I15" sqref="I15"/>
    </sheetView>
  </sheetViews>
  <sheetFormatPr defaultRowHeight="14.4"/>
  <cols>
    <col min="1" max="1" width="10.6640625" customWidth="1"/>
  </cols>
  <sheetData>
    <row r="1" spans="1:7" ht="16.2">
      <c r="A1" s="31"/>
      <c r="B1" s="38" t="s">
        <v>37</v>
      </c>
      <c r="C1" s="38"/>
      <c r="D1" s="38"/>
      <c r="E1" s="38" t="s">
        <v>36</v>
      </c>
      <c r="F1" s="39"/>
      <c r="G1" s="39"/>
    </row>
    <row r="2" spans="1:7">
      <c r="A2" s="31" t="s">
        <v>34</v>
      </c>
      <c r="B2" s="30" t="s">
        <v>29</v>
      </c>
      <c r="C2" s="30" t="s">
        <v>30</v>
      </c>
      <c r="D2" s="30" t="s">
        <v>31</v>
      </c>
      <c r="E2" s="30" t="s">
        <v>29</v>
      </c>
      <c r="F2" s="30" t="s">
        <v>30</v>
      </c>
      <c r="G2" s="30" t="s">
        <v>31</v>
      </c>
    </row>
    <row r="3" spans="1:7">
      <c r="A3" s="32" t="s">
        <v>38</v>
      </c>
      <c r="B3">
        <v>5.2839099999999997</v>
      </c>
      <c r="C3" s="28">
        <v>0.76616410000000001</v>
      </c>
      <c r="D3" s="28">
        <v>3</v>
      </c>
      <c r="E3" s="28">
        <v>2.7660903000000001</v>
      </c>
      <c r="F3" s="28">
        <v>0.23813390000000001</v>
      </c>
      <c r="G3" s="28">
        <v>3</v>
      </c>
    </row>
    <row r="4" spans="1:7">
      <c r="A4" s="32" t="s">
        <v>39</v>
      </c>
      <c r="B4" s="28">
        <v>0.5200631</v>
      </c>
      <c r="C4" s="28">
        <v>0.1060946</v>
      </c>
      <c r="D4" s="28">
        <v>3</v>
      </c>
      <c r="E4" s="28">
        <v>0.65497021897930618</v>
      </c>
      <c r="F4" s="28">
        <v>0.20366675412665833</v>
      </c>
      <c r="G4" s="28">
        <v>3</v>
      </c>
    </row>
    <row r="5" spans="1:7">
      <c r="A5" s="32"/>
      <c r="B5" s="28"/>
      <c r="C5" s="28"/>
      <c r="D5" s="28"/>
      <c r="E5" s="28"/>
      <c r="F5" s="28"/>
      <c r="G5" s="28"/>
    </row>
    <row r="7" spans="1:7" ht="16.2">
      <c r="A7" s="34"/>
      <c r="B7" s="40" t="s">
        <v>37</v>
      </c>
      <c r="C7" s="40"/>
      <c r="D7" s="40"/>
      <c r="E7" s="40" t="s">
        <v>36</v>
      </c>
      <c r="F7" s="41"/>
      <c r="G7" s="41"/>
    </row>
    <row r="8" spans="1:7">
      <c r="A8" s="34" t="s">
        <v>35</v>
      </c>
      <c r="B8" s="30"/>
      <c r="C8" s="30" t="s">
        <v>30</v>
      </c>
      <c r="D8" s="30" t="s">
        <v>31</v>
      </c>
      <c r="E8" s="30" t="s">
        <v>29</v>
      </c>
      <c r="F8" s="30" t="s">
        <v>30</v>
      </c>
      <c r="G8" s="30" t="s">
        <v>31</v>
      </c>
    </row>
    <row r="9" spans="1:7">
      <c r="A9" s="33" t="s">
        <v>39</v>
      </c>
      <c r="B9" s="28">
        <v>2.0410449396024952</v>
      </c>
      <c r="C9" s="28">
        <v>0.69183678542346472</v>
      </c>
      <c r="D9" s="28">
        <v>3</v>
      </c>
      <c r="E9" s="28">
        <v>2.3432170074347192</v>
      </c>
      <c r="F9" s="28">
        <v>0.53965853192812707</v>
      </c>
      <c r="G9" s="28">
        <v>3</v>
      </c>
    </row>
    <row r="12" spans="1:7">
      <c r="A12" s="36"/>
      <c r="B12" s="36"/>
      <c r="C12" s="36"/>
      <c r="D12" s="36"/>
    </row>
    <row r="13" spans="1:7">
      <c r="A13" s="36"/>
      <c r="B13" s="36"/>
      <c r="C13" s="36"/>
      <c r="D13" s="36"/>
    </row>
    <row r="14" spans="1:7">
      <c r="A14" s="36"/>
      <c r="B14" s="57" t="s">
        <v>46</v>
      </c>
      <c r="C14" s="57" t="s">
        <v>47</v>
      </c>
      <c r="D14" s="57" t="s">
        <v>45</v>
      </c>
    </row>
    <row r="15" spans="1:7">
      <c r="A15" s="58" t="s">
        <v>40</v>
      </c>
      <c r="B15" s="59">
        <v>26.1</v>
      </c>
      <c r="C15" s="59">
        <v>26.92</v>
      </c>
      <c r="D15" s="59">
        <v>28.238227588514501</v>
      </c>
    </row>
    <row r="16" spans="1:7">
      <c r="A16" s="60"/>
      <c r="B16" s="59">
        <v>26</v>
      </c>
      <c r="C16" s="59">
        <v>26.98</v>
      </c>
      <c r="D16" s="59">
        <v>28.532986898167501</v>
      </c>
    </row>
    <row r="17" spans="1:4">
      <c r="A17" s="60"/>
      <c r="B17" s="59">
        <v>25.72</v>
      </c>
      <c r="C17" s="59">
        <v>26.7</v>
      </c>
      <c r="D17" s="59">
        <v>28.221269481930001</v>
      </c>
    </row>
    <row r="18" spans="1:4">
      <c r="A18" s="61" t="s">
        <v>41</v>
      </c>
      <c r="B18" s="62">
        <v>24.6835450688144</v>
      </c>
      <c r="C18" s="62">
        <v>24.197710932331201</v>
      </c>
      <c r="D18" s="62">
        <v>24.029339074840799</v>
      </c>
    </row>
    <row r="19" spans="1:4">
      <c r="A19" s="63"/>
      <c r="B19" s="62">
        <v>24.319666358823099</v>
      </c>
      <c r="C19" s="62">
        <v>24.182460660608999</v>
      </c>
      <c r="D19" s="62">
        <v>23.3141333788402</v>
      </c>
    </row>
    <row r="20" spans="1:4">
      <c r="A20" s="63"/>
      <c r="B20" s="62">
        <v>24.480680593111099</v>
      </c>
      <c r="C20" s="62">
        <v>24.1752518206033</v>
      </c>
      <c r="D20" s="62">
        <v>23.251900417388299</v>
      </c>
    </row>
    <row r="21" spans="1:4">
      <c r="A21" s="34" t="s">
        <v>44</v>
      </c>
      <c r="B21" s="64">
        <v>21.7696583250539</v>
      </c>
      <c r="C21" s="64">
        <v>21.427554435836999</v>
      </c>
      <c r="D21" s="64">
        <v>22.211892241137299</v>
      </c>
    </row>
    <row r="22" spans="1:4">
      <c r="A22" s="65"/>
      <c r="B22" s="64">
        <v>21.4264249833458</v>
      </c>
      <c r="C22" s="64">
        <v>21.4490838496062</v>
      </c>
      <c r="D22" s="64">
        <v>22.881655762738198</v>
      </c>
    </row>
    <row r="23" spans="1:4">
      <c r="A23" s="65"/>
      <c r="B23" s="64">
        <v>21.010243817913299</v>
      </c>
      <c r="C23" s="64">
        <v>20.643344258307</v>
      </c>
      <c r="D23" s="64">
        <v>22.026329347481699</v>
      </c>
    </row>
  </sheetData>
  <mergeCells count="4">
    <mergeCell ref="B1:D1"/>
    <mergeCell ref="E1:G1"/>
    <mergeCell ref="B7:D7"/>
    <mergeCell ref="E7:G7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1A and B</vt:lpstr>
      <vt:lpstr>Fig 3A</vt:lpstr>
      <vt:lpstr>Fig 3B</vt:lpstr>
      <vt:lpstr>Fig 3C</vt:lpstr>
      <vt:lpstr>Fig 3D</vt:lpstr>
      <vt:lpstr>Fig 4</vt:lpstr>
      <vt:lpstr>Supp Fig 4</vt:lpstr>
      <vt:lpstr>Supp Fig 12</vt:lpstr>
    </vt:vector>
  </TitlesOfParts>
  <Company>CBGP - UPM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Burén</dc:creator>
  <cp:lastModifiedBy>CAN BAYSAL</cp:lastModifiedBy>
  <dcterms:created xsi:type="dcterms:W3CDTF">2022-08-06T20:25:33Z</dcterms:created>
  <dcterms:modified xsi:type="dcterms:W3CDTF">2022-08-08T17:11:30Z</dcterms:modified>
</cp:coreProperties>
</file>