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https://uio-my.sharepoint.com/personal/karolbry_uio_no/Documents/Jobb/Manuskripter/ADAMTSL3 ORAB paper/Second revision CommsBio/"/>
    </mc:Choice>
  </mc:AlternateContent>
  <xr:revisionPtr revIDLastSave="1" documentId="11_330AF92F2E71D8F7E618E3839FA2DEB50407223B" xr6:coauthVersionLast="47" xr6:coauthVersionMax="47" xr10:uidLastSave="{CA0AE77F-2B66-454B-A72F-F46A9ACA5371}"/>
  <bookViews>
    <workbookView xWindow="0" yWindow="500" windowWidth="27860" windowHeight="11940" tabRatio="916" xr2:uid="{00000000-000D-0000-FFFF-FFFF00000000}"/>
  </bookViews>
  <sheets>
    <sheet name="Annotated DEGs FDR 0.05" sheetId="4" r:id="rId1"/>
    <sheet name="DAVID KEGG pathways" sheetId="14" r:id="rId2"/>
    <sheet name="DAVID GO Biological process" sheetId="10" r:id="rId3"/>
    <sheet name="DAVID GO Molecular function" sheetId="12" r:id="rId4"/>
    <sheet name="DAVID GO Cellular component" sheetId="13" r:id="rId5"/>
    <sheet name="IPA Upstream regulators" sheetId="16" r:id="rId6"/>
  </sheets>
  <definedNames>
    <definedName name="_xlnm._FilterDatabase" localSheetId="0" hidden="1">'Annotated DEGs FDR 0.05'!$A$2:$L$2</definedName>
    <definedName name="_xlnm._FilterDatabase" localSheetId="1" hidden="1">'DAVID KEGG pathways'!$A$1:$M$1</definedName>
    <definedName name="_xlnm._FilterDatabase" localSheetId="5" hidden="1">'IPA Upstream regulators'!$A$1:$H$1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3" i="4" l="1"/>
  <c r="N15" i="14" l="1"/>
  <c r="N16" i="14"/>
  <c r="N17" i="14"/>
  <c r="N18" i="14"/>
  <c r="N19" i="14"/>
  <c r="N20" i="14"/>
  <c r="N21" i="14"/>
  <c r="N22" i="14"/>
  <c r="N14" i="14"/>
  <c r="N13" i="14"/>
  <c r="N12" i="14"/>
  <c r="N11" i="14"/>
  <c r="N10" i="14"/>
  <c r="N9" i="14"/>
  <c r="N8" i="14"/>
  <c r="N7" i="14"/>
  <c r="N6" i="14"/>
  <c r="N5" i="14"/>
  <c r="N4" i="14"/>
  <c r="N3" i="14"/>
  <c r="N2" i="14"/>
  <c r="N11" i="13"/>
  <c r="N12" i="13"/>
  <c r="N13" i="13"/>
  <c r="N14" i="13"/>
  <c r="N15" i="13"/>
  <c r="N16" i="13"/>
  <c r="N17" i="13"/>
  <c r="N18" i="13"/>
  <c r="N19" i="13"/>
  <c r="N20" i="13"/>
  <c r="N21" i="13"/>
  <c r="N22" i="13"/>
  <c r="N23" i="13"/>
  <c r="N24" i="13"/>
  <c r="N25" i="13"/>
  <c r="N26" i="13"/>
  <c r="N27" i="13"/>
  <c r="N28" i="13"/>
  <c r="N29" i="13"/>
  <c r="N30" i="13"/>
  <c r="N31" i="13"/>
  <c r="N32" i="13"/>
  <c r="N33" i="13"/>
  <c r="N34" i="13"/>
  <c r="N35" i="13"/>
  <c r="N36" i="13"/>
  <c r="N37" i="13"/>
  <c r="N38" i="13"/>
  <c r="N39" i="13"/>
  <c r="N40" i="13"/>
  <c r="N41" i="13"/>
  <c r="N42" i="13"/>
  <c r="N43" i="13"/>
  <c r="N44" i="13"/>
  <c r="N45" i="13"/>
  <c r="N46" i="13"/>
  <c r="N47" i="13"/>
  <c r="N48" i="13"/>
  <c r="N49" i="13"/>
  <c r="N50" i="13"/>
  <c r="N51" i="13"/>
  <c r="N52" i="13"/>
  <c r="N10" i="13"/>
  <c r="N9" i="13"/>
  <c r="N8" i="13"/>
  <c r="N7" i="13"/>
  <c r="N6" i="13"/>
  <c r="N5" i="13"/>
  <c r="N4" i="13"/>
  <c r="N3" i="13"/>
  <c r="N2" i="13"/>
  <c r="N12" i="12"/>
  <c r="N13" i="12"/>
  <c r="N14" i="12"/>
  <c r="N15" i="12"/>
  <c r="N16" i="12"/>
  <c r="N17" i="12"/>
  <c r="N18" i="12"/>
  <c r="N19" i="12"/>
  <c r="N20" i="12"/>
  <c r="N21" i="12"/>
  <c r="N22" i="12"/>
  <c r="N23" i="12"/>
  <c r="N24" i="12"/>
  <c r="N25" i="12"/>
  <c r="N26" i="12"/>
  <c r="N27" i="12"/>
  <c r="N28" i="12"/>
  <c r="N29" i="12"/>
  <c r="N30" i="12"/>
  <c r="N31" i="12"/>
  <c r="N32" i="12"/>
  <c r="N33" i="12"/>
  <c r="N34" i="12"/>
  <c r="N35" i="12"/>
  <c r="N36" i="12"/>
  <c r="N37" i="12"/>
  <c r="N38" i="12"/>
  <c r="N39" i="12"/>
  <c r="N40" i="12"/>
  <c r="N41" i="12"/>
  <c r="N42" i="12"/>
  <c r="N43" i="12"/>
  <c r="N44" i="12"/>
  <c r="N45" i="12"/>
  <c r="N46" i="12"/>
  <c r="N47" i="12"/>
  <c r="N48" i="12"/>
  <c r="N49" i="12"/>
  <c r="N50" i="12"/>
  <c r="N51" i="12"/>
  <c r="N11" i="12"/>
  <c r="N10" i="12"/>
  <c r="N9" i="12"/>
  <c r="N8" i="12"/>
  <c r="N7" i="12"/>
  <c r="N6" i="12"/>
  <c r="N5" i="12"/>
  <c r="N4" i="12"/>
  <c r="N3" i="12"/>
  <c r="N2" i="12"/>
  <c r="N17" i="10"/>
  <c r="N18" i="10"/>
  <c r="N19" i="10"/>
  <c r="N20" i="10"/>
  <c r="N21" i="10"/>
  <c r="N22" i="10"/>
  <c r="N23" i="10"/>
  <c r="N24" i="10"/>
  <c r="N25" i="10"/>
  <c r="N26" i="10"/>
  <c r="N27" i="10"/>
  <c r="N28" i="10"/>
  <c r="N29" i="10"/>
  <c r="N30" i="10"/>
  <c r="N31" i="10"/>
  <c r="N32" i="10"/>
  <c r="N33" i="10"/>
  <c r="N34" i="10"/>
  <c r="N35" i="10"/>
  <c r="N36" i="10"/>
  <c r="N37" i="10"/>
  <c r="N38" i="10"/>
  <c r="N39" i="10"/>
  <c r="N40" i="10"/>
  <c r="N41" i="10"/>
  <c r="N42" i="10"/>
  <c r="N43" i="10"/>
  <c r="N44" i="10"/>
  <c r="N45" i="10"/>
  <c r="N46" i="10"/>
  <c r="N47" i="10"/>
  <c r="N48" i="10"/>
  <c r="N49" i="10"/>
  <c r="N50" i="10"/>
  <c r="N51" i="10"/>
  <c r="N52" i="10"/>
  <c r="N53" i="10"/>
  <c r="N54" i="10"/>
  <c r="N55" i="10"/>
  <c r="N56" i="10"/>
  <c r="N57" i="10"/>
  <c r="N58" i="10"/>
  <c r="N59" i="10"/>
  <c r="N60" i="10"/>
  <c r="N61" i="10"/>
  <c r="N62" i="10"/>
  <c r="N63" i="10"/>
  <c r="N64" i="10"/>
  <c r="N65" i="10"/>
  <c r="N66" i="10"/>
  <c r="N67" i="10"/>
  <c r="N68" i="10"/>
  <c r="N69" i="10"/>
  <c r="N70" i="10"/>
  <c r="N71" i="10"/>
  <c r="N72" i="10"/>
  <c r="N73" i="10"/>
  <c r="N74" i="10"/>
  <c r="N75" i="10"/>
  <c r="N76" i="10"/>
  <c r="N77" i="10"/>
  <c r="N78" i="10"/>
  <c r="N79" i="10"/>
  <c r="N80" i="10"/>
  <c r="N81" i="10"/>
  <c r="N82" i="10"/>
  <c r="N83" i="10"/>
  <c r="N84" i="10"/>
  <c r="N85" i="10"/>
  <c r="N86" i="10"/>
  <c r="N87" i="10"/>
  <c r="N88" i="10"/>
  <c r="N89" i="10"/>
  <c r="N90" i="10"/>
  <c r="N91" i="10"/>
  <c r="N92" i="10"/>
  <c r="N93" i="10"/>
  <c r="N94" i="10"/>
  <c r="N95" i="10"/>
  <c r="N96" i="10"/>
  <c r="N97" i="10"/>
  <c r="N98" i="10"/>
  <c r="N99" i="10"/>
  <c r="N100" i="10"/>
  <c r="N101" i="10"/>
  <c r="N102" i="10"/>
  <c r="N103" i="10"/>
  <c r="N104" i="10"/>
  <c r="N105" i="10"/>
  <c r="N106" i="10"/>
  <c r="N107" i="10"/>
  <c r="N108" i="10"/>
  <c r="N109" i="10"/>
  <c r="N110" i="10"/>
  <c r="N111" i="10"/>
  <c r="N2" i="10"/>
  <c r="N16" i="10"/>
  <c r="N15" i="10"/>
  <c r="N14" i="10"/>
  <c r="N13" i="10"/>
  <c r="N12" i="10"/>
  <c r="N11" i="10"/>
  <c r="N10" i="10"/>
  <c r="N9" i="10"/>
  <c r="N8" i="10"/>
  <c r="N7" i="10"/>
  <c r="N6" i="10"/>
  <c r="N5" i="10"/>
  <c r="N4" i="10"/>
  <c r="N3" i="10"/>
  <c r="L3" i="4" l="1"/>
  <c r="J3" i="4" l="1"/>
  <c r="K60" i="4" l="1"/>
  <c r="K96" i="4"/>
  <c r="K25" i="4"/>
  <c r="K26" i="4"/>
  <c r="K41" i="4"/>
  <c r="K91" i="4"/>
  <c r="K92" i="4"/>
  <c r="K61" i="4"/>
  <c r="K75" i="4"/>
  <c r="K68" i="4"/>
  <c r="K39" i="4"/>
  <c r="K76" i="4"/>
  <c r="K44" i="4"/>
  <c r="K87" i="4"/>
  <c r="K45" i="4"/>
  <c r="K49" i="4"/>
  <c r="K24" i="4"/>
  <c r="K90" i="4"/>
  <c r="K42" i="4"/>
  <c r="K93" i="4"/>
  <c r="K85" i="4"/>
  <c r="K63" i="4"/>
  <c r="K56" i="4"/>
  <c r="K9" i="4"/>
  <c r="K47" i="4"/>
  <c r="K50" i="4"/>
  <c r="K32" i="4"/>
  <c r="K54" i="4"/>
  <c r="K20" i="4"/>
  <c r="K19" i="4"/>
  <c r="K23" i="4"/>
  <c r="K8" i="4"/>
  <c r="K82" i="4"/>
  <c r="K10" i="4"/>
  <c r="K33" i="4"/>
  <c r="K29" i="4"/>
  <c r="K18" i="4"/>
  <c r="K5" i="4"/>
  <c r="K62" i="4"/>
  <c r="K70" i="4"/>
  <c r="K65" i="4"/>
  <c r="K86" i="4"/>
  <c r="K14" i="4"/>
  <c r="K37" i="4"/>
  <c r="K51" i="4"/>
  <c r="K72" i="4"/>
  <c r="K81" i="4"/>
  <c r="K89" i="4"/>
  <c r="K88" i="4"/>
  <c r="K15" i="4"/>
  <c r="K79" i="4"/>
  <c r="K67" i="4"/>
  <c r="K4" i="4"/>
  <c r="L4" i="4" s="1"/>
  <c r="K35" i="4"/>
  <c r="K17" i="4"/>
  <c r="K59" i="4"/>
  <c r="K30" i="4"/>
  <c r="K43" i="4"/>
  <c r="K66" i="4"/>
  <c r="K78" i="4"/>
  <c r="K21" i="4"/>
  <c r="K13" i="4"/>
  <c r="K46" i="4"/>
  <c r="K34" i="4"/>
  <c r="K57" i="4"/>
  <c r="K31" i="4"/>
  <c r="K16" i="4"/>
  <c r="K27" i="4"/>
  <c r="K28" i="4"/>
  <c r="K55" i="4"/>
  <c r="K6" i="4"/>
  <c r="K64" i="4"/>
  <c r="K52" i="4"/>
  <c r="K53" i="4"/>
  <c r="K48" i="4"/>
  <c r="K40" i="4"/>
  <c r="K36" i="4"/>
  <c r="K80" i="4"/>
  <c r="K58" i="4"/>
  <c r="K38" i="4"/>
  <c r="K7" i="4"/>
  <c r="K22" i="4"/>
  <c r="K71" i="4"/>
  <c r="K69" i="4"/>
  <c r="K83" i="4"/>
  <c r="K84" i="4"/>
  <c r="K11" i="4"/>
  <c r="K12" i="4"/>
  <c r="K77" i="4"/>
  <c r="K94" i="4"/>
  <c r="K73" i="4"/>
  <c r="K74" i="4"/>
  <c r="K111" i="4"/>
  <c r="L111" i="4" s="1"/>
  <c r="K97" i="4"/>
  <c r="L97" i="4" s="1"/>
  <c r="K224" i="4"/>
  <c r="L224" i="4" s="1"/>
  <c r="K219" i="4"/>
  <c r="L219" i="4" s="1"/>
  <c r="K152" i="4"/>
  <c r="L152" i="4" s="1"/>
  <c r="K153" i="4"/>
  <c r="L153" i="4" s="1"/>
  <c r="K100" i="4"/>
  <c r="L100" i="4" s="1"/>
  <c r="K98" i="4"/>
  <c r="L98" i="4" s="1"/>
  <c r="K99" i="4"/>
  <c r="L99" i="4" s="1"/>
  <c r="K136" i="4"/>
  <c r="L136" i="4" s="1"/>
  <c r="K201" i="4"/>
  <c r="L201" i="4" s="1"/>
  <c r="K195" i="4"/>
  <c r="L195" i="4" s="1"/>
  <c r="K101" i="4"/>
  <c r="L101" i="4" s="1"/>
  <c r="K102" i="4"/>
  <c r="L102" i="4" s="1"/>
  <c r="K133" i="4"/>
  <c r="L133" i="4" s="1"/>
  <c r="K119" i="4"/>
  <c r="L119" i="4" s="1"/>
  <c r="K215" i="4"/>
  <c r="L215" i="4" s="1"/>
  <c r="K181" i="4"/>
  <c r="L181" i="4" s="1"/>
  <c r="K184" i="4"/>
  <c r="L184" i="4" s="1"/>
  <c r="K208" i="4"/>
  <c r="L208" i="4" s="1"/>
  <c r="K209" i="4"/>
  <c r="L209" i="4" s="1"/>
  <c r="K103" i="4"/>
  <c r="L103" i="4" s="1"/>
  <c r="K148" i="4"/>
  <c r="L148" i="4" s="1"/>
  <c r="K118" i="4"/>
  <c r="L118" i="4" s="1"/>
  <c r="K134" i="4"/>
  <c r="L134" i="4" s="1"/>
  <c r="K233" i="4"/>
  <c r="L233" i="4" s="1"/>
  <c r="K159" i="4"/>
  <c r="L159" i="4" s="1"/>
  <c r="K132" i="4"/>
  <c r="L132" i="4" s="1"/>
  <c r="K156" i="4"/>
  <c r="L156" i="4" s="1"/>
  <c r="K122" i="4"/>
  <c r="L122" i="4" s="1"/>
  <c r="K230" i="4"/>
  <c r="L230" i="4" s="1"/>
  <c r="K212" i="4"/>
  <c r="L212" i="4" s="1"/>
  <c r="K135" i="4"/>
  <c r="L135" i="4" s="1"/>
  <c r="K213" i="4"/>
  <c r="L213" i="4" s="1"/>
  <c r="K107" i="4"/>
  <c r="L107" i="4" s="1"/>
  <c r="K104" i="4"/>
  <c r="L104" i="4" s="1"/>
  <c r="K172" i="4"/>
  <c r="L172" i="4" s="1"/>
  <c r="K210" i="4"/>
  <c r="L210" i="4" s="1"/>
  <c r="K188" i="4"/>
  <c r="L188" i="4" s="1"/>
  <c r="K216" i="4"/>
  <c r="L216" i="4" s="1"/>
  <c r="K147" i="4"/>
  <c r="L147" i="4" s="1"/>
  <c r="K193" i="4"/>
  <c r="L193" i="4" s="1"/>
  <c r="K231" i="4"/>
  <c r="L231" i="4" s="1"/>
  <c r="K207" i="4"/>
  <c r="L207" i="4" s="1"/>
  <c r="K121" i="4"/>
  <c r="L121" i="4" s="1"/>
  <c r="K105" i="4"/>
  <c r="L105" i="4" s="1"/>
  <c r="K217" i="4"/>
  <c r="L217" i="4" s="1"/>
  <c r="K223" i="4"/>
  <c r="L223" i="4" s="1"/>
  <c r="K214" i="4"/>
  <c r="L214" i="4" s="1"/>
  <c r="K211" i="4"/>
  <c r="L211" i="4" s="1"/>
  <c r="K196" i="4"/>
  <c r="L196" i="4" s="1"/>
  <c r="K218" i="4"/>
  <c r="L218" i="4" s="1"/>
  <c r="K116" i="4"/>
  <c r="L116" i="4" s="1"/>
  <c r="K161" i="4"/>
  <c r="L161" i="4" s="1"/>
  <c r="K198" i="4"/>
  <c r="L198" i="4" s="1"/>
  <c r="K222" i="4"/>
  <c r="L222" i="4" s="1"/>
  <c r="K220" i="4"/>
  <c r="L220" i="4" s="1"/>
  <c r="K151" i="4"/>
  <c r="L151" i="4" s="1"/>
  <c r="K178" i="4"/>
  <c r="L178" i="4" s="1"/>
  <c r="K149" i="4"/>
  <c r="L149" i="4" s="1"/>
  <c r="K194" i="4"/>
  <c r="L194" i="4" s="1"/>
  <c r="K173" i="4"/>
  <c r="L173" i="4" s="1"/>
  <c r="K131" i="4"/>
  <c r="L131" i="4" s="1"/>
  <c r="K113" i="4"/>
  <c r="L113" i="4" s="1"/>
  <c r="K190" i="4"/>
  <c r="L190" i="4" s="1"/>
  <c r="K162" i="4"/>
  <c r="L162" i="4" s="1"/>
  <c r="K203" i="4"/>
  <c r="L203" i="4" s="1"/>
  <c r="K229" i="4"/>
  <c r="L229" i="4" s="1"/>
  <c r="K206" i="4"/>
  <c r="L206" i="4" s="1"/>
  <c r="K232" i="4"/>
  <c r="L232" i="4" s="1"/>
  <c r="K108" i="4"/>
  <c r="L108" i="4" s="1"/>
  <c r="K187" i="4"/>
  <c r="L187" i="4" s="1"/>
  <c r="K226" i="4"/>
  <c r="L226" i="4" s="1"/>
  <c r="K227" i="4"/>
  <c r="L227" i="4" s="1"/>
  <c r="K228" i="4"/>
  <c r="L228" i="4" s="1"/>
  <c r="K225" i="4"/>
  <c r="L225" i="4" s="1"/>
  <c r="K120" i="4"/>
  <c r="L120" i="4" s="1"/>
  <c r="K150" i="4"/>
  <c r="L150" i="4" s="1"/>
  <c r="K177" i="4"/>
  <c r="L177" i="4" s="1"/>
  <c r="K145" i="4"/>
  <c r="L145" i="4" s="1"/>
  <c r="K109" i="4"/>
  <c r="L109" i="4" s="1"/>
  <c r="K112" i="4"/>
  <c r="L112" i="4" s="1"/>
  <c r="K180" i="4"/>
  <c r="L180" i="4" s="1"/>
  <c r="K160" i="4"/>
  <c r="L160" i="4" s="1"/>
  <c r="K221" i="4"/>
  <c r="L221" i="4" s="1"/>
  <c r="K117" i="4"/>
  <c r="L117" i="4" s="1"/>
  <c r="K200" i="4"/>
  <c r="L200" i="4" s="1"/>
  <c r="K191" i="4"/>
  <c r="L191" i="4" s="1"/>
  <c r="K125" i="4"/>
  <c r="L125" i="4" s="1"/>
  <c r="K183" i="4"/>
  <c r="L183" i="4" s="1"/>
  <c r="K138" i="4"/>
  <c r="L138" i="4" s="1"/>
  <c r="K114" i="4"/>
  <c r="L114" i="4" s="1"/>
  <c r="K115" i="4"/>
  <c r="L115" i="4" s="1"/>
  <c r="K192" i="4"/>
  <c r="L192" i="4" s="1"/>
  <c r="K128" i="4"/>
  <c r="L128" i="4" s="1"/>
  <c r="K129" i="4"/>
  <c r="L129" i="4" s="1"/>
  <c r="K144" i="4"/>
  <c r="L144" i="4" s="1"/>
  <c r="K110" i="4"/>
  <c r="L110" i="4" s="1"/>
  <c r="K197" i="4"/>
  <c r="L197" i="4" s="1"/>
  <c r="K106" i="4"/>
  <c r="L106" i="4" s="1"/>
  <c r="K234" i="4"/>
  <c r="L234" i="4" s="1"/>
  <c r="K199" i="4"/>
  <c r="L199" i="4" s="1"/>
  <c r="K130" i="4"/>
  <c r="L130" i="4" s="1"/>
  <c r="K205" i="4"/>
  <c r="L205" i="4" s="1"/>
  <c r="K137" i="4"/>
  <c r="L137" i="4" s="1"/>
  <c r="K182" i="4"/>
  <c r="L182" i="4" s="1"/>
  <c r="K202" i="4"/>
  <c r="L202" i="4" s="1"/>
  <c r="K167" i="4"/>
  <c r="L167" i="4" s="1"/>
  <c r="K163" i="4"/>
  <c r="L163" i="4" s="1"/>
  <c r="K164" i="4"/>
  <c r="L164" i="4" s="1"/>
  <c r="K204" i="4"/>
  <c r="L204" i="4" s="1"/>
  <c r="K141" i="4"/>
  <c r="L141" i="4" s="1"/>
  <c r="K142" i="4"/>
  <c r="L142" i="4" s="1"/>
  <c r="K143" i="4"/>
  <c r="L143" i="4" s="1"/>
  <c r="K169" i="4"/>
  <c r="L169" i="4" s="1"/>
  <c r="K170" i="4"/>
  <c r="L170" i="4" s="1"/>
  <c r="K175" i="4"/>
  <c r="L175" i="4" s="1"/>
  <c r="K179" i="4"/>
  <c r="L179" i="4" s="1"/>
  <c r="K185" i="4"/>
  <c r="L185" i="4" s="1"/>
  <c r="K186" i="4"/>
  <c r="L186" i="4" s="1"/>
  <c r="K168" i="4"/>
  <c r="L168" i="4" s="1"/>
  <c r="K140" i="4"/>
  <c r="L140" i="4" s="1"/>
  <c r="K157" i="4"/>
  <c r="L157" i="4" s="1"/>
  <c r="K174" i="4"/>
  <c r="L174" i="4" s="1"/>
  <c r="K154" i="4"/>
  <c r="L154" i="4" s="1"/>
  <c r="K155" i="4"/>
  <c r="L155" i="4" s="1"/>
  <c r="K158" i="4"/>
  <c r="L158" i="4" s="1"/>
  <c r="K171" i="4"/>
  <c r="L171" i="4" s="1"/>
  <c r="K165" i="4"/>
  <c r="L165" i="4" s="1"/>
  <c r="K166" i="4"/>
  <c r="L166" i="4" s="1"/>
  <c r="K189" i="4"/>
  <c r="L189" i="4" s="1"/>
  <c r="K127" i="4"/>
  <c r="L127" i="4" s="1"/>
  <c r="K126" i="4"/>
  <c r="L126" i="4" s="1"/>
  <c r="K124" i="4"/>
  <c r="L124" i="4" s="1"/>
  <c r="K176" i="4"/>
  <c r="L176" i="4" s="1"/>
  <c r="K146" i="4"/>
  <c r="L146" i="4" s="1"/>
  <c r="K123" i="4"/>
  <c r="L123" i="4" s="1"/>
  <c r="K139" i="4"/>
  <c r="L139" i="4" s="1"/>
  <c r="K95" i="4"/>
  <c r="L11" i="4" l="1"/>
  <c r="L58" i="4"/>
  <c r="L48" i="4"/>
  <c r="L27" i="4"/>
  <c r="L34" i="4"/>
  <c r="L59" i="4"/>
  <c r="L67" i="4"/>
  <c r="L89" i="4"/>
  <c r="L70" i="4"/>
  <c r="L29" i="4"/>
  <c r="L8" i="4"/>
  <c r="L54" i="4"/>
  <c r="L9" i="4"/>
  <c r="L93" i="4"/>
  <c r="L49" i="4"/>
  <c r="L76" i="4"/>
  <c r="L61" i="4"/>
  <c r="L94" i="4"/>
  <c r="L84" i="4"/>
  <c r="L22" i="4"/>
  <c r="L80" i="4"/>
  <c r="L6" i="4"/>
  <c r="L16" i="4"/>
  <c r="L46" i="4"/>
  <c r="L66" i="4"/>
  <c r="L17" i="4"/>
  <c r="L79" i="4"/>
  <c r="L81" i="4"/>
  <c r="L14" i="4"/>
  <c r="L62" i="4"/>
  <c r="L33" i="4"/>
  <c r="L23" i="4"/>
  <c r="L32" i="4"/>
  <c r="L56" i="4"/>
  <c r="L42" i="4"/>
  <c r="L45" i="4"/>
  <c r="L39" i="4"/>
  <c r="L92" i="4"/>
  <c r="L25" i="4"/>
  <c r="L77" i="4"/>
  <c r="L83" i="4"/>
  <c r="L7" i="4"/>
  <c r="L36" i="4"/>
  <c r="L53" i="4"/>
  <c r="L55" i="4"/>
  <c r="L31" i="4"/>
  <c r="L13" i="4"/>
  <c r="L43" i="4"/>
  <c r="L35" i="4"/>
  <c r="L15" i="4"/>
  <c r="L72" i="4"/>
  <c r="L86" i="4"/>
  <c r="L5" i="4"/>
  <c r="L10" i="4"/>
  <c r="L19" i="4"/>
  <c r="L50" i="4"/>
  <c r="L63" i="4"/>
  <c r="L90" i="4"/>
  <c r="L87" i="4"/>
  <c r="L68" i="4"/>
  <c r="L91" i="4"/>
  <c r="L96" i="4"/>
  <c r="L95" i="4"/>
  <c r="L73" i="4"/>
  <c r="L71" i="4"/>
  <c r="L64" i="4"/>
  <c r="L78" i="4"/>
  <c r="L37" i="4"/>
  <c r="L26" i="4"/>
  <c r="L74" i="4"/>
  <c r="L12" i="4"/>
  <c r="L69" i="4"/>
  <c r="L38" i="4"/>
  <c r="L40" i="4"/>
  <c r="L52" i="4"/>
  <c r="L28" i="4"/>
  <c r="L57" i="4"/>
  <c r="L21" i="4"/>
  <c r="L30" i="4"/>
  <c r="L88" i="4"/>
  <c r="L51" i="4"/>
  <c r="L65" i="4"/>
  <c r="L18" i="4"/>
  <c r="L82" i="4"/>
  <c r="L20" i="4"/>
  <c r="L47" i="4"/>
  <c r="L85" i="4"/>
  <c r="L24" i="4"/>
  <c r="L44" i="4"/>
  <c r="L75" i="4"/>
  <c r="L41" i="4"/>
  <c r="L60" i="4"/>
  <c r="J139" i="4"/>
  <c r="J123" i="4"/>
  <c r="J146" i="4"/>
  <c r="J176" i="4"/>
  <c r="J124" i="4"/>
  <c r="J126" i="4"/>
  <c r="J127" i="4"/>
  <c r="J189" i="4"/>
  <c r="J166" i="4"/>
  <c r="J165" i="4"/>
  <c r="J171" i="4"/>
  <c r="J158" i="4"/>
  <c r="J155" i="4"/>
  <c r="J154" i="4"/>
  <c r="J174" i="4"/>
  <c r="J157" i="4"/>
  <c r="J140" i="4"/>
  <c r="J168" i="4"/>
  <c r="J186" i="4"/>
  <c r="J185" i="4"/>
  <c r="J179" i="4"/>
  <c r="J175" i="4"/>
  <c r="J170" i="4"/>
  <c r="J169" i="4"/>
  <c r="J143" i="4"/>
  <c r="J142" i="4"/>
  <c r="J141" i="4"/>
  <c r="J204" i="4"/>
  <c r="J164" i="4"/>
  <c r="J163" i="4"/>
  <c r="J167" i="4"/>
  <c r="J202" i="4"/>
  <c r="J182" i="4"/>
  <c r="J137" i="4"/>
  <c r="J205" i="4"/>
  <c r="J130" i="4"/>
  <c r="J199" i="4"/>
  <c r="J234" i="4"/>
  <c r="J106" i="4"/>
  <c r="J197" i="4"/>
  <c r="J110" i="4"/>
  <c r="J144" i="4"/>
  <c r="J129" i="4"/>
  <c r="J128" i="4"/>
  <c r="J192" i="4"/>
  <c r="J115" i="4"/>
  <c r="J114" i="4"/>
  <c r="J138" i="4"/>
  <c r="J183" i="4"/>
  <c r="J125" i="4"/>
  <c r="J191" i="4"/>
  <c r="J200" i="4"/>
  <c r="J117" i="4"/>
  <c r="J221" i="4"/>
  <c r="J160" i="4"/>
  <c r="J180" i="4"/>
  <c r="J112" i="4"/>
  <c r="J109" i="4"/>
  <c r="J145" i="4"/>
  <c r="J177" i="4"/>
  <c r="J150" i="4"/>
  <c r="J120" i="4"/>
  <c r="J225" i="4"/>
  <c r="J228" i="4"/>
  <c r="J227" i="4"/>
  <c r="J226" i="4"/>
  <c r="J187" i="4"/>
  <c r="J108" i="4"/>
  <c r="J232" i="4"/>
  <c r="J206" i="4"/>
  <c r="J229" i="4"/>
  <c r="J203" i="4"/>
  <c r="J162" i="4"/>
  <c r="J190" i="4"/>
  <c r="J113" i="4"/>
  <c r="J131" i="4"/>
  <c r="J173" i="4"/>
  <c r="J194" i="4"/>
  <c r="J149" i="4"/>
  <c r="J178" i="4"/>
  <c r="J151" i="4"/>
  <c r="J220" i="4"/>
  <c r="J222" i="4"/>
  <c r="J198" i="4"/>
  <c r="J161" i="4"/>
  <c r="J116" i="4"/>
  <c r="J218" i="4"/>
  <c r="J196" i="4"/>
  <c r="J211" i="4"/>
  <c r="J214" i="4"/>
  <c r="J223" i="4"/>
  <c r="J217" i="4"/>
  <c r="J105" i="4"/>
  <c r="J121" i="4"/>
  <c r="J207" i="4"/>
  <c r="J231" i="4"/>
  <c r="J193" i="4"/>
  <c r="J147" i="4"/>
  <c r="J216" i="4"/>
  <c r="J188" i="4"/>
  <c r="J210" i="4"/>
  <c r="J172" i="4"/>
  <c r="J104" i="4"/>
  <c r="J107" i="4"/>
  <c r="J213" i="4"/>
  <c r="J135" i="4"/>
  <c r="J212" i="4"/>
  <c r="J230" i="4"/>
  <c r="J122" i="4"/>
  <c r="J156" i="4"/>
  <c r="J132" i="4"/>
  <c r="J159" i="4"/>
  <c r="J233" i="4"/>
  <c r="J134" i="4"/>
  <c r="J118" i="4"/>
  <c r="J148" i="4"/>
  <c r="J103" i="4"/>
  <c r="J209" i="4"/>
  <c r="J208" i="4"/>
  <c r="J184" i="4"/>
  <c r="J181" i="4"/>
  <c r="J215" i="4"/>
  <c r="J119" i="4"/>
  <c r="J133" i="4"/>
  <c r="J102" i="4"/>
  <c r="J101" i="4"/>
  <c r="J195" i="4"/>
  <c r="J201" i="4"/>
  <c r="J136" i="4"/>
  <c r="J99" i="4"/>
  <c r="J98" i="4"/>
  <c r="J100" i="4"/>
  <c r="J153" i="4"/>
  <c r="J152" i="4"/>
  <c r="J219" i="4"/>
  <c r="J224" i="4"/>
  <c r="J97" i="4"/>
  <c r="J111" i="4"/>
  <c r="J74" i="4"/>
  <c r="J73" i="4"/>
  <c r="J94" i="4"/>
  <c r="J77" i="4"/>
  <c r="J12" i="4"/>
  <c r="J11" i="4"/>
  <c r="J84" i="4"/>
  <c r="J83" i="4"/>
  <c r="J69" i="4"/>
  <c r="J71" i="4"/>
  <c r="J22" i="4"/>
  <c r="J60" i="4"/>
  <c r="J7" i="4"/>
  <c r="J38" i="4"/>
  <c r="J58" i="4"/>
  <c r="J80" i="4"/>
  <c r="J36" i="4"/>
  <c r="J40" i="4"/>
  <c r="J48" i="4"/>
  <c r="J53" i="4"/>
  <c r="J52" i="4"/>
  <c r="J64" i="4"/>
  <c r="J6" i="4"/>
  <c r="J55" i="4"/>
  <c r="J28" i="4"/>
  <c r="J27" i="4"/>
  <c r="J16" i="4"/>
  <c r="J31" i="4"/>
  <c r="J57" i="4"/>
  <c r="J34" i="4"/>
  <c r="J46" i="4"/>
  <c r="J13" i="4"/>
  <c r="J21" i="4"/>
  <c r="J78" i="4"/>
  <c r="J66" i="4"/>
  <c r="J43" i="4"/>
  <c r="J30" i="4"/>
  <c r="J59" i="4"/>
  <c r="J17" i="4"/>
  <c r="J35" i="4"/>
  <c r="J4" i="4"/>
  <c r="J67" i="4"/>
  <c r="J79" i="4"/>
  <c r="J15" i="4"/>
  <c r="J88" i="4"/>
  <c r="J89" i="4"/>
  <c r="J81" i="4"/>
  <c r="J72" i="4"/>
  <c r="J51" i="4"/>
  <c r="J37" i="4"/>
  <c r="J14" i="4"/>
  <c r="J86" i="4"/>
  <c r="J65" i="4"/>
  <c r="J70" i="4"/>
  <c r="J62" i="4"/>
  <c r="J5" i="4"/>
  <c r="J18" i="4"/>
  <c r="J29" i="4"/>
  <c r="J33" i="4"/>
  <c r="J10" i="4"/>
  <c r="J82" i="4"/>
  <c r="J8" i="4"/>
  <c r="J23" i="4"/>
  <c r="J19" i="4"/>
  <c r="J20" i="4"/>
  <c r="J54" i="4"/>
  <c r="J32" i="4"/>
  <c r="J50" i="4"/>
  <c r="J47" i="4"/>
  <c r="J9" i="4"/>
  <c r="J56" i="4"/>
  <c r="J63" i="4"/>
  <c r="J85" i="4"/>
  <c r="J93" i="4"/>
  <c r="J42" i="4"/>
  <c r="J90" i="4"/>
  <c r="J24" i="4"/>
  <c r="J49" i="4"/>
  <c r="J45" i="4"/>
  <c r="J87" i="4"/>
  <c r="J44" i="4"/>
  <c r="J76" i="4"/>
  <c r="J39" i="4"/>
  <c r="J68" i="4"/>
  <c r="J75" i="4"/>
  <c r="J61" i="4"/>
  <c r="J92" i="4"/>
  <c r="J91" i="4"/>
  <c r="J41" i="4"/>
  <c r="J26" i="4"/>
  <c r="J25" i="4"/>
  <c r="J96" i="4"/>
  <c r="J95" i="4"/>
</calcChain>
</file>

<file path=xl/sharedStrings.xml><?xml version="1.0" encoding="utf-8"?>
<sst xmlns="http://schemas.openxmlformats.org/spreadsheetml/2006/main" count="9840" uniqueCount="3331">
  <si>
    <t>Chr</t>
  </si>
  <si>
    <t>Start</t>
  </si>
  <si>
    <t>End</t>
  </si>
  <si>
    <t>Strand</t>
  </si>
  <si>
    <t>Feature</t>
  </si>
  <si>
    <t>ID</t>
  </si>
  <si>
    <t>Description</t>
  </si>
  <si>
    <t>-</t>
  </si>
  <si>
    <t>CT010467.1</t>
  </si>
  <si>
    <t>ENSMUSG00000106106</t>
  </si>
  <si>
    <t>18s RNA, related sequence 5</t>
  </si>
  <si>
    <t>+</t>
  </si>
  <si>
    <t>AY036118</t>
  </si>
  <si>
    <t>ENSMUSG00000105361</t>
  </si>
  <si>
    <t>cDNA sequence AY036118 [Source:MGI Symbol;Acc:MGI:2158419]</t>
  </si>
  <si>
    <t>Gnb1l</t>
  </si>
  <si>
    <t>ENSMUSG00000000884</t>
  </si>
  <si>
    <t>guanine nucleotide binding protein (G protein), beta polypeptide 1-like [Source:MGI Symbol;Acc:MGI:1338057]</t>
  </si>
  <si>
    <t>Rtl10</t>
  </si>
  <si>
    <t>ENSMUSG00000086965</t>
  </si>
  <si>
    <t>retrotransposon Gag like 10 [Source:MGI Symbol;Acc:MGI:3833934]</t>
  </si>
  <si>
    <t>n-R5s193</t>
  </si>
  <si>
    <t>ENSMUSG00000064798</t>
  </si>
  <si>
    <t>nuclear encoded rRNA 5S 193 [Source:MGI Symbol;Acc:MGI:4422058]</t>
  </si>
  <si>
    <t>Lars2</t>
  </si>
  <si>
    <t>ENSMUSG00000035202</t>
  </si>
  <si>
    <t>leucyl-tRNA synthetase, mitochondrial [Source:MGI Symbol;Acc:MGI:2142973]</t>
  </si>
  <si>
    <t>Filip1l</t>
  </si>
  <si>
    <t>ENSMUSG00000043336</t>
  </si>
  <si>
    <t>filamin A interacting protein 1-like [Source:MGI Symbol;Acc:MGI:1925999]</t>
  </si>
  <si>
    <t>Camk1d</t>
  </si>
  <si>
    <t>ENSMUSG00000039145</t>
  </si>
  <si>
    <t>calcium/calmodulin-dependent protein kinase ID [Source:MGI Symbol;Acc:MGI:2442190]</t>
  </si>
  <si>
    <t>Rbpj-ps3</t>
  </si>
  <si>
    <t>ENSMUSG00000079575</t>
  </si>
  <si>
    <t>recombination signal binding protein for immunoglobulin kappa J region, pseudogene 3 [Source:MGI Symbol;Acc:MGI:96525]</t>
  </si>
  <si>
    <t>Cdk8</t>
  </si>
  <si>
    <t>ENSMUSG00000029635</t>
  </si>
  <si>
    <t>cyclin-dependent kinase 8 [Source:MGI Symbol;Acc:MGI:1196224]</t>
  </si>
  <si>
    <t>Skint5</t>
  </si>
  <si>
    <t>ENSMUSG00000078598</t>
  </si>
  <si>
    <t>selection and upkeep of intraepithelial T cells 5 [Source:MGI Symbol;Acc:MGI:3650151]</t>
  </si>
  <si>
    <t>Jarid2</t>
  </si>
  <si>
    <t>ENSMUSG00000038518</t>
  </si>
  <si>
    <t>jumonji, AT rich interactive domain 2 [Source:MGI Symbol;Acc:MGI:104813]</t>
  </si>
  <si>
    <t>X</t>
  </si>
  <si>
    <t>Ano4</t>
  </si>
  <si>
    <t>ENSMUSG00000035189</t>
  </si>
  <si>
    <t>anoctamin 4 [Source:MGI Symbol;Acc:MGI:2443344]</t>
  </si>
  <si>
    <t>Il31ra</t>
  </si>
  <si>
    <t>ENSMUSG00000050377</t>
  </si>
  <si>
    <t>interleukin 31 receptor A [Source:MGI Symbol;Acc:MGI:2180511]</t>
  </si>
  <si>
    <t>Cacna1e</t>
  </si>
  <si>
    <t>ENSMUSG00000004110</t>
  </si>
  <si>
    <t>calcium channel, voltage-dependent, R type, alpha 1E subunit [Source:MGI Symbol;Acc:MGI:106217]</t>
  </si>
  <si>
    <t>Zdhhc14</t>
  </si>
  <si>
    <t>ENSMUSG00000034265</t>
  </si>
  <si>
    <t>zinc finger, DHHC domain containing 14 [Source:MGI Symbol;Acc:MGI:2653229]</t>
  </si>
  <si>
    <t>Vps8</t>
  </si>
  <si>
    <t>ENSMUSG00000033653</t>
  </si>
  <si>
    <t>VPS8 CORVET complex subunit [Source:MGI Symbol;Acc:MGI:2146407]</t>
  </si>
  <si>
    <t>Kpna1</t>
  </si>
  <si>
    <t>ENSMUSG00000022905</t>
  </si>
  <si>
    <t>karyopherin (importin) alpha 1 [Source:MGI Symbol;Acc:MGI:103560]</t>
  </si>
  <si>
    <t>Dnah7b</t>
  </si>
  <si>
    <t>ENSMUSG00000041144</t>
  </si>
  <si>
    <t>dynein, axonemal, heavy chain 7B [Source:MGI Symbol;Acc:MGI:2684953]</t>
  </si>
  <si>
    <t>Cmss1</t>
  </si>
  <si>
    <t>ENSMUSG00000022748</t>
  </si>
  <si>
    <t>cms small ribosomal subunit 1 [Source:MGI Symbol;Acc:MGI:1913747]</t>
  </si>
  <si>
    <t>Mir3106</t>
  </si>
  <si>
    <t>ENSMUSG00000093142</t>
  </si>
  <si>
    <t>microRNA 3106 [Source:MGI Symbol;Acc:MGI:4834227]</t>
  </si>
  <si>
    <t>Hmcn1</t>
  </si>
  <si>
    <t>ENSMUSG00000066842</t>
  </si>
  <si>
    <t>hemicentin 1 [Source:MGI Symbol;Acc:MGI:2685047]</t>
  </si>
  <si>
    <t>Mir6236</t>
  </si>
  <si>
    <t>ENSMUSG00000098973</t>
  </si>
  <si>
    <t>microRNA 6236 [Source:MGI Symbol;Acc:MGI:5530929]</t>
  </si>
  <si>
    <t>Ddx4</t>
  </si>
  <si>
    <t>ENSMUSG00000021758</t>
  </si>
  <si>
    <t>DEAD (Asp-Glu-Ala-Asp) box polypeptide 4 [Source:MGI Symbol;Acc:MGI:102670]</t>
  </si>
  <si>
    <t>Grip1os2</t>
  </si>
  <si>
    <t>ENSMUSG00000084764</t>
  </si>
  <si>
    <t>glutamate receptor interacting protein 1, opposite strand 2 [Source:MGI Symbol;Acc:MGI:1922571]</t>
  </si>
  <si>
    <t>Grip1os1</t>
  </si>
  <si>
    <t>ENSMUSG00000085418</t>
  </si>
  <si>
    <t>glutamate receptor interacting protein 1, opposite strand 1 [Source:MGI Symbol;Acc:MGI:1922226]</t>
  </si>
  <si>
    <t>n-R5s45</t>
  </si>
  <si>
    <t>ENSMUSG00000084541</t>
  </si>
  <si>
    <t>nuclear encoded rRNA 5S 45 [Source:MGI Symbol;Acc:MGI:4421890]</t>
  </si>
  <si>
    <t>Adamts12</t>
  </si>
  <si>
    <t>ENSMUSG00000047497</t>
  </si>
  <si>
    <t>a disintegrin-like and metallopeptidase (reprolysin type) with thrombospondin type 1 motif, 12 [Source:MGI Symbol;Acc:MGI:2146046]</t>
  </si>
  <si>
    <t>Col28a1</t>
  </si>
  <si>
    <t>ENSMUSG00000068794</t>
  </si>
  <si>
    <t>collagen, type XXVIII, alpha 1 [Source:MGI Symbol;Acc:MGI:2685312]</t>
  </si>
  <si>
    <t>n-R5s28</t>
  </si>
  <si>
    <t>ENSMUSG00000064748</t>
  </si>
  <si>
    <t>nuclear encoded rRNA 5S 28 [Source:MGI Symbol;Acc:MGI:4421873]</t>
  </si>
  <si>
    <t>Cntnap3</t>
  </si>
  <si>
    <t>ENSMUSG00000033063</t>
  </si>
  <si>
    <t>contactin associated protein-like 3 [Source:MGI Symbol;Acc:MGI:3588199]</t>
  </si>
  <si>
    <t>Syt9</t>
  </si>
  <si>
    <t>ENSMUSG00000062542</t>
  </si>
  <si>
    <t>synaptotagmin IX [Source:MGI Symbol;Acc:MGI:1926373]</t>
  </si>
  <si>
    <t>Mir876</t>
  </si>
  <si>
    <t>ENSMUSG00000077851</t>
  </si>
  <si>
    <t>microRNA 876 [Source:MGI Symbol;Acc:MGI:3718566]</t>
  </si>
  <si>
    <t>Ppp1r1c</t>
  </si>
  <si>
    <t>ENSMUSG00000034683</t>
  </si>
  <si>
    <t>protein phosphatase 1, regulatory inhibitor subunit 1C [Source:MGI Symbol;Acc:MGI:1923185]</t>
  </si>
  <si>
    <t>Aig1</t>
  </si>
  <si>
    <t>ENSMUSG00000019806</t>
  </si>
  <si>
    <t>androgen-induced 1 [Source:MGI Symbol;Acc:MGI:1913503]</t>
  </si>
  <si>
    <t>Lingo1</t>
  </si>
  <si>
    <t>ENSMUSG00000049556</t>
  </si>
  <si>
    <t>leucine rich repeat and Ig domain containing 1 [Source:MGI Symbol;Acc:MGI:1915522]</t>
  </si>
  <si>
    <t>Flnb</t>
  </si>
  <si>
    <t>ENSMUSG00000025278</t>
  </si>
  <si>
    <t>filamin, beta [Source:MGI Symbol;Acc:MGI:2446089]</t>
  </si>
  <si>
    <t>Dgkk</t>
  </si>
  <si>
    <t>ENSMUSG00000062393</t>
  </si>
  <si>
    <t>diacylglycerol kinase kappa [Source:MGI Symbol;Acc:MGI:3580254]</t>
  </si>
  <si>
    <t>Helb</t>
  </si>
  <si>
    <t>ENSMUSG00000020228</t>
  </si>
  <si>
    <t>helicase (DNA) B [Source:MGI Symbol;Acc:MGI:2152895]</t>
  </si>
  <si>
    <t>Sh3gl2</t>
  </si>
  <si>
    <t>ENSMUSG00000028488</t>
  </si>
  <si>
    <t>SH3-domain GRB2-like 2 [Source:MGI Symbol;Acc:MGI:700009]</t>
  </si>
  <si>
    <t>Grin2a</t>
  </si>
  <si>
    <t>ENSMUSG00000059003</t>
  </si>
  <si>
    <t>glutamate receptor, ionotropic, NMDA2A (epsilon 1) [Source:MGI Symbol;Acc:MGI:95820]</t>
  </si>
  <si>
    <t>Rbfox1</t>
  </si>
  <si>
    <t>ENSMUSG00000008658</t>
  </si>
  <si>
    <t>RNA binding protein, fox-1 homolog (C. elegans) 1 [Source:MGI Symbol;Acc:MGI:1926224]</t>
  </si>
  <si>
    <t>Scn8a</t>
  </si>
  <si>
    <t>ENSMUSG00000023033</t>
  </si>
  <si>
    <t>sodium channel, voltage-gated, type VIII, alpha [Source:MGI Symbol;Acc:MGI:103169]</t>
  </si>
  <si>
    <t>Kcnh1</t>
  </si>
  <si>
    <t>ENSMUSG00000058248</t>
  </si>
  <si>
    <t>potassium voltage-gated channel, subfamily H (eag-related), member 1 [Source:MGI Symbol;Acc:MGI:1341721]</t>
  </si>
  <si>
    <t>Sh3kbp1</t>
  </si>
  <si>
    <t>ENSMUSG00000040990</t>
  </si>
  <si>
    <t>SH3-domain kinase binding protein 1 [Source:MGI Symbol;Acc:MGI:1889583]</t>
  </si>
  <si>
    <t>Abca13</t>
  </si>
  <si>
    <t>ENSMUSG00000004668</t>
  </si>
  <si>
    <t>ATP-binding cassette, sub-family A (ABC1), member 13 [Source:MGI Symbol;Acc:MGI:2388707]</t>
  </si>
  <si>
    <t>Tex13a</t>
  </si>
  <si>
    <t>ENSMUSG00000071686</t>
  </si>
  <si>
    <t>testis expressed 13A [Source:MGI Symbol;Acc:MGI:1915194]</t>
  </si>
  <si>
    <t>Mir6336</t>
  </si>
  <si>
    <t>ENSMUSG00000098660</t>
  </si>
  <si>
    <t>microRNA 6336 [Source:MGI Symbol;Acc:MGI:5530966]</t>
  </si>
  <si>
    <t>Flrt3</t>
  </si>
  <si>
    <t>ENSMUSG00000051379</t>
  </si>
  <si>
    <t>fibronectin leucine rich transmembrane protein 3 [Source:MGI Symbol;Acc:MGI:1918686]</t>
  </si>
  <si>
    <t>Abca1</t>
  </si>
  <si>
    <t>ENSMUSG00000015243</t>
  </si>
  <si>
    <t>ATP-binding cassette, sub-family A (ABC1), member 1 [Source:MGI Symbol;Acc:MGI:99607]</t>
  </si>
  <si>
    <t>Edil3</t>
  </si>
  <si>
    <t>ENSMUSG00000034488</t>
  </si>
  <si>
    <t>EGF-like repeats and discoidin I-like domains 3 [Source:MGI Symbol;Acc:MGI:1329025]</t>
  </si>
  <si>
    <t>MT</t>
  </si>
  <si>
    <t>mt-Tv</t>
  </si>
  <si>
    <t>ENSMUSG00000064338</t>
  </si>
  <si>
    <t>mitochondrially encoded tRNA valine [Source:MGI Symbol;Acc:MGI:102472]</t>
  </si>
  <si>
    <t>Cltrn</t>
  </si>
  <si>
    <t>ENSMUSG00000015401</t>
  </si>
  <si>
    <t>collectrin, amino acid transport regulator [Source:MGI Symbol;Acc:MGI:1926234]</t>
  </si>
  <si>
    <t>Chst9</t>
  </si>
  <si>
    <t>ENSMUSG00000047161</t>
  </si>
  <si>
    <t>carbohydrate (N-acetylgalactosamine 4-0) sulfotransferase 9 [Source:MGI Symbol;Acc:MGI:1918617]</t>
  </si>
  <si>
    <t>Sf3b1</t>
  </si>
  <si>
    <t>ENSMUSG00000025982</t>
  </si>
  <si>
    <t>splicing factor 3b, subunit 1 [Source:MGI Symbol;Acc:MGI:1932339]</t>
  </si>
  <si>
    <t>Ndst4</t>
  </si>
  <si>
    <t>ENSMUSG00000027971</t>
  </si>
  <si>
    <t>N-deacetylase/N-sulfotransferase (heparin glucosaminyl) 4 [Source:MGI Symbol;Acc:MGI:1932545]</t>
  </si>
  <si>
    <t>Arhgap25</t>
  </si>
  <si>
    <t>ENSMUSG00000030047</t>
  </si>
  <si>
    <t>Rho GTPase activating protein 25 [Source:MGI Symbol;Acc:MGI:2443687]</t>
  </si>
  <si>
    <t>Fshr</t>
  </si>
  <si>
    <t>ENSMUSG00000032937</t>
  </si>
  <si>
    <t>follicle stimulating hormone receptor [Source:MGI Symbol;Acc:MGI:95583]</t>
  </si>
  <si>
    <t>Fat3</t>
  </si>
  <si>
    <t>ENSMUSG00000074505</t>
  </si>
  <si>
    <t>FAT atypical cadherin 3 [Source:MGI Symbol;Acc:MGI:2444314]</t>
  </si>
  <si>
    <t>Igf1r</t>
  </si>
  <si>
    <t>ENSMUSG00000005533</t>
  </si>
  <si>
    <t>insulin-like growth factor I receptor [Source:MGI Symbol;Acc:MGI:96433]</t>
  </si>
  <si>
    <t>Rps6ka6</t>
  </si>
  <si>
    <t>ENSMUSG00000025665</t>
  </si>
  <si>
    <t>ribosomal protein S6 kinase polypeptide 6 [Source:MGI Symbol;Acc:MGI:1914321]</t>
  </si>
  <si>
    <t>Sh3rf2</t>
  </si>
  <si>
    <t>ENSMUSG00000057719</t>
  </si>
  <si>
    <t>SH3 domain containing ring finger 2 [Source:MGI Symbol;Acc:MGI:2444628]</t>
  </si>
  <si>
    <t>Nox4</t>
  </si>
  <si>
    <t>ENSMUSG00000030562</t>
  </si>
  <si>
    <t>NADPH oxidase 4 [Source:MGI Symbol;Acc:MGI:1354184]</t>
  </si>
  <si>
    <t>Chrdl1</t>
  </si>
  <si>
    <t>ENSMUSG00000031283</t>
  </si>
  <si>
    <t>chordin-like 1 [Source:MGI Symbol;Acc:MGI:1933172]</t>
  </si>
  <si>
    <t>Foxp2</t>
  </si>
  <si>
    <t>ENSMUSG00000029563</t>
  </si>
  <si>
    <t>forkhead box P2 [Source:MGI Symbol;Acc:MGI:2148705]</t>
  </si>
  <si>
    <t>Dcaf10</t>
  </si>
  <si>
    <t>ENSMUSG00000035572</t>
  </si>
  <si>
    <t>DDB1 and CUL4 associated factor 10 [Source:MGI Symbol;Acc:MGI:2140179]</t>
  </si>
  <si>
    <t>Pdzph1</t>
  </si>
  <si>
    <t>ENSMUSG00000024227</t>
  </si>
  <si>
    <t>PDZ and pleckstrin homology domains 1 [Source:MGI Symbol;Acc:MGI:1916489]</t>
  </si>
  <si>
    <t>Nxpe4</t>
  </si>
  <si>
    <t>ENSMUSG00000044229</t>
  </si>
  <si>
    <t>neurexophilin and PC-esterase domain family, member 4 [Source:MGI Symbol;Acc:MGI:1924792]</t>
  </si>
  <si>
    <t>Nxpe2</t>
  </si>
  <si>
    <t>ENSMUSG00000032028</t>
  </si>
  <si>
    <t>neurexophilin and PC-esterase domain family, member 2 [Source:MGI Symbol;Acc:MGI:1925502]</t>
  </si>
  <si>
    <t>Sema6a</t>
  </si>
  <si>
    <t>ENSMUSG00000019647</t>
  </si>
  <si>
    <t>sema domain, transmembrane domain (TM), and cytoplasmic domain, (semaphorin) 6A [Source:MGI Symbol;Acc:MGI:1203727]</t>
  </si>
  <si>
    <t>Rsph3a</t>
  </si>
  <si>
    <t>ENSMUSG00000073471</t>
  </si>
  <si>
    <t>radial spoke 3A homolog (Chlamydomonas) [Source:MGI Symbol;Acc:MGI:1914082]</t>
  </si>
  <si>
    <t>Vps13c</t>
  </si>
  <si>
    <t>ENSMUSG00000035284</t>
  </si>
  <si>
    <t>vacuolar protein sorting 13C [Source:MGI Symbol;Acc:MGI:2444207]</t>
  </si>
  <si>
    <t>Rnf133</t>
  </si>
  <si>
    <t>ENSMUSG00000051956</t>
  </si>
  <si>
    <t>ring finger protein 133 [Source:MGI Symbol;Acc:MGI:2677436]</t>
  </si>
  <si>
    <t>Rnf148</t>
  </si>
  <si>
    <t>ENSMUSG00000078179</t>
  </si>
  <si>
    <t>ring finger protein 148 [Source:MGI Symbol;Acc:MGI:1918550]</t>
  </si>
  <si>
    <t>Rfx6</t>
  </si>
  <si>
    <t>ENSMUSG00000019900</t>
  </si>
  <si>
    <t>regulatory factor X, 6 [Source:MGI Symbol;Acc:MGI:2445208]</t>
  </si>
  <si>
    <t>Grip1os3</t>
  </si>
  <si>
    <t>ENSMUSG00000085454</t>
  </si>
  <si>
    <t>glutamate receptor interacting protein 1, opposite strand 3 [Source:MGI Symbol;Acc:MGI:3826561]</t>
  </si>
  <si>
    <t>Cachd1</t>
  </si>
  <si>
    <t>ENSMUSG00000028532</t>
  </si>
  <si>
    <t>cache domain containing 1 [Source:MGI Symbol;Acc:MGI:2444177]</t>
  </si>
  <si>
    <t>Crb1</t>
  </si>
  <si>
    <t>ENSMUSG00000063681</t>
  </si>
  <si>
    <t>crumbs family member 1, photoreceptor morphogenesis associated [Source:MGI Symbol;Acc:MGI:2136343]</t>
  </si>
  <si>
    <t>Diaph2</t>
  </si>
  <si>
    <t>ENSMUSG00000034480</t>
  </si>
  <si>
    <t>diaphanous related formin 2 [Source:MGI Symbol;Acc:MGI:1858500]</t>
  </si>
  <si>
    <t>Plcl2</t>
  </si>
  <si>
    <t>ENSMUSG00000038910</t>
  </si>
  <si>
    <t>phospholipase C-like 2 [Source:MGI Symbol;Acc:MGI:1352756]</t>
  </si>
  <si>
    <t>Plac1</t>
  </si>
  <si>
    <t>ENSMUSG00000061082</t>
  </si>
  <si>
    <t>placental specific protein 1 [Source:MGI Symbol;Acc:MGI:1926287]</t>
  </si>
  <si>
    <t>Tmem178</t>
  </si>
  <si>
    <t>ENSMUSG00000024245</t>
  </si>
  <si>
    <t>transmembrane protein 178 [Source:MGI Symbol;Acc:MGI:1915277]</t>
  </si>
  <si>
    <t>Grik1</t>
  </si>
  <si>
    <t>ENSMUSG00000022935</t>
  </si>
  <si>
    <t>glutamate receptor, ionotropic, kainate 1 [Source:MGI Symbol;Acc:MGI:95814]</t>
  </si>
  <si>
    <t>Pik3cb</t>
  </si>
  <si>
    <t>ENSMUSG00000032462</t>
  </si>
  <si>
    <t>phosphatidylinositol-4,5-bisphosphate 3- kinase catalytic subunit beta [Source:MGI Symbol;Acc:MGI:1922019]</t>
  </si>
  <si>
    <t>Adamtsl1</t>
  </si>
  <si>
    <t>ENSMUSG00000066113</t>
  </si>
  <si>
    <t>ADAMTS-like 1 [Source:MGI Symbol;Acc:MGI:1924989]</t>
  </si>
  <si>
    <t>n-R5s196</t>
  </si>
  <si>
    <t>ENSMUSG00000065070</t>
  </si>
  <si>
    <t>nuclear encoded rRNA 5S 196 [Source:MGI Symbol;Acc:MGI:4422061]</t>
  </si>
  <si>
    <t>Mir873b</t>
  </si>
  <si>
    <t>ENSMUSG00000106425</t>
  </si>
  <si>
    <t>microRNA 873b [Source:MGI Symbol;Acc:MGI:5562760]</t>
  </si>
  <si>
    <t>Mir873a</t>
  </si>
  <si>
    <t>ENSMUSG00000078057</t>
  </si>
  <si>
    <t>microRNA 873a [Source:MGI Symbol;Acc:MGI:3718563]</t>
  </si>
  <si>
    <t>Pde6b</t>
  </si>
  <si>
    <t>ENSMUSG00000029491</t>
  </si>
  <si>
    <t>phosphodiesterase 6B, cGMP, rod receptor, beta polypeptide [Source:MGI Symbol;Acc:MGI:97525]</t>
  </si>
  <si>
    <t>Brd7</t>
  </si>
  <si>
    <t>ENSMUSG00000031660</t>
  </si>
  <si>
    <t>bromodomain containing 7 [Source:MGI Symbol;Acc:MGI:1349766]</t>
  </si>
  <si>
    <t>Esr1</t>
  </si>
  <si>
    <t>ENSMUSG00000019768</t>
  </si>
  <si>
    <t>estrogen receptor 1 (alpha) [Source:MGI Symbol;Acc:MGI:1352467]</t>
  </si>
  <si>
    <t>Lrrtm3</t>
  </si>
  <si>
    <t>ENSMUSG00000042846</t>
  </si>
  <si>
    <t>leucine rich repeat transmembrane neuronal 3 [Source:MGI Symbol;Acc:MGI:2389177]</t>
  </si>
  <si>
    <t>Dnah5</t>
  </si>
  <si>
    <t>ENSMUSG00000022262</t>
  </si>
  <si>
    <t>dynein, axonemal, heavy chain 5 [Source:MGI Symbol;Acc:MGI:107718]</t>
  </si>
  <si>
    <t>n-R5s95</t>
  </si>
  <si>
    <t>ENSMUSG00000064618</t>
  </si>
  <si>
    <t>nuclear encoded rRNA 5S 95 [Source:MGI Symbol;Acc:MGI:4421943]</t>
  </si>
  <si>
    <t>Rora</t>
  </si>
  <si>
    <t>ENSMUSG00000032238</t>
  </si>
  <si>
    <t>RAR-related orphan receptor alpha [Source:MGI Symbol;Acc:MGI:104661]</t>
  </si>
  <si>
    <t>Tubb3</t>
  </si>
  <si>
    <t>ENSMUSG00000062380</t>
  </si>
  <si>
    <t>tubulin, beta 3 class III [Source:MGI Symbol;Acc:MGI:107813]</t>
  </si>
  <si>
    <t>Ankrd39</t>
  </si>
  <si>
    <t>ENSMUSG00000079610</t>
  </si>
  <si>
    <t>ankyrin repeat domain 39 [Source:MGI Symbol;Acc:MGI:1914816]</t>
  </si>
  <si>
    <t>Itgb1</t>
  </si>
  <si>
    <t>ENSMUSG00000025809</t>
  </si>
  <si>
    <t>integrin beta 1 (fibronectin receptor beta) [Source:MGI Symbol;Acc:MGI:96610]</t>
  </si>
  <si>
    <t>Nnt</t>
  </si>
  <si>
    <t>ENSMUSG00000025453</t>
  </si>
  <si>
    <t>nicotinamide nucleotide transhydrogenase [Source:MGI Symbol;Acc:MGI:109279]</t>
  </si>
  <si>
    <t>ENSMUSG00000116207</t>
  </si>
  <si>
    <t>Spata33</t>
  </si>
  <si>
    <t>ENSMUSG00000048478</t>
  </si>
  <si>
    <t>spermatogenesis associated 33 [Source:MGI Symbol;Acc:MGI:2444920]</t>
  </si>
  <si>
    <t>Spg7</t>
  </si>
  <si>
    <t>ENSMUSG00000000738</t>
  </si>
  <si>
    <t>SPG7, paraplegin matrix AAA peptidase subunit [Source:MGI Symbol;Acc:MGI:2385906]</t>
  </si>
  <si>
    <t>Zfp469</t>
  </si>
  <si>
    <t>ENSMUSG00000043903</t>
  </si>
  <si>
    <t>zinc finger protein 469 [Source:MGI Symbol;Acc:MGI:2684868]</t>
  </si>
  <si>
    <t>Ktn1</t>
  </si>
  <si>
    <t>ENSMUSG00000021843</t>
  </si>
  <si>
    <t>kinectin 1 [Source:MGI Symbol;Acc:MGI:109153]</t>
  </si>
  <si>
    <t>Ehbp1l1</t>
  </si>
  <si>
    <t>ENSMUSG00000024937</t>
  </si>
  <si>
    <t>EH domain binding protein 1-like 1 [Source:MGI Symbol;Acc:MGI:3612340]</t>
  </si>
  <si>
    <t>Eef1a2</t>
  </si>
  <si>
    <t>ENSMUSG00000016349</t>
  </si>
  <si>
    <t>eukaryotic translation elongation factor 1 alpha 2 [Source:MGI Symbol;Acc:MGI:1096317]</t>
  </si>
  <si>
    <t>Afg3l1</t>
  </si>
  <si>
    <t>ENSMUSG00000031967</t>
  </si>
  <si>
    <t>AFG3-like AAA ATPase 1 [Source:MGI Symbol;Acc:MGI:1928277]</t>
  </si>
  <si>
    <t>n-R5s127</t>
  </si>
  <si>
    <t>ENSMUSG00000093960</t>
  </si>
  <si>
    <t>nuclear encoded rRNA 5S 127 [Source:MGI Symbol;Acc:MGI:4421983]</t>
  </si>
  <si>
    <t>Slc24a2</t>
  </si>
  <si>
    <t>ENSMUSG00000037996</t>
  </si>
  <si>
    <t>solute carrier family 24 (sodium/potassium/calcium exchanger), member 2 [Source:MGI Symbol;Acc:MGI:1923626]</t>
  </si>
  <si>
    <t>Fstl1</t>
  </si>
  <si>
    <t>ENSMUSG00000022816</t>
  </si>
  <si>
    <t>follistatin-like 1 [Source:MGI Symbol;Acc:MGI:102793]</t>
  </si>
  <si>
    <t>Ndrg2</t>
  </si>
  <si>
    <t>ENSMUSG00000004558</t>
  </si>
  <si>
    <t>N-myc downstream regulated gene 2 [Source:MGI Symbol;Acc:MGI:1352498]</t>
  </si>
  <si>
    <t>Pkp4</t>
  </si>
  <si>
    <t>ENSMUSG00000026991</t>
  </si>
  <si>
    <t>plakophilin 4 [Source:MGI Symbol;Acc:MGI:109281]</t>
  </si>
  <si>
    <t>Zbtb16</t>
  </si>
  <si>
    <t>ENSMUSG00000066687</t>
  </si>
  <si>
    <t>zinc finger and BTB domain containing 16 [Source:MGI Symbol;Acc:MGI:103222]</t>
  </si>
  <si>
    <t>Ccnb1ip1</t>
  </si>
  <si>
    <t>ENSMUSG00000071470</t>
  </si>
  <si>
    <t>cyclin B1 interacting protein 1 [Source:MGI Symbol;Acc:MGI:2685134]</t>
  </si>
  <si>
    <t>Rpph1</t>
  </si>
  <si>
    <t>ENSMUSG00000092837</t>
  </si>
  <si>
    <t>ribonuclease P RNA component H1 [Source:MGI Symbol;Acc:MGI:1934664]</t>
  </si>
  <si>
    <t>Fam92b</t>
  </si>
  <si>
    <t>ENSMUSG00000042269</t>
  </si>
  <si>
    <t>family with sequence similarity 92, member B [Source:MGI Symbol;Acc:MGI:3588213]</t>
  </si>
  <si>
    <t>Cmya5</t>
  </si>
  <si>
    <t>ENSMUSG00000047419</t>
  </si>
  <si>
    <t>cardiomyopathy associated 5 [Source:MGI Symbol;Acc:MGI:1923719]</t>
  </si>
  <si>
    <t>Slc8a1</t>
  </si>
  <si>
    <t>ENSMUSG00000054640</t>
  </si>
  <si>
    <t>solute carrier family 8 (sodium/calcium exchanger), member 1 [Source:MGI Symbol;Acc:MGI:107956]</t>
  </si>
  <si>
    <t>Zfp949</t>
  </si>
  <si>
    <t>ENSMUSG00000032425</t>
  </si>
  <si>
    <t>zinc finger protein 949 [Source:MGI Symbol;Acc:MGI:1918890]</t>
  </si>
  <si>
    <t>Fxyd1</t>
  </si>
  <si>
    <t>ENSMUSG00000036570</t>
  </si>
  <si>
    <t>FXYD domain-containing ion transport regulator 1 [Source:MGI Symbol;Acc:MGI:1889273]</t>
  </si>
  <si>
    <t>Nrap</t>
  </si>
  <si>
    <t>ENSMUSG00000049134</t>
  </si>
  <si>
    <t>nebulin-related anchoring protein [Source:MGI Symbol;Acc:MGI:1098765]</t>
  </si>
  <si>
    <t>Myom2</t>
  </si>
  <si>
    <t>ENSMUSG00000031461</t>
  </si>
  <si>
    <t>myomesin 2 [Source:MGI Symbol;Acc:MGI:1328358]</t>
  </si>
  <si>
    <t>Mir6419</t>
  </si>
  <si>
    <t>ENSMUSG00000099161</t>
  </si>
  <si>
    <t>microRNA 6419 [Source:MGI Symbol;Acc:MGI:5531095]</t>
  </si>
  <si>
    <t>Sptbn1</t>
  </si>
  <si>
    <t>ENSMUSG00000020315</t>
  </si>
  <si>
    <t>spectrin beta, non-erythrocytic 1 [Source:MGI Symbol;Acc:MGI:98388]</t>
  </si>
  <si>
    <t>Capzb</t>
  </si>
  <si>
    <t>ENSMUSG00000028745</t>
  </si>
  <si>
    <t>capping protein (actin filament) muscle Z- line, beta [Source:MGI Symbol;Acc:MGI:104652]</t>
  </si>
  <si>
    <t>Trabd2b</t>
  </si>
  <si>
    <t>ENSMUSG00000070867</t>
  </si>
  <si>
    <t>TraB domain containing 2B [Source:MGI Symbol;Acc:MGI:3650152]</t>
  </si>
  <si>
    <t>Pln</t>
  </si>
  <si>
    <t>ENSMUSG00000038583</t>
  </si>
  <si>
    <t>phospholamban [Source:MGI Symbol;Acc:MGI:97622]</t>
  </si>
  <si>
    <t>Snord14e</t>
  </si>
  <si>
    <t>ENSMUSG00000064791</t>
  </si>
  <si>
    <t>small nucleolar RNA, C/D box 14E [Source:MGI Symbol;Acc:MGI:3851606]</t>
  </si>
  <si>
    <t>Hexb</t>
  </si>
  <si>
    <t>ENSMUSG00000021665</t>
  </si>
  <si>
    <t>hexosaminidase B [Source:MGI Symbol;Acc:MGI:96074]</t>
  </si>
  <si>
    <t>Fbxo31</t>
  </si>
  <si>
    <t>ENSMUSG00000052934</t>
  </si>
  <si>
    <t>F-box protein 31 [Source:MGI Symbol;Acc:MGI:1354708]</t>
  </si>
  <si>
    <t>Bsg</t>
  </si>
  <si>
    <t>ENSMUSG00000023175</t>
  </si>
  <si>
    <t>basigin [Source:MGI Symbol;Acc:MGI:88208]</t>
  </si>
  <si>
    <t>Mgp</t>
  </si>
  <si>
    <t>ENSMUSG00000030218</t>
  </si>
  <si>
    <t>matrix Gla protein [Source:MGI Symbol;Acc:MGI:96976]</t>
  </si>
  <si>
    <t>mt-Co2</t>
  </si>
  <si>
    <t>ENSMUSG00000064354</t>
  </si>
  <si>
    <t>mitochondrially encoded cytochrome c oxidase II [Source:MGI Symbol;Acc:MGI:102503]</t>
  </si>
  <si>
    <t>Snord14c</t>
  </si>
  <si>
    <t>ENSMUSG00000096263</t>
  </si>
  <si>
    <t>small nucleolar RNA, C/D box 14C [Source:MGI Symbol;Acc:MGI:97971]</t>
  </si>
  <si>
    <t>Qk</t>
  </si>
  <si>
    <t>ENSMUSG00000062078</t>
  </si>
  <si>
    <t>quaking [Source:MGI Symbol;Acc:MGI:97837]</t>
  </si>
  <si>
    <t>Jph2</t>
  </si>
  <si>
    <t>ENSMUSG00000017817</t>
  </si>
  <si>
    <t>junctophilin 2 [Source:MGI Symbol;Acc:MGI:1891496]</t>
  </si>
  <si>
    <t>Hnrnpa2b1</t>
  </si>
  <si>
    <t>ENSMUSG00000004980</t>
  </si>
  <si>
    <t>heterogeneous nuclear ribonucleoprotein A2/B1 [Source:MGI Symbol;Acc:MGI:104819]</t>
  </si>
  <si>
    <t>Col1a1</t>
  </si>
  <si>
    <t>ENSMUSG00000001506</t>
  </si>
  <si>
    <t>collagen, type I, alpha 1 [Source:MGI Symbol;Acc:MGI:88467]</t>
  </si>
  <si>
    <t>Lpl</t>
  </si>
  <si>
    <t>ENSMUSG00000015568</t>
  </si>
  <si>
    <t>lipoprotein lipase [Source:MGI Symbol;Acc:MGI:96820]</t>
  </si>
  <si>
    <t>Zc3h18</t>
  </si>
  <si>
    <t>ENSMUSG00000017478</t>
  </si>
  <si>
    <t>zinc finger CCCH-type containing 18 [Source:MGI Symbol;Acc:MGI:1923264]</t>
  </si>
  <si>
    <t>Snord14d</t>
  </si>
  <si>
    <t>ENSMUSG00000095118</t>
  </si>
  <si>
    <t>small nucleolar RNA, C/D box 14D [Source:MGI Symbol;Acc:MGI:3851602]</t>
  </si>
  <si>
    <t>Adgra3</t>
  </si>
  <si>
    <t>ENSMUSG00000029090</t>
  </si>
  <si>
    <t>adhesion G protein-coupled receptor A3 [Source:MGI Symbol;Acc:MGI:1917943]</t>
  </si>
  <si>
    <t>Mdh2</t>
  </si>
  <si>
    <t>ENSMUSG00000019179</t>
  </si>
  <si>
    <t>malate dehydrogenase 2, NAD (mitochondrial) [Source:MGI Symbol;Acc:MGI:97050]</t>
  </si>
  <si>
    <t>Ecpas</t>
  </si>
  <si>
    <t>ENSMUSG00000050812</t>
  </si>
  <si>
    <t>Ecm29 proteasome adaptor and scaffold [Source:MGI Symbol;Acc:MGI:2140220]</t>
  </si>
  <si>
    <t>Nsmce2</t>
  </si>
  <si>
    <t>ENSMUSG00000059586</t>
  </si>
  <si>
    <t>NSE2/MMS21 homolog, SMC5-SMC6 complex SUMO ligase [Source:MGI Symbol;Acc:MGI:1915751]</t>
  </si>
  <si>
    <t>Csrp3</t>
  </si>
  <si>
    <t>ENSMUSG00000030470</t>
  </si>
  <si>
    <t>cysteine and glycine-rich protein 3 [Source:MGI Symbol;Acc:MGI:1330824]</t>
  </si>
  <si>
    <t>Mb</t>
  </si>
  <si>
    <t>ENSMUSG00000018893</t>
  </si>
  <si>
    <t>myoglobin [Source:MGI Symbol;Acc:MGI:96922]</t>
  </si>
  <si>
    <t>Sorbs1</t>
  </si>
  <si>
    <t>ENSMUSG00000025006</t>
  </si>
  <si>
    <t>sorbin and SH3 domain containing 1 [Source:MGI Symbol;Acc:MGI:700014]</t>
  </si>
  <si>
    <t>Aldoa</t>
  </si>
  <si>
    <t>ENSMUSG00000030695</t>
  </si>
  <si>
    <t>aldolase A, fructose-bisphosphate [Source:MGI Symbol;Acc:MGI:87994]</t>
  </si>
  <si>
    <t>Mef2c</t>
  </si>
  <si>
    <t>ENSMUSG00000005583</t>
  </si>
  <si>
    <t>myocyte enhancer factor 2C [Source:MGI Symbol;Acc:MGI:99458]</t>
  </si>
  <si>
    <t>Bgn</t>
  </si>
  <si>
    <t>ENSMUSG00000031375</t>
  </si>
  <si>
    <t>biglycan [Source:MGI Symbol;Acc:MGI:88158]</t>
  </si>
  <si>
    <t>Hspb7</t>
  </si>
  <si>
    <t>ENSMUSG00000006221</t>
  </si>
  <si>
    <t>heat shock protein family, member 7 (cardiovascular) [Source:MGI Symbol;Acc:MGI:1352494]</t>
  </si>
  <si>
    <t>Snord59a</t>
  </si>
  <si>
    <t>ENSMUSG00000064778</t>
  </si>
  <si>
    <t>small nucleolar RNA, C/D box 59A [Source:MGI Symbol;Acc:MGI:5454983]</t>
  </si>
  <si>
    <t>Obscn</t>
  </si>
  <si>
    <t>ENSMUSG00000061462</t>
  </si>
  <si>
    <t>obscurin, cytoskeletal calmodulin and titin- interacting RhoGEF [Source:MGI Symbol;Acc:MGI:2681862]</t>
  </si>
  <si>
    <t>Fabp4</t>
  </si>
  <si>
    <t>ENSMUSG00000062515</t>
  </si>
  <si>
    <t>fatty acid binding protein 4, adipocyte [Source:MGI Symbol;Acc:MGI:88038]</t>
  </si>
  <si>
    <t>Igf2r</t>
  </si>
  <si>
    <t>ENSMUSG00000023830</t>
  </si>
  <si>
    <t>insulin-like growth factor 2 receptor [Source:MGI Symbol;Acc:MGI:96435]</t>
  </si>
  <si>
    <t>Cacna1c</t>
  </si>
  <si>
    <t>ENSMUSG00000051331</t>
  </si>
  <si>
    <t>calcium channel, voltage-dependent, L type, alpha 1C subunit [Source:MGI Symbol;Acc:MGI:103013]</t>
  </si>
  <si>
    <t>Ryr2</t>
  </si>
  <si>
    <t>ENSMUSG00000021313</t>
  </si>
  <si>
    <t>ryanodine receptor 2, cardiac [Source:MGI Symbol;Acc:MGI:99685]</t>
  </si>
  <si>
    <t>Ankrd17</t>
  </si>
  <si>
    <t>ENSMUSG00000055204</t>
  </si>
  <si>
    <t>ankyrin repeat domain 17 [Source:MGI Symbol;Acc:MGI:1932101]</t>
  </si>
  <si>
    <t>Hrc</t>
  </si>
  <si>
    <t>ENSMUSG00000038239</t>
  </si>
  <si>
    <t>histidine rich calcium binding protein [Source:MGI Symbol;Acc:MGI:96226]</t>
  </si>
  <si>
    <t>Col4a1</t>
  </si>
  <si>
    <t>ENSMUSG00000031502</t>
  </si>
  <si>
    <t>collagen, type IV, alpha 1 [Source:MGI Symbol;Acc:MGI:88454]</t>
  </si>
  <si>
    <t>Acadm</t>
  </si>
  <si>
    <t>ENSMUSG00000062908</t>
  </si>
  <si>
    <t>acyl-Coenzyme A dehydrogenase, medium chain [Source:MGI Symbol;Acc:MGI:87867]</t>
  </si>
  <si>
    <t>Clic5</t>
  </si>
  <si>
    <t>ENSMUSG00000023959</t>
  </si>
  <si>
    <t>chloride intracellular channel 5 [Source:MGI Symbol;Acc:MGI:1917912]</t>
  </si>
  <si>
    <t>Vdac1</t>
  </si>
  <si>
    <t>ENSMUSG00000020402</t>
  </si>
  <si>
    <t>voltage-dependent anion channel 1 [Source:MGI Symbol;Acc:MGI:106919]</t>
  </si>
  <si>
    <t>Lpin2</t>
  </si>
  <si>
    <t>ENSMUSG00000024052</t>
  </si>
  <si>
    <t>lipin 2 [Source:MGI Symbol;Acc:MGI:1891341]</t>
  </si>
  <si>
    <t>Flnc</t>
  </si>
  <si>
    <t>ENSMUSG00000068699</t>
  </si>
  <si>
    <t>filamin C, gamma [Source:MGI Symbol;Acc:MGI:95557]</t>
  </si>
  <si>
    <t>Hspg2</t>
  </si>
  <si>
    <t>ENSMUSG00000028763</t>
  </si>
  <si>
    <t>perlecan (heparan sulfate proteoglycan 2) [Source:MGI Symbol;Acc:MGI:96257]</t>
  </si>
  <si>
    <t>Mir7018</t>
  </si>
  <si>
    <t>ENSMUSG00000099134</t>
  </si>
  <si>
    <t>microRNA 7018 [Source:MGI Symbol;Acc:MGI:5530988]</t>
  </si>
  <si>
    <t>Scn5a</t>
  </si>
  <si>
    <t>ENSMUSG00000032511</t>
  </si>
  <si>
    <t>sodium channel, voltage-gated, type V, alpha [Source:MGI Symbol;Acc:MGI:98251]</t>
  </si>
  <si>
    <t>Lrrfip1</t>
  </si>
  <si>
    <t>ENSMUSG00000026305</t>
  </si>
  <si>
    <t>leucine rich repeat (in FLII) interacting protein 1 [Source:MGI Symbol;Acc:MGI:1342770]</t>
  </si>
  <si>
    <t>Dsp</t>
  </si>
  <si>
    <t>ENSMUSG00000054889</t>
  </si>
  <si>
    <t>desmoplakin [Source:MGI Symbol;Acc:MGI:109611]</t>
  </si>
  <si>
    <t>Habp2</t>
  </si>
  <si>
    <t>ENSMUSG00000025075</t>
  </si>
  <si>
    <t>hyaluronic acid binding protein 2 [Source:MGI Symbol;Acc:MGI:1196378]</t>
  </si>
  <si>
    <t>Adprhl1</t>
  </si>
  <si>
    <t>ENSMUSG00000031448</t>
  </si>
  <si>
    <t>ADP-ribosylhydrolase like 1 [Source:MGI Symbol;Acc:MGI:2442168]</t>
  </si>
  <si>
    <t>Nppa</t>
  </si>
  <si>
    <t>ENSMUSG00000041616</t>
  </si>
  <si>
    <t>natriuretic peptide type A [Source:MGI Symbol;Acc:MGI:97367]</t>
  </si>
  <si>
    <t>Emilin2</t>
  </si>
  <si>
    <t>ENSMUSG00000024053</t>
  </si>
  <si>
    <t>elastin microfibril interfacer 2 [Source:MGI Symbol;Acc:MGI:2389136]</t>
  </si>
  <si>
    <t>Myl12b</t>
  </si>
  <si>
    <t>ENSMUSG00000034868</t>
  </si>
  <si>
    <t>myosin, light chain 12B, regulatory [Source:MGI Symbol;Acc:MGI:107494]</t>
  </si>
  <si>
    <t>Pdlim5</t>
  </si>
  <si>
    <t>ENSMUSG00000028273</t>
  </si>
  <si>
    <t>PDZ and LIM domain 5 [Source:MGI Symbol;Acc:MGI:1927489]</t>
  </si>
  <si>
    <t>Atp2a2</t>
  </si>
  <si>
    <t>ENSMUSG00000029467</t>
  </si>
  <si>
    <t>ATPase, Ca++ transporting, cardiac muscle, slow twitch 2 [Source:MGI Symbol;Acc:MGI:88110]</t>
  </si>
  <si>
    <t>Ankrd23</t>
  </si>
  <si>
    <t>ENSMUSG00000067653</t>
  </si>
  <si>
    <t>ankyrin repeat domain 23 [Source:MGI Symbol;Acc:MGI:1925571]</t>
  </si>
  <si>
    <t>Apol6</t>
  </si>
  <si>
    <t>ENSMUSG00000033576</t>
  </si>
  <si>
    <t>apolipoprotein L 6 [Source:MGI Symbol;Acc:MGI:1919189]</t>
  </si>
  <si>
    <t>Col4a2</t>
  </si>
  <si>
    <t>ENSMUSG00000031503</t>
  </si>
  <si>
    <t>collagen, type IV, alpha 2 [Source:MGI Symbol;Acc:MGI:88455]</t>
  </si>
  <si>
    <t>Slc25a4</t>
  </si>
  <si>
    <t>ENSMUSG00000031633</t>
  </si>
  <si>
    <t>solute carrier family 25 (mitochondrial carrier, adenine nucleotide translocator), member 4 [Source:MGI Symbol;Acc:MGI:1353495]</t>
  </si>
  <si>
    <t>Pde4dip</t>
  </si>
  <si>
    <t>ENSMUSG00000038170</t>
  </si>
  <si>
    <t>phosphodiesterase 4D interacting protein (myomegalin) [Source:MGI Symbol;Acc:MGI:1891434]</t>
  </si>
  <si>
    <t>Ahnak</t>
  </si>
  <si>
    <t>ENSMUSG00000069833</t>
  </si>
  <si>
    <t>AHNAK nucleoprotein (desmoyokin) [Source:MGI Symbol;Acc:MGI:1316648]</t>
  </si>
  <si>
    <t>Sorbs2os</t>
  </si>
  <si>
    <t>ENSMUSG00000085440</t>
  </si>
  <si>
    <t>sorbin and SH3 domain containing 2, opposite strand [Source:MGI Symbol;Acc:MGI:2443013]</t>
  </si>
  <si>
    <t>Myl12a</t>
  </si>
  <si>
    <t>ENSMUSG00000024048</t>
  </si>
  <si>
    <t>myosin, light chain 12A, regulatory, non- sarcomeric [Source:MGI Symbol;Acc:MGI:1914518]</t>
  </si>
  <si>
    <t>Mir6896</t>
  </si>
  <si>
    <t>ENSMUSG00000105982</t>
  </si>
  <si>
    <t>microRNA 6896 [Source:MGI Symbol;Acc:MGI:5562721]</t>
  </si>
  <si>
    <t>Myo3a</t>
  </si>
  <si>
    <t>ENSMUSG00000025716</t>
  </si>
  <si>
    <t>myosin IIIA [Source:MGI Symbol;Acc:MGI:2183924]</t>
  </si>
  <si>
    <t>Myl2</t>
  </si>
  <si>
    <t>ENSMUSG00000013936</t>
  </si>
  <si>
    <t>myosin, light polypeptide 2, regulatory, cardiac, slow [Source:MGI Symbol;Acc:MGI:97272]</t>
  </si>
  <si>
    <t>Ccdc63</t>
  </si>
  <si>
    <t>ENSMUSG00000043036</t>
  </si>
  <si>
    <t>coiled-coil domain containing 63 [Source:MGI Symbol;Acc:MGI:3607777]</t>
  </si>
  <si>
    <t>Mir6398</t>
  </si>
  <si>
    <t>ENSMUSG00000099005</t>
  </si>
  <si>
    <t>microRNA 6398 [Source:MGI Symbol;Acc:MGI:5531039]</t>
  </si>
  <si>
    <t>Myom1</t>
  </si>
  <si>
    <t>ENSMUSG00000024049</t>
  </si>
  <si>
    <t>myomesin 1 [Source:MGI Symbol;Acc:MGI:1341430]</t>
  </si>
  <si>
    <t>Hsp90ab1</t>
  </si>
  <si>
    <t>ENSMUSG00000023944</t>
  </si>
  <si>
    <t>heat shock protein 90 alpha (cytosolic), class B member 1 [Source:MGI Symbol;Acc:MGI:96247]</t>
  </si>
  <si>
    <t>Acta1</t>
  </si>
  <si>
    <t>ENSMUSG00000031972</t>
  </si>
  <si>
    <t>actin, alpha 1, skeletal muscle [Source:MGI Symbol;Acc:MGI:87902]</t>
  </si>
  <si>
    <t>Csde1</t>
  </si>
  <si>
    <t>ENSMUSG00000068823</t>
  </si>
  <si>
    <t>cold shock domain containing E1, RNA binding [Source:MGI Symbol;Acc:MGI:92356]</t>
  </si>
  <si>
    <t>Des</t>
  </si>
  <si>
    <t>ENSMUSG00000026208</t>
  </si>
  <si>
    <t>desmin [Source:MGI Symbol;Acc:MGI:94885]</t>
  </si>
  <si>
    <t>Dcp1b</t>
  </si>
  <si>
    <t>ENSMUSG00000041477</t>
  </si>
  <si>
    <t>decapping mRNA 1B [Source:MGI Symbol;Acc:MGI:2442404]</t>
  </si>
  <si>
    <t>Clu</t>
  </si>
  <si>
    <t>ENSMUSG00000022037</t>
  </si>
  <si>
    <t>clusterin [Source:MGI Symbol;Acc:MGI:88423]</t>
  </si>
  <si>
    <t>Mir7225</t>
  </si>
  <si>
    <t>ENSMUSG00000098381</t>
  </si>
  <si>
    <t>microRNA 7225 [Source:MGI Symbol;Acc:MGI:5530881]</t>
  </si>
  <si>
    <t>Tns1</t>
  </si>
  <si>
    <t>ENSMUSG00000055322</t>
  </si>
  <si>
    <t>tensin 1 [Source:MGI Symbol;Acc:MGI:104552]</t>
  </si>
  <si>
    <t>Postn</t>
  </si>
  <si>
    <t>ENSMUSG00000027750</t>
  </si>
  <si>
    <t>periostin, osteoblast specific factor [Source:MGI Symbol;Acc:MGI:1926321]</t>
  </si>
  <si>
    <t>Gjd2</t>
  </si>
  <si>
    <t>ENSMUSG00000068615</t>
  </si>
  <si>
    <t>gap junction protein, delta 2 [Source:MGI Symbol;Acc:MGI:1334209]</t>
  </si>
  <si>
    <t>Nisch</t>
  </si>
  <si>
    <t>ENSMUSG00000021910</t>
  </si>
  <si>
    <t>nischarin [Source:MGI Symbol;Acc:MGI:1928323]</t>
  </si>
  <si>
    <t>Tnnc1</t>
  </si>
  <si>
    <t>ENSMUSG00000091898</t>
  </si>
  <si>
    <t>troponin C, cardiac/slow skeletal [Source:MGI Symbol;Acc:MGI:98779]</t>
  </si>
  <si>
    <t>Rn7sk</t>
  </si>
  <si>
    <t>ENSMUSG00000065037</t>
  </si>
  <si>
    <t>RNA, 7SK, nuclear [Source:MGI Symbol;Acc:MGI:103186]</t>
  </si>
  <si>
    <t>mt-Nd2</t>
  </si>
  <si>
    <t>ENSMUSG00000064345</t>
  </si>
  <si>
    <t>mitochondrially encoded NADH dehydrogenase 2 [Source:MGI Symbol;Acc:MGI:102500]</t>
  </si>
  <si>
    <t>mt-Tw</t>
  </si>
  <si>
    <t>ENSMUSG00000064346</t>
  </si>
  <si>
    <t>mitochondrially encoded tRNA tryptophan [Source:MGI Symbol;Acc:MGI:102471]</t>
  </si>
  <si>
    <t>Myh7</t>
  </si>
  <si>
    <t>ENSMUSG00000053093</t>
  </si>
  <si>
    <t>myosin, heavy polypeptide 7, cardiac muscle, beta [Source:MGI Symbol;Acc:MGI:2155600]</t>
  </si>
  <si>
    <t>mt-Nd4l</t>
  </si>
  <si>
    <t>ENSMUSG00000065947</t>
  </si>
  <si>
    <t>mitochondrially encoded NADH dehydrogenase 4L [Source:MGI Symbol;Acc:MGI:102497]</t>
  </si>
  <si>
    <t>mt-Nd4</t>
  </si>
  <si>
    <t>ENSMUSG00000064363</t>
  </si>
  <si>
    <t>mitochondrially encoded NADH dehydrogenase 4 [Source:MGI Symbol;Acc:MGI:102498]</t>
  </si>
  <si>
    <t>mt-Ti</t>
  </si>
  <si>
    <t>ENSMUSG00000064342</t>
  </si>
  <si>
    <t>mitochondrially encoded tRNA isoleucine [Source:MGI Symbol;Acc:MGI:102484]</t>
  </si>
  <si>
    <t>Actn2</t>
  </si>
  <si>
    <t>ENSMUSG00000052374</t>
  </si>
  <si>
    <t>actinin alpha 2 [Source:MGI Symbol;Acc:MGI:109192]</t>
  </si>
  <si>
    <t>Malat1</t>
  </si>
  <si>
    <t>ENSMUSG00000092341</t>
  </si>
  <si>
    <t>metastasis associated lung adenocarcinoma transcript 1 (non-coding RNA) [Source:MGI Symbol;Acc:MGI:1919539]</t>
  </si>
  <si>
    <t>Mybpc3</t>
  </si>
  <si>
    <t>ENSMUSG00000002100</t>
  </si>
  <si>
    <t>myosin binding protein C, cardiac [Source:MGI Symbol;Acc:MGI:102844]</t>
  </si>
  <si>
    <t>mt-Nd1</t>
  </si>
  <si>
    <t>ENSMUSG00000064341</t>
  </si>
  <si>
    <t>mitochondrially encoded NADH dehydrogenase 1 [Source:MGI Symbol;Acc:MGI:101787]</t>
  </si>
  <si>
    <t>Mhrt</t>
  </si>
  <si>
    <t>ENSMUSG00000097652</t>
  </si>
  <si>
    <t>myosin heavy chain associated RNA transcript [Source:MGI Symbol;Acc:MGI:3642848]</t>
  </si>
  <si>
    <t>Mir208b</t>
  </si>
  <si>
    <t>ENSMUSG00000077928</t>
  </si>
  <si>
    <t>microRNA 208b [Source:MGI Symbol;Acc:MGI:3718461]</t>
  </si>
  <si>
    <t>Ankrd1</t>
  </si>
  <si>
    <t>ENSMUSG00000024803</t>
  </si>
  <si>
    <t>ankyrin repeat domain 1 (cardiac muscle) [Source:MGI Symbol;Acc:MGI:1097717]</t>
  </si>
  <si>
    <t>mt-Nd5</t>
  </si>
  <si>
    <t>ENSMUSG00000064367</t>
  </si>
  <si>
    <t>mitochondrially encoded NADH dehydrogenase 5 [Source:MGI Symbol;Acc:MGI:102496]</t>
  </si>
  <si>
    <t>mt-Nd6</t>
  </si>
  <si>
    <t>ENSMUSG00000064368</t>
  </si>
  <si>
    <t>mitochondrially encoded NADH dehydrogenase 6 [Source:MGI Symbol;Acc:MGI:102495]</t>
  </si>
  <si>
    <t>Xirp2</t>
  </si>
  <si>
    <t>ENSMUSG00000027022</t>
  </si>
  <si>
    <t>xin actin-binding repeat containing 2 [Source:MGI Symbol;Acc:MGI:2685198]</t>
  </si>
  <si>
    <t>Actc1</t>
  </si>
  <si>
    <t>ENSMUSG00000068614</t>
  </si>
  <si>
    <t>actin, alpha, cardiac muscle 1 [Source:MGI Symbol;Acc:MGI:87905]</t>
  </si>
  <si>
    <t>mt-Co1</t>
  </si>
  <si>
    <t>ENSMUSG00000064351</t>
  </si>
  <si>
    <t>mitochondrially encoded cytochrome c oxidase I [Source:MGI Symbol;Acc:MGI:102504]</t>
  </si>
  <si>
    <t>mt-Ts1</t>
  </si>
  <si>
    <t>ENSMUSG00000064352</t>
  </si>
  <si>
    <t>mitochondrially encoded tRNA serine 1 [Source:MGI Symbol;Acc:MGI:102475]</t>
  </si>
  <si>
    <t>Tpm1</t>
  </si>
  <si>
    <t>ENSMUSG00000032366</t>
  </si>
  <si>
    <t>tropomyosin 1, alpha [Source:MGI Symbol;Acc:MGI:98809]</t>
  </si>
  <si>
    <t>Myh6</t>
  </si>
  <si>
    <t>ENSMUSG00000040752</t>
  </si>
  <si>
    <t>myosin, heavy polypeptide 6, cardiac muscle, alpha [Source:MGI Symbol;Acc:MGI:97255]</t>
  </si>
  <si>
    <t>Mir208a</t>
  </si>
  <si>
    <t>ENSMUSG00000065432</t>
  </si>
  <si>
    <t>microRNA 208a [Source:MGI Symbol;Acc:MGI:2676883]</t>
  </si>
  <si>
    <t>Tnnt2</t>
  </si>
  <si>
    <t>ENSMUSG00000026414</t>
  </si>
  <si>
    <t>troponin T2, cardiac [Source:MGI Symbol;Acc:MGI:104597]</t>
  </si>
  <si>
    <t>mt-Cytb</t>
  </si>
  <si>
    <t>ENSMUSG00000064370</t>
  </si>
  <si>
    <t>mitochondrially encoded cytochrome b [Source:MGI Symbol;Acc:MGI:102501]</t>
  </si>
  <si>
    <t>Ttn</t>
  </si>
  <si>
    <t>ENSMUSG00000051747</t>
  </si>
  <si>
    <t>titin [Source:MGI Symbol;Acc:MGI:98864]</t>
  </si>
  <si>
    <t>mt-Rnr1</t>
  </si>
  <si>
    <t>ENSMUSG00000064337</t>
  </si>
  <si>
    <t>mitochondrially encoded 12S rRNA [Source:MGI Symbol;Acc:MGI:102493]</t>
  </si>
  <si>
    <t>mt-Rnr2</t>
  </si>
  <si>
    <t>ENSMUSG00000064339</t>
  </si>
  <si>
    <t>mitochondrially encoded 16S rRNA [Source:MGI Symbol;Acc:MGI:102492]</t>
  </si>
  <si>
    <t>fold change (mean KO/mean WT)</t>
  </si>
  <si>
    <t>Log2 ratio</t>
  </si>
  <si>
    <t>15</t>
  </si>
  <si>
    <t>84</t>
  </si>
  <si>
    <t>90</t>
  </si>
  <si>
    <t>14</t>
  </si>
  <si>
    <t>88</t>
  </si>
  <si>
    <t>13</t>
  </si>
  <si>
    <t>12</t>
  </si>
  <si>
    <t>239</t>
  </si>
  <si>
    <t>8</t>
  </si>
  <si>
    <t>76</t>
  </si>
  <si>
    <t>10</t>
  </si>
  <si>
    <t>9</t>
  </si>
  <si>
    <t>364</t>
  </si>
  <si>
    <t>7</t>
  </si>
  <si>
    <t>5</t>
  </si>
  <si>
    <t>87</t>
  </si>
  <si>
    <t>6</t>
  </si>
  <si>
    <t>213</t>
  </si>
  <si>
    <t>16</t>
  </si>
  <si>
    <t>18</t>
  </si>
  <si>
    <t>11</t>
  </si>
  <si>
    <t>25</t>
  </si>
  <si>
    <t>28</t>
  </si>
  <si>
    <t>33</t>
  </si>
  <si>
    <t>23</t>
  </si>
  <si>
    <t>31</t>
  </si>
  <si>
    <t>95</t>
  </si>
  <si>
    <t>19</t>
  </si>
  <si>
    <t>164</t>
  </si>
  <si>
    <t>21</t>
  </si>
  <si>
    <t>37</t>
  </si>
  <si>
    <t>61</t>
  </si>
  <si>
    <t>279</t>
  </si>
  <si>
    <t>17</t>
  </si>
  <si>
    <t>45</t>
  </si>
  <si>
    <t>80</t>
  </si>
  <si>
    <t>108</t>
  </si>
  <si>
    <t>68</t>
  </si>
  <si>
    <t>40</t>
  </si>
  <si>
    <t>43</t>
  </si>
  <si>
    <t>24</t>
  </si>
  <si>
    <t>52</t>
  </si>
  <si>
    <t>67</t>
  </si>
  <si>
    <t>41</t>
  </si>
  <si>
    <t>77</t>
  </si>
  <si>
    <t>139</t>
  </si>
  <si>
    <t>47</t>
  </si>
  <si>
    <t>30</t>
  </si>
  <si>
    <t>22</t>
  </si>
  <si>
    <t>55</t>
  </si>
  <si>
    <t>35</t>
  </si>
  <si>
    <t>50</t>
  </si>
  <si>
    <t>4</t>
  </si>
  <si>
    <t>57</t>
  </si>
  <si>
    <t>26</t>
  </si>
  <si>
    <t>36</t>
  </si>
  <si>
    <t>3</t>
  </si>
  <si>
    <t>391</t>
  </si>
  <si>
    <t>192</t>
  </si>
  <si>
    <t>27</t>
  </si>
  <si>
    <t>86</t>
  </si>
  <si>
    <t>1075</t>
  </si>
  <si>
    <t>134</t>
  </si>
  <si>
    <t>294</t>
  </si>
  <si>
    <t>100</t>
  </si>
  <si>
    <t>2</t>
  </si>
  <si>
    <t>39</t>
  </si>
  <si>
    <t>62</t>
  </si>
  <si>
    <t>79</t>
  </si>
  <si>
    <t>135</t>
  </si>
  <si>
    <t>200</t>
  </si>
  <si>
    <t>53</t>
  </si>
  <si>
    <t>207</t>
  </si>
  <si>
    <t>58</t>
  </si>
  <si>
    <t>78</t>
  </si>
  <si>
    <t>48</t>
  </si>
  <si>
    <t>124</t>
  </si>
  <si>
    <t>75</t>
  </si>
  <si>
    <t>201</t>
  </si>
  <si>
    <t>261</t>
  </si>
  <si>
    <t>138</t>
  </si>
  <si>
    <t>117</t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</si>
  <si>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</si>
  <si>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</si>
  <si>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</si>
  <si>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</si>
  <si>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</si>
  <si>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</si>
  <si>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</si>
  <si>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</si>
  <si>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</si>
  <si>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</si>
  <si>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</si>
  <si>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</si>
  <si>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</si>
  <si>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KEGG_PATHWAY</t>
  </si>
  <si>
    <t>mmu05414:Dilated cardiomyopathy</t>
  </si>
  <si>
    <t>83</t>
  </si>
  <si>
    <t>7691</t>
  </si>
  <si>
    <t>mmu05410:Hypertrophic cardiomyopathy (HCM)</t>
  </si>
  <si>
    <t>mmu04260:Cardiac muscle contraction</t>
  </si>
  <si>
    <t>mmu04261:Adrenergic signaling in cardiomyocytes</t>
  </si>
  <si>
    <t>142</t>
  </si>
  <si>
    <t>mmu04510:Focal adhesion</t>
  </si>
  <si>
    <t>mmu04020:Calcium signaling pathway</t>
  </si>
  <si>
    <t>180</t>
  </si>
  <si>
    <t>mmu05412:Arrhythmogenic right ventricular cardiomyopathy (ARVC)</t>
  </si>
  <si>
    <t>mmu04022:cGMP-PKG signaling pathway</t>
  </si>
  <si>
    <t>163</t>
  </si>
  <si>
    <t>mmu04670:Leukocyte transendothelial migration</t>
  </si>
  <si>
    <t>118</t>
  </si>
  <si>
    <t>mmu04512:ECM-receptor interaction</t>
  </si>
  <si>
    <t>mmu04024:cAMP signaling pathway</t>
  </si>
  <si>
    <t>197</t>
  </si>
  <si>
    <t>mmu04810:Regulation of actin cytoskeleton</t>
  </si>
  <si>
    <t>mmu05146:Amoebiasis</t>
  </si>
  <si>
    <t>mmu04611:Platelet activation</t>
  </si>
  <si>
    <t>131</t>
  </si>
  <si>
    <t>mmu03320:PPAR signaling pathway</t>
  </si>
  <si>
    <t>mmu05222:Small cell lung cancer</t>
  </si>
  <si>
    <t>mmu04914:Progesterone-mediated oocyte maturation</t>
  </si>
  <si>
    <t>mmu04974:Protein digestion and absorption</t>
  </si>
  <si>
    <t>mmu04530:Tight junction</t>
  </si>
  <si>
    <t>mmu04930:Type II diabetes mellitus</t>
  </si>
  <si>
    <t>mmu04010:MAPK signaling pathway</t>
  </si>
  <si>
    <t>251</t>
  </si>
  <si>
    <t>GOTERM_BP_DIRECT</t>
  </si>
  <si>
    <t>GO:0060048~cardiac muscle contraction</t>
  </si>
  <si>
    <t>18082</t>
  </si>
  <si>
    <t>GO:0002027~regulation of heart rate</t>
  </si>
  <si>
    <t>GO:0002026~regulation of the force of heart contraction</t>
  </si>
  <si>
    <t>GO:0055010~ventricular cardiac muscle tissue morphogenesis</t>
  </si>
  <si>
    <t>GO:0006874~cellular calcium ion homeostasis</t>
  </si>
  <si>
    <t>GO:0045214~sarcomere organization</t>
  </si>
  <si>
    <t>GO:0006936~muscle contraction</t>
  </si>
  <si>
    <t>GO:0014898~cardiac muscle hypertrophy in response to stress</t>
  </si>
  <si>
    <t>GO:0048747~muscle fiber development</t>
  </si>
  <si>
    <t>GO:0030049~muscle filament sliding</t>
  </si>
  <si>
    <t>GO:0010881~regulation of cardiac muscle contraction by regulation of the release of sequestered calcium ion</t>
  </si>
  <si>
    <t>GO:0006816~calcium ion transport</t>
  </si>
  <si>
    <t>141</t>
  </si>
  <si>
    <t>GO:0008016~regulation of heart contraction</t>
  </si>
  <si>
    <t>GO:0055003~cardiac myofibril assembly</t>
  </si>
  <si>
    <t>GO:0071560~cellular response to transforming growth factor beta stimulus</t>
  </si>
  <si>
    <t>GO:0006941~striated muscle contraction</t>
  </si>
  <si>
    <t>GO:0051480~regulation of cytosolic calcium ion concentration</t>
  </si>
  <si>
    <t>GO:0055008~cardiac muscle tissue morphogenesis</t>
  </si>
  <si>
    <t>GO:0035994~response to muscle stretch</t>
  </si>
  <si>
    <t>GO:0007507~heart development</t>
  </si>
  <si>
    <t>GO:0098735~positive regulation of the force of heart contraction</t>
  </si>
  <si>
    <t>GO:0030240~skeletal muscle thin filament assembly</t>
  </si>
  <si>
    <t>GO:0010460~positive regulation of heart rate</t>
  </si>
  <si>
    <t>GO:0043462~regulation of ATPase activity</t>
  </si>
  <si>
    <t>GO:0070588~calcium ion transmembrane transport</t>
  </si>
  <si>
    <t>GO:0086010~membrane depolarization during action potential</t>
  </si>
  <si>
    <t>GO:0038063~collagen-activated tyrosine kinase receptor signaling pathway</t>
  </si>
  <si>
    <t>GO:0048738~cardiac muscle tissue development</t>
  </si>
  <si>
    <t>29</t>
  </si>
  <si>
    <t>GO:0008217~regulation of blood pressure</t>
  </si>
  <si>
    <t>GO:0006811~ion transport</t>
  </si>
  <si>
    <t>584</t>
  </si>
  <si>
    <t>GO:0003300~cardiac muscle hypertrophy</t>
  </si>
  <si>
    <t>GO:0098911~regulation of ventricular cardiac muscle cell action potential</t>
  </si>
  <si>
    <t>GO:0086036~regulation of cardiac muscle cell membrane potential</t>
  </si>
  <si>
    <t>GO:0071356~cellular response to tumor necrosis factor</t>
  </si>
  <si>
    <t>110</t>
  </si>
  <si>
    <t>GO:0014883~transition between fast and slow fiber</t>
  </si>
  <si>
    <t>GO:0055007~cardiac muscle cell differentiation</t>
  </si>
  <si>
    <t>GO:0098609~cell-cell adhesion</t>
  </si>
  <si>
    <t>189</t>
  </si>
  <si>
    <t>GO:0034765~regulation of ion transmembrane transport</t>
  </si>
  <si>
    <t>GO:0055013~cardiac muscle cell development</t>
  </si>
  <si>
    <t>GO:0001666~response to hypoxia</t>
  </si>
  <si>
    <t>GO:0008360~regulation of cell shape</t>
  </si>
  <si>
    <t>GO:0031175~neuron projection development</t>
  </si>
  <si>
    <t>GO:0007512~adult heart development</t>
  </si>
  <si>
    <t>GO:0086004~regulation of cardiac muscle cell contraction</t>
  </si>
  <si>
    <t>GO:0030036~actin cytoskeleton organization</t>
  </si>
  <si>
    <t>GO:0042692~muscle cell differentiation</t>
  </si>
  <si>
    <t>GO:0051481~negative regulation of cytosolic calcium ion concentration</t>
  </si>
  <si>
    <t>GO:0006469~negative regulation of protein kinase activity</t>
  </si>
  <si>
    <t>GO:0043065~positive regulation of apoptotic process</t>
  </si>
  <si>
    <t>335</t>
  </si>
  <si>
    <t>GO:0051693~actin filament capping</t>
  </si>
  <si>
    <t>GO:0007275~multicellular organism development</t>
  </si>
  <si>
    <t>1029</t>
  </si>
  <si>
    <t>GO:0007155~cell adhesion</t>
  </si>
  <si>
    <t>485</t>
  </si>
  <si>
    <t>GO:0007626~locomotory behavior</t>
  </si>
  <si>
    <t>GO:0055085~transmembrane transport</t>
  </si>
  <si>
    <t>GO:1990036~calcium ion import into sarcoplasmic reticulum</t>
  </si>
  <si>
    <t>GO:0060419~heart growth</t>
  </si>
  <si>
    <t>GO:0032972~regulation of muscle filament sliding speed</t>
  </si>
  <si>
    <t>GO:0070509~calcium ion import</t>
  </si>
  <si>
    <t>GO:0006937~regulation of muscle contraction</t>
  </si>
  <si>
    <t>GO:0008542~visual learning</t>
  </si>
  <si>
    <t>63</t>
  </si>
  <si>
    <t>GO:0009791~post-embryonic development</t>
  </si>
  <si>
    <t>114</t>
  </si>
  <si>
    <t>GO:0003007~heart morphogenesis</t>
  </si>
  <si>
    <t>64</t>
  </si>
  <si>
    <t>GO:0072661~protein targeting to plasma membrane</t>
  </si>
  <si>
    <t>GO:0030154~cell differentiation</t>
  </si>
  <si>
    <t>780</t>
  </si>
  <si>
    <t>GO:0055074~calcium ion homeostasis</t>
  </si>
  <si>
    <t>GO:0086091~regulation of heart rate by cardiac conduction</t>
  </si>
  <si>
    <t>GO:0001958~endochondral ossification</t>
  </si>
  <si>
    <t>GO:0071260~cellular response to mechanical stimulus</t>
  </si>
  <si>
    <t>GO:0035984~cellular response to trichostatin A</t>
  </si>
  <si>
    <t>GO:0060420~regulation of heart growth</t>
  </si>
  <si>
    <t>GO:0035995~detection of muscle stretch</t>
  </si>
  <si>
    <t>GO:0086045~membrane depolarization during AV node cell action potential</t>
  </si>
  <si>
    <t>GO:0007605~sensory perception of sound</t>
  </si>
  <si>
    <t>GO:0006810~transport</t>
  </si>
  <si>
    <t>1822</t>
  </si>
  <si>
    <t>GO:0003341~cilium movement</t>
  </si>
  <si>
    <t>GO:0060079~excitatory postsynaptic potential</t>
  </si>
  <si>
    <t>GO:0048015~phosphatidylinositol-mediated signaling</t>
  </si>
  <si>
    <t>GO:0060297~regulation of sarcomere organization</t>
  </si>
  <si>
    <t>GO:0061333~renal tubule morphogenesis</t>
  </si>
  <si>
    <t>GO:1902004~positive regulation of beta-amyloid formation</t>
  </si>
  <si>
    <t>GO:0090131~mesenchyme migration</t>
  </si>
  <si>
    <t>GO:0090209~negative regulation of triglyceride metabolic process</t>
  </si>
  <si>
    <t>GO:0086012~membrane depolarization during cardiac muscle cell action potential</t>
  </si>
  <si>
    <t>GO:0010882~regulation of cardiac muscle contraction by calcium ion signaling</t>
  </si>
  <si>
    <t>GO:0070296~sarcoplasmic reticulum calcium ion transport</t>
  </si>
  <si>
    <t>GO:0060372~regulation of atrial cardiac muscle cell membrane repolarization</t>
  </si>
  <si>
    <t>GO:0007399~nervous system development</t>
  </si>
  <si>
    <t>377</t>
  </si>
  <si>
    <t>GO:0046426~negative regulation of JAK-STAT cascade</t>
  </si>
  <si>
    <t>GO:0042391~regulation of membrane potential</t>
  </si>
  <si>
    <t>97</t>
  </si>
  <si>
    <t>GO:0003231~cardiac ventricle development</t>
  </si>
  <si>
    <t>GO:0060011~Sertoli cell proliferation</t>
  </si>
  <si>
    <t>GO:0033135~regulation of peptidyl-serine phosphorylation</t>
  </si>
  <si>
    <t>GO:0045429~positive regulation of nitric oxide biosynthetic process</t>
  </si>
  <si>
    <t>GO:0034220~ion transmembrane transport</t>
  </si>
  <si>
    <t>GO:0055009~atrial cardiac muscle tissue morphogenesis</t>
  </si>
  <si>
    <t>GO:0071711~basement membrane organization</t>
  </si>
  <si>
    <t>GO:0071313~cellular response to caffeine</t>
  </si>
  <si>
    <t>GO:0048739~cardiac muscle fiber development</t>
  </si>
  <si>
    <t>GO:0051963~regulation of synapse assembly</t>
  </si>
  <si>
    <t>GO:0060351~cartilage development involved in endochondral bone morphogenesis</t>
  </si>
  <si>
    <t>GO:0060314~regulation of ryanodine-sensitive calcium-release channel activity</t>
  </si>
  <si>
    <t>GO:0071277~cellular response to calcium ion</t>
  </si>
  <si>
    <t>GO:0030198~extracellular matrix organization</t>
  </si>
  <si>
    <t>GO:0086002~cardiac muscle cell action potential involved in contraction</t>
  </si>
  <si>
    <t>GO:0061337~cardiac conduction</t>
  </si>
  <si>
    <t>GO:0045822~negative regulation of heart contraction</t>
  </si>
  <si>
    <t>GO:0061049~cell growth involved in cardiac muscle cell development</t>
  </si>
  <si>
    <t>GO:0042542~response to hydrogen peroxide</t>
  </si>
  <si>
    <t>GO:0007519~skeletal muscle tissue development</t>
  </si>
  <si>
    <t>GO:0050885~neuromuscular process controlling balance</t>
  </si>
  <si>
    <t>GOTERM_MF_DIRECT</t>
  </si>
  <si>
    <t>GO:0003779~actin binding</t>
  </si>
  <si>
    <t>159</t>
  </si>
  <si>
    <t>338</t>
  </si>
  <si>
    <t>17446</t>
  </si>
  <si>
    <t>GO:0005200~structural constituent of cytoskeleton</t>
  </si>
  <si>
    <t>GO:0005516~calmodulin binding</t>
  </si>
  <si>
    <t>182</t>
  </si>
  <si>
    <t>GO:0030506~ankyrin binding</t>
  </si>
  <si>
    <t>GO:0005509~calcium ion binding</t>
  </si>
  <si>
    <t>699</t>
  </si>
  <si>
    <t>GO:0044325~ion channel binding</t>
  </si>
  <si>
    <t>120</t>
  </si>
  <si>
    <t>GO:0005515~protein binding</t>
  </si>
  <si>
    <t>4092</t>
  </si>
  <si>
    <t>GO:0031432~titin binding</t>
  </si>
  <si>
    <t>GO:0005216~ion channel activity</t>
  </si>
  <si>
    <t>170</t>
  </si>
  <si>
    <t>GO:0098641~cadherin binding involved in cell-cell adhesion</t>
  </si>
  <si>
    <t>GO:0051015~actin filament binding</t>
  </si>
  <si>
    <t>132</t>
  </si>
  <si>
    <t>GO:0008092~cytoskeletal protein binding</t>
  </si>
  <si>
    <t>GO:0042805~actinin binding</t>
  </si>
  <si>
    <t>GO:0030898~actin-dependent ATPase activity</t>
  </si>
  <si>
    <t>GO:0005201~extracellular matrix structural constituent</t>
  </si>
  <si>
    <t>GO:0019901~protein kinase binding</t>
  </si>
  <si>
    <t>434</t>
  </si>
  <si>
    <t>GO:0005244~voltage-gated ion channel activity</t>
  </si>
  <si>
    <t>GO:0005262~calcium channel activity</t>
  </si>
  <si>
    <t>GO:0051117~ATPase binding</t>
  </si>
  <si>
    <t>GO:0008270~zinc ion binding</t>
  </si>
  <si>
    <t>GO:0000146~microfilament motor activity</t>
  </si>
  <si>
    <t>GO:0008307~structural constituent of muscle</t>
  </si>
  <si>
    <t>GO:0005524~ATP binding</t>
  </si>
  <si>
    <t>1507</t>
  </si>
  <si>
    <t>GO:0016887~ATPase activity</t>
  </si>
  <si>
    <t>GO:0051393~alpha-actinin binding</t>
  </si>
  <si>
    <t>GO:0097110~scaffold protein binding</t>
  </si>
  <si>
    <t>GO:0097493~structural molecule activity conferring elasticity</t>
  </si>
  <si>
    <t>GO:0017022~myosin binding</t>
  </si>
  <si>
    <t>GO:0019899~enzyme binding</t>
  </si>
  <si>
    <t>384</t>
  </si>
  <si>
    <t>GO:0004222~metalloendopeptidase activity</t>
  </si>
  <si>
    <t>123</t>
  </si>
  <si>
    <t>GO:0000166~nucleotide binding</t>
  </si>
  <si>
    <t>1936</t>
  </si>
  <si>
    <t>GO:0050839~cell adhesion molecule binding</t>
  </si>
  <si>
    <t>71</t>
  </si>
  <si>
    <t>GO:0003774~motor activity</t>
  </si>
  <si>
    <t>GO:0022843~voltage-gated cation channel activity</t>
  </si>
  <si>
    <t>GO:0031013~troponin I binding</t>
  </si>
  <si>
    <t>GO:0044822~poly(A) RNA binding</t>
  </si>
  <si>
    <t>1113</t>
  </si>
  <si>
    <t>GO:0031433~telethonin binding</t>
  </si>
  <si>
    <t>GO:0008237~metallopeptidase activity</t>
  </si>
  <si>
    <t>160</t>
  </si>
  <si>
    <t>GO:0032036~myosin heavy chain binding</t>
  </si>
  <si>
    <t>GO:0001046~core promoter sequence-specific DNA binding</t>
  </si>
  <si>
    <t>GO:0051371~muscle alpha-actinin binding</t>
  </si>
  <si>
    <t>GO:0046872~metal ion binding</t>
  </si>
  <si>
    <t>3355</t>
  </si>
  <si>
    <t>GO:0002020~protease binding</t>
  </si>
  <si>
    <t>GO:0047485~protein N-terminus binding</t>
  </si>
  <si>
    <t>GO:0004860~protein kinase inhibitor activity</t>
  </si>
  <si>
    <t>GO:0046983~protein dimerization activity</t>
  </si>
  <si>
    <t>190</t>
  </si>
  <si>
    <t>GO:0004176~ATP-dependent peptidase activity</t>
  </si>
  <si>
    <t>GO:0008331~high voltage-gated calcium channel activity</t>
  </si>
  <si>
    <t>GO:0001223~transcription coactivator binding</t>
  </si>
  <si>
    <t>GO:0043560~insulin receptor substrate binding</t>
  </si>
  <si>
    <t>GOTERM_CC_DIRECT</t>
  </si>
  <si>
    <t>GO:0030018~Z disc</t>
  </si>
  <si>
    <t>GO:0030016~myofibril</t>
  </si>
  <si>
    <t>GO:0030017~sarcomere</t>
  </si>
  <si>
    <t>GO:0031430~M band</t>
  </si>
  <si>
    <t>GO:0042383~sarcolemma</t>
  </si>
  <si>
    <t>GO:0001725~stress fiber</t>
  </si>
  <si>
    <t>GO:0031012~extracellular matrix</t>
  </si>
  <si>
    <t>GO:0014704~intercalated disc</t>
  </si>
  <si>
    <t>GO:0005925~focal adhesion</t>
  </si>
  <si>
    <t>GO:0015629~actin cytoskeleton</t>
  </si>
  <si>
    <t>GO:0030315~T-tubule</t>
  </si>
  <si>
    <t>GO:0032982~myosin filament</t>
  </si>
  <si>
    <t>GO:0033017~sarcoplasmic reticulum membrane</t>
  </si>
  <si>
    <t>GO:0005865~striated muscle thin filament</t>
  </si>
  <si>
    <t>GO:0070062~extracellular exosome</t>
  </si>
  <si>
    <t>GO:0043234~protein complex</t>
  </si>
  <si>
    <t>GO:0005578~proteinaceous extracellular matrix</t>
  </si>
  <si>
    <t>GO:0005913~cell-cell adherens junction</t>
  </si>
  <si>
    <t>GO:0005856~cytoskeleton</t>
  </si>
  <si>
    <t>GO:0016459~myosin complex</t>
  </si>
  <si>
    <t>GO:0005859~muscle myosin complex</t>
  </si>
  <si>
    <t>GO:0031674~I band</t>
  </si>
  <si>
    <t>GO:0031672~A band</t>
  </si>
  <si>
    <t>GO:0005604~basement membrane</t>
  </si>
  <si>
    <t>GO:0030054~cell junction</t>
  </si>
  <si>
    <t>GO:0030175~filopodium</t>
  </si>
  <si>
    <t>GO:0005916~fascia adherens</t>
  </si>
  <si>
    <t>GO:0016020~membrane</t>
  </si>
  <si>
    <t>GO:0005581~collagen trimer</t>
  </si>
  <si>
    <t>GO:0043292~contractile fiber</t>
  </si>
  <si>
    <t>GO:0005737~cytoplasm</t>
  </si>
  <si>
    <t>GO:0016529~sarcoplasmic reticulum</t>
  </si>
  <si>
    <t>GO:0048471~perinuclear region of cytoplasm</t>
  </si>
  <si>
    <t>GO:0005863~striated muscle myosin thick filament</t>
  </si>
  <si>
    <t>GO:0005745~m-AAA complex</t>
  </si>
  <si>
    <t>GO:0042734~presynaptic membrane</t>
  </si>
  <si>
    <t>GO:0005911~cell-cell junction</t>
  </si>
  <si>
    <t>GO:0005576~extracellular region</t>
  </si>
  <si>
    <t>GO:0045202~synapse</t>
  </si>
  <si>
    <t>GO:0043025~neuronal cell body</t>
  </si>
  <si>
    <t>GO:0005739~mitochondrion</t>
  </si>
  <si>
    <t>GO:0005587~collagen type IV trimer</t>
  </si>
  <si>
    <t>GO:0009986~cell surface</t>
  </si>
  <si>
    <t>GO:0014069~postsynaptic density</t>
  </si>
  <si>
    <t>GO:0016460~myosin II complex</t>
  </si>
  <si>
    <t>GO:0034706~sodium channel complex</t>
  </si>
  <si>
    <t>GO:0005861~troponin complex</t>
  </si>
  <si>
    <t>GO:0043005~neuron projection</t>
  </si>
  <si>
    <t>GO:0045121~membrane raft</t>
  </si>
  <si>
    <t>GO:0030139~endocytic vesicle</t>
  </si>
  <si>
    <t>GO:0043209~myelin sheath</t>
  </si>
  <si>
    <t>174</t>
  </si>
  <si>
    <t>19662</t>
  </si>
  <si>
    <t>51</t>
  </si>
  <si>
    <t>2674</t>
  </si>
  <si>
    <t>628</t>
  </si>
  <si>
    <t>316</t>
  </si>
  <si>
    <t>718</t>
  </si>
  <si>
    <t>6998</t>
  </si>
  <si>
    <t>74</t>
  </si>
  <si>
    <t>6631</t>
  </si>
  <si>
    <t>692</t>
  </si>
  <si>
    <t>1753</t>
  </si>
  <si>
    <t>505</t>
  </si>
  <si>
    <t>534</t>
  </si>
  <si>
    <t>1721</t>
  </si>
  <si>
    <t>629</t>
  </si>
  <si>
    <t>420</t>
  </si>
  <si>
    <t>262</t>
  </si>
  <si>
    <t>ITGB1, MYBPC3, RYR2, DES, PLN, ACTC1, MYL2, TNNC1, TNNT2, TPM1, CACNA1C, TTN</t>
  </si>
  <si>
    <t>ITGB1, MYBPC3, RYR2, DES, ACTC1, MYL2, TNNC1, TNNT2, TPM1, CACNA1C, TTN</t>
  </si>
  <si>
    <t>RYR2, ACTC1, MYL2, TNNC1, TNNT2, TPM1, CACNA1C, MYH6, MYH7</t>
  </si>
  <si>
    <t>RYR2, PLN, ACTC1, MYL2, TNNC1, TNNT2, TPM1, CACNA1C, SCN5A, MYH6, MYH7</t>
  </si>
  <si>
    <t>COL1A1, ITGB1, COL4A2, ACTN2, COL4A1, MYL2, FLNB, PIK3CB, FLNC, MYL12A, IGF1R, MYL12B</t>
  </si>
  <si>
    <t>RYR2, GRIN2A, PLN, TNNC1, ATP2A2, VDAC1, CACNA1C, CACNA1E, SLC25A4, SLC8A1</t>
  </si>
  <si>
    <t>DSP, ITGB1, RYR2, DES, CACNA1C</t>
  </si>
  <si>
    <t>MEF2C, PLN, ATP2A2, VDAC1, CACNA1C, SLC25A4, SLC8A1</t>
  </si>
  <si>
    <t>ITGB1, ACTN2, MYL2, PIK3CB, MYL12A, MYL12B</t>
  </si>
  <si>
    <t>COL1A1, ITGB1, COL4A2, COL4A1, HSPG2</t>
  </si>
  <si>
    <t>RYR2, GRIN2A, PLN, FSHR, FXYD1, CACNA1C, PIK3CB</t>
  </si>
  <si>
    <t>ITGB1, DIAPH2, ACTN2, MYL2, PIK3CB, MYL12A, MYL12B</t>
  </si>
  <si>
    <t>COL1A1, COL4A2, ACTN2, COL4A1, PIK3CB</t>
  </si>
  <si>
    <t>COL1A1, ITGB1, PIK3CB, MYL12A, MYL12B</t>
  </si>
  <si>
    <t>FABP4, LPL, ACADM, SORBS1</t>
  </si>
  <si>
    <t>ITGB1, COL4A2, COL4A1, PIK3CB</t>
  </si>
  <si>
    <t>RPS6KA6, HSP90AB1, PIK3CB, IGF1R</t>
  </si>
  <si>
    <t>COL1A1, COL4A2, COL4A1, SLC8A1</t>
  </si>
  <si>
    <t>ACTN2, MYL2, MYL12A, MYL12B</t>
  </si>
  <si>
    <t>CACNA1C, PIK3CB, CACNA1E</t>
  </si>
  <si>
    <t>MEF2C, RPS6KA6, FLNB, CACNA1C, FLNC, CACNA1E</t>
  </si>
  <si>
    <t>MYBPC3, RYR2, TNNC1, TPM1, SLC8A1, TTN, CSRP3, ACTC1, TNNT2, MYL2, SCN5A, MYH6, MYH7</t>
  </si>
  <si>
    <t>MYBPC3, RYR2, HRC, SCN5A, CACNA1E, MYH6, SLC8A1, MYH7</t>
  </si>
  <si>
    <t>CSRP3, PLN, MYL2, ATP2A2, MYH6, SLC8A1, MYH7</t>
  </si>
  <si>
    <t>MYBPC3, MYL2, TNNC1, TNNT2, TPM1, MYH6, MYH7</t>
  </si>
  <si>
    <t>SLC24A2, ITGB1, RYR2, CSRP3, PLN, HEXB, ATP2A2, CACNA1C, PIK3CB, SLC8A1</t>
  </si>
  <si>
    <t>ITGB1, MYBPC3, ACTN2, TNNT2, TPM1, MYH6, TTN</t>
  </si>
  <si>
    <t>MYBPC3, MYOM1, ACTN2, TNNT2, MYH6, MYOM2, TTN, MYH7</t>
  </si>
  <si>
    <t>MIR208B, MEF2C, NPPA, ATP2A2, MYH6, MYH7</t>
  </si>
  <si>
    <t>MIR208A, MIR208B, CAPZB, MYL2, FLNC, SLC8A1</t>
  </si>
  <si>
    <t>TNNT2, TPM1, MYH6, MYH7</t>
  </si>
  <si>
    <t>RYR2, PLN, HRC, SLC8A1</t>
  </si>
  <si>
    <t>SLC24A2, RYR2, GRIN2A, PLN, CACHD1, ATP2A2, CACNA1C, CACNA1E, SLC8A1</t>
  </si>
  <si>
    <t>MYBPC3, PLN, TNNT2, HRC, MYH6</t>
  </si>
  <si>
    <t>CSRP3, ACTC1, MYL2, TTN</t>
  </si>
  <si>
    <t>COL1A1, POSTN, MEF2C, COL4A2, ANKRD1, NOX4</t>
  </si>
  <si>
    <t>ALDOA, MYH6, TTN, MYH7</t>
  </si>
  <si>
    <t>TMEM178, RYR2, FXYD1, HRC, PDE6B</t>
  </si>
  <si>
    <t>ACTC1, ANKRD1, XIRP2, TTN</t>
  </si>
  <si>
    <t>RYR2, ANKRD23, ANKRD1, SLC8A1</t>
  </si>
  <si>
    <t>MEF2C, MB, FLRT3, MYL2, DNAH5, TNNT2, XIRP2, CACNA1C, ACADM, TTN</t>
  </si>
  <si>
    <t>RYR2, MYL2, SLC8A1</t>
  </si>
  <si>
    <t>ACTA1, ACTC1, TTN</t>
  </si>
  <si>
    <t>RYR2, NPPA, HRC, SCN5A</t>
  </si>
  <si>
    <t>TNNC1, TPM1, MYH6</t>
  </si>
  <si>
    <t>SLC24A2, RYR2, ATP2A2, CACNA1C, CACNA1E, SLC8A1</t>
  </si>
  <si>
    <t>SCN8A, CACNA1C, SCN5A, CACNA1E</t>
  </si>
  <si>
    <t>COL1A1, COL4A2, COL4A1</t>
  </si>
  <si>
    <t>ITGB1, CSRP3, PLN, HSPG2</t>
  </si>
  <si>
    <t>NISCH, NPPA, CACNA1C, MYH6, SLC8A1</t>
  </si>
  <si>
    <t>CLIC5, RYR2, ATP2A2, GRIK1, CACNA1C, CACNA1E, SLC8A1, GRIN2A, SCN8A, FXYD1, CACHD1, VDAC1, SCN5A, KCNH1</t>
  </si>
  <si>
    <t>DSP, RYR2, CACNA1C</t>
  </si>
  <si>
    <t>FXYD1, ATP2A2, SLC8A1</t>
  </si>
  <si>
    <t>RYR2, CSRP3, TTN</t>
  </si>
  <si>
    <t>COL1A1, POSTN, FABP4, ANKRD1, RORA, ADAMTS12</t>
  </si>
  <si>
    <t>TNNC1, ATP2A2, MYH7</t>
  </si>
  <si>
    <t>ITGB1, MEF2C, NOX4, ACADM</t>
  </si>
  <si>
    <t>CAPZB, FLRT3, BSG, FLNB, LRRFIP1, PDLIM5, ALDOA</t>
  </si>
  <si>
    <t>CLIC5, SCN8A, CACNA1C, SCN5A, CACNA1E, KCNH1</t>
  </si>
  <si>
    <t>MIR208A, ACTN2, SLC8A1</t>
  </si>
  <si>
    <t>RYR2, POSTN, MB, NPPA, NOX4, ALDOA, SLC8A1</t>
  </si>
  <si>
    <t>SH3KBP1, HEXB, TPM1, ALDOA, MYL12A, MYL12B</t>
  </si>
  <si>
    <t>ITGB1, LINGO1, CAPZB, FLRT3, FSHR, IGF1R</t>
  </si>
  <si>
    <t>MYH6, TTN, MYH7</t>
  </si>
  <si>
    <t>PLN, FXYD1, SCN5A</t>
  </si>
  <si>
    <t>NISCH, DIAPH2, CAPZB, NRAP, XIRP2, FLNB</t>
  </si>
  <si>
    <t>RYR2, HRC, SLC8A1</t>
  </si>
  <si>
    <t>ANKRD1, QK, RORA</t>
  </si>
  <si>
    <t>FABP4, LRRTM3, FLRT3, PPP1R1C, BGN</t>
  </si>
  <si>
    <t>ITGB1, GRIN2A, CAMK1D, ZBTB16, EEF1A2, ANKRD1, NOX4, CLU, IGF2R</t>
  </si>
  <si>
    <t>CAPZB, TPM1, SPTBN1</t>
  </si>
  <si>
    <t>RYR2, MEF2C, SEMA6A, DDX4, NDRG2, CHRDL1, CSRP3, JPH2, DIAPH2, OBSCN, RFX6, FLRT3, MGP, PLAC1, FAT3, QK, JARID2, EDIL3</t>
  </si>
  <si>
    <t>COL28A1, ITGB1, MYBPC3, POSTN, FLRT3, EMILIN2, PKP4, FAT3, PIK3CB, SPG7, EDIL3</t>
  </si>
  <si>
    <t>GRIN2A, SCN8A, FSHR, HEXB, CACNA1E</t>
  </si>
  <si>
    <t>RYR2, SCN8A, VDAC1, CACNA1C, SCN5A, CACNA1E, SLC25A4, SLC8A1, KCNH1</t>
  </si>
  <si>
    <t>HRC, ATP2A2</t>
  </si>
  <si>
    <t>TNNC1, TNNT2</t>
  </si>
  <si>
    <t>MIR208A, TTN</t>
  </si>
  <si>
    <t>TNNC1, TNNT2, ATP2A2</t>
  </si>
  <si>
    <t>CACNA1C, CACNA1E, SLC8A1</t>
  </si>
  <si>
    <t>ITGB1, GRIN2A, CACNA1C, CACNA1E</t>
  </si>
  <si>
    <t>MYL2, ACADM, IGF2R, SLC8A1, FOXP2</t>
  </si>
  <si>
    <t>MYBPC3, MYL2, SLC8A1, TTN</t>
  </si>
  <si>
    <t>BSG, MYL12A, SPTBN1</t>
  </si>
  <si>
    <t>MEF2C, SEMA6A, DDX4, NDRG2, CHRDL1, CSRP3, DIAPH2, OBSCN, RFX6, MGP, CCDC63, QK, FLNB, JARID2</t>
  </si>
  <si>
    <t>DSP, CACNA1C, SCN5A</t>
  </si>
  <si>
    <t>JPH2, HRC, SLC8A1</t>
  </si>
  <si>
    <t>COL1A1, MEF2C, HSPG2</t>
  </si>
  <si>
    <t>COL1A1, MIR208A, NPPA, ANKRD1</t>
  </si>
  <si>
    <t>CSRP3, TTN</t>
  </si>
  <si>
    <t>CACNA1C, SCN5A</t>
  </si>
  <si>
    <t>MIR208A, MYH6</t>
  </si>
  <si>
    <t>MIR208B, MEF2C</t>
  </si>
  <si>
    <t>COL1A1, CLIC5, SCN8A, HEXB, MYO3A</t>
  </si>
  <si>
    <t>CLIC5, RYR2, ATP2A2, GRIK1, CACNA1C, CACNA1E, ABCA13, SLC8A1, GRIN2A, MB, QK, SCN5A, KPNA1, KCNH1, ABCA1, SORBS1, ANO4, IGF2R, FABP4, SCN8A, HNRNPA2B1, FXYD1, CACHD1, VDAC1, SLC25A4</t>
  </si>
  <si>
    <t>DNAH5, CCDC63, DNAH7B</t>
  </si>
  <si>
    <t>PIK3CB, IGF1R, KCNH1</t>
  </si>
  <si>
    <t>GRIN2A, MEF2C, GRIK1</t>
  </si>
  <si>
    <t>MEF2C, COL4A1</t>
  </si>
  <si>
    <t>MEF2C, ANKRD23</t>
  </si>
  <si>
    <t>LRRTM3, CLU</t>
  </si>
  <si>
    <t>ACTA1, ACTC1</t>
  </si>
  <si>
    <t>CDK8, ESR1</t>
  </si>
  <si>
    <t>RYR2, ATP2A2</t>
  </si>
  <si>
    <t>NPPA, SCN5A</t>
  </si>
  <si>
    <t>MEF2C, RBFOX1, CAMK1D, SEMA6A, GRIK1, SPG7, NDRG2, CHRDL1</t>
  </si>
  <si>
    <t>LRRTM3, FLRT3, BGN</t>
  </si>
  <si>
    <t>GRIN2A, ACTN2, GRIK1, KCNH1</t>
  </si>
  <si>
    <t>FSHR, ESR1</t>
  </si>
  <si>
    <t>TNNC1, SCN5A</t>
  </si>
  <si>
    <t>PLCL2, HRC</t>
  </si>
  <si>
    <t>HSP90AB1, CLU, ESR1</t>
  </si>
  <si>
    <t>SLC24A2, RYR2, KCNH1</t>
  </si>
  <si>
    <t>TNNT2, MYH6</t>
  </si>
  <si>
    <t>MYH6, TTN</t>
  </si>
  <si>
    <t>COL4A1, FSHR</t>
  </si>
  <si>
    <t>MEF2C, PDLIM5</t>
  </si>
  <si>
    <t>RYR2, SLC8A1</t>
  </si>
  <si>
    <t>COL1A1, HSPG2</t>
  </si>
  <si>
    <t>PLN, HRC</t>
  </si>
  <si>
    <t>MEF2C, SCN5A, KCNH1</t>
  </si>
  <si>
    <t>POSTN, COL4A2, COL4A1, HSPG2</t>
  </si>
  <si>
    <t>PLN, ATP2A2</t>
  </si>
  <si>
    <t>NPPA, PDLIM5</t>
  </si>
  <si>
    <t>MIR208A, CACNA1C</t>
  </si>
  <si>
    <t>COL1A1, MB, SLC8A1</t>
  </si>
  <si>
    <t>MEF2C, FLNB, FOXP2</t>
  </si>
  <si>
    <t>CLIC5, RBFOX1, HEXB</t>
  </si>
  <si>
    <t>RYR2, ACTN2, CACNA1C, MYL12A, SLC8A1, MYL12B, TTN, CSRP3, JPH2, DES, OBSCN, CAPZB, SCN8A, HRC, XIRP2, FLNB, SCN5A, FLNC, PDLIM5, ALDOA, MYH6, MYH7</t>
  </si>
  <si>
    <t>MYBPC3, MYL2, TNNT2, ANKRD23, TPM1, NRAP, ANKRD1, PDE4DIP, MYH6, TTN, MYH7</t>
  </si>
  <si>
    <t>MYBPC3, ACTA1, MYOM1, RYR2, ACTC1, OBSCN, ACTN2, TNNT2, TTN</t>
  </si>
  <si>
    <t>MYOM1, OBSCN, CMYA5, ALDOA, SPTBN1, MYOM2, TTN</t>
  </si>
  <si>
    <t>ITGB1, RYR2, DES, AHNAK, BSG, FXYD1, BGN, CACNA1C, FLNC, SCN5A, SLC8A1</t>
  </si>
  <si>
    <t>ACTA1, TPM1, NOX4, FLNB, SORBS1, MYH6, MYL12A, MYL12B, MYH7</t>
  </si>
  <si>
    <t>DSP, POSTN, BGN, LPL, ADAMTS12, HSPG2, CLU, COL1A1, ADAMTSL1, COL4A2, COL4A1, MGP, EMILIN2, FLNB, EDIL3</t>
  </si>
  <si>
    <t>DSP, ITGB1, DES, CAPZB, ANKRD23, SCN5A, SLC8A1</t>
  </si>
  <si>
    <t>ITGB1, AHNAK, ACTN2, SH3KBP1, SORBS1, HSPG2, IGF2R, ACTC1, FLRT3, BSG, NOX4, FLNB, FLNC, TNS1</t>
  </si>
  <si>
    <t>ACTA1, CLIC5, AHNAK, MYL2, TNNC1, ANKRD23, HSPB7, FLNC, PDLIM5, ALDOA</t>
  </si>
  <si>
    <t>AHNAK, CACNA1C, SCN5A, ESR1, SLC8A1, IGF1R</t>
  </si>
  <si>
    <t>MYBPC3, MYOM1, MYH6, MYH7</t>
  </si>
  <si>
    <t>RYR2, JPH2, PLN, HRC, ATP2A2</t>
  </si>
  <si>
    <t>ACTA1, ACTN2, TNNT2, TTN</t>
  </si>
  <si>
    <t>ITGB1, CLIC5, RYR2, HSP90AB1, AHNAK, HEXB, LPL, NDRG2, CLU, FSTL1, MYL12A, MYL12B, TTN, CAPZB, TUBB3, MB, BSG, FLNB, HMCN1, ACADM, EDIL3, SPTBN1, SH3GL2, DSP, NXPE4, ACTN2, MDH2, VPS13C, BGN, HSPG2, IGF2R, ACTA1, ACTC1, DES, FABP4, COL4A2, HNRNPA2B1, MGP, VDAC1, ALDOA, TRABD2B</t>
  </si>
  <si>
    <t>RYR2, MEF2C, TPM1, ATP2A2, CACNA1C, CLU, ESR1, MYL12A, MYL12B, ACTA1, CDK8, PLN, MGP, VDAC1, ALDOA, SPTBN1</t>
  </si>
  <si>
    <t>COL1A1, ADAMTSL1, COL28A1, POSTN, COL4A2, COL4A1, BGN, EMILIN2, HMCN1, ADAMTS12, HSPG2</t>
  </si>
  <si>
    <t>ITGB1, HSP90AB1, CAPZB, AHNAK, BSG, FLNB, LRRFIP1, SORBS1, PDLIM5, ALDOA, SPTBN1</t>
  </si>
  <si>
    <t>MYBPC3, DSP, MYOM1, CLIC5, SH3KBP1, DNAH5, TPM1, PDE4DIP, SORBS1, MYOM2, ACTA1, CSRP3, DES, ACTC1, CAPZB, TUBB3, MYL2, MYO3A, PKP4, FLNB, FLNC, SPTBN1</t>
  </si>
  <si>
    <t>MYL2, MYO3A, MYH6, MYL12B, MYH7</t>
  </si>
  <si>
    <t>ACTC1, ANKRD23, ANKRD1, TTN</t>
  </si>
  <si>
    <t>MYBPC3, RYR2, MYL2, TTN</t>
  </si>
  <si>
    <t>COL28A1, ITGB1, COL4A2, COL4A1, HMCN1, HSPG2</t>
  </si>
  <si>
    <t>DSP, ITGB1, SH3KBP1, IL31RA, GRIK1, SORBS1, SYT9, GJD2, GRIN2A, LRRTM3, FLRT3, XIRP2, NOX4, PKP4, HMCN1, PDLIM5</t>
  </si>
  <si>
    <t>ITGB1, ACTA1, ACTC1, ACTN2, MYO3A</t>
  </si>
  <si>
    <t>DSP, DES, NRAP</t>
  </si>
  <si>
    <t>ITGB1, CLIC5, RYR2, HSP90AB1, SH3KBP1, HEXB, ATP2A2, GRIK1, CLU, ABCA13, SLC8A1, IGF1R, JPH2, CAPZB, LRRTM3, NNT, NDST4, BSG, SCN5A, SH3GL2, KCNH1, DSP, CHST9, SEMA6A, VPS13C, NXPE2, ADGRA3, ANO4, ZDHHC14, NISCH, GJD2, AFG3L1, TMEM178, SCN8A, FSHR, EHBP1L1, VDAC1, PKP4, ALDOA, SLC25A4, TRABD2B, ANKRD17, SLC24A2, CRB1, AHNAK, LPL, CACNA1C, SPG7, CACNA1E, GRIN2A, PLN, FLRT3, PDE6B, FLNC, FILIP1L, PDLIM5, SPTBN1, RNF133, ABCA1, LINGO1, MDH2, IL31RA, SORBS1, AIG1, SYT9, ESR1, IGF2R, KTN1, RNF148, DES, ACTC1, HNRNPA2B1, FXYD1, CACHD1, NOX4, FAT3, SKINT5, LPIN2, DCP1B</t>
  </si>
  <si>
    <t>COL1A1, COL28A1, COL4A2, COL4A1, EMILIN2</t>
  </si>
  <si>
    <t>DES, MYL2, TNNC1</t>
  </si>
  <si>
    <t>ITGB1, MYOM1, CLIC5, RYR2, HSP90AB1, SH3KBP1, HSPB7, ATP2A2, PIK3CB, CLU, IGF1R, CSRP3, HELB, RPS6KA6, CAPZB, LRRTM3, TUBB3, NPPA, ANKRD1, QK, HMCN1, LRRFIP1, SH3GL2, KPNA1, DSP, POSTN, RBFOX1, MEF2C, CAMK1D, ACTN2, TPM1, BGN, DNAH7B, NISCH, ACTA1, CSDE1, TNNT2, MYL2, MYO3A, EEF1A2, GNB1L, PKP4, ALDOA, MYH6, MYH7, ANKRD17, DDX4, AHNAK, DNAH5, CACNA1C, NDRG2, FLRT3, CMYA5, FLNB, FLNC, FILIP1L, PDLIM5, BRD7, SPTBN1, PLCL2, ANKRD23, PDE4DIP, SORBS1, ESR1, IGF2R, COL1A1, DES, ACTC1, FABP4, SPATA33, PPP1R1C, HNRNPA2B1, LPIN2, DCP1B</t>
  </si>
  <si>
    <t>RYR2, JPH2, PLN, ATP2A2</t>
  </si>
  <si>
    <t>ABCA1, ITGB1, DDX4, ATP2A2, NDRG2, CLU, ESR1, IGF2R, NPPA, CMYA5, NOX4, PKP4, KCNH1</t>
  </si>
  <si>
    <t>AFG3L1, SPG7</t>
  </si>
  <si>
    <t>MYBPC3, OBSCN</t>
  </si>
  <si>
    <t>GRIN2A, IL31RA, GRIK1, KCNH1</t>
  </si>
  <si>
    <t>DSP, ITGB1, AHNAK, SH3KBP1, FLRT3, PKP4</t>
  </si>
  <si>
    <t>COL28A1, NXPE4, POSTN, BGN, LPL, ADAMTS12, HSPG2, FSTL1, CLU, CHRDL1, COL1A1, ADAMTSL1, APOL6, COL4A2, FLRT3, COL4A1, MGP, HNRNPA2B1, NPPA, PLAC1, EMILIN2, HMCN1, EDIL3, HABP2</t>
  </si>
  <si>
    <t>ITGB1, GRIN2A, LRRTM3, SH3KBP1, IL31RA, GRIK1, PDLIM5, SYT9, SH3GL2, KCNH1</t>
  </si>
  <si>
    <t>CAPZB, TUBB3, SCN8A, HNRNPA2B1, EEF1A2, GRIK1, CACNA1C, IGF1R, FBXO31, KCNH1</t>
  </si>
  <si>
    <t>HSP90AB1, MDH2, TNNC1, VPS13C, HSPB7, SPG7, CLU, ESR1, MYOM2, SLC8A1, AFG3L1, LARS2, DIAPH2, RPS6KA6, PLN, NNT, BSG, NOX4, VDAC1, ACADM, ALDOA, SLC25A4, MYH6</t>
  </si>
  <si>
    <t>COL4A2, COL4A1</t>
  </si>
  <si>
    <t>ABCA1, ITGB1, GRIN2A, HSP90AB1, FSHR, BGN, LPL, SCN5A, CLU, IGF2R, KCNH1</t>
  </si>
  <si>
    <t>GRIN2A, PKP4, GRIK1, CACNA1C, PDLIM5, SPTBN1</t>
  </si>
  <si>
    <t>SCN8A, SCN5A</t>
  </si>
  <si>
    <t>MYL12A, MYL12B</t>
  </si>
  <si>
    <t>RYR2, GRIN2A, SH3KBP1, HNRNPA2B1, PDLIM5, CLU, ESR1, IGF1R</t>
  </si>
  <si>
    <t>ABCA1, ITGB1, AHNAK, BSG, VDAC1, SORBS1</t>
  </si>
  <si>
    <t>ABCA1, SH3KBP1, IGF2R</t>
  </si>
  <si>
    <t>MDH2, EEF1A2, VDAC1, ALDOA, SLC25A4</t>
  </si>
  <si>
    <t>MYBPC3, ITGB1, ACTN2, TPM1, DIAPH2, CAPZB, TNNT2, MYO3A, NRAP, XIRP2, FLNB, FLNC, PDLIM5, MYH6, SPTBN1, TNS1, MYH7</t>
  </si>
  <si>
    <t>MYBPC3, MYOM1, DES, TUBB3, TNNT2, TPM1, SPTBN1, MYOM2, TTN</t>
  </si>
  <si>
    <t>RYR2, CAMK1D, OBSCN, MYO3A, CACNA1C, SCN5A, MYH6, SPTBN1, SLC8A1, TTN, KCNH1, MYH7</t>
  </si>
  <si>
    <t>OBSCN, FLNC, SCN5A, SPTBN1, SLC8A1, TTN</t>
  </si>
  <si>
    <t>SLC24A2, CRB1, RYR2, ACTN2, TNNC1, ATP2A2, SYT9, CACNA1E, HSPG2, FSTL1, MYL12A, SLC8A1, MYL12B, DNAH7B, TTN, MYL2, MGP, HRC, FAT3, HMCN1, EDIL3, HABP2</t>
  </si>
  <si>
    <t>HSP90AB1, ACTN2, FXYD1, HRC, VDAC1, CACNA1C, SCN5A, SLC8A1, KCNH1</t>
  </si>
  <si>
    <t>ITGB1, RYR2, HSP90AB1, SH3KBP1, ATP2A2, RORA, GRIK1, CLU, SLC8A1, IGF1R, CSRP3, JPH2, MIR208B, CAPZB, TUBB3, ANKRD1, SCN5A, LRRFIP1, JARID2, SH3GL2, KPNA1, DSP, MEF2C, SEMA6A, ACTN2, HSPG2, FOXP2, GJD2, TMEM178, ACTA1, RFX6, RN7SK, SCN8A, VDAC1, MALAT1, SLC25A4, MYH6, CRB1, DDX4, LPL, CACNA1C, TTN, GRIN2A, PLN, FLRT3, CMYA5, NRAP, XIRP2, FLNB, PDLIM5, BRD7, SF3B1, SPTBN1, ABCA1, LINGO1, ZBTB16, PDE4DIP, SORBS1, SYT9, ESR1, COL1A1, DES</t>
  </si>
  <si>
    <t>OBSCN, ACTN2, ANKRD23, ANKRD1</t>
  </si>
  <si>
    <t>RYR2, GRIN2A, SCN8A, FXYD1, GRIK1, CACNA1C, SCN5A, CACNA1E, KCNH1</t>
  </si>
  <si>
    <t>ITGB1, HSP90AB1, CAPZB, AHNAK, BSG, FLNB, LRRFIP1, PDLIM5, ALDOA, SPTBN1</t>
  </si>
  <si>
    <t>CAPZB, ACTN2, TNNC1, TPM1, MYO3A, FLNC, TTN</t>
  </si>
  <si>
    <t>DES, ACTN2, FLNC, ALDOA, SLC8A1</t>
  </si>
  <si>
    <t>MYO3A, MYH6, MYH7</t>
  </si>
  <si>
    <t>CSRP3, PDLIM5, TTN</t>
  </si>
  <si>
    <t>COL1A1, COL4A2, COL4A1, MGP</t>
  </si>
  <si>
    <t>ITGB1, RYR2, GRIN2A, HSP90AB1, EEF1A2, VDAC1, SORBS1, SCN5A, MYH6, TTN, KCNH1</t>
  </si>
  <si>
    <t>SLC24A2, RYR2, GRIN2A, CACNA1C, CACNA1E</t>
  </si>
  <si>
    <t>ABCA1, GRIN2A, FXYD1, HRC, ESR1</t>
  </si>
  <si>
    <t>NSMCE2, RORA, SPG7, ADAMTS12, ESR1, ZDHHC14, CCNB1IP1, ADAMTSL1, AFG3L1, SH3RF2, RNF148, CSRP3, GRIN2A, TEX13A, VPS8, NRAP, XIRP2, PDLIM5, RNF133</t>
  </si>
  <si>
    <t>MYBPC3, CSRP3, TTN</t>
  </si>
  <si>
    <t>ABCA1, CAMK1D, DDX4, HSP90AB1, DNAH5, ATP2A2, PIK3CB, SPG7, ABCA13, IGF1R, TTN, AFG3L1, ACTA1, CDK8, LARS2, HELB, RPS6KA6, ACTC1, OBSCN, SCN8A, MYO3A, DGKK, MYH6, MYH7</t>
  </si>
  <si>
    <t>ABCA1, ACTC1, DNAH5, ABCA13, MYH6, DNAH7B, MYH7</t>
  </si>
  <si>
    <t>ITGB1, XIRP2, CACNA1C</t>
  </si>
  <si>
    <t>DSP, RYR2, GRIN2A, SCN5A</t>
  </si>
  <si>
    <t>AHNAK, TTN</t>
  </si>
  <si>
    <t>MYBPC3, ACTC1, FXYD1</t>
  </si>
  <si>
    <t>RYR2, ATP2A2, PDE4DIP, CACNA1C, SCN5A, SLC25A4, ESR1, IGF2R, TTN</t>
  </si>
  <si>
    <t>AFG3L1, ADAMTSL1, SPG7, ADAMTS12, TRABD2B</t>
  </si>
  <si>
    <t>DDX4, HSP90AB1, DNAH5, ATP2A2, PIK3CB, SPG7, ABCA13, IGF1R, HELB, RPS6KA6, TUBB3, ABCA1, RBFOX1, CAMK1D, AFG3L1, ACTA1, CDK8, LARS2, ACTC1, OBSCN, SCN8A, HNRNPA2B1, MYO3A, EEF1A2, VDAC1, MYH6, MYH7</t>
  </si>
  <si>
    <t>DSP, ITGB1, POSTN, GRIN2A</t>
  </si>
  <si>
    <t>DNAH5, MYO3A, MYH6, MYH7</t>
  </si>
  <si>
    <t>GRIN2A, GRIK1</t>
  </si>
  <si>
    <t>ANKRD17, DSP, HSP90AB1, AHNAK, MDH2, KTN1, HELB, CMSS1, CSDE1, HNRNPA2B1, ZC3H18, QK, FLNB, ALDOA, SF3B1, SPTBN1, TNS1</t>
  </si>
  <si>
    <t>MYBPC3, MYL12B</t>
  </si>
  <si>
    <t>MEF2C, RORA, ESR1</t>
  </si>
  <si>
    <t>NRAP, TTN</t>
  </si>
  <si>
    <t>ITGB1, ZFP949, ATP2A2, RORA, CACNA1C, SPG7, ADAMTS12, CACNA1E, SLC8A1, MYL12B, CSRP3, GRIN2A, RPS6KA6, MB, VPS8, NRAP, XIRP2, ZC3H18, PDE6B, PDLIM5, EDIL3, RNF133, MYBPC3, POSTN, ACTN2, TNNC1, ZBTB16, NSMCE2, SYT9, ESR1, HSPG2, FOXP2, CCNB1IP1, AFG3L1, COL1A1, SH3RF2, RNF148, MYL2, TRABD2B</t>
  </si>
  <si>
    <t>ITGB1, ALDOA, HSPG2, TTN</t>
  </si>
  <si>
    <t>TPM1, PDLIM5, CACNA1E, CLU</t>
  </si>
  <si>
    <t>SLC24A2, GRIN2A, MEF2C, ACTN2, ANO4</t>
  </si>
  <si>
    <t>PIK3CB, IGF1R</t>
  </si>
  <si>
    <t>RORA, ESR1</t>
  </si>
  <si>
    <t>CACNA1C, CACNA1E</t>
  </si>
  <si>
    <t>-LOG FDR</t>
  </si>
  <si>
    <t>n=6</t>
  </si>
  <si>
    <t>n=10</t>
  </si>
  <si>
    <t>Mean L3-KO AB</t>
  </si>
  <si>
    <t xml:space="preserve">Difference mean </t>
  </si>
  <si>
    <t>Mean WT AB</t>
  </si>
  <si>
    <t xml:space="preserve"> </t>
  </si>
  <si>
    <t>COL1A1,FABP4,MYOM1,POSTN</t>
  </si>
  <si>
    <t>transcription regulator</t>
  </si>
  <si>
    <t>SMARCB1</t>
  </si>
  <si>
    <t>GRIN2A,MYH7,NPPA,POSTN</t>
  </si>
  <si>
    <t>transmembrane receptor</t>
  </si>
  <si>
    <t>TLR2</t>
  </si>
  <si>
    <t>ACTA1,BSG,GRIN2A,NPPA</t>
  </si>
  <si>
    <t>cytokine</t>
  </si>
  <si>
    <t>IL18</t>
  </si>
  <si>
    <t>CLU,FABP4,GRIN2A,LPL</t>
  </si>
  <si>
    <t>enzyme</t>
  </si>
  <si>
    <t>PTGS2</t>
  </si>
  <si>
    <t>ACADM,FABP4,LPL,MDH2</t>
  </si>
  <si>
    <t>chemical toxicant</t>
  </si>
  <si>
    <t>mono-(2-ethylhexyl)phthalate</t>
  </si>
  <si>
    <t>ABCA1,AHNAK,CAMK1D,COL1A1,FABP4,FLNB,IGF1R,IGF2R,IL31RA,ITGB1,KCNH1,LPIN2,LPL,POSTN,SPTBN1,VPS13C</t>
  </si>
  <si>
    <t>IL4</t>
  </si>
  <si>
    <t>AHNAK,CAMK1D,COL1A1,FABP4,IGF2R,IL31RA,LPIN2,RYR2</t>
  </si>
  <si>
    <t>STAT6</t>
  </si>
  <si>
    <t>ACTC1,ALDOA,COL1A1,ESR1,LPL,MT-CO1,MT-CO2</t>
  </si>
  <si>
    <t>chemical reagent</t>
  </si>
  <si>
    <t>cycloheximide</t>
  </si>
  <si>
    <t>ANKRD1,ESR1,FLRT3,HNRNPA2B1,PDLIM5,TUBB3</t>
  </si>
  <si>
    <t>chemical drug</t>
  </si>
  <si>
    <t>tazemetostat</t>
  </si>
  <si>
    <t>EDIL3,MEF2C,POSTN</t>
  </si>
  <si>
    <t>IHH</t>
  </si>
  <si>
    <t>CACNA1C,HSP90AB1</t>
  </si>
  <si>
    <t>memantine</t>
  </si>
  <si>
    <t>ATP2A2,Pln</t>
  </si>
  <si>
    <t>propranolol</t>
  </si>
  <si>
    <t>BSG,CLU</t>
  </si>
  <si>
    <t>M344</t>
  </si>
  <si>
    <t>MEF2C,PLAC1</t>
  </si>
  <si>
    <t>DACH1</t>
  </si>
  <si>
    <t>FSTL1,MGP</t>
  </si>
  <si>
    <t>peptidase</t>
  </si>
  <si>
    <t>RCE1</t>
  </si>
  <si>
    <t>ACADM,COL1A1</t>
  </si>
  <si>
    <t>other</t>
  </si>
  <si>
    <t>PLIN5</t>
  </si>
  <si>
    <t>COL4A1,COL4A2</t>
  </si>
  <si>
    <t>NORAD</t>
  </si>
  <si>
    <t>ESR1,NPPA</t>
  </si>
  <si>
    <t>PP1</t>
  </si>
  <si>
    <t>ABCA1,FABP4,LPL</t>
  </si>
  <si>
    <t>CCL2</t>
  </si>
  <si>
    <t>COL1A1,MEF2C,NPPA</t>
  </si>
  <si>
    <t>growth factor</t>
  </si>
  <si>
    <t>BMP10</t>
  </si>
  <si>
    <t>FSTL1,SH3GL2,TNS1</t>
  </si>
  <si>
    <t>PDLIM2</t>
  </si>
  <si>
    <t>ABCA1,LPL,SLC8A1,ZBTB16</t>
  </si>
  <si>
    <t>group</t>
  </si>
  <si>
    <t>Nr1h</t>
  </si>
  <si>
    <t>CLU,Tpm1</t>
  </si>
  <si>
    <t>ethionine</t>
  </si>
  <si>
    <t>ABCA1,LPL</t>
  </si>
  <si>
    <t>LG100268</t>
  </si>
  <si>
    <t>DNAH7,POSTN</t>
  </si>
  <si>
    <t>GTF2IRD1</t>
  </si>
  <si>
    <t>ITGB1,MT-CO1</t>
  </si>
  <si>
    <t>PLAUR</t>
  </si>
  <si>
    <t>ALDOA,DGKK,PIK3CB,SLC24A2</t>
  </si>
  <si>
    <t>translation regulator</t>
  </si>
  <si>
    <t>FMR1</t>
  </si>
  <si>
    <t>ESR1,FABP4,HEXB,IGF1R,ITGB1,LRRFIP1,MT-CO2,MT-CYB,MT-ND1,NPPA,ZBTB16</t>
  </si>
  <si>
    <t>phosphatase</t>
  </si>
  <si>
    <t>PTEN</t>
  </si>
  <si>
    <t>GJD2,GRIN2A,NPPA,TUBB3</t>
  </si>
  <si>
    <t>REST</t>
  </si>
  <si>
    <t>CLU,COL1A1,MYL12A,SLC8A1</t>
  </si>
  <si>
    <t>JUNB</t>
  </si>
  <si>
    <t>ABCA1,ACTA1,NPPA</t>
  </si>
  <si>
    <t>SOCS3</t>
  </si>
  <si>
    <t>COL1A1,POSTN,TUBB3</t>
  </si>
  <si>
    <t>GDF2</t>
  </si>
  <si>
    <t>EDIL3,ESR1,GRIN2A,NPPA</t>
  </si>
  <si>
    <t>CAV1</t>
  </si>
  <si>
    <t>chemical - endogenous mammalian</t>
  </si>
  <si>
    <t>22(R)-hydroxycholesterol</t>
  </si>
  <si>
    <t>mevalonic acid</t>
  </si>
  <si>
    <t>ATP2A2,NPPA</t>
  </si>
  <si>
    <t>GDF11</t>
  </si>
  <si>
    <t>COL1A1,EDIL3,HEXB,LPL,mir-873,TNNC1</t>
  </si>
  <si>
    <t>IL17A</t>
  </si>
  <si>
    <t>ABCA1,COL1A1,LPL,NOX4,POSTN</t>
  </si>
  <si>
    <t>atorvastatin</t>
  </si>
  <si>
    <t>MYH7,RORA,TUBB3</t>
  </si>
  <si>
    <t>ZFHX3</t>
  </si>
  <si>
    <t>ATP2A2,MYL2</t>
  </si>
  <si>
    <t>ethylene glycol tetraacetic acid</t>
  </si>
  <si>
    <t>ANKRD1,FSTL1</t>
  </si>
  <si>
    <t>ISLR</t>
  </si>
  <si>
    <t>ESR1,FSHR</t>
  </si>
  <si>
    <t>G-protein coupled receptor</t>
  </si>
  <si>
    <t>LHCGR</t>
  </si>
  <si>
    <t>ACTA1,SLC24A2</t>
  </si>
  <si>
    <t>CASZ1</t>
  </si>
  <si>
    <t>ESR1</t>
  </si>
  <si>
    <t>levonorgestrel</t>
  </si>
  <si>
    <t>ABCA1</t>
  </si>
  <si>
    <t>allosamidin</t>
  </si>
  <si>
    <t>ITGB1</t>
  </si>
  <si>
    <t>3-nitrotyrosine</t>
  </si>
  <si>
    <t>CACNA1C</t>
  </si>
  <si>
    <t>NADPH</t>
  </si>
  <si>
    <t>NPPA</t>
  </si>
  <si>
    <t>5-hydroxydecanoic acid</t>
  </si>
  <si>
    <t>DASA-58</t>
  </si>
  <si>
    <t>FABP4</t>
  </si>
  <si>
    <t>dexamethasone/INS/isobutylmethylxanthine</t>
  </si>
  <si>
    <t>yoda1</t>
  </si>
  <si>
    <t>COL1A1</t>
  </si>
  <si>
    <t>chemical - endogenous non-mammalian</t>
  </si>
  <si>
    <t>angustibalin</t>
  </si>
  <si>
    <t>DES</t>
  </si>
  <si>
    <t>MIR143-145a</t>
  </si>
  <si>
    <t>ACTA1</t>
  </si>
  <si>
    <t>setanaxib</t>
  </si>
  <si>
    <t>paxilline</t>
  </si>
  <si>
    <t>MT-CO2</t>
  </si>
  <si>
    <t>aurothiomalate</t>
  </si>
  <si>
    <t>AD-5057</t>
  </si>
  <si>
    <t>complex</t>
  </si>
  <si>
    <t>Collagen type V</t>
  </si>
  <si>
    <t>2,3,7,8-tetrachlorodibenzofuran</t>
  </si>
  <si>
    <t>LPL</t>
  </si>
  <si>
    <t>LY379196</t>
  </si>
  <si>
    <t>COL4A1</t>
  </si>
  <si>
    <t>NCGC00186528</t>
  </si>
  <si>
    <t>IGF1R</t>
  </si>
  <si>
    <t>JV-1-65 hGHRH(1-29)NH2</t>
  </si>
  <si>
    <t>CLDN2</t>
  </si>
  <si>
    <t>MYH7</t>
  </si>
  <si>
    <t>RAB4A</t>
  </si>
  <si>
    <t>Z-endoxifen</t>
  </si>
  <si>
    <t>GSK-2606414</t>
  </si>
  <si>
    <t>kinase</t>
  </si>
  <si>
    <t>Brd4</t>
  </si>
  <si>
    <t>POSTN</t>
  </si>
  <si>
    <t>Cox5b/Gm34962</t>
  </si>
  <si>
    <t>CLU</t>
  </si>
  <si>
    <t>PLAA</t>
  </si>
  <si>
    <t>ADAM9</t>
  </si>
  <si>
    <t>EPC1</t>
  </si>
  <si>
    <t>SLC24A2</t>
  </si>
  <si>
    <t>DNM1</t>
  </si>
  <si>
    <t>CMA1</t>
  </si>
  <si>
    <t>HK2</t>
  </si>
  <si>
    <t>RAD51C</t>
  </si>
  <si>
    <t>NME3</t>
  </si>
  <si>
    <t>BRD8</t>
  </si>
  <si>
    <t>P2RY12</t>
  </si>
  <si>
    <t>ASH2L</t>
  </si>
  <si>
    <t>RN7SK</t>
  </si>
  <si>
    <t>SNAPC4</t>
  </si>
  <si>
    <t>VGLL4</t>
  </si>
  <si>
    <t>TUBB3</t>
  </si>
  <si>
    <t>DCX</t>
  </si>
  <si>
    <t>PSAP</t>
  </si>
  <si>
    <t>NOX4</t>
  </si>
  <si>
    <t>ELMO1</t>
  </si>
  <si>
    <t>CTSA</t>
  </si>
  <si>
    <t>NBR1</t>
  </si>
  <si>
    <t>WZ-4002</t>
  </si>
  <si>
    <t>LSP1</t>
  </si>
  <si>
    <t>GAS7</t>
  </si>
  <si>
    <t>QKI</t>
  </si>
  <si>
    <t>microRNA</t>
  </si>
  <si>
    <t>mir-574</t>
  </si>
  <si>
    <t>mature microRNA</t>
  </si>
  <si>
    <t>miR-615-5p (and other miRNAs w/seed GGGGUCC)</t>
  </si>
  <si>
    <t>TLN1</t>
  </si>
  <si>
    <t>SNAPC2</t>
  </si>
  <si>
    <t>MCF2</t>
  </si>
  <si>
    <t>AKAP11</t>
  </si>
  <si>
    <t>GLS</t>
  </si>
  <si>
    <t>SNAPC3</t>
  </si>
  <si>
    <t>7S NGF</t>
  </si>
  <si>
    <t>SNAPC1</t>
  </si>
  <si>
    <t>GRIN2A</t>
  </si>
  <si>
    <t>CYP46A1</t>
  </si>
  <si>
    <t>Gata</t>
  </si>
  <si>
    <t>Ftx</t>
  </si>
  <si>
    <t>ENTPD5</t>
  </si>
  <si>
    <t>ZNF536</t>
  </si>
  <si>
    <t>SOAT2</t>
  </si>
  <si>
    <t>1,2,3,4,6,7,8-heptachlorodibenzofuran</t>
  </si>
  <si>
    <t>ADRA1</t>
  </si>
  <si>
    <t>SIRT</t>
  </si>
  <si>
    <t>ginsenoside Re</t>
  </si>
  <si>
    <t>darusentan</t>
  </si>
  <si>
    <t>(+)-fluprostenol</t>
  </si>
  <si>
    <t>COL1A1,COL4A1,ITGB1,JARID2</t>
  </si>
  <si>
    <t>BRD4</t>
  </si>
  <si>
    <t>GRIN2A,HSPG2,QKI</t>
  </si>
  <si>
    <t>haloperidol</t>
  </si>
  <si>
    <t>ABCA1,ANKRD1,CLU,MGP,NPPA,POSTN</t>
  </si>
  <si>
    <t>IKBKB</t>
  </si>
  <si>
    <t>ABCA1,CACNA1C,ESR1,LPL,Tpm1</t>
  </si>
  <si>
    <t>simvastatin</t>
  </si>
  <si>
    <t>ANKRD1,BSG,CLU,COL1A1,IGF1R,MB,MT-CO1,MT-CO2,MT-ND6</t>
  </si>
  <si>
    <t>hydrogen peroxide</t>
  </si>
  <si>
    <t>ACADM,COL1A1,IGF1R</t>
  </si>
  <si>
    <t>KLF6</t>
  </si>
  <si>
    <t>CHRDL1,ITGB1,QKI</t>
  </si>
  <si>
    <t>MYOC</t>
  </si>
  <si>
    <t>MYH7,NPPA</t>
  </si>
  <si>
    <t>CTF1</t>
  </si>
  <si>
    <t>ABCA1,ALDOA,FABP4,SORBS1</t>
  </si>
  <si>
    <t>NCOA1</t>
  </si>
  <si>
    <t>CLU,COL1A1,COL4A1</t>
  </si>
  <si>
    <t>biologic drug</t>
  </si>
  <si>
    <t>enalapril</t>
  </si>
  <si>
    <t>COL1A1,ITGB1,NOX4,NPPA</t>
  </si>
  <si>
    <t>corticosterone</t>
  </si>
  <si>
    <t>4-tert-octylphenol</t>
  </si>
  <si>
    <t>ESR1,ITGB1</t>
  </si>
  <si>
    <t>miR-450a-5p (and other miRNAs w/seed UUUGCGA)</t>
  </si>
  <si>
    <t>ESR1,TUBB3</t>
  </si>
  <si>
    <t>miR-221-3p (and other miRNAs w/seed GCUACAU)</t>
  </si>
  <si>
    <t>COL1A1,ESR1,ITGB1</t>
  </si>
  <si>
    <t>CCN1</t>
  </si>
  <si>
    <t>ATP2A2,MYH7,NOX4,NPPA</t>
  </si>
  <si>
    <t>ERN1</t>
  </si>
  <si>
    <t>ACTC1,ESR1,FABP4,MEF2C,SORBS1,TNNT2</t>
  </si>
  <si>
    <t>RNA polymerase II</t>
  </si>
  <si>
    <t>CLU,MYL12A,PDLIM5</t>
  </si>
  <si>
    <t>mycophenolic acid</t>
  </si>
  <si>
    <t>COL1A1,HABP2,HSPG2</t>
  </si>
  <si>
    <t>CXCL8</t>
  </si>
  <si>
    <t>CACNA1C,Foxp2,KCNH1</t>
  </si>
  <si>
    <t>FFAR3</t>
  </si>
  <si>
    <t>ATP2A2,CLU,COL1A1,DES,ESR1,MGP</t>
  </si>
  <si>
    <t>PRL</t>
  </si>
  <si>
    <t>ACADM,CDK8,COL1A1,DES,HSP90AB1,IGF1R,MYBPC3,MYH6,MYL2,POSTN</t>
  </si>
  <si>
    <t>sirolimus</t>
  </si>
  <si>
    <t>COL1A1,NOX4</t>
  </si>
  <si>
    <t>eplerenone</t>
  </si>
  <si>
    <t>COL1A1,FABP4</t>
  </si>
  <si>
    <t>sodium orthovanadate</t>
  </si>
  <si>
    <t>CLU,FABP4</t>
  </si>
  <si>
    <t>methylnitrosourea</t>
  </si>
  <si>
    <t>ABCA1,NPPA</t>
  </si>
  <si>
    <t>PRKCZ</t>
  </si>
  <si>
    <t>mir-221</t>
  </si>
  <si>
    <t>FABP4,NPPA</t>
  </si>
  <si>
    <t>transporter</t>
  </si>
  <si>
    <t>APOB</t>
  </si>
  <si>
    <t>FABP4,LPL</t>
  </si>
  <si>
    <t>ZC3H12A</t>
  </si>
  <si>
    <t>DDX4,ITGB1</t>
  </si>
  <si>
    <t>oleanolic acid</t>
  </si>
  <si>
    <t>ANKRD1,COL1A1</t>
  </si>
  <si>
    <t>dasatinib</t>
  </si>
  <si>
    <t>CSRP3,MYH6,NPPA</t>
  </si>
  <si>
    <t>apigenin</t>
  </si>
  <si>
    <t>ABCA1,FSHR,IGF2R</t>
  </si>
  <si>
    <t>USF1</t>
  </si>
  <si>
    <t>ADAMTSL1,COL1A1</t>
  </si>
  <si>
    <t>chemical - protease inhibitor</t>
  </si>
  <si>
    <t>4-(2-aminoethyl)benzenesulfonylfluoride</t>
  </si>
  <si>
    <t>COL1A1,MGP</t>
  </si>
  <si>
    <t>TBXT</t>
  </si>
  <si>
    <t>SPTBN1,TUBB3</t>
  </si>
  <si>
    <t>ZBED6</t>
  </si>
  <si>
    <t>GLIS2</t>
  </si>
  <si>
    <t>SOX17</t>
  </si>
  <si>
    <t>ALDOA,FXYD1,HSP90AB1,LPL,Tpm1</t>
  </si>
  <si>
    <t>1,2-dithiol-3-thione</t>
  </si>
  <si>
    <t>LPL,MYL2,NPPA</t>
  </si>
  <si>
    <t>epinephrine</t>
  </si>
  <si>
    <t>CAMK1D,FAT3,MYH7,NDST4</t>
  </si>
  <si>
    <t>tetrodotoxin</t>
  </si>
  <si>
    <t>ecdysterone</t>
  </si>
  <si>
    <t>5R,11R-diethyl-5,6,11,12-tetrahydrochrysene-2,8-diol</t>
  </si>
  <si>
    <t>goserelin</t>
  </si>
  <si>
    <t>methylpiperidinyl-3b-hydroxycholenamide</t>
  </si>
  <si>
    <t>1,5-dihydroxyisoquinoline</t>
  </si>
  <si>
    <t>cromakalim</t>
  </si>
  <si>
    <t>bumetanide</t>
  </si>
  <si>
    <t>clomiphene</t>
  </si>
  <si>
    <t>pyridoxal phosphate</t>
  </si>
  <si>
    <t>NSC719239</t>
  </si>
  <si>
    <t>1-butanol</t>
  </si>
  <si>
    <t>neopterin</t>
  </si>
  <si>
    <t>p38 MAP kinase inhibitor</t>
  </si>
  <si>
    <t>PDGFRbeta-recognizing cyclic peptide</t>
  </si>
  <si>
    <t>HAP1</t>
  </si>
  <si>
    <t>abemaciclib</t>
  </si>
  <si>
    <t>NBN</t>
  </si>
  <si>
    <t>SPRR3</t>
  </si>
  <si>
    <t>Prl3d1 (includes others)</t>
  </si>
  <si>
    <t>2-[[4-[(e)-styryl]phenoxy]methyl]oxirane</t>
  </si>
  <si>
    <t>MEF2C</t>
  </si>
  <si>
    <t>AKAP13</t>
  </si>
  <si>
    <t>DLG3</t>
  </si>
  <si>
    <t>MYH6</t>
  </si>
  <si>
    <t>PFKFB1</t>
  </si>
  <si>
    <t>ATP2A2</t>
  </si>
  <si>
    <t>ATP2A1</t>
  </si>
  <si>
    <t>C8orf44-SGK3/SGK3</t>
  </si>
  <si>
    <t>SLC8A1</t>
  </si>
  <si>
    <t>ion channel</t>
  </si>
  <si>
    <t>TRPV5</t>
  </si>
  <si>
    <t>CHCHD4</t>
  </si>
  <si>
    <t>CYP11B2</t>
  </si>
  <si>
    <t>PER3</t>
  </si>
  <si>
    <t>PDCD6IP</t>
  </si>
  <si>
    <t>CYP8B1</t>
  </si>
  <si>
    <t>CCL20</t>
  </si>
  <si>
    <t>LAMB1</t>
  </si>
  <si>
    <t>miR-574-5p (miRNAs w/seed GAGUGUG)</t>
  </si>
  <si>
    <t>mir-499</t>
  </si>
  <si>
    <t>CDH17</t>
  </si>
  <si>
    <t>UBE2K</t>
  </si>
  <si>
    <t>RGL2</t>
  </si>
  <si>
    <t>CTSD</t>
  </si>
  <si>
    <t>N-docosahexaenoylethanolamine</t>
  </si>
  <si>
    <t>HSPG2</t>
  </si>
  <si>
    <t>glucuronyl glucosamine glycan sulfate</t>
  </si>
  <si>
    <t>SOX12</t>
  </si>
  <si>
    <t>CDK8</t>
  </si>
  <si>
    <t>METTL1</t>
  </si>
  <si>
    <t>SLITRK5</t>
  </si>
  <si>
    <t>ANKRD1</t>
  </si>
  <si>
    <t>AMOTL2</t>
  </si>
  <si>
    <t>OLFM2</t>
  </si>
  <si>
    <t>CYRIB</t>
  </si>
  <si>
    <t>MT-CO1</t>
  </si>
  <si>
    <t>MCU</t>
  </si>
  <si>
    <t>sucralose</t>
  </si>
  <si>
    <t>AKAP5</t>
  </si>
  <si>
    <t>Ro 25-6760</t>
  </si>
  <si>
    <t>RYR2</t>
  </si>
  <si>
    <t>chemical - kinase inhibitor</t>
  </si>
  <si>
    <t>Rp-8-Br-cGMPS</t>
  </si>
  <si>
    <t>AHNAK,DSP,HNRNPA2B1,MEF2C,PDLIM5,VDAC1</t>
  </si>
  <si>
    <t>CST5</t>
  </si>
  <si>
    <t>ESR1,RORA,TUBB3,ZBTB16</t>
  </si>
  <si>
    <t>TCF12</t>
  </si>
  <si>
    <t>BECN1</t>
  </si>
  <si>
    <t>NF1</t>
  </si>
  <si>
    <t>ACTA1,MYH6</t>
  </si>
  <si>
    <t>SSRP1</t>
  </si>
  <si>
    <t>CLU,DSP</t>
  </si>
  <si>
    <t>UPF2</t>
  </si>
  <si>
    <t>MYH7,TNNT2</t>
  </si>
  <si>
    <t>TET1</t>
  </si>
  <si>
    <t>MB,mir-208</t>
  </si>
  <si>
    <t>MEF2</t>
  </si>
  <si>
    <t>ABCA1,ATP2A2,SPTBN1,TUBB3</t>
  </si>
  <si>
    <t>ADORA2A</t>
  </si>
  <si>
    <t>ABCA1,ATP2A2,FABP4,GJD2,IGF1R,RYR2</t>
  </si>
  <si>
    <t>LDL</t>
  </si>
  <si>
    <t>EDIL3,Foxp2,JPH2,SLC8A1,TNS1</t>
  </si>
  <si>
    <t>PKD1</t>
  </si>
  <si>
    <t>COL1A1,ITGB1,RYR2,TNNC1,ZBTB16</t>
  </si>
  <si>
    <t>CXCL12</t>
  </si>
  <si>
    <t>FILIP1L,IGF1R,POSTN</t>
  </si>
  <si>
    <t>fusion gene/product</t>
  </si>
  <si>
    <t>EWSR1-FLI1</t>
  </si>
  <si>
    <t>ANKRD17,DSP,ZBTB16</t>
  </si>
  <si>
    <t>SOX3</t>
  </si>
  <si>
    <t>ABCA1,ANKRD1,COL4A2,CSRP3,NOX4</t>
  </si>
  <si>
    <t>ATF4</t>
  </si>
  <si>
    <t>COL4A1,COL4A2,ESR1,FABP4,FLNB,IGF1R,MEF2C</t>
  </si>
  <si>
    <t>FOXO3</t>
  </si>
  <si>
    <t>ABCA1,NOX4</t>
  </si>
  <si>
    <t>betulinic acid</t>
  </si>
  <si>
    <t>ACTA1,HNRNPA2B1</t>
  </si>
  <si>
    <t>Gm15807/Hmgn5</t>
  </si>
  <si>
    <t>ESR1,FABP4</t>
  </si>
  <si>
    <t>PRLR</t>
  </si>
  <si>
    <t>FLNC,MEF2C</t>
  </si>
  <si>
    <t>HEIH</t>
  </si>
  <si>
    <t>PTH1R</t>
  </si>
  <si>
    <t>MYH6,NPPA</t>
  </si>
  <si>
    <t>MAPK11</t>
  </si>
  <si>
    <t>BGN,NPPA</t>
  </si>
  <si>
    <t>ALDH1A2</t>
  </si>
  <si>
    <t>ACTA1,MEF2C</t>
  </si>
  <si>
    <t>MYOG</t>
  </si>
  <si>
    <t>ACADM,LPL</t>
  </si>
  <si>
    <t>Ppar</t>
  </si>
  <si>
    <t>ACTA1,ALDOA,BSG,COL1A1,DDX4,DSP,FLNB,LPL,MDH2,MEF2C,POSTN,TTN,ZBTB16</t>
  </si>
  <si>
    <t>Immunoglobulin</t>
  </si>
  <si>
    <t>COL1A1,IGF1R,MYH7</t>
  </si>
  <si>
    <t>cerivastatin</t>
  </si>
  <si>
    <t>CLU,COL1A1,ESR1,HSP90AB1,POSTN</t>
  </si>
  <si>
    <t>bisphenol A</t>
  </si>
  <si>
    <t>COL1A1,DES,IGF1R,MYL2,NOX4,RORA,ZBTB16</t>
  </si>
  <si>
    <t>CDKN2A</t>
  </si>
  <si>
    <t>COL1A1,ITGB1</t>
  </si>
  <si>
    <t>VTN</t>
  </si>
  <si>
    <t>EEF1A2,FABP4</t>
  </si>
  <si>
    <t>STS</t>
  </si>
  <si>
    <t>FTO</t>
  </si>
  <si>
    <t>ALDOA,COL1A1</t>
  </si>
  <si>
    <t>Nuclear factor 1</t>
  </si>
  <si>
    <t>COL1A1,ESR1,MEF2C,NPPA,NRAP,RORA,TUBB3,ZBTB16</t>
  </si>
  <si>
    <t>TCF3</t>
  </si>
  <si>
    <t>COL1A1,PIK3CB,VDAC1</t>
  </si>
  <si>
    <t>PLG</t>
  </si>
  <si>
    <t>COL4A1,LPL,TUBB3</t>
  </si>
  <si>
    <t>AGER</t>
  </si>
  <si>
    <t>COL1A1,MYH6,MYH7,TNNC1</t>
  </si>
  <si>
    <t>cholecalciferol</t>
  </si>
  <si>
    <t>COL1A1,COL4A1,COL4A2,FLRT3</t>
  </si>
  <si>
    <t>FGFR2</t>
  </si>
  <si>
    <t>COL1A1,NDRG2,VDAC1</t>
  </si>
  <si>
    <t>tetracycline</t>
  </si>
  <si>
    <t>ACTA1,DES,FABP4</t>
  </si>
  <si>
    <t>STK40</t>
  </si>
  <si>
    <t>carbenoxolone</t>
  </si>
  <si>
    <t>MT-ND2,MT-ND4</t>
  </si>
  <si>
    <t>BCYRN1</t>
  </si>
  <si>
    <t>NFATC4</t>
  </si>
  <si>
    <t>TRIM37</t>
  </si>
  <si>
    <t>AHNAK,ATP2A2,JARID2,MYL2,ZBTB16</t>
  </si>
  <si>
    <t>ionomycin</t>
  </si>
  <si>
    <t>HSP90AB1,ITGB1,PIK3CB</t>
  </si>
  <si>
    <t>PIK3CA</t>
  </si>
  <si>
    <t>ATP2A2,FLNB,GRIN2A,MALAT1,PDLIM5,RYR2,TUBB3</t>
  </si>
  <si>
    <t>BDNF</t>
  </si>
  <si>
    <t>ABCA1,FABP4,LPL,MALAT1,TUBB3</t>
  </si>
  <si>
    <t>bexarotene</t>
  </si>
  <si>
    <t>BGN,COL1A1,HABP2,POSTN</t>
  </si>
  <si>
    <t>SB-431542</t>
  </si>
  <si>
    <t>CAMK1D,ESR1,FXYD1,GRIN2A</t>
  </si>
  <si>
    <t>MECP2</t>
  </si>
  <si>
    <t>ABCA1,COL1A1,MYH6,NPPA</t>
  </si>
  <si>
    <t>HMOX1</t>
  </si>
  <si>
    <t>CLU,COL1A1,NOX4</t>
  </si>
  <si>
    <t>folic acid</t>
  </si>
  <si>
    <t>COL1A1,COL4A1,COL4A2</t>
  </si>
  <si>
    <t>COL4A1,ESR1,HSPG2,IGF1R,KPNA1,NRAP</t>
  </si>
  <si>
    <t>WT1</t>
  </si>
  <si>
    <t>IGF1R,MDH2</t>
  </si>
  <si>
    <t>dichlorovinylcysteine</t>
  </si>
  <si>
    <t>COL1A1,Ktn1</t>
  </si>
  <si>
    <t>succinic acid</t>
  </si>
  <si>
    <t>COL1A1,IGF1R</t>
  </si>
  <si>
    <t>trabectedin</t>
  </si>
  <si>
    <t>ESR1,NOX4</t>
  </si>
  <si>
    <t>deoxycorticosterone acetate/potassium chloride/sodium chloride</t>
  </si>
  <si>
    <t>IGF1R,MEF2C</t>
  </si>
  <si>
    <t>B2M</t>
  </si>
  <si>
    <t>MT-CO1,MT-CO2</t>
  </si>
  <si>
    <t>AKT3</t>
  </si>
  <si>
    <t>IGF1R,MALAT1</t>
  </si>
  <si>
    <t>miR-133a-3p (and other miRNAs w/seed UUGGUCC)</t>
  </si>
  <si>
    <t>Smad2/3-Smad4</t>
  </si>
  <si>
    <t>ADAMTS12,IGF1R,LPL,TNNC1</t>
  </si>
  <si>
    <t>TMPRSS2-ERG</t>
  </si>
  <si>
    <t>CH6953755</t>
  </si>
  <si>
    <t>S-adenosylhomocysteine</t>
  </si>
  <si>
    <t>lisofylline</t>
  </si>
  <si>
    <t>NSOP00313</t>
  </si>
  <si>
    <t>BSG</t>
  </si>
  <si>
    <t>interferon beta-1b</t>
  </si>
  <si>
    <t>menin-MLL inhibitor 2</t>
  </si>
  <si>
    <t>MGP</t>
  </si>
  <si>
    <t>lanthanum chloride</t>
  </si>
  <si>
    <t>protein phosphatase</t>
  </si>
  <si>
    <t>triphenyltin</t>
  </si>
  <si>
    <t>saccharin</t>
  </si>
  <si>
    <t>AA-861</t>
  </si>
  <si>
    <t>dexrazoxane</t>
  </si>
  <si>
    <t>nilutamide</t>
  </si>
  <si>
    <t>4-hydroxyphenylmethylene hydantoin</t>
  </si>
  <si>
    <t>4-ethylsulfanylphenylmethylene hydantoin</t>
  </si>
  <si>
    <t>UBE2D2</t>
  </si>
  <si>
    <t>SB-657510</t>
  </si>
  <si>
    <t>CMYA5</t>
  </si>
  <si>
    <t>PDCD5</t>
  </si>
  <si>
    <t>ARHGEF11</t>
  </si>
  <si>
    <t>Prl3b1</t>
  </si>
  <si>
    <t>ELAVL3</t>
  </si>
  <si>
    <t>GLUD1</t>
  </si>
  <si>
    <t>BAIAP2</t>
  </si>
  <si>
    <t>KCNH1</t>
  </si>
  <si>
    <t>GOPC</t>
  </si>
  <si>
    <t>MYOZ2</t>
  </si>
  <si>
    <t>FKBP1B</t>
  </si>
  <si>
    <t>SPTBN1</t>
  </si>
  <si>
    <t>Ank2</t>
  </si>
  <si>
    <t>SLC27A1</t>
  </si>
  <si>
    <t>LSS</t>
  </si>
  <si>
    <t>TRPC6</t>
  </si>
  <si>
    <t>ADCY6</t>
  </si>
  <si>
    <t>DISC1</t>
  </si>
  <si>
    <t>ZNF335</t>
  </si>
  <si>
    <t>GRM2</t>
  </si>
  <si>
    <t>SIPA1</t>
  </si>
  <si>
    <t>SLC3A2</t>
  </si>
  <si>
    <t>FH535</t>
  </si>
  <si>
    <t>INPP1</t>
  </si>
  <si>
    <t>GJD2</t>
  </si>
  <si>
    <t>miR-1226-3p (miRNAs w/seed CACCAGC)</t>
  </si>
  <si>
    <t>RORA</t>
  </si>
  <si>
    <t>FGD5-AS1</t>
  </si>
  <si>
    <t>TSIX</t>
  </si>
  <si>
    <t>volasertib</t>
  </si>
  <si>
    <t>STARD5</t>
  </si>
  <si>
    <t>SUCO</t>
  </si>
  <si>
    <t>DNAJA2</t>
  </si>
  <si>
    <t>TNNC1</t>
  </si>
  <si>
    <t>LMCD1</t>
  </si>
  <si>
    <t>AMOTL1</t>
  </si>
  <si>
    <t>HDGF</t>
  </si>
  <si>
    <t>ACTC1</t>
  </si>
  <si>
    <t>1700025L06Rik</t>
  </si>
  <si>
    <t>2-(3-chlorophenylamino)phenylacetic acid</t>
  </si>
  <si>
    <t>avexitide</t>
  </si>
  <si>
    <t>hyperoside</t>
  </si>
  <si>
    <t>PRMT8</t>
  </si>
  <si>
    <t>NDUFAF3</t>
  </si>
  <si>
    <t>SLC6A12</t>
  </si>
  <si>
    <t>gliquidone</t>
  </si>
  <si>
    <t>DUB</t>
  </si>
  <si>
    <t>benfotiamine</t>
  </si>
  <si>
    <t>AMOT</t>
  </si>
  <si>
    <t>drotrecogin alfa</t>
  </si>
  <si>
    <t>BRF2</t>
  </si>
  <si>
    <t>NONMMUG036351</t>
  </si>
  <si>
    <t>hyodeoxycholic acid</t>
  </si>
  <si>
    <t>stigmasterol</t>
  </si>
  <si>
    <t>pentosan polysulfate</t>
  </si>
  <si>
    <t>4-CMTB</t>
  </si>
  <si>
    <t>CLU,HSP90AB1,IGF1R</t>
  </si>
  <si>
    <t>ATM</t>
  </si>
  <si>
    <t>ACTA1,ITGB1,MYH7</t>
  </si>
  <si>
    <t>ADAM17</t>
  </si>
  <si>
    <t>ABCA1,ANKRD1,CLU,ESR1,FABP4,FLRT3,GJD2,HNRNPA2B1,MYH7,NDRG2,NPPA,PDLIM5,SLC8A1,TUBB3</t>
  </si>
  <si>
    <t>trichostatin A</t>
  </si>
  <si>
    <t>CLU,IGF1R,MEF2C,MYOM1,NPPA,PLCL2</t>
  </si>
  <si>
    <t>KITLG</t>
  </si>
  <si>
    <t>DES,SCN5A</t>
  </si>
  <si>
    <t>CRYAB</t>
  </si>
  <si>
    <t>MB,NPPA</t>
  </si>
  <si>
    <t>UTP</t>
  </si>
  <si>
    <t>DES,ESR1,IGF1R,SLC25A4</t>
  </si>
  <si>
    <t>celecoxib</t>
  </si>
  <si>
    <t>ATP2A2,CDK8,COL1A1,COL4A1,LPL</t>
  </si>
  <si>
    <t>LEPR</t>
  </si>
  <si>
    <t>COL1A1,IGF1R,IGF2R</t>
  </si>
  <si>
    <t>SIRT6</t>
  </si>
  <si>
    <t>ACTA1,COL1A1,LPL,NPPA</t>
  </si>
  <si>
    <t>PRKCA</t>
  </si>
  <si>
    <t>USF2</t>
  </si>
  <si>
    <t>ACTA1,DES,MEF2C</t>
  </si>
  <si>
    <t>SMARCA2</t>
  </si>
  <si>
    <t>ATP2A2,COL1A1</t>
  </si>
  <si>
    <t>carvedilol</t>
  </si>
  <si>
    <t>HEY1</t>
  </si>
  <si>
    <t>FABP4,POSTN</t>
  </si>
  <si>
    <t>NFIX</t>
  </si>
  <si>
    <t>HDAC9</t>
  </si>
  <si>
    <t>IGF1R,VDAC1</t>
  </si>
  <si>
    <t>miR-7a-5p (and other miRNAs w/seed GGAAGAC)</t>
  </si>
  <si>
    <t>CCNC</t>
  </si>
  <si>
    <t>ABCA1,FABP4</t>
  </si>
  <si>
    <t>Pka catalytic subunit</t>
  </si>
  <si>
    <t>ACADM,FABP4</t>
  </si>
  <si>
    <t>P2RY6</t>
  </si>
  <si>
    <t>AHNAK,CLU,COL1A1,ESR1,FABP4,HSP90AB1,MT-CO1</t>
  </si>
  <si>
    <t>tamoxifen</t>
  </si>
  <si>
    <t>SPDEF</t>
  </si>
  <si>
    <t>ESR1,LPL,RN7SK,TNNC1</t>
  </si>
  <si>
    <t>POU2F1</t>
  </si>
  <si>
    <t>ADAMTS12,BGN,COL1A1,FSTL1</t>
  </si>
  <si>
    <t>Alpha catenin</t>
  </si>
  <si>
    <t>ACTA1,BSG,COL1A1,IGF1R,LPL,NPPA</t>
  </si>
  <si>
    <t>N-acetyl-L-cysteine</t>
  </si>
  <si>
    <t>ACTA1,COL1A1,FABP4,MYH7,NPPA,TTN</t>
  </si>
  <si>
    <t>tacrolimus</t>
  </si>
  <si>
    <t>CLU,FABP4,LPL,MT-CO2,SLC8A1</t>
  </si>
  <si>
    <t>Ap1</t>
  </si>
  <si>
    <t>COL1A1,LPL,NPPA</t>
  </si>
  <si>
    <t>ligand-dependent nuclear receptor</t>
  </si>
  <si>
    <t>NR2F2</t>
  </si>
  <si>
    <t>ABCA1,ACADM</t>
  </si>
  <si>
    <t>pitavastatin</t>
  </si>
  <si>
    <t>ACTC1,MYH6</t>
  </si>
  <si>
    <t>MTA3</t>
  </si>
  <si>
    <t>MT-ND2,MT-RNR2</t>
  </si>
  <si>
    <t>KISS1</t>
  </si>
  <si>
    <t>CACNA1C,COL1A1</t>
  </si>
  <si>
    <t>miR-103-3p (and other miRNAs w/seed GCAGCAU)</t>
  </si>
  <si>
    <t>COL1A1,NPPA</t>
  </si>
  <si>
    <t>deoxycorticosterone acetate</t>
  </si>
  <si>
    <t>ACTA1,ALDOA,BSG,FLNC,GRIN2A,MT-CO2,SH3GL2,Tpm1,TUBB3,VDAC1</t>
  </si>
  <si>
    <t>MAPT</t>
  </si>
  <si>
    <t>ACTA1,COL1A1,MGP,TNS1</t>
  </si>
  <si>
    <t>TGFB3</t>
  </si>
  <si>
    <t>COL1A1,IGF1R,NOX4</t>
  </si>
  <si>
    <t>diphenyleneiodonium</t>
  </si>
  <si>
    <t>ACADM,MEF2C,PDE6B</t>
  </si>
  <si>
    <t>RHO</t>
  </si>
  <si>
    <t>COL4A1,COL4A2,HSPG2</t>
  </si>
  <si>
    <t>SOX7</t>
  </si>
  <si>
    <t>ACTA1,LPL,NPPA</t>
  </si>
  <si>
    <t>vitamin E</t>
  </si>
  <si>
    <t>APOL6,DNAH7,ESR1,FLNC,MYH7,NPPA,POSTN,QKI</t>
  </si>
  <si>
    <t>MAPK1</t>
  </si>
  <si>
    <t>CACNA1E,COL1A1,LPIN2,SLC8A1</t>
  </si>
  <si>
    <t>paraquat</t>
  </si>
  <si>
    <t>ABCA1,TUBB3</t>
  </si>
  <si>
    <t>PCYT1A</t>
  </si>
  <si>
    <t>HSPG2,TNNC1</t>
  </si>
  <si>
    <t>SOX6</t>
  </si>
  <si>
    <t>TNFRSF11B</t>
  </si>
  <si>
    <t>ITGB1,RYR2</t>
  </si>
  <si>
    <t>CCL3</t>
  </si>
  <si>
    <t>ESR1,LPL</t>
  </si>
  <si>
    <t>UCP2</t>
  </si>
  <si>
    <t>NCOR-LXR-Oxysterol-RXR-9 cis RA</t>
  </si>
  <si>
    <t>FABP4,GRIN2A,SCN5A</t>
  </si>
  <si>
    <t>SGK1</t>
  </si>
  <si>
    <t>CLU,FLNB,MALAT1,MGP,PDLIM5</t>
  </si>
  <si>
    <t>MKNK1</t>
  </si>
  <si>
    <t>CACHD1,FSTL1,HMCN1,NDRG2,Nnt,NXPE2,POSTN</t>
  </si>
  <si>
    <t>IL10RA</t>
  </si>
  <si>
    <t>ANKRD1,CLU,IGF2R,ITGB1,MGP,MT-CYB,NDRG2,NPPA,SPTBN1</t>
  </si>
  <si>
    <t>NFKBIA</t>
  </si>
  <si>
    <t>ABCA1,GRIN2A,NOX4,NPPA,POSTN</t>
  </si>
  <si>
    <t>aspirin</t>
  </si>
  <si>
    <t>ANKRD1,FABP4,LPL</t>
  </si>
  <si>
    <t>BSCL2</t>
  </si>
  <si>
    <t>RBP4</t>
  </si>
  <si>
    <t>NOX4,TNS1</t>
  </si>
  <si>
    <t>TGFB1I1</t>
  </si>
  <si>
    <t>COL1A1,MYH7</t>
  </si>
  <si>
    <t>IGFBP5</t>
  </si>
  <si>
    <t>oleoyl-estrone</t>
  </si>
  <si>
    <t>IGF1R,ITGB1,MALAT1</t>
  </si>
  <si>
    <t>miR-182-5p (and other miRNAs w/seed UUGGCAA)</t>
  </si>
  <si>
    <t>COL4A1,COL4A2,FABP4,FLNB</t>
  </si>
  <si>
    <t>FOXO4</t>
  </si>
  <si>
    <t>ACTA1,AHNAK,CLU,COL1A1,COL4A1,ESR1,FSTL1,IGF1R,IGF2R,ITGB1,LRRFIP1,mir-208,NOX4,QKI,SORBS1</t>
  </si>
  <si>
    <t>ERBB2</t>
  </si>
  <si>
    <t>JTV519</t>
  </si>
  <si>
    <t>oleylamide</t>
  </si>
  <si>
    <t>HSPE1</t>
  </si>
  <si>
    <t>mavacamten</t>
  </si>
  <si>
    <t>SEMA6A</t>
  </si>
  <si>
    <t>Mir23a/b/c</t>
  </si>
  <si>
    <t>hypericin</t>
  </si>
  <si>
    <t>vitamin K1</t>
  </si>
  <si>
    <t>octanal</t>
  </si>
  <si>
    <t>KRP-297</t>
  </si>
  <si>
    <t>dinophysistoxin 1</t>
  </si>
  <si>
    <t>dimethyl succinate</t>
  </si>
  <si>
    <t>CGS9343B</t>
  </si>
  <si>
    <t>bavachalcone</t>
  </si>
  <si>
    <t>selonsertib</t>
  </si>
  <si>
    <t>LINC01228</t>
  </si>
  <si>
    <t>MYL2</t>
  </si>
  <si>
    <t>FHOD1</t>
  </si>
  <si>
    <t>3-(p-methoxy)phenyl-1,4-benzoxazine</t>
  </si>
  <si>
    <t>FLNC</t>
  </si>
  <si>
    <t>TRIM54</t>
  </si>
  <si>
    <t>PREB</t>
  </si>
  <si>
    <t>BGN</t>
  </si>
  <si>
    <t>ADAMTS5</t>
  </si>
  <si>
    <t>AGXT</t>
  </si>
  <si>
    <t>CSRP3</t>
  </si>
  <si>
    <t>CHAF1A</t>
  </si>
  <si>
    <t>ITGA7</t>
  </si>
  <si>
    <t>DNAJB1</t>
  </si>
  <si>
    <t>ADCY1</t>
  </si>
  <si>
    <t>LRP1B</t>
  </si>
  <si>
    <t>FXYD1</t>
  </si>
  <si>
    <t>DMPK</t>
  </si>
  <si>
    <t>CACNB3</t>
  </si>
  <si>
    <t>KIF3B</t>
  </si>
  <si>
    <t>PNKP</t>
  </si>
  <si>
    <t>HAT1</t>
  </si>
  <si>
    <t>STK38L</t>
  </si>
  <si>
    <t>Id</t>
  </si>
  <si>
    <t>IGF2R</t>
  </si>
  <si>
    <t>RILP</t>
  </si>
  <si>
    <t>EDF1</t>
  </si>
  <si>
    <t>lynestrenol</t>
  </si>
  <si>
    <t>mir-663</t>
  </si>
  <si>
    <t>MIR4728</t>
  </si>
  <si>
    <t>miR-4728-3p (miRNAs w/seed AUGCUGA)</t>
  </si>
  <si>
    <t>HNRNPA2B1</t>
  </si>
  <si>
    <t>ELOC</t>
  </si>
  <si>
    <t>STXBP4</t>
  </si>
  <si>
    <t>RRM1</t>
  </si>
  <si>
    <t>ALDOA</t>
  </si>
  <si>
    <t>ZNF224</t>
  </si>
  <si>
    <t>ACSL1</t>
  </si>
  <si>
    <t>CTS-1027</t>
  </si>
  <si>
    <t>clusterin antisense oligonucleotide</t>
  </si>
  <si>
    <t>TRAM2</t>
  </si>
  <si>
    <t>PTPase</t>
  </si>
  <si>
    <t>Hat</t>
  </si>
  <si>
    <t>TLN2</t>
  </si>
  <si>
    <t>DSP</t>
  </si>
  <si>
    <t>DSC2</t>
  </si>
  <si>
    <t>alpha-adrenergic receptor</t>
  </si>
  <si>
    <t>CHMP3</t>
  </si>
  <si>
    <t>COX10</t>
  </si>
  <si>
    <t>MDC1</t>
  </si>
  <si>
    <t>RETSAT</t>
  </si>
  <si>
    <t>colestimide</t>
  </si>
  <si>
    <t>DDX4</t>
  </si>
  <si>
    <t>TTC7A</t>
  </si>
  <si>
    <t>COLGALT1</t>
  </si>
  <si>
    <t>SLV320</t>
  </si>
  <si>
    <t>TTC39B</t>
  </si>
  <si>
    <t>CYRIA</t>
  </si>
  <si>
    <t>rutaecarpine</t>
  </si>
  <si>
    <t>6-hydroxy-enterolactone</t>
  </si>
  <si>
    <t>4',6,7-trihydroxyisoflavone</t>
  </si>
  <si>
    <t>Camkk</t>
  </si>
  <si>
    <t>Vegf Receptor</t>
  </si>
  <si>
    <t>FSHR</t>
  </si>
  <si>
    <t>1,2-dibromo-3-chloropropane</t>
  </si>
  <si>
    <t>methyl pyruvate</t>
  </si>
  <si>
    <t>loganin</t>
  </si>
  <si>
    <t>8-bromo-cyclic ADP-ribose</t>
  </si>
  <si>
    <t>5,6-epoxyeicosatrienoic acid</t>
  </si>
  <si>
    <t>CLU,ESR1,FLNB,ITGB1,MB</t>
  </si>
  <si>
    <t>raloxifene</t>
  </si>
  <si>
    <t>cafestol</t>
  </si>
  <si>
    <t>GDF15</t>
  </si>
  <si>
    <t>ESR1,IGF2R</t>
  </si>
  <si>
    <t>WDR5</t>
  </si>
  <si>
    <t>ABCA1,MYH7</t>
  </si>
  <si>
    <t>Cbp/p300</t>
  </si>
  <si>
    <t>ACADM,CLU,DES,LPL</t>
  </si>
  <si>
    <t>homocysteine</t>
  </si>
  <si>
    <t>ACADM,FABP4,LPL</t>
  </si>
  <si>
    <t>RXRG</t>
  </si>
  <si>
    <t>EDIL3,EMILIN2,IGF1R,VDAC1</t>
  </si>
  <si>
    <t>ciprofloxacin</t>
  </si>
  <si>
    <t>ALDOA,CACNA1C,COL1A1,GRIN2A,POSTN,RYR2</t>
  </si>
  <si>
    <t>nicotine</t>
  </si>
  <si>
    <t>selenomethylselenocysteine</t>
  </si>
  <si>
    <t>MT-CO2,MT-ND2</t>
  </si>
  <si>
    <t>mezerein</t>
  </si>
  <si>
    <t>IGF1R,LPL</t>
  </si>
  <si>
    <t>GLP-1-(7-34)-amide</t>
  </si>
  <si>
    <t>GRIN2A,MT-CYB</t>
  </si>
  <si>
    <t>coenzyme Q10</t>
  </si>
  <si>
    <t>ELF5</t>
  </si>
  <si>
    <t>COL1A1,DES</t>
  </si>
  <si>
    <t>ITGA11</t>
  </si>
  <si>
    <t>CCN3</t>
  </si>
  <si>
    <t>ITGA2</t>
  </si>
  <si>
    <t>IDH1</t>
  </si>
  <si>
    <t>LINGO1,LRRTM3,SYT9</t>
  </si>
  <si>
    <t>Calmodulin</t>
  </si>
  <si>
    <t>ACTC1,ESR1,FSTL1,MGP,RORA</t>
  </si>
  <si>
    <t>FOXA1</t>
  </si>
  <si>
    <t>ACTA1,CLU,ITGB1,MEF2C,Tpm1</t>
  </si>
  <si>
    <t>VCAN</t>
  </si>
  <si>
    <t>ABCA1,FABP4,LPIN2,LPL</t>
  </si>
  <si>
    <t>fatty acid</t>
  </si>
  <si>
    <t>CLTRN,GRIK1,HNRNPA2B1,MGP</t>
  </si>
  <si>
    <t>uranyl nitrate</t>
  </si>
  <si>
    <t>ACTC1,BSG,COL1A1,MYH6</t>
  </si>
  <si>
    <t>glutamine</t>
  </si>
  <si>
    <t>ACADM,ATP2A2,FABP4,HSP90AB1,MB,MDH2,MT-CO1,NOX4</t>
  </si>
  <si>
    <t>MTOR</t>
  </si>
  <si>
    <t>COL1A1,DES,IGF2R,ITGB1,NDRG2,SLC8A1</t>
  </si>
  <si>
    <t>carbon tetrachloride</t>
  </si>
  <si>
    <t>ACTA1,MYH7,NPPA</t>
  </si>
  <si>
    <t>PRKCB</t>
  </si>
  <si>
    <t>ACADM,IGF1R,LPL,MT-ND4,NOX4</t>
  </si>
  <si>
    <t>INS</t>
  </si>
  <si>
    <t>W7</t>
  </si>
  <si>
    <t>COL1A1,POSTN</t>
  </si>
  <si>
    <t>SCX</t>
  </si>
  <si>
    <t>LIPG</t>
  </si>
  <si>
    <t>ABCA1,ITGB1</t>
  </si>
  <si>
    <t>Ras homolog</t>
  </si>
  <si>
    <t>ATP2A2,ESR1,LPL</t>
  </si>
  <si>
    <t>brefeldin A</t>
  </si>
  <si>
    <t>MEF2C,MYH7,NPPA</t>
  </si>
  <si>
    <t>MAP2K4</t>
  </si>
  <si>
    <t>AHNAK,NDRG2,TNS1</t>
  </si>
  <si>
    <t>glucagon</t>
  </si>
  <si>
    <t>ITGB1,MYH7,NPPA</t>
  </si>
  <si>
    <t>MAP2K7</t>
  </si>
  <si>
    <t>ABCA1,ACADM,LPL,PLAC1</t>
  </si>
  <si>
    <t>GW501516</t>
  </si>
  <si>
    <t>CSRP3,mir-208,MYH6,MYH7,RBFOX1,TNNC1</t>
  </si>
  <si>
    <t>propylthiouracil</t>
  </si>
  <si>
    <t>ACTA1,ALDOA,COL1A1,FABP4,ITGB1,LPL,MDH2</t>
  </si>
  <si>
    <t>NR4A1</t>
  </si>
  <si>
    <t>COL1A1,ESR1</t>
  </si>
  <si>
    <t>WWOX</t>
  </si>
  <si>
    <t>COL1A1,DSP</t>
  </si>
  <si>
    <t>HOXD3</t>
  </si>
  <si>
    <t>FKBP5</t>
  </si>
  <si>
    <t>TFAM</t>
  </si>
  <si>
    <t>ACTA1,NPPA</t>
  </si>
  <si>
    <t>CAST</t>
  </si>
  <si>
    <t>DSP,ITGB1</t>
  </si>
  <si>
    <t>PPP1R13L</t>
  </si>
  <si>
    <t>LPL,MT-CO1</t>
  </si>
  <si>
    <t>MED30</t>
  </si>
  <si>
    <t>C1QBP</t>
  </si>
  <si>
    <t>ZNF202</t>
  </si>
  <si>
    <t>COL1A1,COL4A1</t>
  </si>
  <si>
    <t>SAV1</t>
  </si>
  <si>
    <t>ABCA1,ACTC1,AHNAK,ATP2A2,CACNA1C,COL1A1,COL4A1,COL4A2,DDX4,DES,DSP,FABP4,IGF1R,ITGB1,MEF2C,MGP,mir-873,MYH7,MYL2,Nnt,NPPA,POSTN,TUBB3,ZBTB16</t>
  </si>
  <si>
    <t>tretinoin</t>
  </si>
  <si>
    <t>COL1A1,MYH7,NPPA</t>
  </si>
  <si>
    <t>STEAP3</t>
  </si>
  <si>
    <t>ANKRD17,COL1A1,DSP,Hrc,JARID2,MEF2C,PLAC1,QKI,SEMA6A,TUBB3</t>
  </si>
  <si>
    <t>SOX2</t>
  </si>
  <si>
    <t>ANKRD1,COL1A1,FLNB,FLNC,ITGB1</t>
  </si>
  <si>
    <t>SNAI1</t>
  </si>
  <si>
    <t>ATP2A2,FSHR,MYH7,MYOM1,NPPA</t>
  </si>
  <si>
    <t>DIO2</t>
  </si>
  <si>
    <t>BGN,IGF1R,ITGB1</t>
  </si>
  <si>
    <t>DCN</t>
  </si>
  <si>
    <t>ESR1,MALAT1,POSTN</t>
  </si>
  <si>
    <t>IGFBP2</t>
  </si>
  <si>
    <t>ESR1,IGF1R,ITGB1</t>
  </si>
  <si>
    <t>AKT2</t>
  </si>
  <si>
    <t>AHNAK,MYH6,MYH7</t>
  </si>
  <si>
    <t>FGF10</t>
  </si>
  <si>
    <t>IFNGR1</t>
  </si>
  <si>
    <t>MYH6,MYH7,NPPA</t>
  </si>
  <si>
    <t>APLN</t>
  </si>
  <si>
    <t>CAMK1D,FLNB,FLNC,IGF1R,Tpm1,ZBTB16</t>
  </si>
  <si>
    <t>ERG</t>
  </si>
  <si>
    <t>ABCA1,COL1A1,FABP4,MT-CO2,NOX4,POSTN</t>
  </si>
  <si>
    <t>Jnk</t>
  </si>
  <si>
    <t>ABCA1,COL1A1,FABP4,IGF1R,LPL,NPPA</t>
  </si>
  <si>
    <t>isobutylmethylxanthine</t>
  </si>
  <si>
    <t>ACTA1,ESR1</t>
  </si>
  <si>
    <t>chemical - other</t>
  </si>
  <si>
    <t>vanadate</t>
  </si>
  <si>
    <t>MYH6,TNNC1</t>
  </si>
  <si>
    <t>GSK3A</t>
  </si>
  <si>
    <t>STAT3 inhibitor VI</t>
  </si>
  <si>
    <t>FABP4,MB,MEF2C,MYH7,TNNC1,VDAC1</t>
  </si>
  <si>
    <t>MED1</t>
  </si>
  <si>
    <t>ANKRD1,COL1A1,IGF2R,LPL,SEMA6A</t>
  </si>
  <si>
    <t>hydrocortisone</t>
  </si>
  <si>
    <t>ALDOA,CACNA1E,LPL,MT-CO1,MT-CYB,MT-ND5</t>
  </si>
  <si>
    <t>deferoxamine</t>
  </si>
  <si>
    <t>ACADM,ATP2A2,LPL,MB,PIK3CB,SORBS1</t>
  </si>
  <si>
    <t>CPT1B</t>
  </si>
  <si>
    <t>MT-CO1,MT-ND1,Nnt</t>
  </si>
  <si>
    <t>SMYD1</t>
  </si>
  <si>
    <t>COL1A1,ITGB1,MGP,NPPA</t>
  </si>
  <si>
    <t>ascorbic acid</t>
  </si>
  <si>
    <t>FABP4,HEXB,LPL,PLAC1</t>
  </si>
  <si>
    <t>RGS2</t>
  </si>
  <si>
    <t>ACTN2,ATP2A2,COL1A1,COL4A1,NOX4</t>
  </si>
  <si>
    <t>NFAT5</t>
  </si>
  <si>
    <t>ACTA1,DES</t>
  </si>
  <si>
    <t>latrunculin B</t>
  </si>
  <si>
    <t>MYH6,MYL2</t>
  </si>
  <si>
    <t>YY2</t>
  </si>
  <si>
    <t>ITGB1,POSTN</t>
  </si>
  <si>
    <t>CXCL3</t>
  </si>
  <si>
    <t>NPPA,Pln</t>
  </si>
  <si>
    <t>ADORA1</t>
  </si>
  <si>
    <t>GRK2</t>
  </si>
  <si>
    <t>Endothelin</t>
  </si>
  <si>
    <t>COL1A1,MYH6</t>
  </si>
  <si>
    <t>FZD8</t>
  </si>
  <si>
    <t>VGLL3</t>
  </si>
  <si>
    <t>N(6)-(3-iodobenzyl)-5'-N-methylcarboxamidoadenosine</t>
  </si>
  <si>
    <t>FABP4,GRIN2A,LPL</t>
  </si>
  <si>
    <t>TREM2</t>
  </si>
  <si>
    <t>84 (17)</t>
  </si>
  <si>
    <t>ACTA1,BGN,CLU,COL1A1,HSP90AB1,NOX4</t>
  </si>
  <si>
    <t>CD44</t>
  </si>
  <si>
    <t>86 (19)</t>
  </si>
  <si>
    <t>CACNA1C,COL4A1,COL4A2,ESR1,FABP4,HSPB7,IGF1R,KCNH1,LPL,NOX4,NPPA,SLC8A1</t>
  </si>
  <si>
    <t>calcitriol</t>
  </si>
  <si>
    <t>85 (17)</t>
  </si>
  <si>
    <t>ACADM,ANKRD1,CLU,COL1A1,DNAH5,ESR1,FABP4,GRIN2A,IGF1R,ITGB1,MGP,NOX4,SLC25A4,Tpm1</t>
  </si>
  <si>
    <t>cisplatin</t>
  </si>
  <si>
    <t>59 (12)</t>
  </si>
  <si>
    <t>candesartan</t>
  </si>
  <si>
    <t>FILIP1L,POSTN,TNNT2</t>
  </si>
  <si>
    <t>TEAD2</t>
  </si>
  <si>
    <t>48 (5)</t>
  </si>
  <si>
    <t>ACADM,CLU,ESR1</t>
  </si>
  <si>
    <t>HSPA5</t>
  </si>
  <si>
    <t>IGF1R,MEF2C,PDE6B</t>
  </si>
  <si>
    <t>NRL</t>
  </si>
  <si>
    <t>ACADM,ATP2A2,LPIN2</t>
  </si>
  <si>
    <t>8-chlorophenylthio-adenosine 3',5'-cyclic monophosphate</t>
  </si>
  <si>
    <t>42 (2)</t>
  </si>
  <si>
    <t>ALDOA,CLU,HSP90AB1,VDAC1</t>
  </si>
  <si>
    <t>cobalt chloride</t>
  </si>
  <si>
    <t>verteporfin</t>
  </si>
  <si>
    <t>ACTA1,COL1A1</t>
  </si>
  <si>
    <t>DIM-C-pPhOH-3-Cl-5-OCH3</t>
  </si>
  <si>
    <t>mir-208,TNNC1</t>
  </si>
  <si>
    <t>TARBP2</t>
  </si>
  <si>
    <t>FABP4,RORA</t>
  </si>
  <si>
    <t>FABP5</t>
  </si>
  <si>
    <t>ACADM,MT-CO1</t>
  </si>
  <si>
    <t>ABCC8</t>
  </si>
  <si>
    <t>IGF1R,NOX4</t>
  </si>
  <si>
    <t>miR-100-5p (and other miRNAs w/seed ACCCGUA)</t>
  </si>
  <si>
    <t>ALDH1A1</t>
  </si>
  <si>
    <t>FNDC5</t>
  </si>
  <si>
    <t>ABCA1,ACTA1</t>
  </si>
  <si>
    <t>A-769662</t>
  </si>
  <si>
    <t>DDX4,ZBTB16</t>
  </si>
  <si>
    <t>picropodophyllin</t>
  </si>
  <si>
    <t>33 (6)</t>
  </si>
  <si>
    <t>desoxycorticosterone</t>
  </si>
  <si>
    <t>84 (20)</t>
  </si>
  <si>
    <t>ANKRD1,COL1A1,DES,HSP90AB1,IGF1R,ITGB1,MYH7</t>
  </si>
  <si>
    <t>NOTCH1</t>
  </si>
  <si>
    <t>AHNAK,NDRG2,TNS1,VDAC1</t>
  </si>
  <si>
    <t>desmopressin</t>
  </si>
  <si>
    <t>IGF1R,MYH7,PDE6B</t>
  </si>
  <si>
    <t>SP4</t>
  </si>
  <si>
    <t>COL1A1,COL4A2,LPL,Tpm1</t>
  </si>
  <si>
    <t>mir-29</t>
  </si>
  <si>
    <t>tin</t>
  </si>
  <si>
    <t>ACADM</t>
  </si>
  <si>
    <t>oxfenicine</t>
  </si>
  <si>
    <t>thiorphan</t>
  </si>
  <si>
    <t>4-hydroxymercuribenzoate</t>
  </si>
  <si>
    <t>teneligliptin</t>
  </si>
  <si>
    <t>SCH 39370</t>
  </si>
  <si>
    <t>cevimeline</t>
  </si>
  <si>
    <t>bis-T-23</t>
  </si>
  <si>
    <t>AHNAK</t>
  </si>
  <si>
    <t>2-nitrophenyl EGTA</t>
  </si>
  <si>
    <t>bestatin</t>
  </si>
  <si>
    <t>broussoflavonol b</t>
  </si>
  <si>
    <t>clomoxir</t>
  </si>
  <si>
    <t>Adora3/LOC100911796</t>
  </si>
  <si>
    <t>STARD3</t>
  </si>
  <si>
    <t>VPS18</t>
  </si>
  <si>
    <t>RAB9A</t>
  </si>
  <si>
    <t>Cbr2</t>
  </si>
  <si>
    <t>ANK2</t>
  </si>
  <si>
    <t>SCN5A</t>
  </si>
  <si>
    <t>SCN10A</t>
  </si>
  <si>
    <t>ZNF260</t>
  </si>
  <si>
    <t>RBFOX1</t>
  </si>
  <si>
    <t>MYT1L</t>
  </si>
  <si>
    <t>SRPK3</t>
  </si>
  <si>
    <t>SNTB1</t>
  </si>
  <si>
    <t>ACAT2</t>
  </si>
  <si>
    <t>miR-657 (miRNAs w/seed GCAGGUU)</t>
  </si>
  <si>
    <t>mir-493</t>
  </si>
  <si>
    <t>miR-33-5p (and other miRNAs w/seed UGCAUUG)</t>
  </si>
  <si>
    <t>CACNB2</t>
  </si>
  <si>
    <t>SH3GL2</t>
  </si>
  <si>
    <t>HSD17B10</t>
  </si>
  <si>
    <t>SELENOT</t>
  </si>
  <si>
    <t>Mkrn1</t>
  </si>
  <si>
    <t>AFAP1</t>
  </si>
  <si>
    <t>MKRN1</t>
  </si>
  <si>
    <t>CHKA</t>
  </si>
  <si>
    <t>PJA1</t>
  </si>
  <si>
    <t>EHD1</t>
  </si>
  <si>
    <t>CORIN</t>
  </si>
  <si>
    <t>STX12</t>
  </si>
  <si>
    <t>FG-3019</t>
  </si>
  <si>
    <t>ENDOG</t>
  </si>
  <si>
    <t>PTGR2</t>
  </si>
  <si>
    <t>Mexis</t>
  </si>
  <si>
    <t>ZBTB16</t>
  </si>
  <si>
    <t>PART1</t>
  </si>
  <si>
    <t>VPS36</t>
  </si>
  <si>
    <t>TTN</t>
  </si>
  <si>
    <t>RBM20</t>
  </si>
  <si>
    <t>BRINP1</t>
  </si>
  <si>
    <t>CAMTA1</t>
  </si>
  <si>
    <t>CAMTA2</t>
  </si>
  <si>
    <t>SLC31A1</t>
  </si>
  <si>
    <t>FBXO31</t>
  </si>
  <si>
    <t>FBXO46</t>
  </si>
  <si>
    <t>avobenzone</t>
  </si>
  <si>
    <t>(5Z,13E)-11alpha-hydroxy-9,15-dioxoprost-13-enoic acid</t>
  </si>
  <si>
    <t>ACADM,AIG1,COL4A2,FABP4,LPL</t>
  </si>
  <si>
    <t>ACOX1</t>
  </si>
  <si>
    <t>20 (3)</t>
  </si>
  <si>
    <t>COL1A1,COL4A1,DES</t>
  </si>
  <si>
    <t>dimethylnitrosamine</t>
  </si>
  <si>
    <t>pyridostigmine</t>
  </si>
  <si>
    <t>1,1-bis(3'-indolyl)-1-(4-hydroxyphenyl)methane</t>
  </si>
  <si>
    <t>MT-ND1,MT-ND4</t>
  </si>
  <si>
    <t>IFT57</t>
  </si>
  <si>
    <t>15 (3)</t>
  </si>
  <si>
    <t>KLF9</t>
  </si>
  <si>
    <t>32 (6)</t>
  </si>
  <si>
    <t>CABIN1</t>
  </si>
  <si>
    <t>Retnla</t>
  </si>
  <si>
    <t>38 (6)</t>
  </si>
  <si>
    <t>glycerol</t>
  </si>
  <si>
    <t>2-chloroadenosine</t>
  </si>
  <si>
    <t>68 (6)</t>
  </si>
  <si>
    <t>CLU,COL4A1,COL4A2,ESR1</t>
  </si>
  <si>
    <t>RASSF1</t>
  </si>
  <si>
    <t>92 (20)</t>
  </si>
  <si>
    <t>ABCA1,BSG,COL1A1,EDIL3,ESR1,HSP90AB1,IGF1R,MEF2C,POSTN,TTN,ZBTB16</t>
  </si>
  <si>
    <t>LY294002</t>
  </si>
  <si>
    <t>AHNAK,CLU,COL1A1,HEXB,LPL</t>
  </si>
  <si>
    <t>mibolerone</t>
  </si>
  <si>
    <t>ATP2A2,GRIN2A,MEF2C,Pln,QKI</t>
  </si>
  <si>
    <t>ADAM10</t>
  </si>
  <si>
    <t>FILIP1L,HNRNPA2B1,IGF1R,MYL12B,NOX4</t>
  </si>
  <si>
    <t>VHL</t>
  </si>
  <si>
    <t>CLU,ECPAS,FILIP1L,HSPG2,MGP,MYL2</t>
  </si>
  <si>
    <t>PAX3</t>
  </si>
  <si>
    <t>IGF1R,ITGB1</t>
  </si>
  <si>
    <t>aloxistatin</t>
  </si>
  <si>
    <t>NPPA,SCN5A</t>
  </si>
  <si>
    <t>TBX3</t>
  </si>
  <si>
    <t>SPTLC2</t>
  </si>
  <si>
    <t>PPARα-RXRα</t>
  </si>
  <si>
    <t>66 (6)</t>
  </si>
  <si>
    <t>COL1A1,COL4A1,COL4A2,Tpm1</t>
  </si>
  <si>
    <t>miR-29b-3p (and other miRNAs w/seed AGCACCA)</t>
  </si>
  <si>
    <t>50 (5)</t>
  </si>
  <si>
    <t>CDK8,COL1A1,ESR1,FABP4,FSHR,POSTN</t>
  </si>
  <si>
    <t>WNT5A</t>
  </si>
  <si>
    <t>90 (16)</t>
  </si>
  <si>
    <t>CLU,COL4A1,COL4A2,ESR1,FABP4,FSTL1,HSPG2,MT-CO2,MYH7,MYL2</t>
  </si>
  <si>
    <t>butyric acid</t>
  </si>
  <si>
    <t>57 (15)</t>
  </si>
  <si>
    <t>COL1A1,FABP4,ITGB1</t>
  </si>
  <si>
    <t>Ro31-8220</t>
  </si>
  <si>
    <t>APOL6,FABP4,LPL</t>
  </si>
  <si>
    <t>beta-carotene</t>
  </si>
  <si>
    <t>IGF1R,MEF2C,QKI</t>
  </si>
  <si>
    <t>SETD2</t>
  </si>
  <si>
    <t>COL4A1,KPNA1,Tpm1</t>
  </si>
  <si>
    <t>SKIL</t>
  </si>
  <si>
    <t>25 (5)</t>
  </si>
  <si>
    <t>5,8,11,14-eicosatetraynoic acid</t>
  </si>
  <si>
    <t>Foxp2,POSTN</t>
  </si>
  <si>
    <t>WNT3</t>
  </si>
  <si>
    <t>ANKRD1,ITGB1</t>
  </si>
  <si>
    <t>HOXA4</t>
  </si>
  <si>
    <t>octanoic acid</t>
  </si>
  <si>
    <t>ACADM,LPL,MB,MDH2</t>
  </si>
  <si>
    <t>ESRRG</t>
  </si>
  <si>
    <t>COL1A1,Nnt,RYR2</t>
  </si>
  <si>
    <t>SRSF2</t>
  </si>
  <si>
    <t>71 (13)</t>
  </si>
  <si>
    <t>COL1A1,ITGB1,NPPA</t>
  </si>
  <si>
    <t>Laminin (complex)</t>
  </si>
  <si>
    <t>95 (17)</t>
  </si>
  <si>
    <t>ACTA1,CLU,COL1A1,ESR1,HSP90AB1,IGF1R,MGP,NDRG2</t>
  </si>
  <si>
    <t>diethylstilbestrol</t>
  </si>
  <si>
    <t>CACNA1C,DES,IGF2R,ITGB1,MT-ND5,MYH7,RBFOX1,Tpm1</t>
  </si>
  <si>
    <t>DICER1</t>
  </si>
  <si>
    <t>71 (15)</t>
  </si>
  <si>
    <t>ABCA1,ACADM,BSG,CLU,COL1A1,FABP4,KPNA1,LPIN2,LPL,RORA</t>
  </si>
  <si>
    <t>pirinixic acid</t>
  </si>
  <si>
    <t>30 (5)</t>
  </si>
  <si>
    <t>ATP2A2,FXYD1,IGF1R,NPPA</t>
  </si>
  <si>
    <t>PPP3CA</t>
  </si>
  <si>
    <t>43 (2)</t>
  </si>
  <si>
    <t>APOL6,COL1A1,COL4A1,COL4A2,ESR1,FSTL1</t>
  </si>
  <si>
    <t>HMGA1</t>
  </si>
  <si>
    <t>adefovir dipivoxil</t>
  </si>
  <si>
    <t>ACTA1,RYR2</t>
  </si>
  <si>
    <t>ryanodine</t>
  </si>
  <si>
    <t>34 (4)</t>
  </si>
  <si>
    <t>DDR2</t>
  </si>
  <si>
    <t>MEF2C,MYL2</t>
  </si>
  <si>
    <t>APLNR</t>
  </si>
  <si>
    <t>72 (17)</t>
  </si>
  <si>
    <t>H-7</t>
  </si>
  <si>
    <t>86 (18)</t>
  </si>
  <si>
    <t>COL1A1,FABP4,LPL</t>
  </si>
  <si>
    <t>ARRB1</t>
  </si>
  <si>
    <t>54 (9)</t>
  </si>
  <si>
    <t>ALDOA,ATP2A2,BGN,MB,MEF2C,MT-ND1,MYH7,NOX4,NPPA,QKI,TTN</t>
  </si>
  <si>
    <t>HIF1A</t>
  </si>
  <si>
    <t>65 (15)</t>
  </si>
  <si>
    <t>ABCA1,ACADM,ATP2A2,COL1A1,FABP4,LPL,MYH7,NOX4,NPPA,PLAC1,SORBS1</t>
  </si>
  <si>
    <t>PPARG</t>
  </si>
  <si>
    <t>93 (21)</t>
  </si>
  <si>
    <t>ACTC1,CLU,ESR1,FABP4,IGF1R,SLC25A4</t>
  </si>
  <si>
    <t>4-hydroxytamoxifen</t>
  </si>
  <si>
    <t>ATP2A2,BSG,MEF2C,Pln</t>
  </si>
  <si>
    <t>PTPN11</t>
  </si>
  <si>
    <t>53 (9)</t>
  </si>
  <si>
    <t>ACADM,COL1A1,LPL,MT-CO1</t>
  </si>
  <si>
    <t>heparin</t>
  </si>
  <si>
    <t>14 (2)</t>
  </si>
  <si>
    <t>ABCA1,BSG,CAMK1D,COL1A1,DES,LPL,Tpm1</t>
  </si>
  <si>
    <t>cholesterol</t>
  </si>
  <si>
    <t>39 (6)</t>
  </si>
  <si>
    <t>ABCA1,COL1A1,FABP4,LPL,NDST4</t>
  </si>
  <si>
    <t>tributyltin</t>
  </si>
  <si>
    <t>75 (10)</t>
  </si>
  <si>
    <t>COL1A1,COL4A1,ITGB1</t>
  </si>
  <si>
    <t>THBS1</t>
  </si>
  <si>
    <t>55 (11)</t>
  </si>
  <si>
    <t>ABCA1,COL1A1,ITGB1,LPL</t>
  </si>
  <si>
    <t>rottlerin</t>
  </si>
  <si>
    <t>76 (12)</t>
  </si>
  <si>
    <t>ACTA1,FABP4,NPPA,Tpm1</t>
  </si>
  <si>
    <t>Y 27632</t>
  </si>
  <si>
    <t>ATP2A2,CLU</t>
  </si>
  <si>
    <t>azetidyl-2-carboxylic acid</t>
  </si>
  <si>
    <t>SERPINA3</t>
  </si>
  <si>
    <t>BSG,COL1A1</t>
  </si>
  <si>
    <t>HCAR1</t>
  </si>
  <si>
    <t>64 (12)</t>
  </si>
  <si>
    <t>ATP2A2,ESR1,FABP4,LPL</t>
  </si>
  <si>
    <t>dinoprost</t>
  </si>
  <si>
    <t>xanthohumol</t>
  </si>
  <si>
    <t>CLU,ESR1</t>
  </si>
  <si>
    <t>2,2-bis(4-hydroxyphenyl)-1,1,1-trichloroethane</t>
  </si>
  <si>
    <t>44 (8)</t>
  </si>
  <si>
    <t>Ncoa6</t>
  </si>
  <si>
    <t>PARP2</t>
  </si>
  <si>
    <t>APOA2</t>
  </si>
  <si>
    <t>DNM1L</t>
  </si>
  <si>
    <t>ACADM,MT-CO2</t>
  </si>
  <si>
    <t>CPT1C</t>
  </si>
  <si>
    <t>29 (3)</t>
  </si>
  <si>
    <t>ACTA1,ANKRD1,FILIP1L,ITGB1,POSTN,SORBS1</t>
  </si>
  <si>
    <t>MRTFB</t>
  </si>
  <si>
    <t>22 (5)</t>
  </si>
  <si>
    <t>ABCA1,ESR1,MYH7,SEMA6A</t>
  </si>
  <si>
    <t>mir-27</t>
  </si>
  <si>
    <t>38 (5)</t>
  </si>
  <si>
    <t>DES,IGF1R,MEF2C,MYH7</t>
  </si>
  <si>
    <t>MSTN</t>
  </si>
  <si>
    <t>34 (6)</t>
  </si>
  <si>
    <t>MYH6,MYH7,NDRG2</t>
  </si>
  <si>
    <t>amiodarone</t>
  </si>
  <si>
    <t>77 (13)</t>
  </si>
  <si>
    <t>ABCA1,ESR1,FABP4,MYH7,MYL2,RORA,SH3GL2,TNNC1</t>
  </si>
  <si>
    <t>STAT5A</t>
  </si>
  <si>
    <t>CLU,Foxp2,IGF1R,MT-CO1,NDRG2,TNS1</t>
  </si>
  <si>
    <t>PRKAA1</t>
  </si>
  <si>
    <t>60 (13)</t>
  </si>
  <si>
    <t>ANKRD1,ESR1,ITGB1,MYH7,NPPA</t>
  </si>
  <si>
    <t>RAC1</t>
  </si>
  <si>
    <t>37 (4)</t>
  </si>
  <si>
    <t>BGN,BSG,CLU,HEXB,HSP90AB1,IGF2R,ITGB1,NPPA</t>
  </si>
  <si>
    <t>geldanamycin</t>
  </si>
  <si>
    <t>81 (11)</t>
  </si>
  <si>
    <t>ABCA1,COL1A1,COL4A1,DES,HSPG2</t>
  </si>
  <si>
    <t>TGFB2</t>
  </si>
  <si>
    <t>AHNAK,BSG,HEXB,LRRFIP1,RORA,SF3B1,VDAC1</t>
  </si>
  <si>
    <t>STAT4</t>
  </si>
  <si>
    <t>26 (5)</t>
  </si>
  <si>
    <t>ATP2A2,MYH6,NPPA</t>
  </si>
  <si>
    <t>SUMO1</t>
  </si>
  <si>
    <t>28 (4)</t>
  </si>
  <si>
    <t>MYH6,MYH7,TNNT2</t>
  </si>
  <si>
    <t>TET3</t>
  </si>
  <si>
    <t>COL1A1,IGF1R,PDE6B,RN7SK</t>
  </si>
  <si>
    <t>TBP</t>
  </si>
  <si>
    <t>CDK8,ESR1,FABP4,IGF1R,ITGB1,LPL,MB,MYH6</t>
  </si>
  <si>
    <t>fulvestrant</t>
  </si>
  <si>
    <t>22(S)-hydroxycholesterol</t>
  </si>
  <si>
    <t>(5-(4-N-methyl-N(2-pyridyl)amino)ethoxy)benzyl thiazolidine-2,4-dione</t>
  </si>
  <si>
    <t>diltiazem</t>
  </si>
  <si>
    <t>50 (7)</t>
  </si>
  <si>
    <t>Shc</t>
  </si>
  <si>
    <t>IGF1R,MALAT1,QKI,TNNT2</t>
  </si>
  <si>
    <t>mir-133</t>
  </si>
  <si>
    <t>81 (19)</t>
  </si>
  <si>
    <t>ABCA1,CACNA1C,COL1A1,DES,FABP4,ITGB1,NOX4</t>
  </si>
  <si>
    <t>Pkc(s)</t>
  </si>
  <si>
    <t>ACTA1,BSG,EDIL3,FLNC,IGF1R,JARID2,mir-208,TNNT2</t>
  </si>
  <si>
    <t>PAX3-FOXO1</t>
  </si>
  <si>
    <t>ABCA1,ACADM,COL1A1</t>
  </si>
  <si>
    <t>ezetimibe</t>
  </si>
  <si>
    <t>84 (16)</t>
  </si>
  <si>
    <t>CLU,IGF1R,LPL,NPPA</t>
  </si>
  <si>
    <t>calphostin C</t>
  </si>
  <si>
    <t>BGN,COL4A1,COL4A2,HSPG2</t>
  </si>
  <si>
    <t>COLQ</t>
  </si>
  <si>
    <t>CLU,COL1A1,GRIK1,LPL,MT-CO1,MT-ND1,MT-ND4,MYOM1</t>
  </si>
  <si>
    <t>SOD1</t>
  </si>
  <si>
    <t>94 (20)</t>
  </si>
  <si>
    <t>ANKRD1,ESR1,HNRNPA2B1,IGF1R,ITGB1,NPPA,Tpm1</t>
  </si>
  <si>
    <t>RAF1</t>
  </si>
  <si>
    <t>81 (14)</t>
  </si>
  <si>
    <t>COL1A1,COL4A1,COL4A2,FABP4,FLNB,HSP90AB1,IGF1R,LPIN2,LPL,MB,TNNC1</t>
  </si>
  <si>
    <t>FOXO1</t>
  </si>
  <si>
    <t>89 (20)</t>
  </si>
  <si>
    <t>ABCA1,COL1A1,FABP4,IGF1R,NPPA</t>
  </si>
  <si>
    <t>pyrrolidine dithiocarbamate</t>
  </si>
  <si>
    <t>13 (4)</t>
  </si>
  <si>
    <t>FABP4,LPL,NOX4</t>
  </si>
  <si>
    <t>SOST</t>
  </si>
  <si>
    <t>29 (7)</t>
  </si>
  <si>
    <t>RCAN1</t>
  </si>
  <si>
    <t>FABP4,NPPA,XIRP2</t>
  </si>
  <si>
    <t>HAND1</t>
  </si>
  <si>
    <t>86 (20)</t>
  </si>
  <si>
    <t>ABCA1,ACADM,ACTA1,ACTC1,AHNAK,AIG1,ANKRD1,APOL6,ATP2A2,BGN,CLIC5,COL1A1,COL4A1,COL4A2,FABP4,FSTL1,ITGB1,LPIN2,LPL,LRRFIP1,MB,MEF2C,mir-208,MT-CO1,MYH7,MYL2,NOX4,NPPA,QKI,RORA,TNNC1,TNNT2</t>
  </si>
  <si>
    <t>lipopolysaccharide</t>
  </si>
  <si>
    <t>13 (2)</t>
  </si>
  <si>
    <t>ABCA1,COL1A1,ESR1,IGF1R,LPL,MYH7,TNNC1</t>
  </si>
  <si>
    <t>SP3</t>
  </si>
  <si>
    <t>96 (20)</t>
  </si>
  <si>
    <t>BSG,CLU,COL1A1,COL4A1,IGF1R,ITGB1,TNNT2,TUBB3</t>
  </si>
  <si>
    <t>F2</t>
  </si>
  <si>
    <t>64 (7)</t>
  </si>
  <si>
    <t>ACADM,ATP2A2,CLU,COL1A1,ESR1,KPNA1,MEF2C</t>
  </si>
  <si>
    <t>thapsigargin</t>
  </si>
  <si>
    <t>LRRFIP1,MYH6,MYH7,POSTN,RYR2,SYT9,ZDHHC14</t>
  </si>
  <si>
    <t>SIM1</t>
  </si>
  <si>
    <t>67 (15)</t>
  </si>
  <si>
    <t>ATP2A2,COL1A1,DES,FABP4,IGF1R,MGP,MYH7,NPPA</t>
  </si>
  <si>
    <t>Ca2+</t>
  </si>
  <si>
    <t>CLIC5,CLU,ITGB1,NOX4,Tpm1</t>
  </si>
  <si>
    <t>puromycin aminonucleoside</t>
  </si>
  <si>
    <t>COL1A1,COL4A2,ESR1,FLNB,Tpm1</t>
  </si>
  <si>
    <t>CCN2</t>
  </si>
  <si>
    <t>68 (15)</t>
  </si>
  <si>
    <t>ABCA1,ACADM,ESR1,FABP4,MYH6,NPPA</t>
  </si>
  <si>
    <t>alitretinoin</t>
  </si>
  <si>
    <t>46 (11)</t>
  </si>
  <si>
    <t>ABCA1,CACNA1C,NPPA</t>
  </si>
  <si>
    <t>KN 93</t>
  </si>
  <si>
    <t>68 (14)</t>
  </si>
  <si>
    <t>ESR1,ITGB1,MYH7</t>
  </si>
  <si>
    <t>CDC42</t>
  </si>
  <si>
    <t>25 (4)</t>
  </si>
  <si>
    <t>ACTA1,DES,NPPA</t>
  </si>
  <si>
    <t>AGTR2</t>
  </si>
  <si>
    <t>poloxamer</t>
  </si>
  <si>
    <t>COL1A1,COL4A2</t>
  </si>
  <si>
    <t>SERPINH1</t>
  </si>
  <si>
    <t>MGP,SEMA6A</t>
  </si>
  <si>
    <t>TENM1</t>
  </si>
  <si>
    <t>48 (7)</t>
  </si>
  <si>
    <t>COL1A1,GRIN2A,MEF2C,mir-208,RYR2</t>
  </si>
  <si>
    <t>potassium chloride</t>
  </si>
  <si>
    <t>60 (12)</t>
  </si>
  <si>
    <t>ACADM,CLU,COL1A1,FABP4,KPNA1,LPL,MYH7,RORA</t>
  </si>
  <si>
    <t>fenofibrate</t>
  </si>
  <si>
    <t>ACTC1,ANKRD17,ATP2A2,COL1A1,DSP,MEF2C,MYH6,MYH7,NPPA</t>
  </si>
  <si>
    <t>KLF4</t>
  </si>
  <si>
    <t>52 (7)</t>
  </si>
  <si>
    <t>ramipril</t>
  </si>
  <si>
    <t>ACADM,FABP4,LPIN2</t>
  </si>
  <si>
    <t>LPIN1</t>
  </si>
  <si>
    <t>ARNT2</t>
  </si>
  <si>
    <t>FABP4,MB,NOX4,TNNT2,TUBB3</t>
  </si>
  <si>
    <t>Nfat (family)</t>
  </si>
  <si>
    <t>cariporide</t>
  </si>
  <si>
    <t>HEYL</t>
  </si>
  <si>
    <t>MEF2C,MYH7</t>
  </si>
  <si>
    <t>RGS19</t>
  </si>
  <si>
    <t>88 (21)</t>
  </si>
  <si>
    <t>ACADM,ACTA1,BGN,MYH7,NPPA</t>
  </si>
  <si>
    <t>N-nitro-L-arginine methyl ester</t>
  </si>
  <si>
    <t>61 (11)</t>
  </si>
  <si>
    <t>COL1A1,FABP4,NPPA,POSTN</t>
  </si>
  <si>
    <t>valsartan</t>
  </si>
  <si>
    <t>BGN,COL1A1,NOX4,POSTN</t>
  </si>
  <si>
    <t>FKBP10</t>
  </si>
  <si>
    <t>FABP4,ITGB1,MYH6,PDE6B,PIK3CB,QKI,Tpm1</t>
  </si>
  <si>
    <t>Sos</t>
  </si>
  <si>
    <t>73 (16)</t>
  </si>
  <si>
    <t>ABCA1,ACTA1,ATP2A2,FABP4,LPL,NPPA,RORA</t>
  </si>
  <si>
    <t>pioglitazone</t>
  </si>
  <si>
    <t>67 (10)</t>
  </si>
  <si>
    <t>ABCA1,COL4A1,COL4A2,DSP,FLNC,ITGB1,MGP,MT-CO2</t>
  </si>
  <si>
    <t>estrogen receptor</t>
  </si>
  <si>
    <t>ALDOA,MYH7,NPPA</t>
  </si>
  <si>
    <t>resatorvid</t>
  </si>
  <si>
    <t>59 (8)</t>
  </si>
  <si>
    <t>CLU,COL1A1,FABP4,FSTL1,ITGB1,LPL,MALAT1,MYH6,NPPA,PDE6B,PIK3CB,QKI,Tpm1</t>
  </si>
  <si>
    <t>FOS</t>
  </si>
  <si>
    <t>16 (4)</t>
  </si>
  <si>
    <t>ACADM,AIG1,BSG,COL4A2,FABP4,LPL</t>
  </si>
  <si>
    <t>ciprofibrate</t>
  </si>
  <si>
    <t>AHNAK,CLIC5,ITGB1,PKP4,QKI</t>
  </si>
  <si>
    <t>ETV5</t>
  </si>
  <si>
    <t>86 (22)</t>
  </si>
  <si>
    <t>ABCA1,BGN,DES,FABP4,MEF2C,MT-CO2,NPPA,POSTN,SLC8A1,TNNC1</t>
  </si>
  <si>
    <t>P38 MAPK</t>
  </si>
  <si>
    <t>94 (16)</t>
  </si>
  <si>
    <t>ACTA1,COL1A1,ESR1,ITGB1,NPPA</t>
  </si>
  <si>
    <t>RHOA</t>
  </si>
  <si>
    <t>ACTC1,FSHR,MYH6</t>
  </si>
  <si>
    <t>MTA2</t>
  </si>
  <si>
    <t>ABCA1,COL1A1,IGF1R</t>
  </si>
  <si>
    <t>mir-148</t>
  </si>
  <si>
    <t>COL4A1,COL4A2,ITGB1</t>
  </si>
  <si>
    <t>CTSS</t>
  </si>
  <si>
    <t>83 (18)</t>
  </si>
  <si>
    <t>ABCA1,CACNA1C,COL1A1,ESR1,FABP4,IGF1R,NOX4,NPPA,POSTN</t>
  </si>
  <si>
    <t>ERK1/2</t>
  </si>
  <si>
    <t>AHNAK,CRB1,IGF1R,MYH7,TNNT2,ZBTB16</t>
  </si>
  <si>
    <t>TET2</t>
  </si>
  <si>
    <t>NOX5</t>
  </si>
  <si>
    <t>ACTC1,CSDE1,JARID2,MYH6,TNNT2</t>
  </si>
  <si>
    <t>MAX</t>
  </si>
  <si>
    <t>MYH7,MYL2,Nisch,PDLIM5</t>
  </si>
  <si>
    <t>CUL3</t>
  </si>
  <si>
    <t>51 (7)</t>
  </si>
  <si>
    <t>DSP,ESR1,FABP4,LPL</t>
  </si>
  <si>
    <t>CCN5</t>
  </si>
  <si>
    <t>COL4A3</t>
  </si>
  <si>
    <t>41 (10)</t>
  </si>
  <si>
    <t>ACTA1,MYH7,POSTN</t>
  </si>
  <si>
    <t>MAP3K3</t>
  </si>
  <si>
    <t>FLNC,HSP90AB1,PDLIM5</t>
  </si>
  <si>
    <t>IPMK</t>
  </si>
  <si>
    <t>64 (9)</t>
  </si>
  <si>
    <t>ACTC1,BGN,CAPZB,CLU,COL1A1,COL4A1,COL4A2,DES,EDIL3,FABP4,FSHR,GRIK1,ITGB1,LPL,MYH6,NDRG2,SCN5A,SEMA6A,TNNC1</t>
  </si>
  <si>
    <t>CTNNB1</t>
  </si>
  <si>
    <t>MOV10L1</t>
  </si>
  <si>
    <t>Snhg14</t>
  </si>
  <si>
    <t>COL1A1,FABP4,MB,MEF2C,MT-CO1</t>
  </si>
  <si>
    <t>NR4A3</t>
  </si>
  <si>
    <t>93 (19)</t>
  </si>
  <si>
    <t>ABCA1,CLU,COL1A1,COL4A2,ESR1,IGF1R,ITGB1,KCNH1,LPL</t>
  </si>
  <si>
    <t>estrogen</t>
  </si>
  <si>
    <t>mir-33</t>
  </si>
  <si>
    <t>86 (17)</t>
  </si>
  <si>
    <t>ABCA1,ACADM,ANKRD23,CLU,FABP4,LPL</t>
  </si>
  <si>
    <t>oleic acid</t>
  </si>
  <si>
    <t>81 (15)</t>
  </si>
  <si>
    <t>CLTRN,COL1A1,mir-208,NOX4,NPPA</t>
  </si>
  <si>
    <t>sodium chloride</t>
  </si>
  <si>
    <t>MT-ND1,MT-ND2,MT-ND4,MT-ND5,MT-ND6</t>
  </si>
  <si>
    <t>TLE3</t>
  </si>
  <si>
    <t>85 (21)</t>
  </si>
  <si>
    <t>ABCA1,ACTA1,ATP2A2,DES,IGF1R,MYH7,NPPA</t>
  </si>
  <si>
    <t>norepinephrine</t>
  </si>
  <si>
    <t>COL1A1,DDX4,ESR1,FABP4,MEF2C,MYH7,SLC8A1,TNS1,TUBB3</t>
  </si>
  <si>
    <t>HDAC1</t>
  </si>
  <si>
    <t>63 (12)</t>
  </si>
  <si>
    <t>COL1A1,ESR1,MYH6,MYH7,NPPA,RPS6KA6,TNNC1</t>
  </si>
  <si>
    <t>5-azacytidine</t>
  </si>
  <si>
    <t>ACTC1,RYR2,Tpm1</t>
  </si>
  <si>
    <t>ADRB1</t>
  </si>
  <si>
    <t>40 (7)</t>
  </si>
  <si>
    <t>ACADM,MEF2C,MT-CO2</t>
  </si>
  <si>
    <t>ADIPOR1</t>
  </si>
  <si>
    <t>ACTA1,ATP2A2,FABP4,FSTL1,IGF1R,LPL,MYH6,MYH7,NPPA</t>
  </si>
  <si>
    <t>THRB</t>
  </si>
  <si>
    <t>83 (17)</t>
  </si>
  <si>
    <t>ATP2A2,ESR1,IGF1R,MYH6,NPPA,TNNC1</t>
  </si>
  <si>
    <t>GSK3B</t>
  </si>
  <si>
    <t>ATP2A2,CACNA1C,FLNB,MALAT1,MT-ND5,QKI,RBFOX1,RYR2,SLC8A1,SYT9</t>
  </si>
  <si>
    <t>Creb</t>
  </si>
  <si>
    <t>tyrphostin 25</t>
  </si>
  <si>
    <t>ESR1,IGF1R</t>
  </si>
  <si>
    <t>SNCG</t>
  </si>
  <si>
    <t>CANX</t>
  </si>
  <si>
    <t>ABCA1,CLU</t>
  </si>
  <si>
    <t>LRP8</t>
  </si>
  <si>
    <t>ZC3H10</t>
  </si>
  <si>
    <t>CLU,NPPA</t>
  </si>
  <si>
    <t>ILX-23-7553</t>
  </si>
  <si>
    <t>44 (5)</t>
  </si>
  <si>
    <t>ACTC1,ESR1,MT-CO2,MYH6</t>
  </si>
  <si>
    <t>MTA1</t>
  </si>
  <si>
    <t>39 (3)</t>
  </si>
  <si>
    <t>ACTA1,ALDOA,ATP2A2,BSG,GRIN2A,MT-CO1,RYR2,SH3GL2,Tpm1,TUBB3,VDAC1</t>
  </si>
  <si>
    <t>PSEN1</t>
  </si>
  <si>
    <t>ABCA1,ALDOA,CLU,COL1A1,COL4A1,HSP90AB1,ITGB1,JARID2,MYL12A,SYT9</t>
  </si>
  <si>
    <t>MYCN</t>
  </si>
  <si>
    <t>85 (16)</t>
  </si>
  <si>
    <t>ABCA1,ACADM,ACTA1,ATP2A2,BGN,CLU,COL1A1,EDIL3,ESR1,FABP4,HEXB,HSP90AB1,HSPG2,IGF1R,ITGB1,JARID2,LPL,MEF2C,MGP,MT-CO2,MT-CYB,MYH7,NOX4,NPPA,PIK3CB,POSTN,QKI,RORA,SLC8A1,SORBS1,TNNC1</t>
  </si>
  <si>
    <t>TNF</t>
  </si>
  <si>
    <t>COL1A1,FSHR,LPL,MYH7,NPPA,Pln,TUBB3</t>
  </si>
  <si>
    <t>isoproterenol</t>
  </si>
  <si>
    <t>25 (3)</t>
  </si>
  <si>
    <t>ABCA1,ESR1,MYH7,NPPA</t>
  </si>
  <si>
    <t>mir-19</t>
  </si>
  <si>
    <t>17 (3)</t>
  </si>
  <si>
    <t>ESR1,FSHR,KPNA1,LPL,NPPA</t>
  </si>
  <si>
    <t>IFI16</t>
  </si>
  <si>
    <t>leptomycin B</t>
  </si>
  <si>
    <t>ESR1,FABP4,LPL</t>
  </si>
  <si>
    <t>bis(4-hydroxyphenyl)sulfone</t>
  </si>
  <si>
    <t>COL1A1,MGP,NPPA</t>
  </si>
  <si>
    <t>SMARCD3</t>
  </si>
  <si>
    <t>COL1A1,COL4A2,ITGB1</t>
  </si>
  <si>
    <t>SUCNR1</t>
  </si>
  <si>
    <t>77 (18)</t>
  </si>
  <si>
    <t>ACTA1,ITGB1,MYH7,NPPA,SPTBN1</t>
  </si>
  <si>
    <t>MAP3K7</t>
  </si>
  <si>
    <t>70 (17)</t>
  </si>
  <si>
    <t>ACTA1,ITGB1,MYH7,NPPA</t>
  </si>
  <si>
    <t>ANGPT1</t>
  </si>
  <si>
    <t>15 (2)</t>
  </si>
  <si>
    <t>ABCA1,ATP2A2,COL1A1,ESR1,GJD2,IGF1R,LPL,MYH7,NOX4,NPPA,PDE6B,PLAC1,SLC25A4,TNNC1</t>
  </si>
  <si>
    <t>SP1</t>
  </si>
  <si>
    <t>47 (7)</t>
  </si>
  <si>
    <t>ABCA1,ACADM,ACTA1,ACTN2,ALDOA,ATP2A2,COL4A1,COL4A2,GJD2,GRIN2A,HSP90AB1,ITGB1,MDH2,MGP,MT-CYB,MYL2</t>
  </si>
  <si>
    <t>HTT</t>
  </si>
  <si>
    <t>27 (4)</t>
  </si>
  <si>
    <t>ACTA1,MT-ND6,MYH7,NPPA,TNNC1</t>
  </si>
  <si>
    <t>MEF2D</t>
  </si>
  <si>
    <t>92 (22)</t>
  </si>
  <si>
    <t>ABCA1,ACADM,ACTA1,CACNA1C,CLU,ESR1,GRIN2A,HSP90AB1,MEF2C,NPPA,RORA,SPTBN1</t>
  </si>
  <si>
    <t>ethanol</t>
  </si>
  <si>
    <t>ABCA1,APOL6,CLIC5,COL1A1,GRIN2A,IGF1R,IL31RA,MYH7,NOX4,NPPA,SLC8A1</t>
  </si>
  <si>
    <t>STAT1</t>
  </si>
  <si>
    <t>ACTA1,FABP4,NPPA</t>
  </si>
  <si>
    <t>PTGFR</t>
  </si>
  <si>
    <t>IGF1R,MYH7,NPPA</t>
  </si>
  <si>
    <t>mir-322</t>
  </si>
  <si>
    <t>COL1A1,COL4A1,DES,NOX4</t>
  </si>
  <si>
    <t>ABCB4</t>
  </si>
  <si>
    <t>ACTC1,BGN,COL1A1,DES,FABP4,FSHR,GRIN2A,IGF1R,ITGB1,MGP,NPPA,RORA,TUBB3</t>
  </si>
  <si>
    <t>FGF2</t>
  </si>
  <si>
    <t>ABCA1,ACADM,CLU,FABP4,LPL</t>
  </si>
  <si>
    <t>linoleic acid</t>
  </si>
  <si>
    <t>97 (20)</t>
  </si>
  <si>
    <t>ABCA1,COL1A1,COL4A1,COL4A2,FLRT3,MYH6,MYH7,NPPA,POSTN,TNNT2</t>
  </si>
  <si>
    <t>SP600125</t>
  </si>
  <si>
    <t>sodium phosphate</t>
  </si>
  <si>
    <t>ACTA1,ITGB1</t>
  </si>
  <si>
    <t>PALLD</t>
  </si>
  <si>
    <t>LRRC8C</t>
  </si>
  <si>
    <t>PAPOLA</t>
  </si>
  <si>
    <t>mir-384</t>
  </si>
  <si>
    <t>CACNA1C,RYR2</t>
  </si>
  <si>
    <t>CACNA1D</t>
  </si>
  <si>
    <t>cathepsin L inhibitor</t>
  </si>
  <si>
    <t>MT-CO1,MT-ND6</t>
  </si>
  <si>
    <t>LETM1</t>
  </si>
  <si>
    <t>endothelin receptor</t>
  </si>
  <si>
    <t>C10orf71</t>
  </si>
  <si>
    <t>18 (2)</t>
  </si>
  <si>
    <t>ABCA1,ALDOA,ITGB1,MT-CO1,MT-CO2</t>
  </si>
  <si>
    <t>PKM</t>
  </si>
  <si>
    <t>34 (7)</t>
  </si>
  <si>
    <t>ABCA1,ACADM,FABP4,FLRT3,FSTL1</t>
  </si>
  <si>
    <t>RXRB</t>
  </si>
  <si>
    <t>ABCA1,IGF1R,ITGB1</t>
  </si>
  <si>
    <t>leupeptin</t>
  </si>
  <si>
    <t>43 (5)</t>
  </si>
  <si>
    <t>ACTA1,COL1A1,MYH7</t>
  </si>
  <si>
    <t>amlodipine</t>
  </si>
  <si>
    <t>82 (16)</t>
  </si>
  <si>
    <t>ABCA1,ACADM,ACTA1,APOL6,COL1A1,FABP4,LPL,MDH2,NOX4,NPPA,POSTN,RORA,SORBS1</t>
  </si>
  <si>
    <t>rosiglitazone</t>
  </si>
  <si>
    <t>28 (3)</t>
  </si>
  <si>
    <t>ABCA1,ACTA1,MT-CYB,NPPA</t>
  </si>
  <si>
    <t>CAMK4</t>
  </si>
  <si>
    <t>51 (10)</t>
  </si>
  <si>
    <t>CAMK2D</t>
  </si>
  <si>
    <t>HNRNPA2B1,MYH7,NPPA</t>
  </si>
  <si>
    <t>SLC18A3</t>
  </si>
  <si>
    <t>70 (10)</t>
  </si>
  <si>
    <t>ATP2A2,COL1A1,COL4A1,IGF1R,LPL,Pln</t>
  </si>
  <si>
    <t>CD36</t>
  </si>
  <si>
    <t>ABCA1,COL1A1,IGF1R,ITGB1,MEF2C,MT-CO1,NOX4,NPPA,POSTN,TUBB3</t>
  </si>
  <si>
    <t>PI3K (complex)</t>
  </si>
  <si>
    <t>77 (19)</t>
  </si>
  <si>
    <t>ABCA1,ACTA1,ITGB1,MYH7,NPPA</t>
  </si>
  <si>
    <t>Go 6976</t>
  </si>
  <si>
    <t>48 (10)</t>
  </si>
  <si>
    <t>ANKRD1,MYH7,NPPA</t>
  </si>
  <si>
    <t>NAD+</t>
  </si>
  <si>
    <t>MT-CO2,MT-CYB,MT-ND6</t>
  </si>
  <si>
    <t>YARS2</t>
  </si>
  <si>
    <t>16 (3)</t>
  </si>
  <si>
    <t>ABCA1,ABCA13,IGF1R,LPL,MEF2C,NDRG2,POSTN</t>
  </si>
  <si>
    <t>mir-223</t>
  </si>
  <si>
    <t>miR-338-3p (miRNAs w/seed CCAGCAU)</t>
  </si>
  <si>
    <t>69 (16)</t>
  </si>
  <si>
    <t>ACTC1,COL1A1,DES,ESR1,FABP4,NOX4,NPPA,RORA,TUBB3</t>
  </si>
  <si>
    <t>15-deoxy-delta-12,14 -PGJ 2</t>
  </si>
  <si>
    <t>71 (19)</t>
  </si>
  <si>
    <t>ACTA1,ANKRD1,ATP2A2,MYH7,NDRG2,NPPA,SLC8A1</t>
  </si>
  <si>
    <t>GNAQ</t>
  </si>
  <si>
    <t>NPPA,SLC8A1</t>
  </si>
  <si>
    <t>S100A1</t>
  </si>
  <si>
    <t>ATP2A2,LPL</t>
  </si>
  <si>
    <t>RRAD</t>
  </si>
  <si>
    <t>ACAT1</t>
  </si>
  <si>
    <t>PCDH17</t>
  </si>
  <si>
    <t>TCF25</t>
  </si>
  <si>
    <t>ABRA</t>
  </si>
  <si>
    <t>SLC48A1</t>
  </si>
  <si>
    <t>NPPA,SPTBN1</t>
  </si>
  <si>
    <t>SLC4A5</t>
  </si>
  <si>
    <t>MT-CO1,MT-CO2,VDAC1</t>
  </si>
  <si>
    <t>SURF1</t>
  </si>
  <si>
    <t>FABP4,FSHR,LPL</t>
  </si>
  <si>
    <t>4-nonylphenol</t>
  </si>
  <si>
    <t>49 (10)</t>
  </si>
  <si>
    <t>ACTA1,ATP2A2,HSP90AB1,LPL,mir-208,MYH6,MYH7,NPPA</t>
  </si>
  <si>
    <t>thyroid hormone</t>
  </si>
  <si>
    <t>92 (17)</t>
  </si>
  <si>
    <t>ABCA1,ACADM,ACTA1,ALDOA,ANKRD17,ARHGAP25,CAPZB,CLU,COL1A1,COL4A1,COL4A2,CSDE1,DSP,FABP4,FSTL1,FXYD1,HNRNPA2B1,ITGB1,JARID2,MGP,MYH7,NDRG2,NPPA,Tpm1</t>
  </si>
  <si>
    <t>MYC</t>
  </si>
  <si>
    <t>COL1A1,COL4A1,COL4A2,FABP4,LPL,POSTN</t>
  </si>
  <si>
    <t>epicatechin</t>
  </si>
  <si>
    <t>ABCA1,CLU,ESR1,FLNB,FLNC,FSHR,IGF1R,MYH6,MYH7,MYL12A,MYL12B,NPPA,RPS6KA6,ZBTB16</t>
  </si>
  <si>
    <t>8-bromo-cAMP</t>
  </si>
  <si>
    <t>53 (7)</t>
  </si>
  <si>
    <t>ACTA1,FABP4,Foxp2,MT-CO1,NDRG2,NOX4,TNS1</t>
  </si>
  <si>
    <t>PRKAA2</t>
  </si>
  <si>
    <t>BGN,CLU,COL1A1,COL4A2,EDIL3,IL31RA,MDH2,MYH7,NPPA,POSTN,SLC8A1,Tpm1,TTN</t>
  </si>
  <si>
    <t>cyclosporin A</t>
  </si>
  <si>
    <t>ACTA1,MYH7,MYL2,NDST4,NPPA,POSTN</t>
  </si>
  <si>
    <t>RGS4</t>
  </si>
  <si>
    <t>ALDOA,COL1A1,COL4A1,COL4A2,EMILIN2,ESR1,FABP4,MT-CO1,MT-CYB,MT-ND4,MYH7,MYL2,NXPE2</t>
  </si>
  <si>
    <t>AHR</t>
  </si>
  <si>
    <t>80 (18)</t>
  </si>
  <si>
    <t>ACTC1,ATP2A2,CLU,COL1A1,COL4A2,DES,ESR1,FSHR,FSTL1,IGF1R,ITGB1,MB,MT-CO2,NPPA,SEMA6A,TUBB3</t>
  </si>
  <si>
    <t>EGF</t>
  </si>
  <si>
    <t>36 (6)</t>
  </si>
  <si>
    <t>AHNAK,ATP2A2,COL1A1,MGP,NDRG2,POSTN,SLC8A1,TNS1</t>
  </si>
  <si>
    <t>PTH</t>
  </si>
  <si>
    <t>ABCA1,ACADM,ACTA1,COL1A1,COL4A1,FABP4,LPL,MT-ND1,NPPA,PIK3CB,QKI,SORBS1</t>
  </si>
  <si>
    <t>troglitazone</t>
  </si>
  <si>
    <t>65 (10)</t>
  </si>
  <si>
    <t>HSP90AB1,LPL,MEF2C,MYH6,MYH7,TNNC1,Tpm1</t>
  </si>
  <si>
    <t>dimethyl sulfoxide</t>
  </si>
  <si>
    <t>ALDOA,DES,LPL,MDH2,NOX4</t>
  </si>
  <si>
    <t>TXNIP</t>
  </si>
  <si>
    <t>ATP2A2,COL1A1,MYH6</t>
  </si>
  <si>
    <t>HSD11B2</t>
  </si>
  <si>
    <t>FSHR,MYH6,MYH7,TNNT2</t>
  </si>
  <si>
    <t>SFRP4</t>
  </si>
  <si>
    <t>ACTA1,ATP2A2,MYH6,MYH7,NPPA</t>
  </si>
  <si>
    <t>VEGFB</t>
  </si>
  <si>
    <t>47 (11)</t>
  </si>
  <si>
    <t>ABCA1,ANKRD1,COL1A1,CSRP3,FABP4,MEF2C,POSTN</t>
  </si>
  <si>
    <t>LIPE</t>
  </si>
  <si>
    <t>AHNAK,DES,DSP,JARID2</t>
  </si>
  <si>
    <t>XAV939</t>
  </si>
  <si>
    <t>78 (19)</t>
  </si>
  <si>
    <t>ACTA1,COL1A1,DES,FABP4,NPPA</t>
  </si>
  <si>
    <t>ROCK</t>
  </si>
  <si>
    <t>MYH7,NPPA,SLC25A4</t>
  </si>
  <si>
    <t>HTR2B</t>
  </si>
  <si>
    <t>IRX4</t>
  </si>
  <si>
    <t>ADAMTS12,CAMK1D,COL1A1,DES,FABP4,IGF2R,MYH7,MYL2,NPPA,TUBB3</t>
  </si>
  <si>
    <t>LMNA</t>
  </si>
  <si>
    <t>MYH6,MYH7,NOX4,NPPA</t>
  </si>
  <si>
    <t>REN</t>
  </si>
  <si>
    <t>CLU,CSRP3,FLNC,ITGB1,LRRFIP1,MYH7,MYOM1,QKI,SLC25A4</t>
  </si>
  <si>
    <t>acetic acid</t>
  </si>
  <si>
    <t>ABCA1,ACADM,COL1A1,FABP4,FLRT3,FSTL1,LPL,MGP,NPPA,RORA,SORBS1</t>
  </si>
  <si>
    <t>RXRA</t>
  </si>
  <si>
    <t>33 (8)</t>
  </si>
  <si>
    <t>ACTA1,COL1A1,MYH7,NPPA</t>
  </si>
  <si>
    <t>NPR1</t>
  </si>
  <si>
    <t>GTPL714</t>
  </si>
  <si>
    <t>LTK</t>
  </si>
  <si>
    <t>elesclomol</t>
  </si>
  <si>
    <t>19 (3)</t>
  </si>
  <si>
    <t>ADH1C</t>
  </si>
  <si>
    <t>ACADM,MT-CO1,NPPA</t>
  </si>
  <si>
    <t>KCNJ11</t>
  </si>
  <si>
    <t>MT-CO2,MT-RNR1,MT-RNR2</t>
  </si>
  <si>
    <t>PTCD1</t>
  </si>
  <si>
    <t>26 (3)</t>
  </si>
  <si>
    <t>ACADM,COL1A1,MT-CO1,MT-CYB</t>
  </si>
  <si>
    <t>aristolochic acid I</t>
  </si>
  <si>
    <t>ABCA1,ACTC1,ATP2A2,FSHR,GJD2,Pln,RYR2,Tpm1</t>
  </si>
  <si>
    <t>CREM</t>
  </si>
  <si>
    <t>90 (18)</t>
  </si>
  <si>
    <t>ESR1,FABP4,IGF1R,MYH6,NPPA,TNNC1</t>
  </si>
  <si>
    <t>Gsk3</t>
  </si>
  <si>
    <t>ABCA1,ACTC1,CLIC5,CLU,COL1A1,ESR1,FSTL1,IGF1R,ITGB1,LPL,MGP,MYH6,MYH7,NDRG2,PLAC1,POSTN,SLC25A4,XIRP2</t>
  </si>
  <si>
    <t>ESR2</t>
  </si>
  <si>
    <t>89 (16)</t>
  </si>
  <si>
    <t>ABCA1,CACNA1C,MYH7,NPPA,POSTN,SLC8A1</t>
  </si>
  <si>
    <t>nifedipine</t>
  </si>
  <si>
    <t>70 (15)</t>
  </si>
  <si>
    <t>ATP2A2,ESR1,MT-CO1,MYH6,NPPA,RORA</t>
  </si>
  <si>
    <t>levothyroxine</t>
  </si>
  <si>
    <t>ESR1,MYH7,NPPA</t>
  </si>
  <si>
    <t>RLN1</t>
  </si>
  <si>
    <t>ANKRD1,CLU,COL1A1,FABP4,FLNC,HNRNPA2B1,IGF1R,IGF2R,ITGB1,mir-208,MYH6,NPPA,NRAP,SLC8A1,TNNC1</t>
  </si>
  <si>
    <t>JUN</t>
  </si>
  <si>
    <t>66 (16)</t>
  </si>
  <si>
    <t>ABCA1,ACTC1,DES,ESR1,MT-CO2,NOX4,NPPA,TUBB3</t>
  </si>
  <si>
    <t>ciglitazone</t>
  </si>
  <si>
    <t>41 (7)</t>
  </si>
  <si>
    <t>ACTA1,ATP2A2,CLU,MGP,MYH6,MYH7,NPPA,RYR2</t>
  </si>
  <si>
    <t>IKBKG</t>
  </si>
  <si>
    <t>69 (14)</t>
  </si>
  <si>
    <t>BSG,COL1A1,FABP4,FSHR,MEF2C,mir-208,NPPA,POSTN,TUBB3,ZBTB16</t>
  </si>
  <si>
    <t>BMP2</t>
  </si>
  <si>
    <t>90 (14)</t>
  </si>
  <si>
    <t>ACADM,ACTA1,ANKRD1,ATP2A2,CLU,COL1A1,COL4A1,FSTL1,HNRNPA2B1,IGF1R,ITGB1,MYL12A,NPPA,NRAP,PDLIM5,POSTN,SORBS1,Tpm1</t>
  </si>
  <si>
    <t>HRAS</t>
  </si>
  <si>
    <t>ANKRD1,BSG,COL1A1,DSP,ITGB1,MEF2C</t>
  </si>
  <si>
    <t>SNAI2</t>
  </si>
  <si>
    <t>ACTA1,ACTC1,GRIN2A,NPPA</t>
  </si>
  <si>
    <t>DTNBP1</t>
  </si>
  <si>
    <t>58 (10)</t>
  </si>
  <si>
    <t>ACTC1,COL4A1,COL4A2,FABP4,LPL,MEF2C,TNNC1,TNNT2</t>
  </si>
  <si>
    <t>IRS1</t>
  </si>
  <si>
    <t>ATP2A2,HSP90AB1,MYH7,NPPA,Pln,TUBB3</t>
  </si>
  <si>
    <t>monocrotaline</t>
  </si>
  <si>
    <t>ACTA1,NPPA,RYR2</t>
  </si>
  <si>
    <t>CASQ2</t>
  </si>
  <si>
    <t>61 (12)</t>
  </si>
  <si>
    <t>ACADM,ATP2A2,IGF1R,MDH2,MT-ND1,NPPA</t>
  </si>
  <si>
    <t>glucosamine</t>
  </si>
  <si>
    <t>ACTA1,ACTC1,ANKRD1,CHRDL1,CLU,COL1A1,MYH6,MYOM1,QKI,SLC25A4,TNNC1,Tpm1</t>
  </si>
  <si>
    <t>YY1</t>
  </si>
  <si>
    <t>84 (15)</t>
  </si>
  <si>
    <t>ACTC1,ANKRD1,CLU,COL4A1,ESR1,FSTL1,IGF1R,ITGB1,MYH6,MYH7,NOX4,NPPA</t>
  </si>
  <si>
    <t>AKT1</t>
  </si>
  <si>
    <t>97 (23)</t>
  </si>
  <si>
    <t>ABCA1,ACADM,ACTC1,ANKRD1,ANO4,APOL6,ARHGAP25,ATP2A2,BGN,BSG,CLU,COL1A1,COL4A1,COL4A2,EMILIN2,FABP4,FILIP1L,FLNB,FSTL1,IGF1R,IL31RA,ITGB1,JARID2,LPIN2,LPL,MEF2C,MGP,MT-CO2,MYH6,MYL2,Nnt,NPPA,PLCL2,POSTN,RORA,SEMA6A,SLC8A1,SPTBN1,TNS1,ZBTB16</t>
  </si>
  <si>
    <t>dexamethasone</t>
  </si>
  <si>
    <t>70 (16)</t>
  </si>
  <si>
    <t>ACTA1,COL1A1,DSP,MYH6,MYH7,NPPA</t>
  </si>
  <si>
    <t>PTK2</t>
  </si>
  <si>
    <t>94 (17)</t>
  </si>
  <si>
    <t>ABCA1,ACTA1,ANKRD1,COL1A1,GRIN2A,MEF2C,MYH6,NPPA,SLC8A1,Tpm1</t>
  </si>
  <si>
    <t>MAPK14</t>
  </si>
  <si>
    <t>CLU,COL1A1,FABP4,IGF1R,LPL,MT-CO2,MT-CYB,MT-ND5,NDRG2,NOX4,NPPA</t>
  </si>
  <si>
    <t>Growth hormone</t>
  </si>
  <si>
    <t>ATP2A2,MYH6,MYH7,NPPA</t>
  </si>
  <si>
    <t>ZFPM2</t>
  </si>
  <si>
    <t>41 (13)</t>
  </si>
  <si>
    <t>ACTA1,ANKRD1,ATP2A2,MB,MYH6,MYH7,NPPA</t>
  </si>
  <si>
    <t>phenylephrine</t>
  </si>
  <si>
    <t>COL1A1,EDIL3,MYH7,NPPA</t>
  </si>
  <si>
    <t>MFGE8</t>
  </si>
  <si>
    <t>99 (20)</t>
  </si>
  <si>
    <t>EDIL3,ESR1,FABP4,HSP90AB1,MYH6,MYH7,NPPA</t>
  </si>
  <si>
    <t>dehydroisoandrosterone</t>
  </si>
  <si>
    <t>ATP2A2,NPPA,Pln</t>
  </si>
  <si>
    <t>atenolol</t>
  </si>
  <si>
    <t>BGN,CLU,MYH6,MYH7,POSTN,SLC8A1,Tpm1</t>
  </si>
  <si>
    <t>captopril</t>
  </si>
  <si>
    <t>Cmya5,COL1A1,DES,Hrc,IGF1R,NDRG2,NOX4,NPPA,TUBB3</t>
  </si>
  <si>
    <t>NR3C2</t>
  </si>
  <si>
    <t>ATP2A2,COL1A1,LPL,MEF2C,MYL2,RYR2</t>
  </si>
  <si>
    <t>CALR</t>
  </si>
  <si>
    <t>43 (7)</t>
  </si>
  <si>
    <t>ACTA1,CACNA1C,CHRDL1,CSRP3,MEF2C,MYOM2,Pln,SH3GL2,SLC8A1</t>
  </si>
  <si>
    <t>HDAC4</t>
  </si>
  <si>
    <t>87 (20)</t>
  </si>
  <si>
    <t>ABCA1,ALDOA,ANKRD1,BGN,CLU,COL1A1,COL4A1,DES,FABP4,HNRNPA2B1,IGF1R,ITGB1,LPL,MB,MYH7,NPPA,POSTN,SLC8A1</t>
  </si>
  <si>
    <t>PD98059</t>
  </si>
  <si>
    <t>68 (13)</t>
  </si>
  <si>
    <t>ACTA1,ATP2A2,COL1A1,MYH6,MYH7,NPPA,Pln</t>
  </si>
  <si>
    <t>MAP2K3</t>
  </si>
  <si>
    <t>ACTC1,MYH6,NPPA</t>
  </si>
  <si>
    <t>nabumetone</t>
  </si>
  <si>
    <t>cilazapril</t>
  </si>
  <si>
    <t>59 (9)</t>
  </si>
  <si>
    <t>ALDOA,DES,ITGB1,MYH7,MYL2,NPPA,RYR2</t>
  </si>
  <si>
    <t>PLN</t>
  </si>
  <si>
    <t>89 (22)</t>
  </si>
  <si>
    <t>ABCA1,ACTA1,ACTC1,ATP2A2,CLU,COL4A1,ESR1,FABP4,IGF1R,MT-CO2,MT-ND4,MYH6,MYH7,MYL2,Pln,RYR2,SORBS1,TTN</t>
  </si>
  <si>
    <t>L-triiodothyronine</t>
  </si>
  <si>
    <t>ABCA13,ATP2A2,CACNA1C,CLIC5,MYH7,RYR2,SLC8A1</t>
  </si>
  <si>
    <t>PPP3R1</t>
  </si>
  <si>
    <t>38 (8)</t>
  </si>
  <si>
    <t>ACADM,ACTA1,LPL,MEF2C,MYH7,NPPA,SLC8A1,TUBB3</t>
  </si>
  <si>
    <t>HDAC5</t>
  </si>
  <si>
    <t>ACTC1,MYL2,NPPA</t>
  </si>
  <si>
    <t>SRFBP1</t>
  </si>
  <si>
    <t>95 (22)</t>
  </si>
  <si>
    <t>ACTA1,ATP2A2,CACNA1C,COL1A1,IGF1R,MYH7,NOX4,NPPA,POSTN,TUBB3</t>
  </si>
  <si>
    <t>losartan potassium</t>
  </si>
  <si>
    <t>ACADM,MB,MT-CO1,MT-CO2,MT-ND1,MT-ND6</t>
  </si>
  <si>
    <t>RYR1</t>
  </si>
  <si>
    <t>65 (13)</t>
  </si>
  <si>
    <t>ACTC1,ATP2A2,CLU,DES,ESR1,MEF2C,MT-ND1,MT-ND2,MT-ND4,MT-ND4L,MT-ND5,MYH7,NOX4,NPPA,RYR2,SLC25A4,Tpm1</t>
  </si>
  <si>
    <t>doxorubicin</t>
  </si>
  <si>
    <t>33 (7)</t>
  </si>
  <si>
    <t>ACTA1,ATP2A2,COL1A1,MB,NPPA,SCN5A</t>
  </si>
  <si>
    <t>Calcineurin A</t>
  </si>
  <si>
    <t>ACTA1,DES,FABP4,FILIP1L,MB,MYH7,POSTN,TNNC1,TNNT2</t>
  </si>
  <si>
    <t>TEAD4</t>
  </si>
  <si>
    <t>61 (14)</t>
  </si>
  <si>
    <t>ACTA1,ATP2A2,BGN,ESR1,MYH6,MYH7,NPPA,Pln</t>
  </si>
  <si>
    <t>MAP2K6</t>
  </si>
  <si>
    <t>ACTA1,DES,FILIP1L,MYH7,POSTN,TNNC1,TNNT2</t>
  </si>
  <si>
    <t>TEAD3</t>
  </si>
  <si>
    <t>93 (18)</t>
  </si>
  <si>
    <t>ALDOA,ANKRD1,ATP2A2,BGN,CLU,ESR1,FABP4,FSHR,HSP90AB1,IGF1R,ITGB1,MT-CO1,MT-CO2,MT-CYB,MT-ND5,TUBB3</t>
  </si>
  <si>
    <t>testosterone</t>
  </si>
  <si>
    <t>69 (11)</t>
  </si>
  <si>
    <t>ACTC1,AHNAK,ANKRD1,ATP2A2,CSRP3,ESR1,MB,MDH2,MYH6,MYH7,MYL2,NOX4,NPPA,TNNC1</t>
  </si>
  <si>
    <t>STAT5B</t>
  </si>
  <si>
    <t>ABCA1,ACADM,MT-CO1,MT-CO2,MT-ND1,MT-ND2,MYH6,NPPA</t>
  </si>
  <si>
    <t>PPARGC1B</t>
  </si>
  <si>
    <t>COL1A1,FABP4,MT-CO1,MT-CO2,MT-CYB,MT-ND1,MT-ND4,MT-ND4L</t>
  </si>
  <si>
    <t>FBXW7</t>
  </si>
  <si>
    <t>MB,MYH7,TNNC1,ZBTB16</t>
  </si>
  <si>
    <t>FNIP1</t>
  </si>
  <si>
    <t>11 (3)</t>
  </si>
  <si>
    <t>ACTA1,MYH7,NPPA,SCN5A</t>
  </si>
  <si>
    <t>MARCKSL1</t>
  </si>
  <si>
    <t>76 (14)</t>
  </si>
  <si>
    <t>ACTA1,ACTC1,ATP2A2,COL4A1,FABP4,MB,MYH6,MYH7,MYL2,NPPA,TNNC1,TNNT2</t>
  </si>
  <si>
    <t>NOS2</t>
  </si>
  <si>
    <t>ABCA1,ACADM,BGN,CLU,COL1A1,ESR1,GJD2,HABP2,HSP90AB1,HSPG2,IGF1R,LPL,MGP,NOX4,SORBS1,SPG7</t>
  </si>
  <si>
    <t>APOE</t>
  </si>
  <si>
    <t>80 (17)</t>
  </si>
  <si>
    <t>ABCA1,ACADM,ACTA1,ALDOA,ATP2A2,CACNA1C,CLU,COL1A1,COL4A1,DES,IGF1R,ITGB1,LPL,MDH2,MT-ND1,NOX4,NPPA,SEMA6A,SLC25A4,SLC8A1,SORBS1,Tpm1,TUBB3</t>
  </si>
  <si>
    <t>D-glucose</t>
  </si>
  <si>
    <t>100 (18)</t>
  </si>
  <si>
    <t>ABCA1,ACTA1,AIG1,ALDOA,ATP2A2,BGN,CLU,COL4A1,ESR1,FABP4,FSHR,IGF1R,ITGB1,KPNA1,LPL,MT-CO1,MT-CO2,MT-CYB,MT-ND4,POSTN,ZBTB16</t>
  </si>
  <si>
    <t>dihydrotestosterone</t>
  </si>
  <si>
    <t>74 (14)</t>
  </si>
  <si>
    <t>ACADM,EMILIN2,FABP4,ITGB1,LPL,MB,MDH2,MT-CO1,MT-CO2,MT-ND1,MYH6,MYH7,MYL2,NPPA,PDE6B,POSTN,SEMA6A,SLC24A2</t>
  </si>
  <si>
    <t>PPARGC1A</t>
  </si>
  <si>
    <t>66 (7)</t>
  </si>
  <si>
    <t>ABCA1,ACTA1,ACTN2,ALDOA,BSG,CLU,ESR1,FXYD1,GRIN2A,HSP90AB1,HSPG2,IGF1R,IGF2R,MEF2C,MT-CO1,MT-CO2,MT-CYB,MT-ND1,MT-ND2,MT-ND4,MT-ND5,MT-ND6,SH3GL2,Tpm1,TUBB3,VDAC1,ZDHHC14</t>
  </si>
  <si>
    <t>APP</t>
  </si>
  <si>
    <t>32 (5)</t>
  </si>
  <si>
    <t>ACTA1,ANKRD1,CACNA1C,MYH6,MYH7,NPPA,SCN5A</t>
  </si>
  <si>
    <t>HEY2</t>
  </si>
  <si>
    <t>80 (12)</t>
  </si>
  <si>
    <t>ABCA1,ACTA1,ADGRA3,ANKRD1,ATP2A2,CACNA1C,CSRP3,DES,ESR1,FSHR,HSPB7,IGF1R,MEF2C,MT-CO2,MT-RNR2,MYH6,MYOM1,Pln,RORA,SCN5A,TNNT2,TUBB3,ZBTB16</t>
  </si>
  <si>
    <t>AR</t>
  </si>
  <si>
    <t>88 (20)</t>
  </si>
  <si>
    <t>CLU,COL1A1,COL4A1,ESR1,FABP4,FSHR,HSPG2,IGF1R,LPL,MYH6,MYH7,NOX4,NPPA,RPS6KA6,VDAC1</t>
  </si>
  <si>
    <t>streptozocin</t>
  </si>
  <si>
    <t>78 (15)</t>
  </si>
  <si>
    <t>ABCA1,ACADM,ALDOA,ANKRD1,CCNB1IP1,CLU,COL1A1,COL4A1,COL4A2,ECPAS,EDIL3,ESR1,FABP4,FSTL1,HNRNPA2B1,HSP90AB1,HSPB7,HSPG2,IGF1R,IL31RA,MB,MDH2,MT-CO2,MT-CYB,MT-ND5,MYL2,NDRG2,NOX4,NRAP,PDE6B,PDLIM5,PIK3CB,Pln,POSTN,RYR2,SEMA6A,SLC25A4,SORBS1,Tpm1,TTN,TUBB3,VDAC1</t>
  </si>
  <si>
    <t>TP53</t>
  </si>
  <si>
    <t>ACTA1,ATP2A2,MYH7,RYR2,SCN5A,SLC8A1</t>
  </si>
  <si>
    <t>2,3 butanedione monoxime</t>
  </si>
  <si>
    <t>ATP2A2,DES,DSP,MYL2,NPPA</t>
  </si>
  <si>
    <t>MYZAP</t>
  </si>
  <si>
    <t>MT-CO1,MT-ND1,MT-ND2,MT-ND5,MT-ND6</t>
  </si>
  <si>
    <t>LRPPRC</t>
  </si>
  <si>
    <t>ACTN2,COL1A1,MYH6,RYR2,TNNT2</t>
  </si>
  <si>
    <t>maraviroc</t>
  </si>
  <si>
    <t>ABCA1,MT-ND1,MT-ND2,MT-ND4,MT-ND4L,MT-ND5</t>
  </si>
  <si>
    <t>pCPT-cAMP</t>
  </si>
  <si>
    <t>ACTA1,CACNA1C,CSRP3,Pln,SLC8A1</t>
  </si>
  <si>
    <t>NUP155</t>
  </si>
  <si>
    <t>MT-CO1,MT-CO2,MT-CYB,MT-ND1,MT-RNR1,MT-RNR2</t>
  </si>
  <si>
    <t>MT-TM</t>
  </si>
  <si>
    <t>ACTA1,DES,FILIP1L,MB,MYH6,MYH7,NPPA,POSTN,TNNC1,TNNT2</t>
  </si>
  <si>
    <t>TEAD1</t>
  </si>
  <si>
    <t>ACTA1,ACTN2,COL1A1,MYH6,MYH7,POSTN,RYR2,TNNC1,TNNT2</t>
  </si>
  <si>
    <t>PTC-209</t>
  </si>
  <si>
    <t>ACTC1,ESR1,LPL,MEF2C,MYH6,MYH7,MYL2,NPPA</t>
  </si>
  <si>
    <t>OXT</t>
  </si>
  <si>
    <t>MM-589</t>
  </si>
  <si>
    <t>AIG1,ANKRD1,BGN,Cmya5,CSRP3,DES,MEF2C,MT-ND1,MYBPC3,MYH7,MYOM2,NDRG2,Nisch,OBSCN,PIK3CB,POSTN</t>
  </si>
  <si>
    <t>DMD</t>
  </si>
  <si>
    <t>70 (13)</t>
  </si>
  <si>
    <t>ACTA1,ACTC1,ALDOA,ANKRD1,COL4A1,DES,ESR1,FSTL1,Hrc,MEF2C,MYH6,MYH7,POSTN,SPTBN1,TNNC1,TNNT2,TNS1,TTN</t>
  </si>
  <si>
    <t>MYOD1</t>
  </si>
  <si>
    <t>MT-CO2,MT-CYB,MT-ND1,MT-ND4,MT-ND5,MT-ND6</t>
  </si>
  <si>
    <t>MT-TE</t>
  </si>
  <si>
    <t>ACTA1,ADAMTS12,ADAMTSL1,COL1A1,HSPG2</t>
  </si>
  <si>
    <t>JPH2</t>
  </si>
  <si>
    <t>MYBPC3</t>
  </si>
  <si>
    <t>mir-208,MYH7,NPPA,TNNC1</t>
  </si>
  <si>
    <t>mir-208</t>
  </si>
  <si>
    <t>ACTA1,ALDOA,DES,ITGB1,MYH7,MYL2,NPPA,RYR2</t>
  </si>
  <si>
    <t>ACTN2,AHNAK,CSRP3,DES,FLNB,FLNC,HNRNPA2B1,RYR2,XIRP2</t>
  </si>
  <si>
    <t>TNNT2</t>
  </si>
  <si>
    <t>FABP4,LPL,MYL2,NPPA</t>
  </si>
  <si>
    <t>COL1A1,LPL</t>
  </si>
  <si>
    <t>MB</t>
  </si>
  <si>
    <t>SCN8A</t>
  </si>
  <si>
    <t>90 (19)</t>
  </si>
  <si>
    <t>ACADM,ACTA1,ALDOA,ANKRD1,CLU,COL1A1,COL4A1,COL4A2,DES,ESR1,FLNC,IGF1R,IGF2R,LPL,MT-CO1,MT-ND4,MYH7,MYOM2</t>
  </si>
  <si>
    <t>ACTA1,COL1A1,DES,NOX4</t>
  </si>
  <si>
    <t>ACTA1,ALDOA,MT-ND6,MYH7,NPPA</t>
  </si>
  <si>
    <t>Activated</t>
  </si>
  <si>
    <t>TLR4</t>
  </si>
  <si>
    <t>HSP90AB1,MYH7,NOX4,NPPA</t>
  </si>
  <si>
    <t>MYD88</t>
  </si>
  <si>
    <t>COL1A1,EEF1A2,FABP4,LPL,MT-CO1,QKI,RORA</t>
  </si>
  <si>
    <t>CEBPA</t>
  </si>
  <si>
    <t>ACADM,ADGRA3,TNNC1,TNNT2</t>
  </si>
  <si>
    <t>KMT2D</t>
  </si>
  <si>
    <t>ACADM,ACTA1,FABP4,HSP90AB1,IGF1R,MEF2C,NPPA</t>
  </si>
  <si>
    <t>EP300</t>
  </si>
  <si>
    <t>ACADM,COL1A1,FABP4,ITGB1,MDH2,MEF2C</t>
  </si>
  <si>
    <t>VEGFA</t>
  </si>
  <si>
    <t>ACTA1,CLIC5,FABP4,LPL,Pln,SLC25A4</t>
  </si>
  <si>
    <t>aflatoxin B1</t>
  </si>
  <si>
    <t>COL1A1,FABP4,ITGB1,Nnt,TNNC1</t>
  </si>
  <si>
    <t>bleomycin</t>
  </si>
  <si>
    <t>ANKRD1,COL1A1,IGF1R,LPL,MYH7,NPPA,SORBS1</t>
  </si>
  <si>
    <t>YAP1</t>
  </si>
  <si>
    <t>ALDOA,COL1A1,COL4A2,FABP4,FXYD1,HSP90AB1,LPL,MEF2C,MT-CO2,Tpm1</t>
  </si>
  <si>
    <t>NFE2L2</t>
  </si>
  <si>
    <t>30 (4)</t>
  </si>
  <si>
    <t>ACTA1,ACTC1,ANKRD1,ITGB1,NPPA,SORBS1</t>
  </si>
  <si>
    <t>MRTFA</t>
  </si>
  <si>
    <t>COL1A1,FABP4,Nnt,TNNC1</t>
  </si>
  <si>
    <t>RETNLB</t>
  </si>
  <si>
    <t>MT-CO1,MT-CO2,MT-CYB,MT-ND1,NOX4</t>
  </si>
  <si>
    <t>AMPK</t>
  </si>
  <si>
    <t>89 (13)</t>
  </si>
  <si>
    <t>ANKRD1,BGN,CHRDL1,COL1A1,DES,ESR1,ITGB1,SLC25A4</t>
  </si>
  <si>
    <t>SMAD3</t>
  </si>
  <si>
    <t>58 (7)</t>
  </si>
  <si>
    <t>BGN,COL1A1,COL4A1,COL4A2,HSPG2</t>
  </si>
  <si>
    <t>CCR2</t>
  </si>
  <si>
    <t>73 (13)</t>
  </si>
  <si>
    <t>ABCA1,BGN,CLU,COL1A1,ESR1,FABP4,POSTN,SPTBN1</t>
  </si>
  <si>
    <t>ERK</t>
  </si>
  <si>
    <t>ABCA1,ACTA1,AHNAK,COL1A1,DES,FABP4,FLNB,HEXB,Hrc,ITGB1,MEF2C,MGP,MT-ND2,TNNT2</t>
  </si>
  <si>
    <t>SMARCA4</t>
  </si>
  <si>
    <t>75 (18)</t>
  </si>
  <si>
    <t>ANKRD1,ESR1,FABP4,HSPG2,IGF1R,LPL,MT-CO1,MT-CO2,NOX4,NPPA,SLC8A1</t>
  </si>
  <si>
    <t>Akt</t>
  </si>
  <si>
    <t>57 (14)</t>
  </si>
  <si>
    <t>ATP2A2,MB,MYH7,NPPA,SLC8A1</t>
  </si>
  <si>
    <t>Calcineurin protein(s)</t>
  </si>
  <si>
    <t>FSTL1,HEXB,TNNT2,TNS1</t>
  </si>
  <si>
    <t>NSUN6</t>
  </si>
  <si>
    <t>87 (17)</t>
  </si>
  <si>
    <t>ABCA1,ACADM,ACTA1,ACTC1,ALDOA,CDK8,COL1A1,COL4A1,FABP4,IGF1R,LPL,MDH2,mir-208,MT-ND1,NPPA,SORBS1</t>
  </si>
  <si>
    <t>Insulin</t>
  </si>
  <si>
    <t>ROR1</t>
  </si>
  <si>
    <t>74 (16)</t>
  </si>
  <si>
    <t>ABCA1,ACTA1,COL1A1,MYH6,MYH7,NOX4,NPPA,POSTN,TUBB3</t>
  </si>
  <si>
    <t>ANGPT2</t>
  </si>
  <si>
    <t>81 (20)</t>
  </si>
  <si>
    <t>ACADM,ATP2A2,CDK8,COL1A1,COL4A1,ESR1,FABP4,LPL,MT-CYB,MT-ND1,MT-ND4,MYH7,NPPA,Pln</t>
  </si>
  <si>
    <t>LEP</t>
  </si>
  <si>
    <t>91 (18)</t>
  </si>
  <si>
    <t>ACTA1,ATP2A2,COL4A1,ITGB1,MYH7,MYL2,NPPA,SLC8A1,TTN</t>
  </si>
  <si>
    <t>EDN1</t>
  </si>
  <si>
    <t>MT-CO1,MT-CYB,MT-ND1,MT-ND2,MT-ND5</t>
  </si>
  <si>
    <t>TFE3</t>
  </si>
  <si>
    <t>73 (17)</t>
  </si>
  <si>
    <t>ACTC1,ACTN2,COL4A1,COL4A2,FABP4,FXYD1,IGF1R,MEF2C,MYH6,MYH7,MYOM2,TNNC1,TNNT2,Tpm1,VDAC1</t>
  </si>
  <si>
    <t>RB1</t>
  </si>
  <si>
    <t>76 (16)</t>
  </si>
  <si>
    <t>ABCA1,ANKRD1,COL1A1,FSTL1,HEXB,MYBPC3,MYH6,MYL2,NPPA,TNNT2,TNS1</t>
  </si>
  <si>
    <t>NRG1</t>
  </si>
  <si>
    <t>64 (15)</t>
  </si>
  <si>
    <t>ACTA1,COL1A1,FABP4,IGF1R,LPL,mir-208,NDRG2,NPPA,ZBTB16</t>
  </si>
  <si>
    <t>aldosterone</t>
  </si>
  <si>
    <t>57 (8)</t>
  </si>
  <si>
    <t>ACADM,ATP2A2,COL1A1,COL4A1,COL4A2,FABP4,LPL,MYH6,MYH7,Pln,SEMA6A</t>
  </si>
  <si>
    <t>ESRRA</t>
  </si>
  <si>
    <t>ACTC1,COL4A1,COL4A2,DDX4,LRRFIP1,MEF2C,MYH6,MYH7,NPPA,TNNC1</t>
  </si>
  <si>
    <t>GATA6</t>
  </si>
  <si>
    <t>90 (17)</t>
  </si>
  <si>
    <t>ABCA1,ACADM,ACTA1,ACTC1,ALDOA,BGN,BSG,CLIC5,CLTRN,CLU,COL1A1,DSP,ESR1,FABP4,FLNB,FLNC,FSTL1,GRIN2A,HSP90AB1,IGF1R,IGF2R,ITGB1,LPL,MB,MGP,MT-CO1,MT-CO2,MYH6,MYH7,MYL12A,MYL12B,NDRG2,NPPA,PLAC1,RPS6KA6,RYR2,SLC8A1,TNNC1,TNNT2,TNS1,TTN,ZBTB16</t>
  </si>
  <si>
    <t>beta-estradiol</t>
  </si>
  <si>
    <t>ACADM,ACTA1,ANKRD1,ATP2A2,DES,FABP4,FLNC,IGF1R,IGF2R,MDH2,MT-CO1,MT-CO2,MYH7,MYOM2,NPPA,SLC25A4,TUBB3</t>
  </si>
  <si>
    <t>INSR</t>
  </si>
  <si>
    <t>ACTA1,ACTC1,ATP2A2,MYH6,NPPA,TNNC1,XIRP2</t>
  </si>
  <si>
    <t>MEF2A</t>
  </si>
  <si>
    <t>38 (7)</t>
  </si>
  <si>
    <t>ACTA1,ATP2A2,DES,LPL,MYH6,MYH7,NPPA,Pln,VDAC1</t>
  </si>
  <si>
    <t>THRA</t>
  </si>
  <si>
    <t>ACTA1,ACTC1,CLU,COL1A1,DES,MYH6,Pln,TNNT2,TTN</t>
  </si>
  <si>
    <t>RET</t>
  </si>
  <si>
    <t>MYH6,MYH7,NPPA,TNNC1,TNNT2</t>
  </si>
  <si>
    <t>WNT11</t>
  </si>
  <si>
    <t>ANKRD1,FSTL1,HEXB,TNNT2,TNS1</t>
  </si>
  <si>
    <t>LLGL2</t>
  </si>
  <si>
    <t>49 (8)</t>
  </si>
  <si>
    <t>ACTA1,COL1A1,COL4A2,MYH7,NPPA</t>
  </si>
  <si>
    <t>ROCK1</t>
  </si>
  <si>
    <t>63 (11)</t>
  </si>
  <si>
    <t>CLIC5,COL1A1,ESR1,FLRT3,IGF1R,ITGB1,MT-CO1,MT-CO2,MT-CYB,MT-ND1,MT-ND2,MT-ND4,MT-ND4L,MT-ND5,MT-ND6,MYH7,NOX4,NPPA,RORA,TNS1</t>
  </si>
  <si>
    <t>STAT3</t>
  </si>
  <si>
    <t>ACTA1,ACTC1,BGN,BSG,CACNA1C,COL1A1,COL4A1,COL4A2,ESR1,HABP2,HSPG2,IGF1R,ITGB1,MYH6,MYH7,NOX4,NPPA,Pln,POSTN,SEMA6A,SLC8A1,TNS1,TTN,TUBB3</t>
  </si>
  <si>
    <t>AGT</t>
  </si>
  <si>
    <t>MYH6,MYH7,MYL2,NPPA</t>
  </si>
  <si>
    <t>TDGF1</t>
  </si>
  <si>
    <t>95 (21)</t>
  </si>
  <si>
    <t>ABCA1,ACTA1,ACTC1,ADAMTS12,AHNAK,ALDOA,ANKRD1,BGN,BSG,CLU,COL1A1,COL4A1,COL4A2,DES,DSP,FILIP1L,FLNB,GRIN2A,HABP2,HEXB,HSPG2,ITGB1,LPL,MALAT1,MEF2C,MGP,MYH7,MYL12A,NOX4,NPPA,PDLIM5,POSTN,QKI,RORA,SLC25A4,TNNT2,Tpm1,TUBB3</t>
  </si>
  <si>
    <t>TGFB1</t>
  </si>
  <si>
    <t>77 (11)</t>
  </si>
  <si>
    <t>ACTA1,BGN,CLU,COL1A1,FSTL1,HEXB,IGF1R,TNNT2,TNS1</t>
  </si>
  <si>
    <t>ERBB3</t>
  </si>
  <si>
    <t>93 (20)</t>
  </si>
  <si>
    <t>ABCA1,BGN,CLU,COL1A1,COL4A1,COL4A2,FSTL1,HSPG2,ITGB1,NOX4,POSTN,QKI,RORA,RYR2</t>
  </si>
  <si>
    <t>Tgf beta</t>
  </si>
  <si>
    <t>ANKRD1,MEF2C,MYL2,NPPA,RYR2,SCN5A,XIRP2</t>
  </si>
  <si>
    <t>NKX2-5</t>
  </si>
  <si>
    <t>94 (19)</t>
  </si>
  <si>
    <t>ABCA1,ACTA1,ACTN2,BGN,BSG,CLU,COL1A1,ESR1,FABP4,FSHR,IGF1R,LPL,MYH6,MYH7,NOX4,NPPA,POSTN,RYR2,TNNC1,TNNT2,TUBB3</t>
  </si>
  <si>
    <t>IGF1</t>
  </si>
  <si>
    <t>ACTC1,MYH6,MYH7,NPPA,TNNC1</t>
  </si>
  <si>
    <t>GATA5</t>
  </si>
  <si>
    <t>AHNAK,LPL,MEF2C,MT-CO1,MT-CO2,MT-CYB,MT-ND1,MT-ND2,MT-ND4,MT-ND4L,MT-ND5,MT-ND6,MYH7,NPPA</t>
  </si>
  <si>
    <t>LIF</t>
  </si>
  <si>
    <t>MT-CO1,MT-CO2,MT-ND1,MT-ND4,MT-ND6</t>
  </si>
  <si>
    <t>MRPL14</t>
  </si>
  <si>
    <t>ABCA1,ALDOA,CAMK1D,CAPZB,FABP4,LPL,MEF2C,MT-CO1,MT-CO2,MT-CYB,MT-ND1,MT-ND2,MT-ND4,MT-ND4L,MT-ND5,MT-ND6,TTN</t>
  </si>
  <si>
    <t>SREBF1</t>
  </si>
  <si>
    <t>MALSU1</t>
  </si>
  <si>
    <t>MT-CO1,MT-CYB,MT-ND1,MT-ND2,MT-ND4,MT-ND4L,MT-ND5,MT-ND6</t>
  </si>
  <si>
    <t>TWNK</t>
  </si>
  <si>
    <t>62 (11)</t>
  </si>
  <si>
    <t>ACTA1,ACTC1,ANKRD1,DES,FILIP1L,HSPG2,ITGB1,LPL,MALAT1,mir-208,MYH6,MYH7,MYL2,MYOM1,NPPA,RNF148,SLC8A1,TNNC1,TNNT2,Tpm1,TTN</t>
  </si>
  <si>
    <t>SRF</t>
  </si>
  <si>
    <t>HNRNPA2B1,MDH2,MT-CO1,MT-CO2,MT-CYB,MT-ND1,MT-ND2,MT-ND4,MT-ND4L,MT-ND5,MT-ND6,VDAC1</t>
  </si>
  <si>
    <t>LONP1</t>
  </si>
  <si>
    <t>19 (2)</t>
  </si>
  <si>
    <t>ACTC1,CSRP3,Hrc,MEF2C,MYBPC3,MYH6,MYH7,MYL2,MYOM1,Pln,SLC8A1,TNNT2,TTN</t>
  </si>
  <si>
    <t>Bvht</t>
  </si>
  <si>
    <t>MT-CO1,MT-CO2,MT-ND1,MT-ND2,MT-ND6,MT-RNR1,MT-RNR2</t>
  </si>
  <si>
    <t>MRPL12</t>
  </si>
  <si>
    <t>MT-CO1,MT-CO2,MT-CYB,MT-ND2,MT-ND4,MT-ND4L,MT-ND5</t>
  </si>
  <si>
    <t>NSUN3</t>
  </si>
  <si>
    <t>ALKBH1</t>
  </si>
  <si>
    <t>ACTA1,ACTC1,ACTN2,ATP2A2,COL1A1,DES,HSPB7,MYH6,NPPA,TNNC1,TNNT2,TTN,XIRP2</t>
  </si>
  <si>
    <t>HAND2</t>
  </si>
  <si>
    <t>MT-CO1,MT-CO2,MT-CYB,MT-ND1,MT-ND2,MT-ND4,MT-ND4L,MT-ND5,MT-ND6</t>
  </si>
  <si>
    <t>DAP3</t>
  </si>
  <si>
    <t>36 (5)</t>
  </si>
  <si>
    <t>ACTA1,ACTC1,ACTN2,ATP2A2,CACNA1C,COL1A1,DES,HSPB7,MEF2C,MYH6,MYH7,MYL2,NPPA,SCN5A,TNNC1,TNNT2,TTN</t>
  </si>
  <si>
    <t>MYOCD</t>
  </si>
  <si>
    <t>ACTA1,ACTC1,ACTN2,ANKRD1,ATP2A2,CACNA1C,COL1A1,DDX4,DES,FSHR,HSPB7,LRRFIP1,MEF2C,MYH6,MYH7,MYL2,NPPA,Pln,POSTN,RYR2,SCN5A,SLC8A1,TNNC1,TNNT2,TTN</t>
  </si>
  <si>
    <t>GATA4</t>
  </si>
  <si>
    <t>ACTC1,ACTN2,ANKRD1,ATP2A2,CACNA1C,COL1A1,DES,HSPB7,MEF2C,MYH6,MYL2,NPPA,Pln,POSTN,RYR2,SCN5A,SLC8A1,TNNC1,TNNT2,TTN</t>
  </si>
  <si>
    <t>TBX5</t>
  </si>
  <si>
    <t>37 (8)</t>
  </si>
  <si>
    <t>ACTA1,ACTC1,ACTN2,ATP2A2,CACNA1C,COL1A1,DES,HSPB7,MEF2C,MYH6,MYH7,MYL2,MYOM1,MYOM2,NPPA,Pln,POSTN,RYR2,SCN5A,SLC8A1,TNNC1,TNNT2,TTN</t>
  </si>
  <si>
    <t>COL1A1,DSP,MYH7,NPPA</t>
  </si>
  <si>
    <t>Inhibited</t>
  </si>
  <si>
    <t>IgG</t>
  </si>
  <si>
    <t>ACTA1,ATP2A2,ESR1,FILIP1L,FLNC,FSHR,GRIN2A,IGF1R</t>
  </si>
  <si>
    <t>FSH</t>
  </si>
  <si>
    <t>85 (20)</t>
  </si>
  <si>
    <t>COL1A1,COL4A1,DES,ESR1,FABP4,HSP90AB1,ITGB1,LPL,MYH7,NPPA,POSTN</t>
  </si>
  <si>
    <t>U0126</t>
  </si>
  <si>
    <t>52 (5)</t>
  </si>
  <si>
    <t>BGN,COL1A1,COL4A1,COL4A2,MEF2C,MGP,PLCL2,SPG7,SPTBN1</t>
  </si>
  <si>
    <t>FAS</t>
  </si>
  <si>
    <t>ALDOA,CLU,HNRNPA2B1,HSP90AB1,MT-CO1,MT-CO2,MT-ND4,MT-ND4L,MT-ND6</t>
  </si>
  <si>
    <t>5-fluorouracil</t>
  </si>
  <si>
    <t>ACADM,MT-CO1,MT-CYB,MT-ND2,MT-ND4,MT-ND5</t>
  </si>
  <si>
    <t>AGO2</t>
  </si>
  <si>
    <t>PTGES</t>
  </si>
  <si>
    <t>BSG,COL1A1,COL4A1,COL4A2,CSDE1,DSP,Tpm1</t>
  </si>
  <si>
    <t>let-7a-5p (and other miRNAs w/seed GAGGUAG)</t>
  </si>
  <si>
    <t>COL1A1,COL4A1,COL4A2,FSTL1,HSPB7,TNS1</t>
  </si>
  <si>
    <t>molybdenum disulfide</t>
  </si>
  <si>
    <t>72 (7)</t>
  </si>
  <si>
    <t>ABCA1,AHNAK,ALDOA,BGN,BSG,CLIC5,CLU,COL1A1,COL4A1,FSTL1,HSPG2,IGF1R,MT-CO1,MT-ND4,PPP1R1C,QKI,Tpm1</t>
  </si>
  <si>
    <t>KRAS</t>
  </si>
  <si>
    <t>ACTA1,BGN,COL1A1,COL4A1,ZBTB16</t>
  </si>
  <si>
    <t>miR-199a-5p (and other miRNAs w/seed CCAGUGU)</t>
  </si>
  <si>
    <t>ATP2A2,COL1A1,COL4A1,COL4A2,MYH7,NPPA,Tpm1</t>
  </si>
  <si>
    <t>miR-30c-5p (and other miRNAs w/seed GUAAACA)</t>
  </si>
  <si>
    <t>COL1A1,MYH6,MYH7,TNNC1,TNNT2</t>
  </si>
  <si>
    <t>DKK1</t>
  </si>
  <si>
    <t>ACADM,ALDOA,MDH2,Nnt,SLC25A4</t>
  </si>
  <si>
    <t>CLPP</t>
  </si>
  <si>
    <t>ACTA1,ACTC1,MYH6,NPPA</t>
  </si>
  <si>
    <t>CFB</t>
  </si>
  <si>
    <t>miR-335-3p (miRNAs w/seed UUUUCAU)</t>
  </si>
  <si>
    <t>52 (11)</t>
  </si>
  <si>
    <t>CLU,HSP90AB1,LPL,MYH6,MYH7,NPPA,TNNT2</t>
  </si>
  <si>
    <t>bisindolylmaleimide I</t>
  </si>
  <si>
    <t>COL1A1,MT-CO1,MT-ND1,MT-ND2,MT-ND5,MT-ND6,MT-RNR1,MT-RNR2</t>
  </si>
  <si>
    <t>PSMB11</t>
  </si>
  <si>
    <t>BGN,COL1A1,COL4A1,COL4A2,MGP</t>
  </si>
  <si>
    <t>CR1L</t>
  </si>
  <si>
    <t>45 (7)</t>
  </si>
  <si>
    <t>ACTA1,ACTC1,CACNA1C,MYH6,MYH7,MYL2,RYR2,SLC8A1,TNNC1,TNNT2</t>
  </si>
  <si>
    <t>DNMT3A</t>
  </si>
  <si>
    <t>MT-CO1,MT-CO2,MT-CYB,MT-ND1,MT-ND2,MT-ND4,MT-ND5,MT-ND6</t>
  </si>
  <si>
    <t>GSKJ4</t>
  </si>
  <si>
    <t>6 (2)</t>
  </si>
  <si>
    <t>MT-CO1,MT-CO2,MT-CYB,MT-ND1,MT-ND2,MT-ND5</t>
  </si>
  <si>
    <t>FLCN</t>
  </si>
  <si>
    <t>MT-CO1,MT-CO2,MT-ND4,MT-ND4L,MT-ND6</t>
  </si>
  <si>
    <t>N1,N11-diethylnorspermine</t>
  </si>
  <si>
    <t>ACTA1,FLNC,HSP90AB1,MYOM1,MYOM2,Tpm1</t>
  </si>
  <si>
    <t>SMTNL1</t>
  </si>
  <si>
    <t>ACTC1,ACTN2,FXYD1,ITGB1,MYH6,MYH7,MYOM2,TNNC1,TNNT2,Tpm1,VDAC1</t>
  </si>
  <si>
    <t>KDM5A</t>
  </si>
  <si>
    <t>ACTA1,ACTC1,ATP2A2,CACNA1C,EMILIN2,ESR1,MYH6,MYH7,MYL2,RYR2,SLC8A1,TNNC1,TNNT2</t>
  </si>
  <si>
    <t>DNMT3B</t>
  </si>
  <si>
    <t>ACTC1,COL1A1,CSRP3,MYBPC3,MYH7,NPPA,Tpm1</t>
  </si>
  <si>
    <t>Nppb</t>
  </si>
  <si>
    <t>MT-CO1,MT-CO2,MT-CYB,MT-ND2,MT-ND4,MT-ND5</t>
  </si>
  <si>
    <t>mir-2392</t>
  </si>
  <si>
    <t>miR-2392 (miRNAs w/seed AGGAUGG)</t>
  </si>
  <si>
    <t>ACADM,MT-CO1,MT-CO2,MT-CYB,MT-ND1,MT-ND2,MT-ND4,MT-ND4L,MT-ND5,MT-ND6,MYH7,NPPA</t>
  </si>
  <si>
    <t>SIRT3</t>
  </si>
  <si>
    <t>actinonin</t>
  </si>
  <si>
    <t>Mechanistic Network</t>
  </si>
  <si>
    <t>Target Molecules in Dataset</t>
  </si>
  <si>
    <t>p-value of overlap</t>
  </si>
  <si>
    <t>Activation z-score</t>
  </si>
  <si>
    <t>Predicted Activation State</t>
  </si>
  <si>
    <t>Molecule Type</t>
  </si>
  <si>
    <t>Expr Fold Change</t>
  </si>
  <si>
    <t>Upstream Regulator</t>
  </si>
  <si>
    <t>KB Rypdal et al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</si>
</sst>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000000"/>
    <numFmt numFmtId="165" formatCode="0.0000E+00"/>
  </numFmts>
  <fonts count="30" x14ac:knownFonts="1">
    <font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indexed="56"/>
      <name val="Calibri"/>
      <family val="2"/>
    </font>
    <font>
      <sz val="12"/>
      <color indexed="10"/>
      <name val="Calibri"/>
      <family val="2"/>
    </font>
    <font>
      <b/>
      <sz val="12"/>
      <color indexed="8"/>
      <name val="Calibri"/>
      <family val="2"/>
    </font>
    <font>
      <sz val="16"/>
      <color indexed="8"/>
      <name val="Calibri"/>
      <family val="2"/>
    </font>
    <font>
      <b/>
      <sz val="16"/>
      <color indexed="8"/>
      <name val="Calibri"/>
      <family val="2"/>
    </font>
    <font>
      <sz val="12"/>
      <color theme="9" tint="-0.249977111117893"/>
      <name val="Calibri"/>
      <family val="2"/>
    </font>
    <font>
      <sz val="12"/>
      <color rgb="FFC00000"/>
      <name val="Calibri"/>
      <family val="2"/>
    </font>
    <font>
      <sz val="12"/>
      <color theme="2" tint="-0.249977111117893"/>
      <name val="Calibri"/>
      <family val="2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7" fillId="0" borderId="0"/>
  </cellStyleXfs>
  <cellXfs count="75">
    <xf numFmtId="0" fontId="0" fillId="0" borderId="0" xfId="0"/>
    <xf numFmtId="0" fontId="18" fillId="0" borderId="0" xfId="0" applyFont="1"/>
    <xf numFmtId="0" fontId="19" fillId="0" borderId="0" xfId="0" applyFont="1"/>
    <xf numFmtId="0" fontId="21" fillId="0" borderId="0" xfId="0" applyFont="1"/>
    <xf numFmtId="2" fontId="0" fillId="0" borderId="0" xfId="0" applyNumberFormat="1" applyAlignment="1">
      <alignment horizontal="center"/>
    </xf>
    <xf numFmtId="2" fontId="19" fillId="0" borderId="0" xfId="0" applyNumberFormat="1" applyFont="1" applyAlignment="1">
      <alignment horizontal="center"/>
    </xf>
    <xf numFmtId="0" fontId="23" fillId="0" borderId="0" xfId="0" applyFont="1"/>
    <xf numFmtId="2" fontId="23" fillId="0" borderId="0" xfId="0" applyNumberFormat="1" applyFont="1" applyAlignment="1">
      <alignment horizontal="center"/>
    </xf>
    <xf numFmtId="0" fontId="24" fillId="0" borderId="0" xfId="0" applyFont="1"/>
    <xf numFmtId="2" fontId="24" fillId="0" borderId="0" xfId="0" applyNumberFormat="1" applyFont="1" applyAlignment="1">
      <alignment horizontal="center"/>
    </xf>
    <xf numFmtId="2" fontId="0" fillId="0" borderId="0" xfId="0" applyNumberFormat="1"/>
    <xf numFmtId="49" fontId="0" fillId="0" borderId="0" xfId="0" applyNumberFormat="1"/>
    <xf numFmtId="49" fontId="25" fillId="0" borderId="0" xfId="0" applyNumberFormat="1" applyFont="1"/>
    <xf numFmtId="49" fontId="20" fillId="0" borderId="0" xfId="0" applyNumberFormat="1" applyFont="1"/>
    <xf numFmtId="2" fontId="20" fillId="0" borderId="0" xfId="0" applyNumberFormat="1" applyFont="1"/>
    <xf numFmtId="11" fontId="0" fillId="0" borderId="0" xfId="0" applyNumberFormat="1"/>
    <xf numFmtId="49" fontId="0" fillId="33" borderId="0" xfId="0" applyNumberFormat="1" applyFill="1"/>
    <xf numFmtId="49" fontId="0" fillId="0" borderId="0" xfId="0" applyNumberFormat="1" applyFill="1"/>
    <xf numFmtId="49" fontId="20" fillId="0" borderId="10" xfId="0" applyNumberFormat="1" applyFont="1" applyBorder="1"/>
    <xf numFmtId="49" fontId="20" fillId="0" borderId="10" xfId="0" applyNumberFormat="1" applyFont="1" applyFill="1" applyBorder="1"/>
    <xf numFmtId="49" fontId="20" fillId="33" borderId="10" xfId="0" quotePrefix="1" applyNumberFormat="1" applyFont="1" applyFill="1" applyBorder="1"/>
    <xf numFmtId="0" fontId="0" fillId="33" borderId="0" xfId="0" applyFill="1"/>
    <xf numFmtId="11" fontId="20" fillId="0" borderId="10" xfId="0" applyNumberFormat="1" applyFont="1" applyBorder="1"/>
    <xf numFmtId="165" fontId="0" fillId="0" borderId="0" xfId="0" applyNumberFormat="1"/>
    <xf numFmtId="165" fontId="20" fillId="0" borderId="0" xfId="0" applyNumberFormat="1" applyFont="1" applyBorder="1"/>
    <xf numFmtId="49" fontId="20" fillId="0" borderId="0" xfId="0" applyNumberFormat="1" applyFont="1" applyBorder="1"/>
    <xf numFmtId="49" fontId="20" fillId="0" borderId="0" xfId="0" applyNumberFormat="1" applyFont="1" applyFill="1" applyBorder="1"/>
    <xf numFmtId="49" fontId="20" fillId="33" borderId="0" xfId="0" quotePrefix="1" applyNumberFormat="1" applyFont="1" applyFill="1" applyBorder="1"/>
    <xf numFmtId="49" fontId="0" fillId="0" borderId="11" xfId="0" applyNumberFormat="1" applyBorder="1"/>
    <xf numFmtId="49" fontId="0" fillId="0" borderId="12" xfId="0" applyNumberFormat="1" applyBorder="1"/>
    <xf numFmtId="2" fontId="0" fillId="0" borderId="12" xfId="0" applyNumberFormat="1" applyBorder="1"/>
    <xf numFmtId="165" fontId="0" fillId="0" borderId="12" xfId="0" applyNumberFormat="1" applyBorder="1"/>
    <xf numFmtId="49" fontId="0" fillId="0" borderId="12" xfId="0" applyNumberFormat="1" applyFill="1" applyBorder="1"/>
    <xf numFmtId="11" fontId="0" fillId="0" borderId="12" xfId="0" applyNumberFormat="1" applyBorder="1"/>
    <xf numFmtId="11" fontId="0" fillId="0" borderId="12" xfId="0" applyNumberFormat="1" applyFill="1" applyBorder="1"/>
    <xf numFmtId="0" fontId="0" fillId="33" borderId="13" xfId="0" applyFill="1" applyBorder="1"/>
    <xf numFmtId="49" fontId="0" fillId="0" borderId="14" xfId="0" applyNumberFormat="1" applyBorder="1"/>
    <xf numFmtId="49" fontId="0" fillId="0" borderId="0" xfId="0" applyNumberFormat="1" applyBorder="1"/>
    <xf numFmtId="2" fontId="0" fillId="0" borderId="0" xfId="0" applyNumberFormat="1" applyBorder="1"/>
    <xf numFmtId="165" fontId="0" fillId="0" borderId="0" xfId="0" applyNumberFormat="1" applyBorder="1"/>
    <xf numFmtId="49" fontId="0" fillId="0" borderId="0" xfId="0" applyNumberFormat="1" applyFill="1" applyBorder="1"/>
    <xf numFmtId="11" fontId="0" fillId="0" borderId="0" xfId="0" applyNumberFormat="1" applyBorder="1"/>
    <xf numFmtId="11" fontId="0" fillId="0" borderId="0" xfId="0" applyNumberFormat="1" applyFill="1" applyBorder="1"/>
    <xf numFmtId="0" fontId="0" fillId="33" borderId="15" xfId="0" applyFill="1" applyBorder="1"/>
    <xf numFmtId="49" fontId="0" fillId="0" borderId="16" xfId="0" applyNumberFormat="1" applyBorder="1"/>
    <xf numFmtId="49" fontId="0" fillId="0" borderId="10" xfId="0" applyNumberFormat="1" applyBorder="1"/>
    <xf numFmtId="2" fontId="0" fillId="0" borderId="10" xfId="0" applyNumberFormat="1" applyBorder="1"/>
    <xf numFmtId="165" fontId="0" fillId="0" borderId="10" xfId="0" applyNumberFormat="1" applyBorder="1"/>
    <xf numFmtId="49" fontId="0" fillId="0" borderId="10" xfId="0" applyNumberFormat="1" applyFill="1" applyBorder="1"/>
    <xf numFmtId="0" fontId="0" fillId="33" borderId="17" xfId="0" applyFill="1" applyBorder="1"/>
    <xf numFmtId="11" fontId="0" fillId="0" borderId="10" xfId="0" applyNumberFormat="1" applyBorder="1"/>
    <xf numFmtId="164" fontId="20" fillId="0" borderId="10" xfId="0" applyNumberFormat="1" applyFont="1" applyFill="1" applyBorder="1"/>
    <xf numFmtId="164" fontId="0" fillId="0" borderId="0" xfId="0" applyNumberFormat="1" applyFill="1"/>
    <xf numFmtId="164" fontId="0" fillId="0" borderId="12" xfId="0" applyNumberFormat="1" applyFill="1" applyBorder="1"/>
    <xf numFmtId="164" fontId="0" fillId="0" borderId="0" xfId="0" applyNumberFormat="1" applyFill="1" applyBorder="1"/>
    <xf numFmtId="49" fontId="25" fillId="0" borderId="14" xfId="0" applyNumberFormat="1" applyFont="1" applyBorder="1"/>
    <xf numFmtId="49" fontId="25" fillId="0" borderId="0" xfId="0" applyNumberFormat="1" applyFont="1" applyBorder="1"/>
    <xf numFmtId="11" fontId="25" fillId="0" borderId="0" xfId="0" applyNumberFormat="1" applyFont="1" applyBorder="1"/>
    <xf numFmtId="164" fontId="25" fillId="0" borderId="0" xfId="0" applyNumberFormat="1" applyFont="1" applyFill="1" applyBorder="1"/>
    <xf numFmtId="0" fontId="25" fillId="33" borderId="15" xfId="0" applyFont="1" applyFill="1" applyBorder="1"/>
    <xf numFmtId="164" fontId="0" fillId="0" borderId="10" xfId="0" applyNumberFormat="1" applyFill="1" applyBorder="1"/>
    <xf numFmtId="0" fontId="22" fillId="0" borderId="0" xfId="0" applyFont="1"/>
    <xf numFmtId="0" fontId="22" fillId="34" borderId="0" xfId="0" applyFont="1" applyFill="1"/>
    <xf numFmtId="2" fontId="26" fillId="34" borderId="0" xfId="0" applyNumberFormat="1" applyFont="1" applyFill="1" applyAlignment="1">
      <alignment horizontal="center"/>
    </xf>
    <xf numFmtId="0" fontId="22" fillId="34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4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2" fontId="22" fillId="34" borderId="0" xfId="0" applyNumberFormat="1" applyFont="1" applyFill="1" applyAlignment="1"/>
    <xf numFmtId="0" fontId="27" fillId="0" borderId="0" xfId="42"/>
    <xf numFmtId="0" fontId="28" fillId="0" borderId="0" xfId="42" applyFont="1"/>
    <xf numFmtId="0" fontId="29" fillId="0" borderId="0" xfId="42" applyFont="1"/>
    <xf numFmtId="0" fontId="28" fillId="33" borderId="0" xfId="42" applyFont="1" applyFill="1"/>
    <xf numFmtId="0" fontId="27" fillId="33" borderId="0" xfId="42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429491</xdr:colOff>
      <xdr:row>1</xdr:row>
      <xdr:rowOff>-1</xdr:rowOff>
    </xdr:from>
    <xdr:to>
      <xdr:col>15</xdr:col>
      <xdr:colOff>1787237</xdr:colOff>
      <xdr:row>5</xdr:row>
      <xdr:rowOff>124691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4990618" y="318654"/>
          <a:ext cx="5597237" cy="1025237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2000"/>
            <a:t>233 DEGs FDR&lt;0.05 in L3-KO vs WT, 1 week post-AB</a:t>
          </a:r>
        </a:p>
        <a:p>
          <a:r>
            <a:rPr lang="en-GB" sz="2000">
              <a:solidFill>
                <a:srgbClr val="C00000"/>
              </a:solidFill>
            </a:rPr>
            <a:t>95 DOWN</a:t>
          </a:r>
        </a:p>
        <a:p>
          <a:r>
            <a:rPr lang="en-GB" sz="2000">
              <a:solidFill>
                <a:schemeClr val="accent6">
                  <a:lumMod val="75000"/>
                </a:schemeClr>
              </a:solidFill>
            </a:rPr>
            <a:t>138 UP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5"/>
  <sheetViews>
    <sheetView tabSelected="1" zoomScale="55" zoomScaleNormal="55" workbookViewId="0">
      <pane ySplit="2" topLeftCell="A3" activePane="bottomLeft" state="frozen"/>
      <selection pane="bottomLeft" activeCell="O16" sqref="O16"/>
    </sheetView>
  </sheetViews>
  <sheetFormatPr baseColWidth="10" defaultColWidth="24" defaultRowHeight="16.25" customHeight="1" x14ac:dyDescent="0.2"/>
  <cols>
    <col min="1" max="1" width="9.1640625" customWidth="1"/>
    <col min="2" max="2" width="8.5" customWidth="1"/>
    <col min="3" max="3" width="8.6640625" customWidth="1"/>
    <col min="4" max="4" width="8.5" customWidth="1"/>
    <col min="5" max="5" width="16.5" customWidth="1"/>
    <col min="6" max="6" width="16" customWidth="1"/>
    <col min="7" max="7" width="28.33203125" customWidth="1"/>
    <col min="8" max="8" width="21.33203125" style="65" customWidth="1"/>
    <col min="9" max="9" width="20.1640625" style="65" customWidth="1"/>
    <col min="10" max="10" width="28.1640625" style="65" customWidth="1"/>
    <col min="11" max="11" width="14.33203125" style="4" customWidth="1"/>
    <col min="12" max="12" width="17.1640625" customWidth="1"/>
    <col min="13" max="13" width="7.6640625" customWidth="1"/>
  </cols>
  <sheetData>
    <row r="1" spans="1:12" ht="24.5" customHeight="1" x14ac:dyDescent="0.25">
      <c r="A1" s="61" t="s">
        <v>3330</v>
      </c>
      <c r="H1" s="64" t="s">
        <v>1322</v>
      </c>
      <c r="I1" s="64" t="s">
        <v>1321</v>
      </c>
    </row>
    <row r="2" spans="1:12" s="3" customFormat="1" ht="25.25" customHeight="1" x14ac:dyDescent="0.25">
      <c r="A2" s="62" t="s">
        <v>0</v>
      </c>
      <c r="B2" s="62" t="s">
        <v>1</v>
      </c>
      <c r="C2" s="62" t="s">
        <v>2</v>
      </c>
      <c r="D2" s="62" t="s">
        <v>3</v>
      </c>
      <c r="E2" s="62" t="s">
        <v>4</v>
      </c>
      <c r="F2" s="62" t="s">
        <v>5</v>
      </c>
      <c r="G2" s="62" t="s">
        <v>6</v>
      </c>
      <c r="H2" s="64" t="s">
        <v>1323</v>
      </c>
      <c r="I2" s="64" t="s">
        <v>1325</v>
      </c>
      <c r="J2" s="64" t="s">
        <v>1324</v>
      </c>
      <c r="K2" s="69" t="s">
        <v>705</v>
      </c>
      <c r="L2" s="63" t="s">
        <v>706</v>
      </c>
    </row>
    <row r="3" spans="1:12" s="1" customFormat="1" ht="16.25" customHeight="1" x14ac:dyDescent="0.2">
      <c r="A3" s="8">
        <v>10</v>
      </c>
      <c r="B3" s="8">
        <v>51677756</v>
      </c>
      <c r="C3" s="8">
        <v>51730432</v>
      </c>
      <c r="D3" s="8" t="s">
        <v>11</v>
      </c>
      <c r="E3" s="8" t="s">
        <v>233</v>
      </c>
      <c r="F3" s="8" t="s">
        <v>234</v>
      </c>
      <c r="G3" s="8" t="s">
        <v>235</v>
      </c>
      <c r="H3" s="66">
        <v>0</v>
      </c>
      <c r="I3" s="66">
        <v>62.130524000000001</v>
      </c>
      <c r="J3" s="66">
        <f t="shared" ref="J3:J66" si="0">H3-I3</f>
        <v>-62.130524000000001</v>
      </c>
      <c r="K3" s="9">
        <f t="shared" ref="K3:K67" si="1">H3/I3</f>
        <v>0</v>
      </c>
      <c r="L3" t="e">
        <f t="shared" ref="L3:L34" si="2">LOG(K3,2)</f>
        <v>#NUM!</v>
      </c>
    </row>
    <row r="4" spans="1:12" s="1" customFormat="1" ht="16.25" customHeight="1" x14ac:dyDescent="0.2">
      <c r="A4" s="8" t="s">
        <v>45</v>
      </c>
      <c r="B4" s="8">
        <v>164088830</v>
      </c>
      <c r="C4" s="8">
        <v>164118860</v>
      </c>
      <c r="D4" s="8" t="s">
        <v>11</v>
      </c>
      <c r="E4" s="8" t="s">
        <v>167</v>
      </c>
      <c r="F4" s="8" t="s">
        <v>168</v>
      </c>
      <c r="G4" s="8" t="s">
        <v>169</v>
      </c>
      <c r="H4" s="66">
        <v>2.2225332</v>
      </c>
      <c r="I4" s="66">
        <v>72.174903999999998</v>
      </c>
      <c r="J4" s="66">
        <f t="shared" si="0"/>
        <v>-69.952370799999997</v>
      </c>
      <c r="K4" s="9">
        <f t="shared" si="1"/>
        <v>3.0793711897420743E-2</v>
      </c>
      <c r="L4">
        <f t="shared" si="2"/>
        <v>-5.0212204083539262</v>
      </c>
    </row>
    <row r="5" spans="1:12" s="1" customFormat="1" ht="16.25" customHeight="1" x14ac:dyDescent="0.2">
      <c r="A5" s="8" t="s">
        <v>45</v>
      </c>
      <c r="B5" s="8">
        <v>6779306</v>
      </c>
      <c r="C5" s="8">
        <v>6948363</v>
      </c>
      <c r="D5" s="8" t="s">
        <v>11</v>
      </c>
      <c r="E5" s="8" t="s">
        <v>121</v>
      </c>
      <c r="F5" s="8" t="s">
        <v>122</v>
      </c>
      <c r="G5" s="8" t="s">
        <v>123</v>
      </c>
      <c r="H5" s="66">
        <v>7.1991129999999997</v>
      </c>
      <c r="I5" s="66">
        <v>85.750540000000001</v>
      </c>
      <c r="J5" s="66">
        <f t="shared" si="0"/>
        <v>-78.551427000000004</v>
      </c>
      <c r="K5" s="9">
        <f t="shared" si="1"/>
        <v>8.3954141863129952E-2</v>
      </c>
      <c r="L5">
        <f t="shared" si="2"/>
        <v>-3.5742546877452788</v>
      </c>
    </row>
    <row r="6" spans="1:12" s="1" customFormat="1" ht="16.25" customHeight="1" x14ac:dyDescent="0.2">
      <c r="A6" s="8">
        <v>17</v>
      </c>
      <c r="B6" s="8">
        <v>7945614</v>
      </c>
      <c r="C6" s="8">
        <v>7979824</v>
      </c>
      <c r="D6" s="8" t="s">
        <v>11</v>
      </c>
      <c r="E6" s="8" t="s">
        <v>221</v>
      </c>
      <c r="F6" s="8" t="s">
        <v>222</v>
      </c>
      <c r="G6" s="8" t="s">
        <v>223</v>
      </c>
      <c r="H6" s="66">
        <v>6.9069095000000003</v>
      </c>
      <c r="I6" s="66">
        <v>69.410445999999993</v>
      </c>
      <c r="J6" s="66">
        <f t="shared" si="0"/>
        <v>-62.503536499999996</v>
      </c>
      <c r="K6" s="9">
        <f t="shared" si="1"/>
        <v>9.9508213792488823E-2</v>
      </c>
      <c r="L6">
        <f t="shared" si="2"/>
        <v>-3.3290405735796971</v>
      </c>
    </row>
    <row r="7" spans="1:12" s="1" customFormat="1" ht="16.25" customHeight="1" x14ac:dyDescent="0.2">
      <c r="A7" s="8">
        <v>17</v>
      </c>
      <c r="B7" s="8">
        <v>80944632</v>
      </c>
      <c r="C7" s="8">
        <v>81001816</v>
      </c>
      <c r="D7" s="8" t="s">
        <v>11</v>
      </c>
      <c r="E7" s="8" t="s">
        <v>254</v>
      </c>
      <c r="F7" s="8" t="s">
        <v>255</v>
      </c>
      <c r="G7" s="8" t="s">
        <v>256</v>
      </c>
      <c r="H7" s="66">
        <v>7.8027249999999997</v>
      </c>
      <c r="I7" s="66">
        <v>65.845380000000006</v>
      </c>
      <c r="J7" s="66">
        <f t="shared" si="0"/>
        <v>-58.042655000000003</v>
      </c>
      <c r="K7" s="9">
        <f t="shared" si="1"/>
        <v>0.1185007209313698</v>
      </c>
      <c r="L7">
        <f t="shared" si="2"/>
        <v>-3.0770322587094125</v>
      </c>
    </row>
    <row r="8" spans="1:12" s="1" customFormat="1" ht="16.25" customHeight="1" x14ac:dyDescent="0.2">
      <c r="A8" s="8">
        <v>7</v>
      </c>
      <c r="B8" s="8">
        <v>107370728</v>
      </c>
      <c r="C8" s="8">
        <v>107548656</v>
      </c>
      <c r="D8" s="8" t="s">
        <v>11</v>
      </c>
      <c r="E8" s="8" t="s">
        <v>103</v>
      </c>
      <c r="F8" s="8" t="s">
        <v>104</v>
      </c>
      <c r="G8" s="8" t="s">
        <v>105</v>
      </c>
      <c r="H8" s="66">
        <v>12.911752</v>
      </c>
      <c r="I8" s="66">
        <v>98.714619999999996</v>
      </c>
      <c r="J8" s="66">
        <f t="shared" si="0"/>
        <v>-85.802867999999989</v>
      </c>
      <c r="K8" s="9">
        <f t="shared" si="1"/>
        <v>0.1307987813760515</v>
      </c>
      <c r="L8">
        <f t="shared" si="2"/>
        <v>-2.9345789952663295</v>
      </c>
    </row>
    <row r="9" spans="1:12" s="1" customFormat="1" ht="16.25" customHeight="1" x14ac:dyDescent="0.2">
      <c r="A9" s="8">
        <v>13</v>
      </c>
      <c r="B9" s="8">
        <v>112598333</v>
      </c>
      <c r="C9" s="8">
        <v>112652475</v>
      </c>
      <c r="D9" s="8" t="s">
        <v>7</v>
      </c>
      <c r="E9" s="8" t="s">
        <v>79</v>
      </c>
      <c r="F9" s="8" t="s">
        <v>80</v>
      </c>
      <c r="G9" s="8" t="s">
        <v>81</v>
      </c>
      <c r="H9" s="66">
        <v>14.440901</v>
      </c>
      <c r="I9" s="66">
        <v>108.039085</v>
      </c>
      <c r="J9" s="66">
        <f t="shared" si="0"/>
        <v>-93.598184000000003</v>
      </c>
      <c r="K9" s="9">
        <f t="shared" si="1"/>
        <v>0.13366367366032395</v>
      </c>
      <c r="L9">
        <f t="shared" si="2"/>
        <v>-2.9033206634950464</v>
      </c>
    </row>
    <row r="10" spans="1:12" s="1" customFormat="1" ht="16.25" customHeight="1" x14ac:dyDescent="0.2">
      <c r="A10" s="8">
        <v>2</v>
      </c>
      <c r="B10" s="8">
        <v>79707780</v>
      </c>
      <c r="C10" s="8">
        <v>79818496</v>
      </c>
      <c r="D10" s="8" t="s">
        <v>11</v>
      </c>
      <c r="E10" s="8" t="s">
        <v>109</v>
      </c>
      <c r="F10" s="8" t="s">
        <v>110</v>
      </c>
      <c r="G10" s="8" t="s">
        <v>111</v>
      </c>
      <c r="H10" s="66">
        <v>14.263177000000001</v>
      </c>
      <c r="I10" s="66">
        <v>99.162239999999997</v>
      </c>
      <c r="J10" s="66">
        <f t="shared" si="0"/>
        <v>-84.899062999999998</v>
      </c>
      <c r="K10" s="9">
        <f t="shared" si="1"/>
        <v>0.14383677698285155</v>
      </c>
      <c r="L10">
        <f t="shared" si="2"/>
        <v>-2.7974954956948328</v>
      </c>
    </row>
    <row r="11" spans="1:12" s="1" customFormat="1" ht="16.25" customHeight="1" x14ac:dyDescent="0.2">
      <c r="A11" s="8">
        <v>5</v>
      </c>
      <c r="B11" s="8">
        <v>108388391</v>
      </c>
      <c r="C11" s="8">
        <v>108432397</v>
      </c>
      <c r="D11" s="8" t="s">
        <v>11</v>
      </c>
      <c r="E11" s="8" t="s">
        <v>275</v>
      </c>
      <c r="F11" s="8" t="s">
        <v>276</v>
      </c>
      <c r="G11" s="8" t="s">
        <v>277</v>
      </c>
      <c r="H11" s="66">
        <v>12.548268</v>
      </c>
      <c r="I11" s="66">
        <v>69.171270000000007</v>
      </c>
      <c r="J11" s="66">
        <f t="shared" si="0"/>
        <v>-56.623002000000007</v>
      </c>
      <c r="K11" s="9">
        <f t="shared" si="1"/>
        <v>0.18140866865679925</v>
      </c>
      <c r="L11">
        <f t="shared" si="2"/>
        <v>-2.4626846978447192</v>
      </c>
    </row>
    <row r="12" spans="1:12" s="1" customFormat="1" ht="16.25" customHeight="1" x14ac:dyDescent="0.2">
      <c r="A12" s="8">
        <v>8</v>
      </c>
      <c r="B12" s="8">
        <v>88331039</v>
      </c>
      <c r="C12" s="8">
        <v>88362194</v>
      </c>
      <c r="D12" s="8" t="s">
        <v>7</v>
      </c>
      <c r="E12" s="8" t="s">
        <v>278</v>
      </c>
      <c r="F12" s="8" t="s">
        <v>279</v>
      </c>
      <c r="G12" s="8" t="s">
        <v>280</v>
      </c>
      <c r="H12" s="66">
        <v>13.412758999999999</v>
      </c>
      <c r="I12" s="66">
        <v>69.349680000000006</v>
      </c>
      <c r="J12" s="66">
        <f t="shared" si="0"/>
        <v>-55.936921000000005</v>
      </c>
      <c r="K12" s="9">
        <f t="shared" si="1"/>
        <v>0.19340765523359299</v>
      </c>
      <c r="L12">
        <f t="shared" si="2"/>
        <v>-2.3702831958897232</v>
      </c>
    </row>
    <row r="13" spans="1:12" s="1" customFormat="1" ht="16.25" customHeight="1" x14ac:dyDescent="0.2">
      <c r="A13" s="8">
        <v>18</v>
      </c>
      <c r="B13" s="8">
        <v>42053667</v>
      </c>
      <c r="C13" s="8">
        <v>42158960</v>
      </c>
      <c r="D13" s="8" t="s">
        <v>11</v>
      </c>
      <c r="E13" s="8" t="s">
        <v>194</v>
      </c>
      <c r="F13" s="8" t="s">
        <v>195</v>
      </c>
      <c r="G13" s="8" t="s">
        <v>196</v>
      </c>
      <c r="H13" s="66">
        <v>16.586293999999999</v>
      </c>
      <c r="I13" s="66">
        <v>82.096680000000006</v>
      </c>
      <c r="J13" s="66">
        <f t="shared" si="0"/>
        <v>-65.510386000000011</v>
      </c>
      <c r="K13" s="9">
        <f t="shared" si="1"/>
        <v>0.20203367541781223</v>
      </c>
      <c r="L13">
        <f t="shared" si="2"/>
        <v>-2.3073323102812724</v>
      </c>
    </row>
    <row r="14" spans="1:12" s="1" customFormat="1" ht="16.25" customHeight="1" x14ac:dyDescent="0.2">
      <c r="A14" s="8">
        <v>15</v>
      </c>
      <c r="B14" s="8">
        <v>100869858</v>
      </c>
      <c r="C14" s="8">
        <v>101045938</v>
      </c>
      <c r="D14" s="8" t="s">
        <v>11</v>
      </c>
      <c r="E14" s="8" t="s">
        <v>136</v>
      </c>
      <c r="F14" s="8" t="s">
        <v>137</v>
      </c>
      <c r="G14" s="8" t="s">
        <v>138</v>
      </c>
      <c r="H14" s="66">
        <v>19.470762000000001</v>
      </c>
      <c r="I14" s="66">
        <v>92.930269999999993</v>
      </c>
      <c r="J14" s="66">
        <f t="shared" si="0"/>
        <v>-73.459508</v>
      </c>
      <c r="K14" s="9">
        <f t="shared" si="1"/>
        <v>0.20952012729544423</v>
      </c>
      <c r="L14">
        <f t="shared" si="2"/>
        <v>-2.2548392535663111</v>
      </c>
    </row>
    <row r="15" spans="1:12" s="1" customFormat="1" ht="16.25" customHeight="1" x14ac:dyDescent="0.2">
      <c r="A15" s="8">
        <v>4</v>
      </c>
      <c r="B15" s="8">
        <v>53030787</v>
      </c>
      <c r="C15" s="8">
        <v>53159895</v>
      </c>
      <c r="D15" s="8" t="s">
        <v>7</v>
      </c>
      <c r="E15" s="8" t="s">
        <v>157</v>
      </c>
      <c r="F15" s="8" t="s">
        <v>158</v>
      </c>
      <c r="G15" s="8" t="s">
        <v>159</v>
      </c>
      <c r="H15" s="66">
        <v>20.025590000000001</v>
      </c>
      <c r="I15" s="66">
        <v>91.890919999999994</v>
      </c>
      <c r="J15" s="66">
        <f t="shared" si="0"/>
        <v>-71.86533</v>
      </c>
      <c r="K15" s="9">
        <f t="shared" si="1"/>
        <v>0.21792784314271749</v>
      </c>
      <c r="L15">
        <f t="shared" si="2"/>
        <v>-2.1980775634278382</v>
      </c>
    </row>
    <row r="16" spans="1:12" s="1" customFormat="1" ht="16.25" customHeight="1" x14ac:dyDescent="0.2">
      <c r="A16" s="8">
        <v>17</v>
      </c>
      <c r="B16" s="8">
        <v>58878808</v>
      </c>
      <c r="C16" s="8">
        <v>58991375</v>
      </c>
      <c r="D16" s="8" t="s">
        <v>7</v>
      </c>
      <c r="E16" s="8" t="s">
        <v>209</v>
      </c>
      <c r="F16" s="8" t="s">
        <v>210</v>
      </c>
      <c r="G16" s="8" t="s">
        <v>211</v>
      </c>
      <c r="H16" s="66">
        <v>17.644278</v>
      </c>
      <c r="I16" s="66">
        <v>80.488280000000003</v>
      </c>
      <c r="J16" s="66">
        <f t="shared" si="0"/>
        <v>-62.844002000000003</v>
      </c>
      <c r="K16" s="9">
        <f t="shared" si="1"/>
        <v>0.2192154932370278</v>
      </c>
      <c r="L16">
        <f t="shared" si="2"/>
        <v>-2.1895783293154962</v>
      </c>
    </row>
    <row r="17" spans="1:12" s="1" customFormat="1" ht="16.25" customHeight="1" x14ac:dyDescent="0.2">
      <c r="A17" s="8">
        <v>1</v>
      </c>
      <c r="B17" s="8">
        <v>54985169</v>
      </c>
      <c r="C17" s="8">
        <v>55027481</v>
      </c>
      <c r="D17" s="8" t="s">
        <v>7</v>
      </c>
      <c r="E17" s="8" t="s">
        <v>173</v>
      </c>
      <c r="F17" s="8" t="s">
        <v>174</v>
      </c>
      <c r="G17" s="8" t="s">
        <v>175</v>
      </c>
      <c r="H17" s="66">
        <v>21.268349000000001</v>
      </c>
      <c r="I17" s="66">
        <v>90.786285000000007</v>
      </c>
      <c r="J17" s="66">
        <f t="shared" si="0"/>
        <v>-69.517936000000006</v>
      </c>
      <c r="K17" s="9">
        <f t="shared" si="1"/>
        <v>0.23426830385228339</v>
      </c>
      <c r="L17">
        <f t="shared" si="2"/>
        <v>-2.0937663219430052</v>
      </c>
    </row>
    <row r="18" spans="1:12" s="1" customFormat="1" ht="16.25" customHeight="1" x14ac:dyDescent="0.2">
      <c r="A18" s="8">
        <v>14</v>
      </c>
      <c r="B18" s="8">
        <v>7817957</v>
      </c>
      <c r="C18" s="8">
        <v>7951588</v>
      </c>
      <c r="D18" s="8" t="s">
        <v>11</v>
      </c>
      <c r="E18" s="8" t="s">
        <v>118</v>
      </c>
      <c r="F18" s="8" t="s">
        <v>119</v>
      </c>
      <c r="G18" s="8" t="s">
        <v>120</v>
      </c>
      <c r="H18" s="66">
        <v>24.340233000000001</v>
      </c>
      <c r="I18" s="66">
        <v>103.13955</v>
      </c>
      <c r="J18" s="66">
        <f t="shared" si="0"/>
        <v>-78.799317000000002</v>
      </c>
      <c r="K18" s="9">
        <f t="shared" si="1"/>
        <v>0.23599320532230364</v>
      </c>
      <c r="L18">
        <f t="shared" si="2"/>
        <v>-2.0831827725414906</v>
      </c>
    </row>
    <row r="19" spans="1:12" s="1" customFormat="1" ht="16.25" customHeight="1" x14ac:dyDescent="0.2">
      <c r="A19" s="8">
        <v>17</v>
      </c>
      <c r="B19" s="8">
        <v>47848834</v>
      </c>
      <c r="C19" s="8">
        <v>47848952</v>
      </c>
      <c r="D19" s="8" t="s">
        <v>11</v>
      </c>
      <c r="E19" s="8" t="s">
        <v>97</v>
      </c>
      <c r="F19" s="8" t="s">
        <v>98</v>
      </c>
      <c r="G19" s="8" t="s">
        <v>99</v>
      </c>
      <c r="H19" s="66">
        <v>27.870735</v>
      </c>
      <c r="I19" s="66">
        <v>116.84739</v>
      </c>
      <c r="J19" s="66">
        <f t="shared" si="0"/>
        <v>-88.976655000000008</v>
      </c>
      <c r="K19" s="9">
        <f t="shared" si="1"/>
        <v>0.23852252925803477</v>
      </c>
      <c r="L19">
        <f t="shared" si="2"/>
        <v>-2.0678025548042003</v>
      </c>
    </row>
    <row r="20" spans="1:12" s="1" customFormat="1" ht="16.25" customHeight="1" x14ac:dyDescent="0.2">
      <c r="A20" s="8">
        <v>6</v>
      </c>
      <c r="B20" s="8">
        <v>7997808</v>
      </c>
      <c r="C20" s="8">
        <v>8192617</v>
      </c>
      <c r="D20" s="8" t="s">
        <v>7</v>
      </c>
      <c r="E20" s="8" t="s">
        <v>94</v>
      </c>
      <c r="F20" s="8" t="s">
        <v>95</v>
      </c>
      <c r="G20" s="8" t="s">
        <v>96</v>
      </c>
      <c r="H20" s="66">
        <v>28.971575000000001</v>
      </c>
      <c r="I20" s="66">
        <v>118.08022</v>
      </c>
      <c r="J20" s="66">
        <f t="shared" si="0"/>
        <v>-89.108644999999996</v>
      </c>
      <c r="K20" s="9">
        <f t="shared" si="1"/>
        <v>0.24535502220439631</v>
      </c>
      <c r="L20">
        <f t="shared" si="2"/>
        <v>-2.0270572924634038</v>
      </c>
    </row>
    <row r="21" spans="1:12" s="1" customFormat="1" ht="16.25" customHeight="1" x14ac:dyDescent="0.2">
      <c r="A21" s="8" t="s">
        <v>45</v>
      </c>
      <c r="B21" s="8">
        <v>111388192</v>
      </c>
      <c r="C21" s="8">
        <v>111537959</v>
      </c>
      <c r="D21" s="8" t="s">
        <v>7</v>
      </c>
      <c r="E21" s="8" t="s">
        <v>191</v>
      </c>
      <c r="F21" s="8" t="s">
        <v>192</v>
      </c>
      <c r="G21" s="8" t="s">
        <v>193</v>
      </c>
      <c r="H21" s="66">
        <v>22.324202</v>
      </c>
      <c r="I21" s="66">
        <v>88.030739999999994</v>
      </c>
      <c r="J21" s="66">
        <f t="shared" si="0"/>
        <v>-65.706537999999995</v>
      </c>
      <c r="K21" s="9">
        <f t="shared" si="1"/>
        <v>0.25359552810756791</v>
      </c>
      <c r="L21">
        <f t="shared" si="2"/>
        <v>-1.9793987896068805</v>
      </c>
    </row>
    <row r="22" spans="1:12" s="1" customFormat="1" ht="16.25" customHeight="1" x14ac:dyDescent="0.2">
      <c r="A22" s="8">
        <v>9</v>
      </c>
      <c r="B22" s="8">
        <v>99036654</v>
      </c>
      <c r="C22" s="8">
        <v>99140621</v>
      </c>
      <c r="D22" s="8" t="s">
        <v>7</v>
      </c>
      <c r="E22" s="8" t="s">
        <v>260</v>
      </c>
      <c r="F22" s="8" t="s">
        <v>261</v>
      </c>
      <c r="G22" s="8" t="s">
        <v>262</v>
      </c>
      <c r="H22" s="66">
        <v>20.907335</v>
      </c>
      <c r="I22" s="66">
        <v>78.546454999999995</v>
      </c>
      <c r="J22" s="66">
        <f t="shared" si="0"/>
        <v>-57.639119999999991</v>
      </c>
      <c r="K22" s="9">
        <f t="shared" si="1"/>
        <v>0.26617795799950489</v>
      </c>
      <c r="L22">
        <f t="shared" si="2"/>
        <v>-1.9095369872041683</v>
      </c>
    </row>
    <row r="23" spans="1:12" s="1" customFormat="1" ht="16.25" customHeight="1" x14ac:dyDescent="0.2">
      <c r="A23" s="8">
        <v>13</v>
      </c>
      <c r="B23" s="8">
        <v>64736182</v>
      </c>
      <c r="C23" s="8">
        <v>64903955</v>
      </c>
      <c r="D23" s="8" t="s">
        <v>7</v>
      </c>
      <c r="E23" s="8" t="s">
        <v>100</v>
      </c>
      <c r="F23" s="8" t="s">
        <v>101</v>
      </c>
      <c r="G23" s="8" t="s">
        <v>102</v>
      </c>
      <c r="H23" s="66">
        <v>33.69162</v>
      </c>
      <c r="I23" s="66">
        <v>121.648445</v>
      </c>
      <c r="J23" s="66">
        <f t="shared" si="0"/>
        <v>-87.956824999999995</v>
      </c>
      <c r="K23" s="9">
        <f t="shared" si="1"/>
        <v>0.2769589039958546</v>
      </c>
      <c r="L23">
        <f t="shared" si="2"/>
        <v>-1.852256174208222</v>
      </c>
    </row>
    <row r="24" spans="1:12" s="1" customFormat="1" ht="16.25" customHeight="1" x14ac:dyDescent="0.2">
      <c r="A24" s="8">
        <v>16</v>
      </c>
      <c r="B24" s="8">
        <v>21423118</v>
      </c>
      <c r="C24" s="8">
        <v>21644680</v>
      </c>
      <c r="D24" s="8" t="s">
        <v>11</v>
      </c>
      <c r="E24" s="8" t="s">
        <v>58</v>
      </c>
      <c r="F24" s="8" t="s">
        <v>59</v>
      </c>
      <c r="G24" s="8" t="s">
        <v>60</v>
      </c>
      <c r="H24" s="66">
        <v>44.196750000000002</v>
      </c>
      <c r="I24" s="66">
        <v>153.06343000000001</v>
      </c>
      <c r="J24" s="66">
        <f t="shared" si="0"/>
        <v>-108.86668</v>
      </c>
      <c r="K24" s="9">
        <f t="shared" si="1"/>
        <v>0.28874793933469278</v>
      </c>
      <c r="L24">
        <f t="shared" si="2"/>
        <v>-1.7921174441932224</v>
      </c>
    </row>
    <row r="25" spans="1:12" s="1" customFormat="1" ht="16.25" customHeight="1" x14ac:dyDescent="0.2">
      <c r="A25" s="8">
        <v>16</v>
      </c>
      <c r="B25" s="8">
        <v>18498713</v>
      </c>
      <c r="C25" s="8">
        <v>18566679</v>
      </c>
      <c r="D25" s="8" t="s">
        <v>11</v>
      </c>
      <c r="E25" s="8" t="s">
        <v>15</v>
      </c>
      <c r="F25" s="8" t="s">
        <v>16</v>
      </c>
      <c r="G25" s="8" t="s">
        <v>17</v>
      </c>
      <c r="H25" s="66">
        <v>1091.5586000000001</v>
      </c>
      <c r="I25" s="66">
        <v>3758.8874999999998</v>
      </c>
      <c r="J25" s="66">
        <f t="shared" si="0"/>
        <v>-2667.3288999999995</v>
      </c>
      <c r="K25" s="9">
        <f t="shared" si="1"/>
        <v>0.29039405941252566</v>
      </c>
      <c r="L25">
        <f t="shared" si="2"/>
        <v>-1.783916154445405</v>
      </c>
    </row>
    <row r="26" spans="1:12" s="1" customFormat="1" ht="16.25" customHeight="1" x14ac:dyDescent="0.2">
      <c r="A26" s="8">
        <v>16</v>
      </c>
      <c r="B26" s="8">
        <v>18498901</v>
      </c>
      <c r="C26" s="8">
        <v>18501658</v>
      </c>
      <c r="D26" s="8" t="s">
        <v>11</v>
      </c>
      <c r="E26" s="8" t="s">
        <v>18</v>
      </c>
      <c r="F26" s="8" t="s">
        <v>19</v>
      </c>
      <c r="G26" s="8" t="s">
        <v>20</v>
      </c>
      <c r="H26" s="66">
        <v>1091.5586000000001</v>
      </c>
      <c r="I26" s="66">
        <v>3758.8874999999998</v>
      </c>
      <c r="J26" s="66">
        <f t="shared" si="0"/>
        <v>-2667.3288999999995</v>
      </c>
      <c r="K26" s="9">
        <f t="shared" si="1"/>
        <v>0.29039405941252566</v>
      </c>
      <c r="L26">
        <f t="shared" si="2"/>
        <v>-1.783916154445405</v>
      </c>
    </row>
    <row r="27" spans="1:12" s="1" customFormat="1" ht="16.25" customHeight="1" x14ac:dyDescent="0.2">
      <c r="A27" s="8">
        <v>9</v>
      </c>
      <c r="B27" s="8">
        <v>48318006</v>
      </c>
      <c r="C27" s="8">
        <v>48353454</v>
      </c>
      <c r="D27" s="8" t="s">
        <v>7</v>
      </c>
      <c r="E27" s="8" t="s">
        <v>215</v>
      </c>
      <c r="F27" s="8" t="s">
        <v>216</v>
      </c>
      <c r="G27" s="8" t="s">
        <v>217</v>
      </c>
      <c r="H27" s="66">
        <v>27.264164000000001</v>
      </c>
      <c r="I27" s="66">
        <v>90.104579999999999</v>
      </c>
      <c r="J27" s="66">
        <f t="shared" si="0"/>
        <v>-62.840415999999998</v>
      </c>
      <c r="K27" s="9">
        <f t="shared" si="1"/>
        <v>0.30258355346642757</v>
      </c>
      <c r="L27">
        <f t="shared" si="2"/>
        <v>-1.7245945210050426</v>
      </c>
    </row>
    <row r="28" spans="1:12" s="1" customFormat="1" ht="16.25" customHeight="1" x14ac:dyDescent="0.2">
      <c r="A28" s="8">
        <v>9</v>
      </c>
      <c r="B28" s="8">
        <v>48162023</v>
      </c>
      <c r="C28" s="8">
        <v>48400025</v>
      </c>
      <c r="D28" s="8" t="s">
        <v>11</v>
      </c>
      <c r="E28" s="8" t="s">
        <v>212</v>
      </c>
      <c r="F28" s="8" t="s">
        <v>213</v>
      </c>
      <c r="G28" s="8" t="s">
        <v>214</v>
      </c>
      <c r="H28" s="66">
        <v>27.264164000000001</v>
      </c>
      <c r="I28" s="66">
        <v>90.104579999999999</v>
      </c>
      <c r="J28" s="66">
        <f t="shared" si="0"/>
        <v>-62.840415999999998</v>
      </c>
      <c r="K28" s="9">
        <f t="shared" si="1"/>
        <v>0.30258355346642757</v>
      </c>
      <c r="L28">
        <f t="shared" si="2"/>
        <v>-1.7245945210050426</v>
      </c>
    </row>
    <row r="29" spans="1:12" s="1" customFormat="1" ht="16.25" customHeight="1" x14ac:dyDescent="0.2">
      <c r="A29" s="8">
        <v>9</v>
      </c>
      <c r="B29" s="8">
        <v>56618475</v>
      </c>
      <c r="C29" s="8">
        <v>56796468</v>
      </c>
      <c r="D29" s="8" t="s">
        <v>7</v>
      </c>
      <c r="E29" s="8" t="s">
        <v>115</v>
      </c>
      <c r="F29" s="8" t="s">
        <v>116</v>
      </c>
      <c r="G29" s="8" t="s">
        <v>117</v>
      </c>
      <c r="H29" s="66">
        <v>36.399822</v>
      </c>
      <c r="I29" s="66">
        <v>119.91745</v>
      </c>
      <c r="J29" s="66">
        <f t="shared" si="0"/>
        <v>-83.517628000000002</v>
      </c>
      <c r="K29" s="9">
        <f t="shared" si="1"/>
        <v>0.30354066067949242</v>
      </c>
      <c r="L29">
        <f t="shared" si="2"/>
        <v>-1.7200383097687328</v>
      </c>
    </row>
    <row r="30" spans="1:12" s="1" customFormat="1" ht="16.25" customHeight="1" x14ac:dyDescent="0.2">
      <c r="A30" s="8">
        <v>6</v>
      </c>
      <c r="B30" s="8">
        <v>87458545</v>
      </c>
      <c r="C30" s="8">
        <v>87533259</v>
      </c>
      <c r="D30" s="8" t="s">
        <v>7</v>
      </c>
      <c r="E30" s="8" t="s">
        <v>179</v>
      </c>
      <c r="F30" s="8" t="s">
        <v>180</v>
      </c>
      <c r="G30" s="8" t="s">
        <v>181</v>
      </c>
      <c r="H30" s="66">
        <v>31.593048</v>
      </c>
      <c r="I30" s="66">
        <v>98.6875</v>
      </c>
      <c r="J30" s="66">
        <f t="shared" si="0"/>
        <v>-67.094452000000004</v>
      </c>
      <c r="K30" s="9">
        <f t="shared" si="1"/>
        <v>0.32013221532615577</v>
      </c>
      <c r="L30">
        <f t="shared" si="2"/>
        <v>-1.6432602303978334</v>
      </c>
    </row>
    <row r="31" spans="1:12" s="1" customFormat="1" ht="16.25" customHeight="1" x14ac:dyDescent="0.2">
      <c r="A31" s="8">
        <v>4</v>
      </c>
      <c r="B31" s="8">
        <v>45342101</v>
      </c>
      <c r="C31" s="8">
        <v>45379759</v>
      </c>
      <c r="D31" s="8" t="s">
        <v>11</v>
      </c>
      <c r="E31" s="8" t="s">
        <v>206</v>
      </c>
      <c r="F31" s="8" t="s">
        <v>207</v>
      </c>
      <c r="G31" s="8" t="s">
        <v>208</v>
      </c>
      <c r="H31" s="66">
        <v>29.867667999999998</v>
      </c>
      <c r="I31" s="66">
        <v>92.916449999999998</v>
      </c>
      <c r="J31" s="66">
        <f t="shared" si="0"/>
        <v>-63.048782000000003</v>
      </c>
      <c r="K31" s="9">
        <f t="shared" si="1"/>
        <v>0.32144650382144385</v>
      </c>
      <c r="L31">
        <f t="shared" si="2"/>
        <v>-1.6373494353848916</v>
      </c>
    </row>
    <row r="32" spans="1:12" s="1" customFormat="1" ht="16.25" customHeight="1" x14ac:dyDescent="0.2">
      <c r="A32" s="8">
        <v>14</v>
      </c>
      <c r="B32" s="8">
        <v>12427532</v>
      </c>
      <c r="C32" s="8">
        <v>12427641</v>
      </c>
      <c r="D32" s="8" t="s">
        <v>7</v>
      </c>
      <c r="E32" s="8" t="s">
        <v>88</v>
      </c>
      <c r="F32" s="8" t="s">
        <v>89</v>
      </c>
      <c r="G32" s="8" t="s">
        <v>90</v>
      </c>
      <c r="H32" s="66">
        <v>44.073360000000001</v>
      </c>
      <c r="I32" s="66">
        <v>135.31649999999999</v>
      </c>
      <c r="J32" s="66">
        <f t="shared" si="0"/>
        <v>-91.243139999999983</v>
      </c>
      <c r="K32" s="9">
        <f t="shared" si="1"/>
        <v>0.32570573433395045</v>
      </c>
      <c r="L32">
        <f t="shared" si="2"/>
        <v>-1.6183589750235892</v>
      </c>
    </row>
    <row r="33" spans="1:12" s="1" customFormat="1" ht="16.25" customHeight="1" x14ac:dyDescent="0.2">
      <c r="A33" s="8">
        <v>10</v>
      </c>
      <c r="B33" s="8">
        <v>13647054</v>
      </c>
      <c r="C33" s="8">
        <v>13868980</v>
      </c>
      <c r="D33" s="8" t="s">
        <v>7</v>
      </c>
      <c r="E33" s="8" t="s">
        <v>112</v>
      </c>
      <c r="F33" s="8" t="s">
        <v>113</v>
      </c>
      <c r="G33" s="8" t="s">
        <v>114</v>
      </c>
      <c r="H33" s="66">
        <v>43.559849999999997</v>
      </c>
      <c r="I33" s="66">
        <v>128.44789</v>
      </c>
      <c r="J33" s="66">
        <f t="shared" si="0"/>
        <v>-84.888040000000004</v>
      </c>
      <c r="K33" s="9">
        <f t="shared" si="1"/>
        <v>0.33912468316918243</v>
      </c>
      <c r="L33">
        <f t="shared" si="2"/>
        <v>-1.5601123002326731</v>
      </c>
    </row>
    <row r="34" spans="1:12" s="1" customFormat="1" ht="16.25" customHeight="1" x14ac:dyDescent="0.2">
      <c r="A34" s="8" t="s">
        <v>45</v>
      </c>
      <c r="B34" s="8">
        <v>143285674</v>
      </c>
      <c r="C34" s="8">
        <v>143394262</v>
      </c>
      <c r="D34" s="8" t="s">
        <v>7</v>
      </c>
      <c r="E34" s="8" t="s">
        <v>200</v>
      </c>
      <c r="F34" s="8" t="s">
        <v>201</v>
      </c>
      <c r="G34" s="8" t="s">
        <v>202</v>
      </c>
      <c r="H34" s="66">
        <v>37.982821999999999</v>
      </c>
      <c r="I34" s="66">
        <v>102.15237</v>
      </c>
      <c r="J34" s="66">
        <f t="shared" si="0"/>
        <v>-64.169548000000006</v>
      </c>
      <c r="K34" s="9">
        <f t="shared" si="1"/>
        <v>0.37182516666035254</v>
      </c>
      <c r="L34">
        <f t="shared" si="2"/>
        <v>-1.4273036737764786</v>
      </c>
    </row>
    <row r="35" spans="1:12" s="1" customFormat="1" ht="16.25" customHeight="1" x14ac:dyDescent="0.2">
      <c r="A35" s="8">
        <v>18</v>
      </c>
      <c r="B35" s="8">
        <v>15451924</v>
      </c>
      <c r="C35" s="8">
        <v>15760157</v>
      </c>
      <c r="D35" s="8" t="s">
        <v>7</v>
      </c>
      <c r="E35" s="8" t="s">
        <v>170</v>
      </c>
      <c r="F35" s="8" t="s">
        <v>171</v>
      </c>
      <c r="G35" s="8" t="s">
        <v>172</v>
      </c>
      <c r="H35" s="66">
        <v>42.216507</v>
      </c>
      <c r="I35" s="66">
        <v>112.01288</v>
      </c>
      <c r="J35" s="66">
        <f t="shared" si="0"/>
        <v>-69.796372999999988</v>
      </c>
      <c r="K35" s="9">
        <f t="shared" si="1"/>
        <v>0.37688975589235812</v>
      </c>
      <c r="L35">
        <f t="shared" ref="L35:L66" si="3">LOG(K35,2)</f>
        <v>-1.4077855127376917</v>
      </c>
    </row>
    <row r="36" spans="1:12" s="1" customFormat="1" ht="16.25" customHeight="1" x14ac:dyDescent="0.2">
      <c r="A36" s="8">
        <v>1</v>
      </c>
      <c r="B36" s="8">
        <v>139197056</v>
      </c>
      <c r="C36" s="8">
        <v>139377100</v>
      </c>
      <c r="D36" s="8" t="s">
        <v>7</v>
      </c>
      <c r="E36" s="8" t="s">
        <v>242</v>
      </c>
      <c r="F36" s="8" t="s">
        <v>243</v>
      </c>
      <c r="G36" s="8" t="s">
        <v>244</v>
      </c>
      <c r="H36" s="66">
        <v>38.5154</v>
      </c>
      <c r="I36" s="66">
        <v>99.885670000000005</v>
      </c>
      <c r="J36" s="66">
        <f t="shared" si="0"/>
        <v>-61.370270000000005</v>
      </c>
      <c r="K36" s="9">
        <f t="shared" si="1"/>
        <v>0.38559485059268261</v>
      </c>
      <c r="L36">
        <f t="shared" si="3"/>
        <v>-1.3748423095902487</v>
      </c>
    </row>
    <row r="37" spans="1:12" s="1" customFormat="1" ht="16.25" customHeight="1" x14ac:dyDescent="0.2">
      <c r="A37" s="8">
        <v>1</v>
      </c>
      <c r="B37" s="8">
        <v>192190774</v>
      </c>
      <c r="C37" s="8">
        <v>192510159</v>
      </c>
      <c r="D37" s="8" t="s">
        <v>11</v>
      </c>
      <c r="E37" s="8" t="s">
        <v>139</v>
      </c>
      <c r="F37" s="8" t="s">
        <v>140</v>
      </c>
      <c r="G37" s="8" t="s">
        <v>141</v>
      </c>
      <c r="H37" s="66">
        <v>46.127299999999998</v>
      </c>
      <c r="I37" s="66">
        <v>119.40518</v>
      </c>
      <c r="J37" s="66">
        <f t="shared" si="0"/>
        <v>-73.27788000000001</v>
      </c>
      <c r="K37" s="9">
        <f t="shared" si="1"/>
        <v>0.38630903617414253</v>
      </c>
      <c r="L37">
        <f t="shared" si="3"/>
        <v>-1.3721726707703921</v>
      </c>
    </row>
    <row r="38" spans="1:12" s="1" customFormat="1" ht="16.25" customHeight="1" x14ac:dyDescent="0.2">
      <c r="A38" s="8" t="s">
        <v>45</v>
      </c>
      <c r="B38" s="8">
        <v>53069995</v>
      </c>
      <c r="C38" s="8">
        <v>53240111</v>
      </c>
      <c r="D38" s="8" t="s">
        <v>7</v>
      </c>
      <c r="E38" s="8" t="s">
        <v>251</v>
      </c>
      <c r="F38" s="8" t="s">
        <v>252</v>
      </c>
      <c r="G38" s="8" t="s">
        <v>253</v>
      </c>
      <c r="H38" s="66">
        <v>39.058169999999997</v>
      </c>
      <c r="I38" s="66">
        <v>97.154470000000003</v>
      </c>
      <c r="J38" s="66">
        <f t="shared" si="0"/>
        <v>-58.096300000000006</v>
      </c>
      <c r="K38" s="9">
        <f t="shared" si="1"/>
        <v>0.40202133777272414</v>
      </c>
      <c r="L38">
        <f t="shared" si="3"/>
        <v>-1.3146560186524825</v>
      </c>
    </row>
    <row r="39" spans="1:12" s="1" customFormat="1" ht="16.25" customHeight="1" x14ac:dyDescent="0.2">
      <c r="A39" s="8">
        <v>4</v>
      </c>
      <c r="B39" s="8">
        <v>113477891</v>
      </c>
      <c r="C39" s="8">
        <v>113999503</v>
      </c>
      <c r="D39" s="8" t="s">
        <v>7</v>
      </c>
      <c r="E39" s="8" t="s">
        <v>39</v>
      </c>
      <c r="F39" s="8" t="s">
        <v>40</v>
      </c>
      <c r="G39" s="8" t="s">
        <v>41</v>
      </c>
      <c r="H39" s="66">
        <v>97.824759999999998</v>
      </c>
      <c r="I39" s="66">
        <v>238.44837999999999</v>
      </c>
      <c r="J39" s="66">
        <f t="shared" si="0"/>
        <v>-140.62361999999999</v>
      </c>
      <c r="K39" s="9">
        <f t="shared" si="1"/>
        <v>0.41025550267944788</v>
      </c>
      <c r="L39">
        <f t="shared" si="3"/>
        <v>-1.2854054104229369</v>
      </c>
    </row>
    <row r="40" spans="1:12" s="1" customFormat="1" ht="16.25" customHeight="1" x14ac:dyDescent="0.2">
      <c r="A40" s="8">
        <v>4</v>
      </c>
      <c r="B40" s="8">
        <v>100776675</v>
      </c>
      <c r="C40" s="8">
        <v>101029220</v>
      </c>
      <c r="D40" s="8" t="s">
        <v>11</v>
      </c>
      <c r="E40" s="8" t="s">
        <v>239</v>
      </c>
      <c r="F40" s="8" t="s">
        <v>240</v>
      </c>
      <c r="G40" s="8" t="s">
        <v>241</v>
      </c>
      <c r="H40" s="66">
        <v>45.180300000000003</v>
      </c>
      <c r="I40" s="66">
        <v>106.89626</v>
      </c>
      <c r="J40" s="66">
        <f t="shared" si="0"/>
        <v>-61.715959999999995</v>
      </c>
      <c r="K40" s="9">
        <f t="shared" si="1"/>
        <v>0.42265557279553095</v>
      </c>
      <c r="L40">
        <f t="shared" si="3"/>
        <v>-1.2424456226324496</v>
      </c>
    </row>
    <row r="41" spans="1:12" s="1" customFormat="1" ht="16.25" customHeight="1" x14ac:dyDescent="0.2">
      <c r="A41" s="8">
        <v>4</v>
      </c>
      <c r="B41" s="8">
        <v>149817732</v>
      </c>
      <c r="C41" s="8">
        <v>149817840</v>
      </c>
      <c r="D41" s="8" t="s">
        <v>11</v>
      </c>
      <c r="E41" s="8" t="s">
        <v>21</v>
      </c>
      <c r="F41" s="8" t="s">
        <v>22</v>
      </c>
      <c r="G41" s="8" t="s">
        <v>23</v>
      </c>
      <c r="H41" s="66">
        <v>309.44806</v>
      </c>
      <c r="I41" s="66">
        <v>732.10670000000005</v>
      </c>
      <c r="J41" s="66">
        <f t="shared" si="0"/>
        <v>-422.65864000000005</v>
      </c>
      <c r="K41" s="9">
        <f t="shared" si="1"/>
        <v>0.42268163916543855</v>
      </c>
      <c r="L41">
        <f t="shared" si="3"/>
        <v>-1.2423566502742485</v>
      </c>
    </row>
    <row r="42" spans="1:12" s="1" customFormat="1" ht="16.25" customHeight="1" x14ac:dyDescent="0.2">
      <c r="A42" s="8">
        <v>1</v>
      </c>
      <c r="B42" s="8">
        <v>46066315</v>
      </c>
      <c r="C42" s="8">
        <v>46373550</v>
      </c>
      <c r="D42" s="8" t="s">
        <v>11</v>
      </c>
      <c r="E42" s="8" t="s">
        <v>64</v>
      </c>
      <c r="F42" s="8" t="s">
        <v>65</v>
      </c>
      <c r="G42" s="8" t="s">
        <v>66</v>
      </c>
      <c r="H42" s="66">
        <v>80.931579999999997</v>
      </c>
      <c r="I42" s="66">
        <v>187.82764</v>
      </c>
      <c r="J42" s="66">
        <f t="shared" si="0"/>
        <v>-106.89606000000001</v>
      </c>
      <c r="K42" s="9">
        <f t="shared" si="1"/>
        <v>0.43088216409469871</v>
      </c>
      <c r="L42">
        <f t="shared" si="3"/>
        <v>-1.2146347140178324</v>
      </c>
    </row>
    <row r="43" spans="1:12" s="1" customFormat="1" ht="16.25" customHeight="1" x14ac:dyDescent="0.2">
      <c r="A43" s="8">
        <v>17</v>
      </c>
      <c r="B43" s="8">
        <v>88984952</v>
      </c>
      <c r="C43" s="8">
        <v>89200675</v>
      </c>
      <c r="D43" s="8" t="s">
        <v>7</v>
      </c>
      <c r="E43" s="8" t="s">
        <v>182</v>
      </c>
      <c r="F43" s="8" t="s">
        <v>183</v>
      </c>
      <c r="G43" s="8" t="s">
        <v>184</v>
      </c>
      <c r="H43" s="66">
        <v>54.539417</v>
      </c>
      <c r="I43" s="66">
        <v>121.03167000000001</v>
      </c>
      <c r="J43" s="66">
        <f t="shared" si="0"/>
        <v>-66.492253000000005</v>
      </c>
      <c r="K43" s="9">
        <f t="shared" si="1"/>
        <v>0.45062103993111885</v>
      </c>
      <c r="L43">
        <f t="shared" si="3"/>
        <v>-1.1500134189180133</v>
      </c>
    </row>
    <row r="44" spans="1:12" s="1" customFormat="1" ht="16.25" customHeight="1" x14ac:dyDescent="0.2">
      <c r="A44" s="8">
        <v>10</v>
      </c>
      <c r="B44" s="8">
        <v>88948994</v>
      </c>
      <c r="C44" s="8">
        <v>89344762</v>
      </c>
      <c r="D44" s="8" t="s">
        <v>7</v>
      </c>
      <c r="E44" s="8" t="s">
        <v>46</v>
      </c>
      <c r="F44" s="8" t="s">
        <v>47</v>
      </c>
      <c r="G44" s="8" t="s">
        <v>48</v>
      </c>
      <c r="H44" s="66">
        <v>111.26096</v>
      </c>
      <c r="I44" s="66">
        <v>236.83417</v>
      </c>
      <c r="J44" s="66">
        <f t="shared" si="0"/>
        <v>-125.57321</v>
      </c>
      <c r="K44" s="9">
        <f t="shared" si="1"/>
        <v>0.46978423763766858</v>
      </c>
      <c r="L44">
        <f t="shared" si="3"/>
        <v>-1.0899297865254578</v>
      </c>
    </row>
    <row r="45" spans="1:12" s="1" customFormat="1" ht="16.25" customHeight="1" x14ac:dyDescent="0.2">
      <c r="A45" s="8">
        <v>1</v>
      </c>
      <c r="B45" s="8">
        <v>154390731</v>
      </c>
      <c r="C45" s="8">
        <v>154884501</v>
      </c>
      <c r="D45" s="8" t="s">
        <v>7</v>
      </c>
      <c r="E45" s="8" t="s">
        <v>52</v>
      </c>
      <c r="F45" s="8" t="s">
        <v>53</v>
      </c>
      <c r="G45" s="8" t="s">
        <v>54</v>
      </c>
      <c r="H45" s="66">
        <v>106.26000999999999</v>
      </c>
      <c r="I45" s="66">
        <v>219.38806</v>
      </c>
      <c r="J45" s="66">
        <f t="shared" si="0"/>
        <v>-113.12805</v>
      </c>
      <c r="K45" s="9">
        <f t="shared" si="1"/>
        <v>0.48434727942806</v>
      </c>
      <c r="L45">
        <f t="shared" si="3"/>
        <v>-1.0458862567895564</v>
      </c>
    </row>
    <row r="46" spans="1:12" s="1" customFormat="1" ht="16.25" customHeight="1" x14ac:dyDescent="0.2">
      <c r="A46" s="8">
        <v>7</v>
      </c>
      <c r="B46" s="8">
        <v>87246096</v>
      </c>
      <c r="C46" s="8">
        <v>87398710</v>
      </c>
      <c r="D46" s="8" t="s">
        <v>11</v>
      </c>
      <c r="E46" s="8" t="s">
        <v>197</v>
      </c>
      <c r="F46" s="8" t="s">
        <v>198</v>
      </c>
      <c r="G46" s="8" t="s">
        <v>199</v>
      </c>
      <c r="H46" s="66">
        <v>62.484375</v>
      </c>
      <c r="I46" s="66">
        <v>126.74545999999999</v>
      </c>
      <c r="J46" s="66">
        <f t="shared" si="0"/>
        <v>-64.261084999999994</v>
      </c>
      <c r="K46" s="9">
        <f t="shared" si="1"/>
        <v>0.49299103100024255</v>
      </c>
      <c r="L46">
        <f t="shared" si="3"/>
        <v>-1.0203666950370676</v>
      </c>
    </row>
    <row r="47" spans="1:12" s="1" customFormat="1" ht="16.25" customHeight="1" x14ac:dyDescent="0.2">
      <c r="A47" s="8">
        <v>10</v>
      </c>
      <c r="B47" s="8">
        <v>119746063</v>
      </c>
      <c r="C47" s="8">
        <v>119761699</v>
      </c>
      <c r="D47" s="8" t="s">
        <v>7</v>
      </c>
      <c r="E47" s="8" t="s">
        <v>82</v>
      </c>
      <c r="F47" s="8" t="s">
        <v>83</v>
      </c>
      <c r="G47" s="8" t="s">
        <v>84</v>
      </c>
      <c r="H47" s="66">
        <v>91.646614</v>
      </c>
      <c r="I47" s="66">
        <v>185.00530000000001</v>
      </c>
      <c r="J47" s="66">
        <f t="shared" si="0"/>
        <v>-93.358686000000006</v>
      </c>
      <c r="K47" s="9">
        <f t="shared" si="1"/>
        <v>0.49537291093822716</v>
      </c>
      <c r="L47">
        <f t="shared" si="3"/>
        <v>-1.0134131167423794</v>
      </c>
    </row>
    <row r="48" spans="1:12" s="1" customFormat="1" ht="16.25" customHeight="1" x14ac:dyDescent="0.2">
      <c r="A48" s="8">
        <v>10</v>
      </c>
      <c r="B48" s="8">
        <v>119429367</v>
      </c>
      <c r="C48" s="8">
        <v>119455379</v>
      </c>
      <c r="D48" s="8" t="s">
        <v>7</v>
      </c>
      <c r="E48" s="8" t="s">
        <v>236</v>
      </c>
      <c r="F48" s="8" t="s">
        <v>237</v>
      </c>
      <c r="G48" s="8" t="s">
        <v>238</v>
      </c>
      <c r="H48" s="66">
        <v>61.097743999999999</v>
      </c>
      <c r="I48" s="66">
        <v>122.83377</v>
      </c>
      <c r="J48" s="66">
        <f t="shared" si="0"/>
        <v>-61.736026000000003</v>
      </c>
      <c r="K48" s="9">
        <f t="shared" si="1"/>
        <v>0.49740184641406021</v>
      </c>
      <c r="L48">
        <f t="shared" si="3"/>
        <v>-1.0075162318692057</v>
      </c>
    </row>
    <row r="49" spans="1:12" s="1" customFormat="1" ht="16.25" customHeight="1" x14ac:dyDescent="0.2">
      <c r="A49" s="8">
        <v>17</v>
      </c>
      <c r="B49" s="8">
        <v>5492557</v>
      </c>
      <c r="C49" s="8">
        <v>5753811</v>
      </c>
      <c r="D49" s="8" t="s">
        <v>11</v>
      </c>
      <c r="E49" s="8" t="s">
        <v>55</v>
      </c>
      <c r="F49" s="8" t="s">
        <v>56</v>
      </c>
      <c r="G49" s="8" t="s">
        <v>57</v>
      </c>
      <c r="H49" s="66">
        <v>111.29172</v>
      </c>
      <c r="I49" s="66">
        <v>222.92492999999999</v>
      </c>
      <c r="J49" s="66">
        <f t="shared" si="0"/>
        <v>-111.63320999999999</v>
      </c>
      <c r="K49" s="9">
        <f t="shared" si="1"/>
        <v>0.49923406951389421</v>
      </c>
      <c r="L49">
        <f t="shared" si="3"/>
        <v>-1.0022117026712729</v>
      </c>
    </row>
    <row r="50" spans="1:12" s="1" customFormat="1" ht="16.25" customHeight="1" x14ac:dyDescent="0.2">
      <c r="A50" s="8">
        <v>10</v>
      </c>
      <c r="B50" s="8">
        <v>119825204</v>
      </c>
      <c r="C50" s="8">
        <v>119852390</v>
      </c>
      <c r="D50" s="8" t="s">
        <v>7</v>
      </c>
      <c r="E50" s="8" t="s">
        <v>85</v>
      </c>
      <c r="F50" s="8" t="s">
        <v>86</v>
      </c>
      <c r="G50" s="8" t="s">
        <v>87</v>
      </c>
      <c r="H50" s="66">
        <v>93.286869999999993</v>
      </c>
      <c r="I50" s="66">
        <v>185.31077999999999</v>
      </c>
      <c r="J50" s="66">
        <f t="shared" si="0"/>
        <v>-92.023910000000001</v>
      </c>
      <c r="K50" s="9">
        <f t="shared" si="1"/>
        <v>0.50340768086994181</v>
      </c>
      <c r="L50">
        <f t="shared" si="3"/>
        <v>-0.99020086593626977</v>
      </c>
    </row>
    <row r="51" spans="1:12" s="1" customFormat="1" ht="16.25" customHeight="1" x14ac:dyDescent="0.2">
      <c r="A51" s="8" t="s">
        <v>45</v>
      </c>
      <c r="B51" s="8">
        <v>159627272</v>
      </c>
      <c r="C51" s="8">
        <v>159978069</v>
      </c>
      <c r="D51" s="8" t="s">
        <v>11</v>
      </c>
      <c r="E51" s="8" t="s">
        <v>142</v>
      </c>
      <c r="F51" s="8" t="s">
        <v>143</v>
      </c>
      <c r="G51" s="8" t="s">
        <v>144</v>
      </c>
      <c r="H51" s="66">
        <v>75.499740000000003</v>
      </c>
      <c r="I51" s="66">
        <v>148.51576</v>
      </c>
      <c r="J51" s="66">
        <f t="shared" si="0"/>
        <v>-73.016019999999997</v>
      </c>
      <c r="K51" s="9">
        <f t="shared" si="1"/>
        <v>0.50836180618137772</v>
      </c>
      <c r="L51">
        <f t="shared" si="3"/>
        <v>-0.97607245184308877</v>
      </c>
    </row>
    <row r="52" spans="1:12" s="1" customFormat="1" ht="16.25" customHeight="1" x14ac:dyDescent="0.2">
      <c r="A52" s="8">
        <v>6</v>
      </c>
      <c r="B52" s="8">
        <v>23648869</v>
      </c>
      <c r="C52" s="8">
        <v>23650305</v>
      </c>
      <c r="D52" s="8" t="s">
        <v>7</v>
      </c>
      <c r="E52" s="8" t="s">
        <v>227</v>
      </c>
      <c r="F52" s="8" t="s">
        <v>228</v>
      </c>
      <c r="G52" s="8" t="s">
        <v>229</v>
      </c>
      <c r="H52" s="66">
        <v>66.516884000000005</v>
      </c>
      <c r="I52" s="66">
        <v>128.78795</v>
      </c>
      <c r="J52" s="66">
        <f t="shared" si="0"/>
        <v>-62.27106599999999</v>
      </c>
      <c r="K52" s="9">
        <f t="shared" si="1"/>
        <v>0.51648375488545328</v>
      </c>
      <c r="L52">
        <f t="shared" si="3"/>
        <v>-0.95320512259232815</v>
      </c>
    </row>
    <row r="53" spans="1:12" s="1" customFormat="1" ht="16.25" customHeight="1" x14ac:dyDescent="0.2">
      <c r="A53" s="8">
        <v>6</v>
      </c>
      <c r="B53" s="8">
        <v>23653898</v>
      </c>
      <c r="C53" s="8">
        <v>23655136</v>
      </c>
      <c r="D53" s="8" t="s">
        <v>7</v>
      </c>
      <c r="E53" s="8" t="s">
        <v>230</v>
      </c>
      <c r="F53" s="8" t="s">
        <v>231</v>
      </c>
      <c r="G53" s="8" t="s">
        <v>232</v>
      </c>
      <c r="H53" s="66">
        <v>66.516884000000005</v>
      </c>
      <c r="I53" s="66">
        <v>128.78795</v>
      </c>
      <c r="J53" s="66">
        <f t="shared" si="0"/>
        <v>-62.27106599999999</v>
      </c>
      <c r="K53" s="9">
        <f t="shared" si="1"/>
        <v>0.51648375488545328</v>
      </c>
      <c r="L53">
        <f t="shared" si="3"/>
        <v>-0.95320512259232815</v>
      </c>
    </row>
    <row r="54" spans="1:12" s="1" customFormat="1" ht="16.25" customHeight="1" x14ac:dyDescent="0.2">
      <c r="A54" s="8">
        <v>15</v>
      </c>
      <c r="B54" s="8">
        <v>11064790</v>
      </c>
      <c r="C54" s="8">
        <v>11349231</v>
      </c>
      <c r="D54" s="8" t="s">
        <v>11</v>
      </c>
      <c r="E54" s="8" t="s">
        <v>91</v>
      </c>
      <c r="F54" s="8" t="s">
        <v>92</v>
      </c>
      <c r="G54" s="8" t="s">
        <v>93</v>
      </c>
      <c r="H54" s="66">
        <v>98.023539999999997</v>
      </c>
      <c r="I54" s="66">
        <v>187.59165999999999</v>
      </c>
      <c r="J54" s="66">
        <f t="shared" si="0"/>
        <v>-89.568119999999993</v>
      </c>
      <c r="K54" s="9">
        <f t="shared" si="1"/>
        <v>0.52253676949177807</v>
      </c>
      <c r="L54">
        <f t="shared" si="3"/>
        <v>-0.93639553559430488</v>
      </c>
    </row>
    <row r="55" spans="1:12" s="1" customFormat="1" ht="16.25" customHeight="1" x14ac:dyDescent="0.2">
      <c r="A55" s="8">
        <v>18</v>
      </c>
      <c r="B55" s="8">
        <v>47235598</v>
      </c>
      <c r="C55" s="8">
        <v>47368870</v>
      </c>
      <c r="D55" s="8" t="s">
        <v>7</v>
      </c>
      <c r="E55" s="8" t="s">
        <v>218</v>
      </c>
      <c r="F55" s="8" t="s">
        <v>219</v>
      </c>
      <c r="G55" s="8" t="s">
        <v>220</v>
      </c>
      <c r="H55" s="66">
        <v>68.865669999999994</v>
      </c>
      <c r="I55" s="66">
        <v>131.46111999999999</v>
      </c>
      <c r="J55" s="66">
        <f t="shared" si="0"/>
        <v>-62.59545</v>
      </c>
      <c r="K55" s="9">
        <f t="shared" si="1"/>
        <v>0.52384819176955133</v>
      </c>
      <c r="L55">
        <f t="shared" si="3"/>
        <v>-0.93277930738518722</v>
      </c>
    </row>
    <row r="56" spans="1:12" s="1" customFormat="1" ht="16.25" customHeight="1" x14ac:dyDescent="0.2">
      <c r="A56" s="8">
        <v>9</v>
      </c>
      <c r="B56" s="8">
        <v>110281287</v>
      </c>
      <c r="C56" s="8">
        <v>110281409</v>
      </c>
      <c r="D56" s="8" t="s">
        <v>11</v>
      </c>
      <c r="E56" s="8" t="s">
        <v>76</v>
      </c>
      <c r="F56" s="8" t="s">
        <v>77</v>
      </c>
      <c r="G56" s="8" t="s">
        <v>78</v>
      </c>
      <c r="H56" s="66">
        <v>106.11751</v>
      </c>
      <c r="I56" s="66">
        <v>202.34836999999999</v>
      </c>
      <c r="J56" s="66">
        <f t="shared" si="0"/>
        <v>-96.230859999999993</v>
      </c>
      <c r="K56" s="9">
        <f t="shared" si="1"/>
        <v>0.52442977425516202</v>
      </c>
      <c r="L56">
        <f t="shared" si="3"/>
        <v>-0.9311784986662428</v>
      </c>
    </row>
    <row r="57" spans="1:12" s="1" customFormat="1" ht="16.25" customHeight="1" x14ac:dyDescent="0.2">
      <c r="A57" s="8">
        <v>6</v>
      </c>
      <c r="B57" s="8">
        <v>14901349</v>
      </c>
      <c r="C57" s="8">
        <v>15441977</v>
      </c>
      <c r="D57" s="8" t="s">
        <v>11</v>
      </c>
      <c r="E57" s="8" t="s">
        <v>203</v>
      </c>
      <c r="F57" s="8" t="s">
        <v>204</v>
      </c>
      <c r="G57" s="8" t="s">
        <v>205</v>
      </c>
      <c r="H57" s="66">
        <v>69.794229999999999</v>
      </c>
      <c r="I57" s="66">
        <v>132.85493</v>
      </c>
      <c r="J57" s="66">
        <f t="shared" si="0"/>
        <v>-63.060699999999997</v>
      </c>
      <c r="K57" s="9">
        <f t="shared" si="1"/>
        <v>0.52534166402405991</v>
      </c>
      <c r="L57">
        <f t="shared" si="3"/>
        <v>-0.92867208797463829</v>
      </c>
    </row>
    <row r="58" spans="1:12" s="1" customFormat="1" ht="16.25" customHeight="1" x14ac:dyDescent="0.2">
      <c r="A58" s="8">
        <v>17</v>
      </c>
      <c r="B58" s="8">
        <v>50509403</v>
      </c>
      <c r="C58" s="8">
        <v>50688484</v>
      </c>
      <c r="D58" s="8" t="s">
        <v>11</v>
      </c>
      <c r="E58" s="8" t="s">
        <v>248</v>
      </c>
      <c r="F58" s="8" t="s">
        <v>249</v>
      </c>
      <c r="G58" s="8" t="s">
        <v>250</v>
      </c>
      <c r="H58" s="66">
        <v>66.841835000000003</v>
      </c>
      <c r="I58" s="66">
        <v>125.65835</v>
      </c>
      <c r="J58" s="66">
        <f t="shared" si="0"/>
        <v>-58.816514999999995</v>
      </c>
      <c r="K58" s="9">
        <f t="shared" si="1"/>
        <v>0.53193309477643147</v>
      </c>
      <c r="L58">
        <f t="shared" si="3"/>
        <v>-0.91068329634935896</v>
      </c>
    </row>
    <row r="59" spans="1:12" s="1" customFormat="1" ht="16.25" customHeight="1" x14ac:dyDescent="0.2">
      <c r="A59" s="8">
        <v>3</v>
      </c>
      <c r="B59" s="8">
        <v>125404076</v>
      </c>
      <c r="C59" s="8">
        <v>125728899</v>
      </c>
      <c r="D59" s="8" t="s">
        <v>11</v>
      </c>
      <c r="E59" s="8" t="s">
        <v>176</v>
      </c>
      <c r="F59" s="8" t="s">
        <v>177</v>
      </c>
      <c r="G59" s="8" t="s">
        <v>178</v>
      </c>
      <c r="H59" s="66">
        <v>80.678240000000002</v>
      </c>
      <c r="I59" s="66">
        <v>148.98142999999999</v>
      </c>
      <c r="J59" s="66">
        <f t="shared" si="0"/>
        <v>-68.303189999999987</v>
      </c>
      <c r="K59" s="9">
        <f t="shared" si="1"/>
        <v>0.54153218961584682</v>
      </c>
      <c r="L59">
        <f t="shared" si="3"/>
        <v>-0.88488099820077415</v>
      </c>
    </row>
    <row r="60" spans="1:12" s="1" customFormat="1" ht="16.25" customHeight="1" x14ac:dyDescent="0.2">
      <c r="A60" s="8">
        <v>16</v>
      </c>
      <c r="B60" s="8">
        <v>87895900</v>
      </c>
      <c r="C60" s="8">
        <v>88290265</v>
      </c>
      <c r="D60" s="8" t="s">
        <v>7</v>
      </c>
      <c r="E60" s="8" t="s">
        <v>257</v>
      </c>
      <c r="F60" s="8" t="s">
        <v>258</v>
      </c>
      <c r="G60" s="8" t="s">
        <v>259</v>
      </c>
      <c r="H60" s="66">
        <v>69.970740000000006</v>
      </c>
      <c r="I60" s="66">
        <v>127.967834</v>
      </c>
      <c r="J60" s="66">
        <f t="shared" si="0"/>
        <v>-57.99709399999999</v>
      </c>
      <c r="K60" s="9">
        <f t="shared" si="1"/>
        <v>0.54678381131308362</v>
      </c>
      <c r="L60">
        <f t="shared" si="3"/>
        <v>-0.8709575653378141</v>
      </c>
    </row>
    <row r="61" spans="1:12" s="1" customFormat="1" ht="16.25" customHeight="1" x14ac:dyDescent="0.2">
      <c r="A61" s="8">
        <v>2</v>
      </c>
      <c r="B61" s="8">
        <v>5293457</v>
      </c>
      <c r="C61" s="8">
        <v>5714515</v>
      </c>
      <c r="D61" s="8" t="s">
        <v>7</v>
      </c>
      <c r="E61" s="8" t="s">
        <v>30</v>
      </c>
      <c r="F61" s="8" t="s">
        <v>31</v>
      </c>
      <c r="G61" s="8" t="s">
        <v>32</v>
      </c>
      <c r="H61" s="66">
        <v>201.99126000000001</v>
      </c>
      <c r="I61" s="66">
        <v>365.99633999999998</v>
      </c>
      <c r="J61" s="66">
        <f t="shared" si="0"/>
        <v>-164.00507999999996</v>
      </c>
      <c r="K61" s="9">
        <f t="shared" si="1"/>
        <v>0.55189420746666484</v>
      </c>
      <c r="L61">
        <f t="shared" si="3"/>
        <v>-0.85753635141785933</v>
      </c>
    </row>
    <row r="62" spans="1:12" s="1" customFormat="1" ht="16.25" customHeight="1" x14ac:dyDescent="0.2">
      <c r="A62" s="8">
        <v>10</v>
      </c>
      <c r="B62" s="8">
        <v>120083608</v>
      </c>
      <c r="C62" s="8">
        <v>120112987</v>
      </c>
      <c r="D62" s="8" t="s">
        <v>7</v>
      </c>
      <c r="E62" s="8" t="s">
        <v>124</v>
      </c>
      <c r="F62" s="8" t="s">
        <v>125</v>
      </c>
      <c r="G62" s="8" t="s">
        <v>126</v>
      </c>
      <c r="H62" s="66">
        <v>96.892653999999993</v>
      </c>
      <c r="I62" s="66">
        <v>173.14609999999999</v>
      </c>
      <c r="J62" s="66">
        <f t="shared" si="0"/>
        <v>-76.253445999999997</v>
      </c>
      <c r="K62" s="9">
        <f t="shared" si="1"/>
        <v>0.55960055698626765</v>
      </c>
      <c r="L62">
        <f t="shared" si="3"/>
        <v>-0.83753069642878786</v>
      </c>
    </row>
    <row r="63" spans="1:12" s="1" customFormat="1" ht="16.25" customHeight="1" x14ac:dyDescent="0.2">
      <c r="A63" s="8">
        <v>1</v>
      </c>
      <c r="B63" s="8">
        <v>150562524</v>
      </c>
      <c r="C63" s="8">
        <v>150993435</v>
      </c>
      <c r="D63" s="8" t="s">
        <v>7</v>
      </c>
      <c r="E63" s="8" t="s">
        <v>73</v>
      </c>
      <c r="F63" s="8" t="s">
        <v>74</v>
      </c>
      <c r="G63" s="8" t="s">
        <v>75</v>
      </c>
      <c r="H63" s="66">
        <v>133.13808</v>
      </c>
      <c r="I63" s="66">
        <v>235.27527000000001</v>
      </c>
      <c r="J63" s="66">
        <f t="shared" si="0"/>
        <v>-102.13719</v>
      </c>
      <c r="K63" s="9">
        <f t="shared" si="1"/>
        <v>0.56588216857640838</v>
      </c>
      <c r="L63">
        <f t="shared" si="3"/>
        <v>-0.8214264172859016</v>
      </c>
    </row>
    <row r="64" spans="1:12" s="1" customFormat="1" ht="16.25" customHeight="1" x14ac:dyDescent="0.2">
      <c r="A64" s="8">
        <v>9</v>
      </c>
      <c r="B64" s="8">
        <v>67840396</v>
      </c>
      <c r="C64" s="8">
        <v>67995638</v>
      </c>
      <c r="D64" s="8" t="s">
        <v>11</v>
      </c>
      <c r="E64" s="8" t="s">
        <v>224</v>
      </c>
      <c r="F64" s="8" t="s">
        <v>225</v>
      </c>
      <c r="G64" s="8" t="s">
        <v>226</v>
      </c>
      <c r="H64" s="66">
        <v>81.761769999999999</v>
      </c>
      <c r="I64" s="66">
        <v>144.18101999999999</v>
      </c>
      <c r="J64" s="66">
        <f t="shared" si="0"/>
        <v>-62.419249999999991</v>
      </c>
      <c r="K64" s="9">
        <f t="shared" si="1"/>
        <v>0.56707720613989276</v>
      </c>
      <c r="L64">
        <f t="shared" si="3"/>
        <v>-0.81838292703481963</v>
      </c>
    </row>
    <row r="65" spans="1:12" s="1" customFormat="1" ht="16.25" customHeight="1" x14ac:dyDescent="0.2">
      <c r="A65" s="8">
        <v>16</v>
      </c>
      <c r="B65" s="8">
        <v>9567898</v>
      </c>
      <c r="C65" s="8">
        <v>9995560</v>
      </c>
      <c r="D65" s="8" t="s">
        <v>7</v>
      </c>
      <c r="E65" s="8" t="s">
        <v>130</v>
      </c>
      <c r="F65" s="8" t="s">
        <v>131</v>
      </c>
      <c r="G65" s="8" t="s">
        <v>132</v>
      </c>
      <c r="H65" s="66">
        <v>99.132225000000005</v>
      </c>
      <c r="I65" s="66">
        <v>174.58061000000001</v>
      </c>
      <c r="J65" s="66">
        <f t="shared" si="0"/>
        <v>-75.448385000000002</v>
      </c>
      <c r="K65" s="9">
        <f t="shared" si="1"/>
        <v>0.56783067145887511</v>
      </c>
      <c r="L65">
        <f t="shared" si="3"/>
        <v>-0.81646731633136083</v>
      </c>
    </row>
    <row r="66" spans="1:12" s="1" customFormat="1" ht="16.25" customHeight="1" x14ac:dyDescent="0.2">
      <c r="A66" s="8">
        <v>9</v>
      </c>
      <c r="B66" s="8">
        <v>15910189</v>
      </c>
      <c r="C66" s="8">
        <v>16501285</v>
      </c>
      <c r="D66" s="8" t="s">
        <v>7</v>
      </c>
      <c r="E66" s="8" t="s">
        <v>185</v>
      </c>
      <c r="F66" s="8" t="s">
        <v>186</v>
      </c>
      <c r="G66" s="8" t="s">
        <v>187</v>
      </c>
      <c r="H66" s="66">
        <v>88.361243999999999</v>
      </c>
      <c r="I66" s="66">
        <v>154.78620000000001</v>
      </c>
      <c r="J66" s="66">
        <f t="shared" si="0"/>
        <v>-66.424956000000009</v>
      </c>
      <c r="K66" s="9">
        <f t="shared" si="1"/>
        <v>0.57085996038406517</v>
      </c>
      <c r="L66">
        <f t="shared" si="3"/>
        <v>-0.808791218368061</v>
      </c>
    </row>
    <row r="67" spans="1:12" s="1" customFormat="1" ht="16.25" customHeight="1" x14ac:dyDescent="0.2">
      <c r="A67" s="8" t="s">
        <v>163</v>
      </c>
      <c r="B67" s="8">
        <v>1025</v>
      </c>
      <c r="C67" s="8">
        <v>1093</v>
      </c>
      <c r="D67" s="8" t="s">
        <v>11</v>
      </c>
      <c r="E67" s="8" t="s">
        <v>164</v>
      </c>
      <c r="F67" s="8" t="s">
        <v>165</v>
      </c>
      <c r="G67" s="8" t="s">
        <v>166</v>
      </c>
      <c r="H67" s="66">
        <v>95.878426000000005</v>
      </c>
      <c r="I67" s="66">
        <v>166.22368</v>
      </c>
      <c r="J67" s="66">
        <f t="shared" ref="J67:J130" si="4">H67-I67</f>
        <v>-70.345253999999997</v>
      </c>
      <c r="K67" s="9">
        <f t="shared" si="1"/>
        <v>0.57680365396795452</v>
      </c>
      <c r="L67">
        <f t="shared" ref="L67" si="5">LOG(K67,2)</f>
        <v>-0.79384779101467706</v>
      </c>
    </row>
    <row r="68" spans="1:12" s="1" customFormat="1" ht="16.25" customHeight="1" x14ac:dyDescent="0.2">
      <c r="A68" s="8">
        <v>5</v>
      </c>
      <c r="B68" s="8">
        <v>146231230</v>
      </c>
      <c r="C68" s="8">
        <v>146302874</v>
      </c>
      <c r="D68" s="8" t="s">
        <v>11</v>
      </c>
      <c r="E68" s="8" t="s">
        <v>36</v>
      </c>
      <c r="F68" s="8" t="s">
        <v>37</v>
      </c>
      <c r="G68" s="8" t="s">
        <v>38</v>
      </c>
      <c r="H68" s="66">
        <v>215.73259999999999</v>
      </c>
      <c r="I68" s="66">
        <v>372.30549999999999</v>
      </c>
      <c r="J68" s="66">
        <f t="shared" si="4"/>
        <v>-156.5729</v>
      </c>
      <c r="K68" s="9">
        <f t="shared" ref="K68:K131" si="6">H68/I68</f>
        <v>0.57945047816913797</v>
      </c>
      <c r="L68">
        <f t="shared" ref="L68:L131" si="7">LOG(K68,2)</f>
        <v>-0.78724272606748225</v>
      </c>
    </row>
    <row r="69" spans="1:12" s="1" customFormat="1" ht="16.25" customHeight="1" x14ac:dyDescent="0.2">
      <c r="A69" s="8">
        <v>3</v>
      </c>
      <c r="B69" s="8">
        <v>51828912</v>
      </c>
      <c r="C69" s="8">
        <v>51829028</v>
      </c>
      <c r="D69" s="8" t="s">
        <v>11</v>
      </c>
      <c r="E69" s="8" t="s">
        <v>266</v>
      </c>
      <c r="F69" s="8" t="s">
        <v>267</v>
      </c>
      <c r="G69" s="8" t="s">
        <v>268</v>
      </c>
      <c r="H69" s="66">
        <v>85.475746000000001</v>
      </c>
      <c r="I69" s="66">
        <v>142.42667</v>
      </c>
      <c r="J69" s="66">
        <f t="shared" si="4"/>
        <v>-56.950924000000001</v>
      </c>
      <c r="K69" s="9">
        <f t="shared" si="6"/>
        <v>0.60013862572227517</v>
      </c>
      <c r="L69">
        <f t="shared" si="7"/>
        <v>-0.73663230826294634</v>
      </c>
    </row>
    <row r="70" spans="1:12" s="1" customFormat="1" ht="16.25" customHeight="1" x14ac:dyDescent="0.2">
      <c r="A70" s="8">
        <v>4</v>
      </c>
      <c r="B70" s="8">
        <v>85205126</v>
      </c>
      <c r="C70" s="8">
        <v>85639195</v>
      </c>
      <c r="D70" s="8" t="s">
        <v>11</v>
      </c>
      <c r="E70" s="8" t="s">
        <v>127</v>
      </c>
      <c r="F70" s="8" t="s">
        <v>128</v>
      </c>
      <c r="G70" s="8" t="s">
        <v>129</v>
      </c>
      <c r="H70" s="66">
        <v>122.62191</v>
      </c>
      <c r="I70" s="66">
        <v>198.64060000000001</v>
      </c>
      <c r="J70" s="66">
        <f t="shared" si="4"/>
        <v>-76.018690000000007</v>
      </c>
      <c r="K70" s="9">
        <f t="shared" si="6"/>
        <v>0.61730537463136936</v>
      </c>
      <c r="L70">
        <f t="shared" si="7"/>
        <v>-0.69594374250221225</v>
      </c>
    </row>
    <row r="71" spans="1:12" s="1" customFormat="1" ht="16.25" customHeight="1" x14ac:dyDescent="0.2">
      <c r="A71" s="8">
        <v>4</v>
      </c>
      <c r="B71" s="8">
        <v>85514172</v>
      </c>
      <c r="C71" s="8">
        <v>86428385</v>
      </c>
      <c r="D71" s="8" t="s">
        <v>11</v>
      </c>
      <c r="E71" s="8" t="s">
        <v>263</v>
      </c>
      <c r="F71" s="8" t="s">
        <v>264</v>
      </c>
      <c r="G71" s="8" t="s">
        <v>265</v>
      </c>
      <c r="H71" s="66">
        <v>91.966430000000003</v>
      </c>
      <c r="I71" s="66">
        <v>148.98043999999999</v>
      </c>
      <c r="J71" s="66">
        <f t="shared" si="4"/>
        <v>-57.014009999999985</v>
      </c>
      <c r="K71" s="9">
        <f t="shared" si="6"/>
        <v>0.6173053992859735</v>
      </c>
      <c r="L71">
        <f t="shared" si="7"/>
        <v>-0.69594368488231151</v>
      </c>
    </row>
    <row r="72" spans="1:12" s="1" customFormat="1" ht="16.25" customHeight="1" x14ac:dyDescent="0.2">
      <c r="A72" s="8">
        <v>11</v>
      </c>
      <c r="B72" s="8">
        <v>9191942</v>
      </c>
      <c r="C72" s="8">
        <v>9684259</v>
      </c>
      <c r="D72" s="8" t="s">
        <v>11</v>
      </c>
      <c r="E72" s="8" t="s">
        <v>145</v>
      </c>
      <c r="F72" s="8" t="s">
        <v>146</v>
      </c>
      <c r="G72" s="8" t="s">
        <v>147</v>
      </c>
      <c r="H72" s="66">
        <v>117.54857</v>
      </c>
      <c r="I72" s="66">
        <v>190.34383</v>
      </c>
      <c r="J72" s="66">
        <f t="shared" si="4"/>
        <v>-72.795259999999999</v>
      </c>
      <c r="K72" s="9">
        <f t="shared" si="6"/>
        <v>0.61755912970754034</v>
      </c>
      <c r="L72">
        <f t="shared" si="7"/>
        <v>-0.6953508172154963</v>
      </c>
    </row>
    <row r="73" spans="1:12" s="1" customFormat="1" ht="16.25" customHeight="1" x14ac:dyDescent="0.2">
      <c r="A73" s="8">
        <v>15</v>
      </c>
      <c r="B73" s="8">
        <v>28203752</v>
      </c>
      <c r="C73" s="8">
        <v>28472052</v>
      </c>
      <c r="D73" s="8" t="s">
        <v>11</v>
      </c>
      <c r="E73" s="8" t="s">
        <v>287</v>
      </c>
      <c r="F73" s="8" t="s">
        <v>288</v>
      </c>
      <c r="G73" s="8" t="s">
        <v>289</v>
      </c>
      <c r="H73" s="66">
        <v>96.844443999999996</v>
      </c>
      <c r="I73" s="66">
        <v>152.56899999999999</v>
      </c>
      <c r="J73" s="66">
        <f t="shared" si="4"/>
        <v>-55.724555999999993</v>
      </c>
      <c r="K73" s="9">
        <f t="shared" si="6"/>
        <v>0.63475833229555156</v>
      </c>
      <c r="L73">
        <f t="shared" si="7"/>
        <v>-0.65572066703494658</v>
      </c>
    </row>
    <row r="74" spans="1:12" s="1" customFormat="1" ht="16.25" customHeight="1" x14ac:dyDescent="0.2">
      <c r="A74" s="8">
        <v>8</v>
      </c>
      <c r="B74" s="8">
        <v>9568132</v>
      </c>
      <c r="C74" s="8">
        <v>9568249</v>
      </c>
      <c r="D74" s="8" t="s">
        <v>7</v>
      </c>
      <c r="E74" s="8" t="s">
        <v>290</v>
      </c>
      <c r="F74" s="8" t="s">
        <v>291</v>
      </c>
      <c r="G74" s="8" t="s">
        <v>292</v>
      </c>
      <c r="H74" s="66">
        <v>99.377753999999996</v>
      </c>
      <c r="I74" s="66">
        <v>154.56383</v>
      </c>
      <c r="J74" s="66">
        <f t="shared" si="4"/>
        <v>-55.186076</v>
      </c>
      <c r="K74" s="9">
        <f t="shared" si="6"/>
        <v>0.64295607840463065</v>
      </c>
      <c r="L74">
        <f t="shared" si="7"/>
        <v>-0.63720790730628274</v>
      </c>
    </row>
    <row r="75" spans="1:12" s="1" customFormat="1" ht="16.25" customHeight="1" x14ac:dyDescent="0.2">
      <c r="A75" s="8">
        <v>6</v>
      </c>
      <c r="B75" s="8">
        <v>46529354</v>
      </c>
      <c r="C75" s="8">
        <v>46530794</v>
      </c>
      <c r="D75" s="8" t="s">
        <v>7</v>
      </c>
      <c r="E75" s="8" t="s">
        <v>33</v>
      </c>
      <c r="F75" s="8" t="s">
        <v>34</v>
      </c>
      <c r="G75" s="8" t="s">
        <v>35</v>
      </c>
      <c r="H75" s="66">
        <v>296.69882000000001</v>
      </c>
      <c r="I75" s="66">
        <v>458.52767999999998</v>
      </c>
      <c r="J75" s="66">
        <f t="shared" si="4"/>
        <v>-161.82885999999996</v>
      </c>
      <c r="K75" s="9">
        <f t="shared" si="6"/>
        <v>0.6470685041304377</v>
      </c>
      <c r="L75">
        <f t="shared" si="7"/>
        <v>-0.6280096387166284</v>
      </c>
    </row>
    <row r="76" spans="1:12" s="1" customFormat="1" ht="16.25" customHeight="1" x14ac:dyDescent="0.2">
      <c r="A76" s="8">
        <v>13</v>
      </c>
      <c r="B76" s="8">
        <v>44729474</v>
      </c>
      <c r="C76" s="8">
        <v>44921643</v>
      </c>
      <c r="D76" s="8" t="s">
        <v>11</v>
      </c>
      <c r="E76" s="8" t="s">
        <v>42</v>
      </c>
      <c r="F76" s="8" t="s">
        <v>43</v>
      </c>
      <c r="G76" s="8" t="s">
        <v>44</v>
      </c>
      <c r="H76" s="66">
        <v>262.29270000000002</v>
      </c>
      <c r="I76" s="66">
        <v>395.41356999999999</v>
      </c>
      <c r="J76" s="66">
        <f t="shared" si="4"/>
        <v>-133.12086999999997</v>
      </c>
      <c r="K76" s="9">
        <f t="shared" si="6"/>
        <v>0.66333762900448767</v>
      </c>
      <c r="L76">
        <f t="shared" si="7"/>
        <v>-0.59218472725363136</v>
      </c>
    </row>
    <row r="77" spans="1:12" s="1" customFormat="1" ht="16.25" customHeight="1" x14ac:dyDescent="0.2">
      <c r="A77" s="8">
        <v>10</v>
      </c>
      <c r="B77" s="8">
        <v>4611593</v>
      </c>
      <c r="C77" s="8">
        <v>5005614</v>
      </c>
      <c r="D77" s="8" t="s">
        <v>11</v>
      </c>
      <c r="E77" s="8" t="s">
        <v>281</v>
      </c>
      <c r="F77" s="8" t="s">
        <v>282</v>
      </c>
      <c r="G77" s="8" t="s">
        <v>283</v>
      </c>
      <c r="H77" s="66">
        <v>110.91839</v>
      </c>
      <c r="I77" s="66">
        <v>166.81383</v>
      </c>
      <c r="J77" s="66">
        <f t="shared" si="4"/>
        <v>-55.895439999999994</v>
      </c>
      <c r="K77" s="9">
        <f t="shared" si="6"/>
        <v>0.66492322608982724</v>
      </c>
      <c r="L77">
        <f t="shared" si="7"/>
        <v>-0.58874032229404349</v>
      </c>
    </row>
    <row r="78" spans="1:12" s="1" customFormat="1" ht="16.25" customHeight="1" x14ac:dyDescent="0.2">
      <c r="A78" s="8">
        <v>7</v>
      </c>
      <c r="B78" s="8">
        <v>67952827</v>
      </c>
      <c r="C78" s="8">
        <v>68233668</v>
      </c>
      <c r="D78" s="8" t="s">
        <v>11</v>
      </c>
      <c r="E78" s="8" t="s">
        <v>188</v>
      </c>
      <c r="F78" s="8" t="s">
        <v>189</v>
      </c>
      <c r="G78" s="8" t="s">
        <v>190</v>
      </c>
      <c r="H78" s="66">
        <v>137.95305999999999</v>
      </c>
      <c r="I78" s="66">
        <v>203.76756</v>
      </c>
      <c r="J78" s="66">
        <f t="shared" si="4"/>
        <v>-65.81450000000001</v>
      </c>
      <c r="K78" s="9">
        <f t="shared" si="6"/>
        <v>0.67701188550326652</v>
      </c>
      <c r="L78">
        <f t="shared" si="7"/>
        <v>-0.56274693316079205</v>
      </c>
    </row>
    <row r="79" spans="1:12" s="1" customFormat="1" ht="16.25" customHeight="1" x14ac:dyDescent="0.2">
      <c r="A79" s="8">
        <v>13</v>
      </c>
      <c r="B79" s="8">
        <v>88821472</v>
      </c>
      <c r="C79" s="8">
        <v>89323223</v>
      </c>
      <c r="D79" s="8" t="s">
        <v>11</v>
      </c>
      <c r="E79" s="8" t="s">
        <v>160</v>
      </c>
      <c r="F79" s="8" t="s">
        <v>161</v>
      </c>
      <c r="G79" s="8" t="s">
        <v>162</v>
      </c>
      <c r="H79" s="66">
        <v>153.5359</v>
      </c>
      <c r="I79" s="66">
        <v>224.01033000000001</v>
      </c>
      <c r="J79" s="66">
        <f t="shared" si="4"/>
        <v>-70.474430000000012</v>
      </c>
      <c r="K79" s="9">
        <f t="shared" si="6"/>
        <v>0.68539651720525563</v>
      </c>
      <c r="L79">
        <f t="shared" si="7"/>
        <v>-0.54498923396618426</v>
      </c>
    </row>
    <row r="80" spans="1:12" s="1" customFormat="1" ht="16.25" customHeight="1" x14ac:dyDescent="0.2">
      <c r="A80" s="8" t="s">
        <v>45</v>
      </c>
      <c r="B80" s="8">
        <v>129749742</v>
      </c>
      <c r="C80" s="8">
        <v>130465834</v>
      </c>
      <c r="D80" s="8" t="s">
        <v>11</v>
      </c>
      <c r="E80" s="8" t="s">
        <v>245</v>
      </c>
      <c r="F80" s="8" t="s">
        <v>246</v>
      </c>
      <c r="G80" s="8" t="s">
        <v>247</v>
      </c>
      <c r="H80" s="66">
        <v>137.85153</v>
      </c>
      <c r="I80" s="66">
        <v>197.63578999999999</v>
      </c>
      <c r="J80" s="66">
        <f t="shared" si="4"/>
        <v>-59.784259999999989</v>
      </c>
      <c r="K80" s="9">
        <f t="shared" si="6"/>
        <v>0.6975028662571694</v>
      </c>
      <c r="L80">
        <f t="shared" si="7"/>
        <v>-0.51972894944875159</v>
      </c>
    </row>
    <row r="81" spans="1:12" s="1" customFormat="1" ht="16.25" customHeight="1" x14ac:dyDescent="0.2">
      <c r="A81" s="8" t="s">
        <v>45</v>
      </c>
      <c r="B81" s="8">
        <v>138208165</v>
      </c>
      <c r="C81" s="8">
        <v>138209580</v>
      </c>
      <c r="D81" s="8" t="s">
        <v>7</v>
      </c>
      <c r="E81" s="8" t="s">
        <v>148</v>
      </c>
      <c r="F81" s="8" t="s">
        <v>149</v>
      </c>
      <c r="G81" s="8" t="s">
        <v>150</v>
      </c>
      <c r="H81" s="66">
        <v>168.95929000000001</v>
      </c>
      <c r="I81" s="66">
        <v>241.40540999999999</v>
      </c>
      <c r="J81" s="66">
        <f t="shared" si="4"/>
        <v>-72.446119999999979</v>
      </c>
      <c r="K81" s="9">
        <f t="shared" si="6"/>
        <v>0.69989852340094627</v>
      </c>
      <c r="L81">
        <f t="shared" si="7"/>
        <v>-0.51478233054230704</v>
      </c>
    </row>
    <row r="82" spans="1:12" s="1" customFormat="1" ht="16.25" customHeight="1" x14ac:dyDescent="0.2">
      <c r="A82" s="8">
        <v>4</v>
      </c>
      <c r="B82" s="8">
        <v>36645373</v>
      </c>
      <c r="C82" s="8">
        <v>36645453</v>
      </c>
      <c r="D82" s="8" t="s">
        <v>7</v>
      </c>
      <c r="E82" s="8" t="s">
        <v>106</v>
      </c>
      <c r="F82" s="8" t="s">
        <v>107</v>
      </c>
      <c r="G82" s="8" t="s">
        <v>108</v>
      </c>
      <c r="H82" s="66">
        <v>206.96969999999999</v>
      </c>
      <c r="I82" s="66">
        <v>292.38389999999998</v>
      </c>
      <c r="J82" s="66">
        <f t="shared" si="4"/>
        <v>-85.414199999999994</v>
      </c>
      <c r="K82" s="9">
        <f t="shared" si="6"/>
        <v>0.70786968776324555</v>
      </c>
      <c r="L82">
        <f t="shared" si="7"/>
        <v>-0.49844429689727249</v>
      </c>
    </row>
    <row r="83" spans="1:12" s="1" customFormat="1" ht="16.25" customHeight="1" x14ac:dyDescent="0.2">
      <c r="A83" s="8">
        <v>4</v>
      </c>
      <c r="B83" s="8">
        <v>36668510</v>
      </c>
      <c r="C83" s="8">
        <v>36668586</v>
      </c>
      <c r="D83" s="8" t="s">
        <v>7</v>
      </c>
      <c r="E83" s="8" t="s">
        <v>272</v>
      </c>
      <c r="F83" s="8" t="s">
        <v>273</v>
      </c>
      <c r="G83" s="8" t="s">
        <v>274</v>
      </c>
      <c r="H83" s="66">
        <v>137.97980000000001</v>
      </c>
      <c r="I83" s="66">
        <v>194.92259999999999</v>
      </c>
      <c r="J83" s="66">
        <f t="shared" si="4"/>
        <v>-56.942799999999977</v>
      </c>
      <c r="K83" s="9">
        <f t="shared" si="6"/>
        <v>0.70786968776324566</v>
      </c>
      <c r="L83">
        <f t="shared" si="7"/>
        <v>-0.49844429689727232</v>
      </c>
    </row>
    <row r="84" spans="1:12" s="1" customFormat="1" ht="16.25" customHeight="1" x14ac:dyDescent="0.2">
      <c r="A84" s="8">
        <v>4</v>
      </c>
      <c r="B84" s="8">
        <v>36668510</v>
      </c>
      <c r="C84" s="8">
        <v>36668586</v>
      </c>
      <c r="D84" s="8" t="s">
        <v>11</v>
      </c>
      <c r="E84" s="8" t="s">
        <v>269</v>
      </c>
      <c r="F84" s="8" t="s">
        <v>270</v>
      </c>
      <c r="G84" s="8" t="s">
        <v>271</v>
      </c>
      <c r="H84" s="66">
        <v>137.97980000000001</v>
      </c>
      <c r="I84" s="66">
        <v>194.92259999999999</v>
      </c>
      <c r="J84" s="66">
        <f t="shared" si="4"/>
        <v>-56.942799999999977</v>
      </c>
      <c r="K84" s="9">
        <f t="shared" si="6"/>
        <v>0.70786968776324566</v>
      </c>
      <c r="L84">
        <f t="shared" si="7"/>
        <v>-0.49844429689727232</v>
      </c>
    </row>
    <row r="85" spans="1:12" s="1" customFormat="1" ht="16.25" customHeight="1" x14ac:dyDescent="0.2">
      <c r="A85" s="8">
        <v>8</v>
      </c>
      <c r="B85" s="8">
        <v>16168757</v>
      </c>
      <c r="C85" s="8">
        <v>16168838</v>
      </c>
      <c r="D85" s="8" t="s">
        <v>7</v>
      </c>
      <c r="E85" s="8" t="s">
        <v>70</v>
      </c>
      <c r="F85" s="8" t="s">
        <v>71</v>
      </c>
      <c r="G85" s="8" t="s">
        <v>72</v>
      </c>
      <c r="H85" s="66">
        <v>257.02794999999998</v>
      </c>
      <c r="I85" s="66">
        <v>363.06387000000001</v>
      </c>
      <c r="J85" s="66">
        <f t="shared" si="4"/>
        <v>-106.03592000000003</v>
      </c>
      <c r="K85" s="9">
        <f t="shared" si="6"/>
        <v>0.70794141537685906</v>
      </c>
      <c r="L85">
        <f t="shared" si="7"/>
        <v>-0.49829811768972987</v>
      </c>
    </row>
    <row r="86" spans="1:12" s="1" customFormat="1" ht="16.25" customHeight="1" x14ac:dyDescent="0.2">
      <c r="A86" s="8">
        <v>16</v>
      </c>
      <c r="B86" s="8">
        <v>5885355</v>
      </c>
      <c r="C86" s="8">
        <v>7411526</v>
      </c>
      <c r="D86" s="8" t="s">
        <v>11</v>
      </c>
      <c r="E86" s="8" t="s">
        <v>133</v>
      </c>
      <c r="F86" s="8" t="s">
        <v>134</v>
      </c>
      <c r="G86" s="8" t="s">
        <v>135</v>
      </c>
      <c r="H86" s="66">
        <v>255.50977</v>
      </c>
      <c r="I86" s="66">
        <v>329.14571999999998</v>
      </c>
      <c r="J86" s="66">
        <f t="shared" si="4"/>
        <v>-73.63594999999998</v>
      </c>
      <c r="K86" s="9">
        <f t="shared" si="6"/>
        <v>0.77628161168250953</v>
      </c>
      <c r="L86">
        <f t="shared" si="7"/>
        <v>-0.36534798103701865</v>
      </c>
    </row>
    <row r="87" spans="1:12" s="1" customFormat="1" ht="16.25" customHeight="1" x14ac:dyDescent="0.2">
      <c r="A87" s="8">
        <v>13</v>
      </c>
      <c r="B87" s="8">
        <v>112519898</v>
      </c>
      <c r="C87" s="8">
        <v>112594360</v>
      </c>
      <c r="D87" s="8" t="s">
        <v>7</v>
      </c>
      <c r="E87" s="8" t="s">
        <v>49</v>
      </c>
      <c r="F87" s="8" t="s">
        <v>50</v>
      </c>
      <c r="G87" s="8" t="s">
        <v>51</v>
      </c>
      <c r="H87" s="66">
        <v>464.52924000000002</v>
      </c>
      <c r="I87" s="66">
        <v>581.19489999999996</v>
      </c>
      <c r="J87" s="66">
        <f t="shared" si="4"/>
        <v>-116.66565999999995</v>
      </c>
      <c r="K87" s="9">
        <f t="shared" si="6"/>
        <v>0.79926585728814903</v>
      </c>
      <c r="L87">
        <f t="shared" si="7"/>
        <v>-0.32325263279237937</v>
      </c>
    </row>
    <row r="88" spans="1:12" s="1" customFormat="1" ht="16.25" customHeight="1" x14ac:dyDescent="0.2">
      <c r="A88" s="8">
        <v>2</v>
      </c>
      <c r="B88" s="8">
        <v>140650914</v>
      </c>
      <c r="C88" s="8">
        <v>140671469</v>
      </c>
      <c r="D88" s="8" t="s">
        <v>7</v>
      </c>
      <c r="E88" s="8" t="s">
        <v>154</v>
      </c>
      <c r="F88" s="8" t="s">
        <v>155</v>
      </c>
      <c r="G88" s="8" t="s">
        <v>156</v>
      </c>
      <c r="H88" s="66">
        <v>294.9341</v>
      </c>
      <c r="I88" s="66">
        <v>366.99905000000001</v>
      </c>
      <c r="J88" s="66">
        <f t="shared" si="4"/>
        <v>-72.06495000000001</v>
      </c>
      <c r="K88" s="9">
        <f t="shared" si="6"/>
        <v>0.80363723012362021</v>
      </c>
      <c r="L88">
        <f t="shared" si="7"/>
        <v>-0.31538369349591444</v>
      </c>
    </row>
    <row r="89" spans="1:12" s="1" customFormat="1" ht="16.25" customHeight="1" x14ac:dyDescent="0.2">
      <c r="A89" s="8">
        <v>2</v>
      </c>
      <c r="B89" s="8">
        <v>42447439</v>
      </c>
      <c r="C89" s="8">
        <v>42447568</v>
      </c>
      <c r="D89" s="8" t="s">
        <v>7</v>
      </c>
      <c r="E89" s="8" t="s">
        <v>151</v>
      </c>
      <c r="F89" s="8" t="s">
        <v>152</v>
      </c>
      <c r="G89" s="8" t="s">
        <v>153</v>
      </c>
      <c r="H89" s="66">
        <v>326.97091999999998</v>
      </c>
      <c r="I89" s="66">
        <v>399.32310000000001</v>
      </c>
      <c r="J89" s="66">
        <f t="shared" si="4"/>
        <v>-72.352180000000033</v>
      </c>
      <c r="K89" s="9">
        <f t="shared" si="6"/>
        <v>0.8188129361912696</v>
      </c>
      <c r="L89">
        <f t="shared" si="7"/>
        <v>-0.28839419961987572</v>
      </c>
    </row>
    <row r="90" spans="1:12" s="1" customFormat="1" ht="16.25" customHeight="1" x14ac:dyDescent="0.2">
      <c r="A90" s="8">
        <v>16</v>
      </c>
      <c r="B90" s="8">
        <v>35978750</v>
      </c>
      <c r="C90" s="8">
        <v>36037131</v>
      </c>
      <c r="D90" s="8" t="s">
        <v>11</v>
      </c>
      <c r="E90" s="8" t="s">
        <v>61</v>
      </c>
      <c r="F90" s="8" t="s">
        <v>62</v>
      </c>
      <c r="G90" s="8" t="s">
        <v>63</v>
      </c>
      <c r="H90" s="66">
        <v>551.25840000000005</v>
      </c>
      <c r="I90" s="66">
        <v>659.93884000000003</v>
      </c>
      <c r="J90" s="66">
        <f t="shared" si="4"/>
        <v>-108.68043999999998</v>
      </c>
      <c r="K90" s="9">
        <f t="shared" si="6"/>
        <v>0.83531740607963012</v>
      </c>
      <c r="L90">
        <f t="shared" si="7"/>
        <v>-0.2596035941088653</v>
      </c>
    </row>
    <row r="91" spans="1:12" s="1" customFormat="1" ht="16.25" customHeight="1" x14ac:dyDescent="0.2">
      <c r="A91" s="8">
        <v>9</v>
      </c>
      <c r="B91" s="8">
        <v>123366927</v>
      </c>
      <c r="C91" s="8">
        <v>123462666</v>
      </c>
      <c r="D91" s="8" t="s">
        <v>11</v>
      </c>
      <c r="E91" s="8" t="s">
        <v>24</v>
      </c>
      <c r="F91" s="8" t="s">
        <v>25</v>
      </c>
      <c r="G91" s="8" t="s">
        <v>26</v>
      </c>
      <c r="H91" s="66">
        <v>1552.5547999999999</v>
      </c>
      <c r="I91" s="66">
        <v>1848.2057</v>
      </c>
      <c r="J91" s="66">
        <f t="shared" si="4"/>
        <v>-295.65090000000009</v>
      </c>
      <c r="K91" s="9">
        <f t="shared" si="6"/>
        <v>0.84003355254233869</v>
      </c>
      <c r="L91">
        <f t="shared" si="7"/>
        <v>-0.25148114185344933</v>
      </c>
    </row>
    <row r="92" spans="1:12" s="1" customFormat="1" ht="16.25" customHeight="1" x14ac:dyDescent="0.2">
      <c r="A92" s="8">
        <v>16</v>
      </c>
      <c r="B92" s="8">
        <v>57353093</v>
      </c>
      <c r="C92" s="8">
        <v>57573126</v>
      </c>
      <c r="D92" s="8" t="s">
        <v>11</v>
      </c>
      <c r="E92" s="8" t="s">
        <v>27</v>
      </c>
      <c r="F92" s="8" t="s">
        <v>28</v>
      </c>
      <c r="G92" s="8" t="s">
        <v>29</v>
      </c>
      <c r="H92" s="66">
        <v>1327.501</v>
      </c>
      <c r="I92" s="66">
        <v>1539.8454999999999</v>
      </c>
      <c r="J92" s="66">
        <f t="shared" si="4"/>
        <v>-212.34449999999993</v>
      </c>
      <c r="K92" s="9">
        <f t="shared" si="6"/>
        <v>0.86210012627890265</v>
      </c>
      <c r="L92">
        <f t="shared" si="7"/>
        <v>-0.21407265794278441</v>
      </c>
    </row>
    <row r="93" spans="1:12" s="1" customFormat="1" ht="16.25" customHeight="1" x14ac:dyDescent="0.2">
      <c r="A93" s="8">
        <v>16</v>
      </c>
      <c r="B93" s="8">
        <v>57302000</v>
      </c>
      <c r="C93" s="8">
        <v>57606864</v>
      </c>
      <c r="D93" s="8" t="s">
        <v>7</v>
      </c>
      <c r="E93" s="8" t="s">
        <v>67</v>
      </c>
      <c r="F93" s="8" t="s">
        <v>68</v>
      </c>
      <c r="G93" s="8" t="s">
        <v>69</v>
      </c>
      <c r="H93" s="66">
        <v>663.75049999999999</v>
      </c>
      <c r="I93" s="66">
        <v>769.92269999999996</v>
      </c>
      <c r="J93" s="66">
        <f t="shared" si="4"/>
        <v>-106.17219999999998</v>
      </c>
      <c r="K93" s="9">
        <f t="shared" si="6"/>
        <v>0.86210018226505081</v>
      </c>
      <c r="L93">
        <f t="shared" si="7"/>
        <v>-0.21407256425188562</v>
      </c>
    </row>
    <row r="94" spans="1:12" s="1" customFormat="1" ht="16.25" customHeight="1" x14ac:dyDescent="0.2">
      <c r="A94" s="8">
        <v>10</v>
      </c>
      <c r="B94" s="8">
        <v>63928472</v>
      </c>
      <c r="C94" s="8">
        <v>64090277</v>
      </c>
      <c r="D94" s="8" t="s">
        <v>7</v>
      </c>
      <c r="E94" s="8" t="s">
        <v>284</v>
      </c>
      <c r="F94" s="8" t="s">
        <v>285</v>
      </c>
      <c r="G94" s="8" t="s">
        <v>286</v>
      </c>
      <c r="H94" s="66">
        <v>371.52501999999998</v>
      </c>
      <c r="I94" s="66">
        <v>427.2851</v>
      </c>
      <c r="J94" s="66">
        <f t="shared" si="4"/>
        <v>-55.760080000000016</v>
      </c>
      <c r="K94" s="9">
        <f t="shared" si="6"/>
        <v>0.86950146401079742</v>
      </c>
      <c r="L94">
        <f t="shared" si="7"/>
        <v>-0.20173963823607596</v>
      </c>
    </row>
    <row r="95" spans="1:12" s="1" customFormat="1" ht="16.25" customHeight="1" x14ac:dyDescent="0.2">
      <c r="A95" s="8">
        <v>17</v>
      </c>
      <c r="B95" s="8">
        <v>39846353</v>
      </c>
      <c r="C95" s="8">
        <v>39848827</v>
      </c>
      <c r="D95" s="8" t="s">
        <v>7</v>
      </c>
      <c r="E95" s="8" t="s">
        <v>8</v>
      </c>
      <c r="F95" s="8" t="s">
        <v>9</v>
      </c>
      <c r="G95" s="8" t="s">
        <v>10</v>
      </c>
      <c r="H95" s="66">
        <v>28233.248</v>
      </c>
      <c r="I95" s="66">
        <v>32329.951000000001</v>
      </c>
      <c r="J95" s="66">
        <f t="shared" si="4"/>
        <v>-4096.7030000000013</v>
      </c>
      <c r="K95" s="9">
        <f t="shared" si="6"/>
        <v>0.87328458988385105</v>
      </c>
      <c r="L95">
        <f t="shared" si="7"/>
        <v>-0.19547621250273572</v>
      </c>
    </row>
    <row r="96" spans="1:12" s="1" customFormat="1" ht="16.25" customHeight="1" x14ac:dyDescent="0.2">
      <c r="A96" s="8">
        <v>17</v>
      </c>
      <c r="B96" s="8">
        <v>39847113</v>
      </c>
      <c r="C96" s="8">
        <v>39848035</v>
      </c>
      <c r="D96" s="8" t="s">
        <v>7</v>
      </c>
      <c r="E96" s="8" t="s">
        <v>12</v>
      </c>
      <c r="F96" s="8" t="s">
        <v>13</v>
      </c>
      <c r="G96" s="8" t="s">
        <v>14</v>
      </c>
      <c r="H96" s="66">
        <v>28233.248</v>
      </c>
      <c r="I96" s="66">
        <v>32329.951000000001</v>
      </c>
      <c r="J96" s="66">
        <f t="shared" si="4"/>
        <v>-4096.7030000000013</v>
      </c>
      <c r="K96" s="9">
        <f t="shared" si="6"/>
        <v>0.87328458988385105</v>
      </c>
      <c r="L96">
        <f t="shared" si="7"/>
        <v>-0.19547621250273572</v>
      </c>
    </row>
    <row r="97" spans="1:13" ht="16.25" customHeight="1" x14ac:dyDescent="0.2">
      <c r="A97" s="6">
        <v>8</v>
      </c>
      <c r="B97" s="6">
        <v>123411424</v>
      </c>
      <c r="C97" s="6">
        <v>123422015</v>
      </c>
      <c r="D97" s="6" t="s">
        <v>11</v>
      </c>
      <c r="E97" s="6" t="s">
        <v>296</v>
      </c>
      <c r="F97" s="6" t="s">
        <v>297</v>
      </c>
      <c r="G97" s="6" t="s">
        <v>298</v>
      </c>
      <c r="H97" s="67">
        <v>895.68273999999997</v>
      </c>
      <c r="I97" s="67">
        <v>814.11450000000002</v>
      </c>
      <c r="J97" s="67">
        <f t="shared" si="4"/>
        <v>81.568239999999946</v>
      </c>
      <c r="K97" s="7">
        <f t="shared" si="6"/>
        <v>1.1001925896173081</v>
      </c>
      <c r="L97">
        <f t="shared" si="7"/>
        <v>0.13775609080959864</v>
      </c>
      <c r="M97" s="2"/>
    </row>
    <row r="98" spans="1:13" s="2" customFormat="1" ht="16.25" customHeight="1" x14ac:dyDescent="0.2">
      <c r="A98" s="6">
        <v>8</v>
      </c>
      <c r="B98" s="6">
        <v>123062942</v>
      </c>
      <c r="C98" s="6">
        <v>123097760</v>
      </c>
      <c r="D98" s="6" t="s">
        <v>11</v>
      </c>
      <c r="E98" s="6" t="s">
        <v>312</v>
      </c>
      <c r="F98" s="6" t="s">
        <v>313</v>
      </c>
      <c r="G98" s="6" t="s">
        <v>314</v>
      </c>
      <c r="H98" s="67">
        <v>898.53800000000001</v>
      </c>
      <c r="I98" s="67">
        <v>816.25879999999995</v>
      </c>
      <c r="J98" s="67">
        <f t="shared" si="4"/>
        <v>82.27920000000006</v>
      </c>
      <c r="K98" s="7">
        <f t="shared" si="6"/>
        <v>1.1008003834078115</v>
      </c>
      <c r="L98">
        <f t="shared" si="7"/>
        <v>0.13855287764215796</v>
      </c>
    </row>
    <row r="99" spans="1:13" s="2" customFormat="1" ht="16.25" customHeight="1" x14ac:dyDescent="0.2">
      <c r="A99" s="6">
        <v>8</v>
      </c>
      <c r="B99" s="6">
        <v>122258620</v>
      </c>
      <c r="C99" s="6">
        <v>122272650</v>
      </c>
      <c r="D99" s="6" t="s">
        <v>11</v>
      </c>
      <c r="E99" s="6" t="s">
        <v>315</v>
      </c>
      <c r="F99" s="6" t="s">
        <v>316</v>
      </c>
      <c r="G99" s="6" t="s">
        <v>317</v>
      </c>
      <c r="H99" s="67">
        <v>900.92880000000002</v>
      </c>
      <c r="I99" s="67">
        <v>818.40309999999999</v>
      </c>
      <c r="J99" s="67">
        <f t="shared" si="4"/>
        <v>82.525700000000029</v>
      </c>
      <c r="K99" s="7">
        <f t="shared" si="6"/>
        <v>1.1008374723898284</v>
      </c>
      <c r="L99">
        <f t="shared" si="7"/>
        <v>0.13860148517340259</v>
      </c>
    </row>
    <row r="100" spans="1:13" s="2" customFormat="1" ht="16.25" customHeight="1" x14ac:dyDescent="0.2">
      <c r="A100" s="6">
        <v>8</v>
      </c>
      <c r="B100" s="6">
        <v>123212832</v>
      </c>
      <c r="C100" s="6">
        <v>123222046</v>
      </c>
      <c r="D100" s="6" t="s">
        <v>11</v>
      </c>
      <c r="E100" s="6" t="s">
        <v>309</v>
      </c>
      <c r="F100" s="6" t="s">
        <v>310</v>
      </c>
      <c r="G100" s="6" t="s">
        <v>311</v>
      </c>
      <c r="H100" s="67">
        <v>896.23833999999999</v>
      </c>
      <c r="I100" s="67">
        <v>814.11450000000002</v>
      </c>
      <c r="J100" s="67">
        <f t="shared" si="4"/>
        <v>82.123839999999973</v>
      </c>
      <c r="K100" s="7">
        <f t="shared" si="6"/>
        <v>1.1008750489028263</v>
      </c>
      <c r="L100">
        <f t="shared" si="7"/>
        <v>0.13865072997574338</v>
      </c>
    </row>
    <row r="101" spans="1:13" s="2" customFormat="1" ht="16.25" customHeight="1" x14ac:dyDescent="0.2">
      <c r="A101" s="6">
        <v>8</v>
      </c>
      <c r="B101" s="6">
        <v>123477903</v>
      </c>
      <c r="C101" s="6">
        <v>123503916</v>
      </c>
      <c r="D101" s="6" t="s">
        <v>11</v>
      </c>
      <c r="E101" s="6" t="s">
        <v>327</v>
      </c>
      <c r="F101" s="6" t="s">
        <v>328</v>
      </c>
      <c r="G101" s="6" t="s">
        <v>329</v>
      </c>
      <c r="H101" s="67">
        <v>897.28440000000001</v>
      </c>
      <c r="I101" s="67">
        <v>814.11450000000002</v>
      </c>
      <c r="J101" s="67">
        <f t="shared" si="4"/>
        <v>83.169899999999984</v>
      </c>
      <c r="K101" s="7">
        <f t="shared" si="6"/>
        <v>1.1021599541587823</v>
      </c>
      <c r="L101">
        <f t="shared" si="7"/>
        <v>0.14033361440417916</v>
      </c>
    </row>
    <row r="102" spans="1:13" s="2" customFormat="1" ht="16.25" customHeight="1" x14ac:dyDescent="0.2">
      <c r="A102" s="6">
        <v>8</v>
      </c>
      <c r="B102" s="6">
        <v>123584535</v>
      </c>
      <c r="C102" s="6">
        <v>123584653</v>
      </c>
      <c r="D102" s="6" t="s">
        <v>7</v>
      </c>
      <c r="E102" s="6" t="s">
        <v>330</v>
      </c>
      <c r="F102" s="6" t="s">
        <v>331</v>
      </c>
      <c r="G102" s="6" t="s">
        <v>332</v>
      </c>
      <c r="H102" s="67">
        <v>897.86614999999995</v>
      </c>
      <c r="I102" s="67">
        <v>814.11450000000002</v>
      </c>
      <c r="J102" s="67">
        <f t="shared" si="4"/>
        <v>83.751649999999927</v>
      </c>
      <c r="K102" s="7">
        <f t="shared" si="6"/>
        <v>1.1028745342332067</v>
      </c>
      <c r="L102">
        <f t="shared" si="7"/>
        <v>0.14126867566621951</v>
      </c>
    </row>
    <row r="103" spans="1:13" s="2" customFormat="1" ht="16.25" customHeight="1" x14ac:dyDescent="0.2">
      <c r="A103" s="6">
        <v>8</v>
      </c>
      <c r="B103" s="6">
        <v>120166397</v>
      </c>
      <c r="C103" s="6">
        <v>120177466</v>
      </c>
      <c r="D103" s="6" t="s">
        <v>7</v>
      </c>
      <c r="E103" s="6" t="s">
        <v>354</v>
      </c>
      <c r="F103" s="6" t="s">
        <v>355</v>
      </c>
      <c r="G103" s="6" t="s">
        <v>356</v>
      </c>
      <c r="H103" s="67">
        <v>899.77892999999995</v>
      </c>
      <c r="I103" s="67">
        <v>814.11450000000002</v>
      </c>
      <c r="J103" s="67">
        <f t="shared" si="4"/>
        <v>85.664429999999925</v>
      </c>
      <c r="K103" s="7">
        <f t="shared" si="6"/>
        <v>1.1052240563213158</v>
      </c>
      <c r="L103">
        <f t="shared" si="7"/>
        <v>0.14433886932398762</v>
      </c>
    </row>
    <row r="104" spans="1:13" s="2" customFormat="1" ht="16.25" customHeight="1" x14ac:dyDescent="0.2">
      <c r="A104" s="6">
        <v>8</v>
      </c>
      <c r="B104" s="6">
        <v>121549440</v>
      </c>
      <c r="C104" s="6">
        <v>121578806</v>
      </c>
      <c r="D104" s="6" t="s">
        <v>7</v>
      </c>
      <c r="E104" s="6" t="s">
        <v>396</v>
      </c>
      <c r="F104" s="6" t="s">
        <v>397</v>
      </c>
      <c r="G104" s="6" t="s">
        <v>398</v>
      </c>
      <c r="H104" s="67">
        <v>905.33025999999995</v>
      </c>
      <c r="I104" s="67">
        <v>814.11450000000002</v>
      </c>
      <c r="J104" s="67">
        <f t="shared" si="4"/>
        <v>91.215759999999932</v>
      </c>
      <c r="K104" s="7">
        <f t="shared" si="6"/>
        <v>1.1120429128826472</v>
      </c>
      <c r="L104">
        <f t="shared" si="7"/>
        <v>0.15321246163015817</v>
      </c>
    </row>
    <row r="105" spans="1:13" s="2" customFormat="1" ht="16.25" customHeight="1" x14ac:dyDescent="0.2">
      <c r="A105" s="6">
        <v>8</v>
      </c>
      <c r="B105" s="6">
        <v>122376609</v>
      </c>
      <c r="C105" s="6">
        <v>122417360</v>
      </c>
      <c r="D105" s="6" t="s">
        <v>11</v>
      </c>
      <c r="E105" s="6" t="s">
        <v>426</v>
      </c>
      <c r="F105" s="6" t="s">
        <v>427</v>
      </c>
      <c r="G105" s="6" t="s">
        <v>428</v>
      </c>
      <c r="H105" s="67">
        <v>914.56934000000001</v>
      </c>
      <c r="I105" s="67">
        <v>816.25879999999995</v>
      </c>
      <c r="J105" s="67">
        <f t="shared" si="4"/>
        <v>98.31054000000006</v>
      </c>
      <c r="K105" s="7">
        <f t="shared" si="6"/>
        <v>1.1204404044403564</v>
      </c>
      <c r="L105">
        <f t="shared" si="7"/>
        <v>0.16406591479664948</v>
      </c>
    </row>
    <row r="106" spans="1:13" s="2" customFormat="1" ht="16.25" customHeight="1" x14ac:dyDescent="0.2">
      <c r="A106" s="6">
        <v>8</v>
      </c>
      <c r="B106" s="6">
        <v>123891769</v>
      </c>
      <c r="C106" s="6">
        <v>123894751</v>
      </c>
      <c r="D106" s="6" t="s">
        <v>7</v>
      </c>
      <c r="E106" s="6" t="s">
        <v>588</v>
      </c>
      <c r="F106" s="6" t="s">
        <v>589</v>
      </c>
      <c r="G106" s="6" t="s">
        <v>590</v>
      </c>
      <c r="H106" s="67">
        <v>1037.0769</v>
      </c>
      <c r="I106" s="67">
        <v>843.39049999999997</v>
      </c>
      <c r="J106" s="67">
        <f t="shared" si="4"/>
        <v>193.68640000000005</v>
      </c>
      <c r="K106" s="7">
        <f t="shared" si="6"/>
        <v>1.229652100657999</v>
      </c>
      <c r="L106">
        <f t="shared" si="7"/>
        <v>0.29825019877544068</v>
      </c>
    </row>
    <row r="107" spans="1:13" s="2" customFormat="1" ht="16.25" customHeight="1" x14ac:dyDescent="0.2">
      <c r="A107" s="6">
        <v>13</v>
      </c>
      <c r="B107" s="6">
        <v>97176331</v>
      </c>
      <c r="C107" s="6">
        <v>97198357</v>
      </c>
      <c r="D107" s="6" t="s">
        <v>7</v>
      </c>
      <c r="E107" s="6" t="s">
        <v>393</v>
      </c>
      <c r="F107" s="6" t="s">
        <v>394</v>
      </c>
      <c r="G107" s="6" t="s">
        <v>395</v>
      </c>
      <c r="H107" s="67">
        <v>398.99448000000001</v>
      </c>
      <c r="I107" s="67">
        <v>308.30817000000002</v>
      </c>
      <c r="J107" s="67">
        <f t="shared" si="4"/>
        <v>90.686309999999992</v>
      </c>
      <c r="K107" s="7">
        <f t="shared" si="6"/>
        <v>1.2941417673102857</v>
      </c>
      <c r="L107">
        <f t="shared" si="7"/>
        <v>0.37199566662918548</v>
      </c>
    </row>
    <row r="108" spans="1:13" s="2" customFormat="1" ht="16.25" customHeight="1" x14ac:dyDescent="0.2">
      <c r="A108" s="6">
        <v>17</v>
      </c>
      <c r="B108" s="6">
        <v>71182560</v>
      </c>
      <c r="C108" s="6">
        <v>71249817</v>
      </c>
      <c r="D108" s="6" t="s">
        <v>11</v>
      </c>
      <c r="E108" s="6" t="s">
        <v>501</v>
      </c>
      <c r="F108" s="6" t="s">
        <v>502</v>
      </c>
      <c r="G108" s="6" t="s">
        <v>503</v>
      </c>
      <c r="H108" s="67">
        <v>509.42714999999998</v>
      </c>
      <c r="I108" s="67">
        <v>392.58175999999997</v>
      </c>
      <c r="J108" s="67">
        <f t="shared" si="4"/>
        <v>116.84539000000001</v>
      </c>
      <c r="K108" s="7">
        <f t="shared" si="6"/>
        <v>1.2976332624317544</v>
      </c>
      <c r="L108">
        <f t="shared" si="7"/>
        <v>0.37588270596429296</v>
      </c>
    </row>
    <row r="109" spans="1:13" s="2" customFormat="1" ht="16.25" customHeight="1" x14ac:dyDescent="0.2">
      <c r="A109" s="6">
        <v>17</v>
      </c>
      <c r="B109" s="6">
        <v>71252172</v>
      </c>
      <c r="C109" s="6">
        <v>71311978</v>
      </c>
      <c r="D109" s="6" t="s">
        <v>7</v>
      </c>
      <c r="E109" s="6" t="s">
        <v>531</v>
      </c>
      <c r="F109" s="6" t="s">
        <v>532</v>
      </c>
      <c r="G109" s="6" t="s">
        <v>533</v>
      </c>
      <c r="H109" s="67">
        <v>507.70125999999999</v>
      </c>
      <c r="I109" s="67">
        <v>380.21942000000001</v>
      </c>
      <c r="J109" s="67">
        <f t="shared" si="4"/>
        <v>127.48183999999998</v>
      </c>
      <c r="K109" s="7">
        <f t="shared" si="6"/>
        <v>1.3352849257410364</v>
      </c>
      <c r="L109">
        <f t="shared" si="7"/>
        <v>0.41714761988585924</v>
      </c>
    </row>
    <row r="110" spans="1:13" s="2" customFormat="1" ht="16.25" customHeight="1" x14ac:dyDescent="0.2">
      <c r="A110" s="6">
        <v>17</v>
      </c>
      <c r="B110" s="6">
        <v>71002633</v>
      </c>
      <c r="C110" s="6">
        <v>71126856</v>
      </c>
      <c r="D110" s="6" t="s">
        <v>11</v>
      </c>
      <c r="E110" s="6" t="s">
        <v>582</v>
      </c>
      <c r="F110" s="6" t="s">
        <v>583</v>
      </c>
      <c r="G110" s="6" t="s">
        <v>584</v>
      </c>
      <c r="H110" s="67">
        <v>557.73530000000005</v>
      </c>
      <c r="I110" s="67">
        <v>382.42162999999999</v>
      </c>
      <c r="J110" s="67">
        <f t="shared" si="4"/>
        <v>175.31367000000006</v>
      </c>
      <c r="K110" s="7">
        <f t="shared" si="6"/>
        <v>1.4584303194356452</v>
      </c>
      <c r="L110">
        <f t="shared" si="7"/>
        <v>0.54441645911500702</v>
      </c>
    </row>
    <row r="111" spans="1:13" s="2" customFormat="1" ht="16.25" customHeight="1" x14ac:dyDescent="0.2">
      <c r="A111" s="6">
        <v>9</v>
      </c>
      <c r="B111" s="6">
        <v>68653786</v>
      </c>
      <c r="C111" s="6">
        <v>69388246</v>
      </c>
      <c r="D111" s="6" t="s">
        <v>11</v>
      </c>
      <c r="E111" s="6" t="s">
        <v>293</v>
      </c>
      <c r="F111" s="6" t="s">
        <v>294</v>
      </c>
      <c r="G111" s="6" t="s">
        <v>295</v>
      </c>
      <c r="H111" s="67">
        <v>252.43404000000001</v>
      </c>
      <c r="I111" s="67">
        <v>171.14828</v>
      </c>
      <c r="J111" s="67">
        <f t="shared" si="4"/>
        <v>81.28576000000001</v>
      </c>
      <c r="K111" s="7">
        <f t="shared" si="6"/>
        <v>1.4749434817574563</v>
      </c>
      <c r="L111">
        <f t="shared" si="7"/>
        <v>0.56065967301654462</v>
      </c>
      <c r="M111"/>
    </row>
    <row r="112" spans="1:13" s="2" customFormat="1" ht="16.25" customHeight="1" x14ac:dyDescent="0.2">
      <c r="A112" s="6">
        <v>17</v>
      </c>
      <c r="B112" s="6">
        <v>70973133</v>
      </c>
      <c r="C112" s="6">
        <v>70990890</v>
      </c>
      <c r="D112" s="6" t="s">
        <v>7</v>
      </c>
      <c r="E112" s="6" t="s">
        <v>534</v>
      </c>
      <c r="F112" s="6" t="s">
        <v>535</v>
      </c>
      <c r="G112" s="6" t="s">
        <v>536</v>
      </c>
      <c r="H112" s="67">
        <v>390.9425</v>
      </c>
      <c r="I112" s="67">
        <v>262.98320000000001</v>
      </c>
      <c r="J112" s="67">
        <f t="shared" si="4"/>
        <v>127.95929999999998</v>
      </c>
      <c r="K112" s="7">
        <f t="shared" si="6"/>
        <v>1.4865683435291683</v>
      </c>
      <c r="L112">
        <f t="shared" si="7"/>
        <v>0.57198579126713811</v>
      </c>
    </row>
    <row r="113" spans="1:12" s="2" customFormat="1" ht="16.25" customHeight="1" x14ac:dyDescent="0.2">
      <c r="A113" s="6">
        <v>13</v>
      </c>
      <c r="B113" s="6">
        <v>11553102</v>
      </c>
      <c r="C113" s="6">
        <v>12106945</v>
      </c>
      <c r="D113" s="6" t="s">
        <v>7</v>
      </c>
      <c r="E113" s="6" t="s">
        <v>480</v>
      </c>
      <c r="F113" s="6" t="s">
        <v>481</v>
      </c>
      <c r="G113" s="6" t="s">
        <v>482</v>
      </c>
      <c r="H113" s="67">
        <v>329.90985000000001</v>
      </c>
      <c r="I113" s="67">
        <v>217.69703999999999</v>
      </c>
      <c r="J113" s="67">
        <f t="shared" si="4"/>
        <v>112.21281000000002</v>
      </c>
      <c r="K113" s="7">
        <f t="shared" si="6"/>
        <v>1.5154539997420269</v>
      </c>
      <c r="L113">
        <f t="shared" si="7"/>
        <v>0.59975006106235251</v>
      </c>
    </row>
    <row r="114" spans="1:12" s="2" customFormat="1" ht="16.25" customHeight="1" x14ac:dyDescent="0.2">
      <c r="A114" s="6">
        <v>17</v>
      </c>
      <c r="B114" s="6">
        <v>70993656</v>
      </c>
      <c r="C114" s="6">
        <v>71002878</v>
      </c>
      <c r="D114" s="6" t="s">
        <v>7</v>
      </c>
      <c r="E114" s="6" t="s">
        <v>564</v>
      </c>
      <c r="F114" s="6" t="s">
        <v>565</v>
      </c>
      <c r="G114" s="6" t="s">
        <v>566</v>
      </c>
      <c r="H114" s="67">
        <v>455.53910000000002</v>
      </c>
      <c r="I114" s="67">
        <v>296.02224999999999</v>
      </c>
      <c r="J114" s="67">
        <f t="shared" si="4"/>
        <v>159.51685000000003</v>
      </c>
      <c r="K114" s="7">
        <f t="shared" si="6"/>
        <v>1.5388677709192469</v>
      </c>
      <c r="L114">
        <f t="shared" si="7"/>
        <v>0.62186927166954142</v>
      </c>
    </row>
    <row r="115" spans="1:12" s="2" customFormat="1" ht="16.25" customHeight="1" x14ac:dyDescent="0.2">
      <c r="A115" s="6">
        <v>1</v>
      </c>
      <c r="B115" s="6">
        <v>34117359</v>
      </c>
      <c r="C115" s="6">
        <v>34117431</v>
      </c>
      <c r="D115" s="6" t="s">
        <v>11</v>
      </c>
      <c r="E115" s="6" t="s">
        <v>567</v>
      </c>
      <c r="F115" s="6" t="s">
        <v>568</v>
      </c>
      <c r="G115" s="6" t="s">
        <v>569</v>
      </c>
      <c r="H115" s="67">
        <v>463.30810000000002</v>
      </c>
      <c r="I115" s="67">
        <v>300.46724999999998</v>
      </c>
      <c r="J115" s="67">
        <f t="shared" si="4"/>
        <v>162.84085000000005</v>
      </c>
      <c r="K115" s="7">
        <f t="shared" si="6"/>
        <v>1.5419587326072977</v>
      </c>
      <c r="L115">
        <f t="shared" si="7"/>
        <v>0.62476415496794169</v>
      </c>
    </row>
    <row r="116" spans="1:12" s="2" customFormat="1" ht="16.25" customHeight="1" x14ac:dyDescent="0.2">
      <c r="A116" s="6">
        <v>15</v>
      </c>
      <c r="B116" s="6">
        <v>77015487</v>
      </c>
      <c r="C116" s="6">
        <v>77050670</v>
      </c>
      <c r="D116" s="6" t="s">
        <v>7</v>
      </c>
      <c r="E116" s="6" t="s">
        <v>447</v>
      </c>
      <c r="F116" s="6" t="s">
        <v>448</v>
      </c>
      <c r="G116" s="6" t="s">
        <v>449</v>
      </c>
      <c r="H116" s="67">
        <v>288.03949999999998</v>
      </c>
      <c r="I116" s="67">
        <v>185.53183000000001</v>
      </c>
      <c r="J116" s="67">
        <f t="shared" si="4"/>
        <v>102.50766999999996</v>
      </c>
      <c r="K116" s="7">
        <f t="shared" si="6"/>
        <v>1.5525071897366611</v>
      </c>
      <c r="L116">
        <f t="shared" si="7"/>
        <v>0.63459994965246092</v>
      </c>
    </row>
    <row r="117" spans="1:12" s="2" customFormat="1" ht="16.25" customHeight="1" x14ac:dyDescent="0.2">
      <c r="A117" s="6">
        <v>15</v>
      </c>
      <c r="B117" s="6">
        <v>77044729</v>
      </c>
      <c r="C117" s="6">
        <v>77057106</v>
      </c>
      <c r="D117" s="6" t="s">
        <v>11</v>
      </c>
      <c r="E117" s="6" t="s">
        <v>546</v>
      </c>
      <c r="F117" s="6" t="s">
        <v>547</v>
      </c>
      <c r="G117" s="6" t="s">
        <v>548</v>
      </c>
      <c r="H117" s="67">
        <v>377.23056000000003</v>
      </c>
      <c r="I117" s="67">
        <v>241.27629999999999</v>
      </c>
      <c r="J117" s="67">
        <f t="shared" si="4"/>
        <v>135.95426000000003</v>
      </c>
      <c r="K117" s="7">
        <f t="shared" si="6"/>
        <v>1.5634795460639941</v>
      </c>
      <c r="L117">
        <f t="shared" si="7"/>
        <v>0.64476034559166251</v>
      </c>
    </row>
    <row r="118" spans="1:12" s="2" customFormat="1" ht="16.25" customHeight="1" x14ac:dyDescent="0.2">
      <c r="A118" s="6">
        <v>17</v>
      </c>
      <c r="B118" s="6">
        <v>81373105</v>
      </c>
      <c r="C118" s="6">
        <v>81738377</v>
      </c>
      <c r="D118" s="6" t="s">
        <v>7</v>
      </c>
      <c r="E118" s="6" t="s">
        <v>360</v>
      </c>
      <c r="F118" s="6" t="s">
        <v>361</v>
      </c>
      <c r="G118" s="6" t="s">
        <v>362</v>
      </c>
      <c r="H118" s="67">
        <v>237.31268</v>
      </c>
      <c r="I118" s="67">
        <v>151.05339000000001</v>
      </c>
      <c r="J118" s="67">
        <f t="shared" si="4"/>
        <v>86.259289999999993</v>
      </c>
      <c r="K118" s="7">
        <f t="shared" si="6"/>
        <v>1.5710516659043534</v>
      </c>
      <c r="L118">
        <f t="shared" si="7"/>
        <v>0.65173062615619748</v>
      </c>
    </row>
    <row r="119" spans="1:12" s="2" customFormat="1" ht="16.25" customHeight="1" x14ac:dyDescent="0.2">
      <c r="A119" s="6">
        <v>16</v>
      </c>
      <c r="B119" s="6">
        <v>37776873</v>
      </c>
      <c r="C119" s="6">
        <v>37836514</v>
      </c>
      <c r="D119" s="6" t="s">
        <v>11</v>
      </c>
      <c r="E119" s="6" t="s">
        <v>336</v>
      </c>
      <c r="F119" s="6" t="s">
        <v>337</v>
      </c>
      <c r="G119" s="6" t="s">
        <v>338</v>
      </c>
      <c r="H119" s="67">
        <v>211.90694999999999</v>
      </c>
      <c r="I119" s="67">
        <v>127.468994</v>
      </c>
      <c r="J119" s="67">
        <f t="shared" si="4"/>
        <v>84.437956</v>
      </c>
      <c r="K119" s="7">
        <f t="shared" si="6"/>
        <v>1.6624195684795315</v>
      </c>
      <c r="L119">
        <f t="shared" si="7"/>
        <v>0.73328454153848499</v>
      </c>
    </row>
    <row r="120" spans="1:12" s="2" customFormat="1" ht="16.25" customHeight="1" x14ac:dyDescent="0.2">
      <c r="A120" s="6">
        <v>13</v>
      </c>
      <c r="B120" s="6">
        <v>38151294</v>
      </c>
      <c r="C120" s="6">
        <v>38198577</v>
      </c>
      <c r="D120" s="6" t="s">
        <v>11</v>
      </c>
      <c r="E120" s="6" t="s">
        <v>519</v>
      </c>
      <c r="F120" s="6" t="s">
        <v>520</v>
      </c>
      <c r="G120" s="6" t="s">
        <v>521</v>
      </c>
      <c r="H120" s="67">
        <v>308.18490000000003</v>
      </c>
      <c r="I120" s="67">
        <v>184.77821</v>
      </c>
      <c r="J120" s="67">
        <f t="shared" si="4"/>
        <v>123.40669000000003</v>
      </c>
      <c r="K120" s="7">
        <f t="shared" si="6"/>
        <v>1.6678638677147053</v>
      </c>
      <c r="L120">
        <f t="shared" si="7"/>
        <v>0.73800153974916471</v>
      </c>
    </row>
    <row r="121" spans="1:12" s="2" customFormat="1" ht="16.25" customHeight="1" x14ac:dyDescent="0.2">
      <c r="A121" s="6">
        <v>8</v>
      </c>
      <c r="B121" s="6">
        <v>68880491</v>
      </c>
      <c r="C121" s="6">
        <v>68907448</v>
      </c>
      <c r="D121" s="6" t="s">
        <v>11</v>
      </c>
      <c r="E121" s="6" t="s">
        <v>423</v>
      </c>
      <c r="F121" s="6" t="s">
        <v>424</v>
      </c>
      <c r="G121" s="6" t="s">
        <v>425</v>
      </c>
      <c r="H121" s="67">
        <v>238.18959000000001</v>
      </c>
      <c r="I121" s="67">
        <v>139.92769000000001</v>
      </c>
      <c r="J121" s="67">
        <f t="shared" si="4"/>
        <v>98.261899999999997</v>
      </c>
      <c r="K121" s="7">
        <f t="shared" si="6"/>
        <v>1.7022334178460317</v>
      </c>
      <c r="L121">
        <f t="shared" si="7"/>
        <v>0.76742887937374937</v>
      </c>
    </row>
    <row r="122" spans="1:12" s="2" customFormat="1" ht="16.25" customHeight="1" x14ac:dyDescent="0.2">
      <c r="A122" s="6">
        <v>11</v>
      </c>
      <c r="B122" s="6">
        <v>30099395</v>
      </c>
      <c r="C122" s="6">
        <v>30268175</v>
      </c>
      <c r="D122" s="6" t="s">
        <v>7</v>
      </c>
      <c r="E122" s="6" t="s">
        <v>378</v>
      </c>
      <c r="F122" s="6" t="s">
        <v>379</v>
      </c>
      <c r="G122" s="6" t="s">
        <v>380</v>
      </c>
      <c r="H122" s="67">
        <v>199.08690000000001</v>
      </c>
      <c r="I122" s="67">
        <v>110.50646999999999</v>
      </c>
      <c r="J122" s="67">
        <f t="shared" si="4"/>
        <v>88.580430000000021</v>
      </c>
      <c r="K122" s="7">
        <f t="shared" si="6"/>
        <v>1.8015859161911518</v>
      </c>
      <c r="L122">
        <f t="shared" si="7"/>
        <v>0.84926745437769302</v>
      </c>
    </row>
    <row r="123" spans="1:12" s="2" customFormat="1" ht="16.25" customHeight="1" x14ac:dyDescent="0.2">
      <c r="A123" s="6" t="s">
        <v>163</v>
      </c>
      <c r="B123" s="6">
        <v>70</v>
      </c>
      <c r="C123" s="6">
        <v>1024</v>
      </c>
      <c r="D123" s="6" t="s">
        <v>11</v>
      </c>
      <c r="E123" s="6" t="s">
        <v>699</v>
      </c>
      <c r="F123" s="6" t="s">
        <v>700</v>
      </c>
      <c r="G123" s="6" t="s">
        <v>701</v>
      </c>
      <c r="H123" s="67">
        <v>18054.34</v>
      </c>
      <c r="I123" s="67">
        <v>9706.2630000000008</v>
      </c>
      <c r="J123" s="67">
        <f t="shared" si="4"/>
        <v>8348.0769999999993</v>
      </c>
      <c r="K123" s="7">
        <f t="shared" si="6"/>
        <v>1.8600711726026791</v>
      </c>
      <c r="L123">
        <f t="shared" si="7"/>
        <v>0.895357824772263</v>
      </c>
    </row>
    <row r="124" spans="1:12" s="2" customFormat="1" ht="16.25" customHeight="1" x14ac:dyDescent="0.2">
      <c r="A124" s="6">
        <v>1</v>
      </c>
      <c r="B124" s="6">
        <v>135836354</v>
      </c>
      <c r="C124" s="6">
        <v>135852260</v>
      </c>
      <c r="D124" s="6" t="s">
        <v>11</v>
      </c>
      <c r="E124" s="6" t="s">
        <v>690</v>
      </c>
      <c r="F124" s="6" t="s">
        <v>691</v>
      </c>
      <c r="G124" s="6" t="s">
        <v>692</v>
      </c>
      <c r="H124" s="67">
        <v>3568.5859999999998</v>
      </c>
      <c r="I124" s="67">
        <v>1916.6122</v>
      </c>
      <c r="J124" s="67">
        <f t="shared" si="4"/>
        <v>1651.9737999999998</v>
      </c>
      <c r="K124" s="7">
        <f t="shared" si="6"/>
        <v>1.8619238675408618</v>
      </c>
      <c r="L124">
        <f t="shared" si="7"/>
        <v>0.89679408354828205</v>
      </c>
    </row>
    <row r="125" spans="1:12" s="2" customFormat="1" ht="16.25" customHeight="1" x14ac:dyDescent="0.2">
      <c r="A125" s="6">
        <v>3</v>
      </c>
      <c r="B125" s="6">
        <v>97689824</v>
      </c>
      <c r="C125" s="6">
        <v>97888707</v>
      </c>
      <c r="D125" s="6" t="s">
        <v>7</v>
      </c>
      <c r="E125" s="6" t="s">
        <v>555</v>
      </c>
      <c r="F125" s="6" t="s">
        <v>556</v>
      </c>
      <c r="G125" s="6" t="s">
        <v>557</v>
      </c>
      <c r="H125" s="67">
        <v>304.84679999999997</v>
      </c>
      <c r="I125" s="67">
        <v>157.94980000000001</v>
      </c>
      <c r="J125" s="67">
        <f t="shared" si="4"/>
        <v>146.89699999999996</v>
      </c>
      <c r="K125" s="7">
        <f t="shared" si="6"/>
        <v>1.9300233365284409</v>
      </c>
      <c r="L125">
        <f t="shared" si="7"/>
        <v>0.94861829168522638</v>
      </c>
    </row>
    <row r="126" spans="1:12" s="2" customFormat="1" ht="16.25" customHeight="1" x14ac:dyDescent="0.2">
      <c r="A126" s="6">
        <v>14</v>
      </c>
      <c r="B126" s="6">
        <v>54949060</v>
      </c>
      <c r="C126" s="6">
        <v>54949142</v>
      </c>
      <c r="D126" s="6" t="s">
        <v>7</v>
      </c>
      <c r="E126" s="6" t="s">
        <v>687</v>
      </c>
      <c r="F126" s="6" t="s">
        <v>688</v>
      </c>
      <c r="G126" s="6" t="s">
        <v>689</v>
      </c>
      <c r="H126" s="67">
        <v>3189.3406</v>
      </c>
      <c r="I126" s="67">
        <v>1634.4126000000001</v>
      </c>
      <c r="J126" s="67">
        <f t="shared" si="4"/>
        <v>1554.9279999999999</v>
      </c>
      <c r="K126" s="7">
        <f t="shared" si="6"/>
        <v>1.9513680939562017</v>
      </c>
      <c r="L126">
        <f t="shared" si="7"/>
        <v>0.96448594464878945</v>
      </c>
    </row>
    <row r="127" spans="1:12" s="2" customFormat="1" ht="16.25" customHeight="1" x14ac:dyDescent="0.2">
      <c r="A127" s="6">
        <v>14</v>
      </c>
      <c r="B127" s="6">
        <v>54941921</v>
      </c>
      <c r="C127" s="6">
        <v>54966927</v>
      </c>
      <c r="D127" s="6" t="s">
        <v>7</v>
      </c>
      <c r="E127" s="6" t="s">
        <v>684</v>
      </c>
      <c r="F127" s="6" t="s">
        <v>685</v>
      </c>
      <c r="G127" s="6" t="s">
        <v>686</v>
      </c>
      <c r="H127" s="67">
        <v>2167.7033999999999</v>
      </c>
      <c r="I127" s="67">
        <v>1104.3987</v>
      </c>
      <c r="J127" s="67">
        <f t="shared" si="4"/>
        <v>1063.3046999999999</v>
      </c>
      <c r="K127" s="7">
        <f t="shared" si="6"/>
        <v>1.9627906117600464</v>
      </c>
      <c r="L127">
        <f t="shared" si="7"/>
        <v>0.97290627596873935</v>
      </c>
    </row>
    <row r="128" spans="1:12" s="2" customFormat="1" ht="16.25" customHeight="1" x14ac:dyDescent="0.2">
      <c r="A128" s="6">
        <v>5</v>
      </c>
      <c r="B128" s="6">
        <v>122108040</v>
      </c>
      <c r="C128" s="6">
        <v>122140823</v>
      </c>
      <c r="D128" s="6" t="s">
        <v>7</v>
      </c>
      <c r="E128" s="6" t="s">
        <v>576</v>
      </c>
      <c r="F128" s="6" t="s">
        <v>577</v>
      </c>
      <c r="G128" s="6" t="s">
        <v>578</v>
      </c>
      <c r="H128" s="67">
        <v>352.35876000000002</v>
      </c>
      <c r="I128" s="67">
        <v>179.31195</v>
      </c>
      <c r="J128" s="67">
        <f t="shared" si="4"/>
        <v>173.04681000000002</v>
      </c>
      <c r="K128" s="7">
        <f t="shared" si="6"/>
        <v>1.9650601089330635</v>
      </c>
      <c r="L128">
        <f t="shared" si="7"/>
        <v>0.97457344354409303</v>
      </c>
    </row>
    <row r="129" spans="1:12" s="2" customFormat="1" ht="16.25" customHeight="1" x14ac:dyDescent="0.2">
      <c r="A129" s="6">
        <v>5</v>
      </c>
      <c r="B129" s="6">
        <v>122100951</v>
      </c>
      <c r="C129" s="6">
        <v>122113472</v>
      </c>
      <c r="D129" s="6" t="s">
        <v>11</v>
      </c>
      <c r="E129" s="6" t="s">
        <v>573</v>
      </c>
      <c r="F129" s="6" t="s">
        <v>574</v>
      </c>
      <c r="G129" s="6" t="s">
        <v>575</v>
      </c>
      <c r="H129" s="67">
        <v>352.35876000000002</v>
      </c>
      <c r="I129" s="67">
        <v>179.31195</v>
      </c>
      <c r="J129" s="67">
        <f t="shared" si="4"/>
        <v>173.04681000000002</v>
      </c>
      <c r="K129" s="7">
        <f t="shared" si="6"/>
        <v>1.9650601089330635</v>
      </c>
      <c r="L129">
        <f t="shared" si="7"/>
        <v>0.97457344354409303</v>
      </c>
    </row>
    <row r="130" spans="1:12" s="2" customFormat="1" ht="16.25" customHeight="1" x14ac:dyDescent="0.2">
      <c r="A130" s="6">
        <v>6</v>
      </c>
      <c r="B130" s="6">
        <v>119175253</v>
      </c>
      <c r="C130" s="6">
        <v>119221616</v>
      </c>
      <c r="D130" s="6" t="s">
        <v>11</v>
      </c>
      <c r="E130" s="6" t="s">
        <v>597</v>
      </c>
      <c r="F130" s="6" t="s">
        <v>598</v>
      </c>
      <c r="G130" s="6" t="s">
        <v>599</v>
      </c>
      <c r="H130" s="67">
        <v>452.73520000000002</v>
      </c>
      <c r="I130" s="67">
        <v>228.50565</v>
      </c>
      <c r="J130" s="67">
        <f t="shared" si="4"/>
        <v>224.22955000000002</v>
      </c>
      <c r="K130" s="7">
        <f t="shared" si="6"/>
        <v>1.9812866771565605</v>
      </c>
      <c r="L130">
        <f t="shared" si="7"/>
        <v>0.9864376423622605</v>
      </c>
    </row>
    <row r="131" spans="1:12" s="2" customFormat="1" ht="16.25" customHeight="1" x14ac:dyDescent="0.2">
      <c r="A131" s="6">
        <v>6</v>
      </c>
      <c r="B131" s="6">
        <v>118587240</v>
      </c>
      <c r="C131" s="6">
        <v>119196418</v>
      </c>
      <c r="D131" s="6" t="s">
        <v>7</v>
      </c>
      <c r="E131" s="6" t="s">
        <v>477</v>
      </c>
      <c r="F131" s="6" t="s">
        <v>478</v>
      </c>
      <c r="G131" s="6" t="s">
        <v>479</v>
      </c>
      <c r="H131" s="67">
        <v>226.36760000000001</v>
      </c>
      <c r="I131" s="67">
        <v>114.25282</v>
      </c>
      <c r="J131" s="67">
        <f t="shared" ref="J131:J194" si="8">H131-I131</f>
        <v>112.11478000000001</v>
      </c>
      <c r="K131" s="7">
        <f t="shared" si="6"/>
        <v>1.9812867638628089</v>
      </c>
      <c r="L131">
        <f t="shared" si="7"/>
        <v>0.98643770549833942</v>
      </c>
    </row>
    <row r="132" spans="1:12" s="2" customFormat="1" ht="16.25" customHeight="1" x14ac:dyDescent="0.2">
      <c r="A132" s="6">
        <v>8</v>
      </c>
      <c r="B132" s="6">
        <v>15057653</v>
      </c>
      <c r="C132" s="6">
        <v>15133541</v>
      </c>
      <c r="D132" s="6" t="s">
        <v>11</v>
      </c>
      <c r="E132" s="6" t="s">
        <v>372</v>
      </c>
      <c r="F132" s="6" t="s">
        <v>373</v>
      </c>
      <c r="G132" s="6" t="s">
        <v>374</v>
      </c>
      <c r="H132" s="67">
        <v>175.869</v>
      </c>
      <c r="I132" s="67">
        <v>88.412629999999993</v>
      </c>
      <c r="J132" s="67">
        <f t="shared" si="8"/>
        <v>87.456370000000007</v>
      </c>
      <c r="K132" s="7">
        <f t="shared" ref="K132:K195" si="9">H132/I132</f>
        <v>1.9891841244853818</v>
      </c>
      <c r="L132">
        <f t="shared" ref="L132:L195" si="10">LOG(K132,2)</f>
        <v>0.99217682226899384</v>
      </c>
    </row>
    <row r="133" spans="1:12" s="2" customFormat="1" ht="16.25" customHeight="1" x14ac:dyDescent="0.2">
      <c r="A133" s="6">
        <v>4</v>
      </c>
      <c r="B133" s="6">
        <v>86983124</v>
      </c>
      <c r="C133" s="6">
        <v>87230477</v>
      </c>
      <c r="D133" s="6" t="s">
        <v>7</v>
      </c>
      <c r="E133" s="6" t="s">
        <v>333</v>
      </c>
      <c r="F133" s="6" t="s">
        <v>334</v>
      </c>
      <c r="G133" s="6" t="s">
        <v>335</v>
      </c>
      <c r="H133" s="67">
        <v>166.05289999999999</v>
      </c>
      <c r="I133" s="67">
        <v>81.800349999999995</v>
      </c>
      <c r="J133" s="67">
        <f t="shared" si="8"/>
        <v>84.252549999999999</v>
      </c>
      <c r="K133" s="7">
        <f t="shared" si="9"/>
        <v>2.0299778668428683</v>
      </c>
      <c r="L133">
        <f t="shared" si="10"/>
        <v>1.0214639975729594</v>
      </c>
    </row>
    <row r="134" spans="1:12" s="2" customFormat="1" ht="16.25" customHeight="1" x14ac:dyDescent="0.2">
      <c r="A134" s="6">
        <v>9</v>
      </c>
      <c r="B134" s="6">
        <v>88548020</v>
      </c>
      <c r="C134" s="6">
        <v>88571061</v>
      </c>
      <c r="D134" s="6" t="s">
        <v>11</v>
      </c>
      <c r="E134" s="6" t="s">
        <v>363</v>
      </c>
      <c r="F134" s="6" t="s">
        <v>364</v>
      </c>
      <c r="G134" s="6" t="s">
        <v>365</v>
      </c>
      <c r="H134" s="67">
        <v>169.53824</v>
      </c>
      <c r="I134" s="67">
        <v>83.178370000000001</v>
      </c>
      <c r="J134" s="67">
        <f t="shared" si="8"/>
        <v>86.359870000000001</v>
      </c>
      <c r="K134" s="7">
        <f t="shared" si="9"/>
        <v>2.0382491265457596</v>
      </c>
      <c r="L134">
        <f t="shared" si="10"/>
        <v>1.0273303967767515</v>
      </c>
    </row>
    <row r="135" spans="1:12" s="2" customFormat="1" ht="16.25" customHeight="1" x14ac:dyDescent="0.2">
      <c r="A135" s="6">
        <v>10</v>
      </c>
      <c r="B135" s="6">
        <v>53337667</v>
      </c>
      <c r="C135" s="6">
        <v>53345987</v>
      </c>
      <c r="D135" s="6" t="s">
        <v>11</v>
      </c>
      <c r="E135" s="6" t="s">
        <v>387</v>
      </c>
      <c r="F135" s="6" t="s">
        <v>388</v>
      </c>
      <c r="G135" s="6" t="s">
        <v>389</v>
      </c>
      <c r="H135" s="67">
        <v>173.63301000000001</v>
      </c>
      <c r="I135" s="67">
        <v>83.830820000000003</v>
      </c>
      <c r="J135" s="67">
        <f t="shared" si="8"/>
        <v>89.80219000000001</v>
      </c>
      <c r="K135" s="7">
        <f t="shared" si="9"/>
        <v>2.0712312011262686</v>
      </c>
      <c r="L135">
        <f t="shared" si="10"/>
        <v>1.0504886033417258</v>
      </c>
    </row>
    <row r="136" spans="1:12" s="2" customFormat="1" ht="16.25" customHeight="1" x14ac:dyDescent="0.2">
      <c r="A136" s="6">
        <v>14</v>
      </c>
      <c r="B136" s="6">
        <v>47648448</v>
      </c>
      <c r="C136" s="6">
        <v>47739894</v>
      </c>
      <c r="D136" s="6" t="s">
        <v>11</v>
      </c>
      <c r="E136" s="6" t="s">
        <v>318</v>
      </c>
      <c r="F136" s="6" t="s">
        <v>319</v>
      </c>
      <c r="G136" s="6" t="s">
        <v>320</v>
      </c>
      <c r="H136" s="67">
        <v>159.30985999999999</v>
      </c>
      <c r="I136" s="67">
        <v>76.703479999999999</v>
      </c>
      <c r="J136" s="67">
        <f t="shared" si="8"/>
        <v>82.606379999999987</v>
      </c>
      <c r="K136" s="7">
        <f t="shared" si="9"/>
        <v>2.0769573948926436</v>
      </c>
      <c r="L136">
        <f t="shared" si="10"/>
        <v>1.0544716221490844</v>
      </c>
    </row>
    <row r="137" spans="1:12" s="2" customFormat="1" ht="16.25" customHeight="1" x14ac:dyDescent="0.2">
      <c r="A137" s="6">
        <v>3</v>
      </c>
      <c r="B137" s="6">
        <v>97690509</v>
      </c>
      <c r="C137" s="6">
        <v>97690562</v>
      </c>
      <c r="D137" s="6" t="s">
        <v>7</v>
      </c>
      <c r="E137" s="6" t="s">
        <v>603</v>
      </c>
      <c r="F137" s="6" t="s">
        <v>604</v>
      </c>
      <c r="G137" s="6" t="s">
        <v>605</v>
      </c>
      <c r="H137" s="67">
        <v>443.76877000000002</v>
      </c>
      <c r="I137" s="67">
        <v>213.57317</v>
      </c>
      <c r="J137" s="67">
        <f t="shared" si="8"/>
        <v>230.19560000000001</v>
      </c>
      <c r="K137" s="7">
        <f t="shared" si="9"/>
        <v>2.0778301413047342</v>
      </c>
      <c r="L137">
        <f t="shared" si="10"/>
        <v>1.055077721463779</v>
      </c>
    </row>
    <row r="138" spans="1:12" s="2" customFormat="1" ht="16.25" customHeight="1" x14ac:dyDescent="0.2">
      <c r="A138" s="6">
        <v>8</v>
      </c>
      <c r="B138" s="6">
        <v>45723325</v>
      </c>
      <c r="C138" s="6">
        <v>45819297</v>
      </c>
      <c r="D138" s="6" t="s">
        <v>7</v>
      </c>
      <c r="E138" s="6" t="s">
        <v>561</v>
      </c>
      <c r="F138" s="6" t="s">
        <v>562</v>
      </c>
      <c r="G138" s="6" t="s">
        <v>563</v>
      </c>
      <c r="H138" s="67">
        <v>304.21899999999999</v>
      </c>
      <c r="I138" s="67">
        <v>145.7226</v>
      </c>
      <c r="J138" s="67">
        <f t="shared" si="8"/>
        <v>158.49639999999999</v>
      </c>
      <c r="K138" s="7">
        <f t="shared" si="9"/>
        <v>2.0876583316520567</v>
      </c>
      <c r="L138">
        <f t="shared" si="10"/>
        <v>1.0618856182463166</v>
      </c>
    </row>
    <row r="139" spans="1:12" s="2" customFormat="1" ht="16.25" customHeight="1" x14ac:dyDescent="0.2">
      <c r="A139" s="6" t="s">
        <v>163</v>
      </c>
      <c r="B139" s="6">
        <v>1094</v>
      </c>
      <c r="C139" s="6">
        <v>2675</v>
      </c>
      <c r="D139" s="6" t="s">
        <v>11</v>
      </c>
      <c r="E139" s="6" t="s">
        <v>702</v>
      </c>
      <c r="F139" s="6" t="s">
        <v>703</v>
      </c>
      <c r="G139" s="6" t="s">
        <v>704</v>
      </c>
      <c r="H139" s="67">
        <v>28834.282999999999</v>
      </c>
      <c r="I139" s="67">
        <v>13761.124</v>
      </c>
      <c r="J139" s="67">
        <f t="shared" si="8"/>
        <v>15073.159</v>
      </c>
      <c r="K139" s="7">
        <f t="shared" si="9"/>
        <v>2.0953435925728159</v>
      </c>
      <c r="L139">
        <f t="shared" si="10"/>
        <v>1.0671868351687803</v>
      </c>
    </row>
    <row r="140" spans="1:12" s="2" customFormat="1" ht="16.25" customHeight="1" x14ac:dyDescent="0.2">
      <c r="A140" s="6">
        <v>14</v>
      </c>
      <c r="B140" s="6">
        <v>54968678</v>
      </c>
      <c r="C140" s="6">
        <v>54974349</v>
      </c>
      <c r="D140" s="6" t="s">
        <v>11</v>
      </c>
      <c r="E140" s="6" t="s">
        <v>654</v>
      </c>
      <c r="F140" s="6" t="s">
        <v>655</v>
      </c>
      <c r="G140" s="6" t="s">
        <v>656</v>
      </c>
      <c r="H140" s="67">
        <v>1013.4167</v>
      </c>
      <c r="I140" s="67">
        <v>479.65897000000001</v>
      </c>
      <c r="J140" s="67">
        <f t="shared" si="8"/>
        <v>533.75773000000004</v>
      </c>
      <c r="K140" s="7">
        <f t="shared" si="9"/>
        <v>2.1127858820194687</v>
      </c>
      <c r="L140">
        <f t="shared" si="10"/>
        <v>1.0791465663258266</v>
      </c>
    </row>
    <row r="141" spans="1:12" s="2" customFormat="1" ht="16.25" customHeight="1" x14ac:dyDescent="0.2">
      <c r="A141" s="6" t="s">
        <v>163</v>
      </c>
      <c r="B141" s="6">
        <v>3914</v>
      </c>
      <c r="C141" s="6">
        <v>4951</v>
      </c>
      <c r="D141" s="6" t="s">
        <v>11</v>
      </c>
      <c r="E141" s="6" t="s">
        <v>624</v>
      </c>
      <c r="F141" s="6" t="s">
        <v>625</v>
      </c>
      <c r="G141" s="6" t="s">
        <v>626</v>
      </c>
      <c r="H141" s="67">
        <v>610.09450000000004</v>
      </c>
      <c r="I141" s="67">
        <v>279.10534999999999</v>
      </c>
      <c r="J141" s="67">
        <f t="shared" si="8"/>
        <v>330.98915000000005</v>
      </c>
      <c r="K141" s="7">
        <f t="shared" si="9"/>
        <v>2.1858932478363458</v>
      </c>
      <c r="L141">
        <f t="shared" si="10"/>
        <v>1.1282229460337201</v>
      </c>
    </row>
    <row r="142" spans="1:12" s="2" customFormat="1" ht="16.25" customHeight="1" x14ac:dyDescent="0.2">
      <c r="A142" s="6" t="s">
        <v>163</v>
      </c>
      <c r="B142" s="6">
        <v>4950</v>
      </c>
      <c r="C142" s="6">
        <v>5016</v>
      </c>
      <c r="D142" s="6" t="s">
        <v>11</v>
      </c>
      <c r="E142" s="6" t="s">
        <v>627</v>
      </c>
      <c r="F142" s="6" t="s">
        <v>628</v>
      </c>
      <c r="G142" s="6" t="s">
        <v>629</v>
      </c>
      <c r="H142" s="67">
        <v>610.09450000000004</v>
      </c>
      <c r="I142" s="67">
        <v>279.10534999999999</v>
      </c>
      <c r="J142" s="67">
        <f t="shared" si="8"/>
        <v>330.98915000000005</v>
      </c>
      <c r="K142" s="7">
        <f t="shared" si="9"/>
        <v>2.1858932478363458</v>
      </c>
      <c r="L142">
        <f t="shared" si="10"/>
        <v>1.1282229460337201</v>
      </c>
    </row>
    <row r="143" spans="1:12" s="2" customFormat="1" ht="16.25" customHeight="1" x14ac:dyDescent="0.2">
      <c r="A143" s="6">
        <v>14</v>
      </c>
      <c r="B143" s="6">
        <v>54970684</v>
      </c>
      <c r="C143" s="6">
        <v>54994626</v>
      </c>
      <c r="D143" s="6" t="s">
        <v>7</v>
      </c>
      <c r="E143" s="6" t="s">
        <v>630</v>
      </c>
      <c r="F143" s="6" t="s">
        <v>631</v>
      </c>
      <c r="G143" s="6" t="s">
        <v>632</v>
      </c>
      <c r="H143" s="67">
        <v>656.50995</v>
      </c>
      <c r="I143" s="67">
        <v>297.77258</v>
      </c>
      <c r="J143" s="67">
        <f t="shared" si="8"/>
        <v>358.73737</v>
      </c>
      <c r="K143" s="7">
        <f t="shared" si="9"/>
        <v>2.2047360774454114</v>
      </c>
      <c r="L143">
        <f t="shared" si="10"/>
        <v>1.1406059652841125</v>
      </c>
    </row>
    <row r="144" spans="1:12" s="2" customFormat="1" ht="16.25" customHeight="1" x14ac:dyDescent="0.2">
      <c r="A144" s="6">
        <v>4</v>
      </c>
      <c r="B144" s="6">
        <v>123616420</v>
      </c>
      <c r="C144" s="6">
        <v>123616521</v>
      </c>
      <c r="D144" s="6" t="s">
        <v>11</v>
      </c>
      <c r="E144" s="6" t="s">
        <v>579</v>
      </c>
      <c r="F144" s="6" t="s">
        <v>580</v>
      </c>
      <c r="G144" s="6" t="s">
        <v>581</v>
      </c>
      <c r="H144" s="67">
        <v>316.19457999999997</v>
      </c>
      <c r="I144" s="67">
        <v>142.89992000000001</v>
      </c>
      <c r="J144" s="67">
        <f t="shared" si="8"/>
        <v>173.29465999999996</v>
      </c>
      <c r="K144" s="7">
        <f t="shared" si="9"/>
        <v>2.2126994892649341</v>
      </c>
      <c r="L144">
        <f t="shared" si="10"/>
        <v>1.1458075294099725</v>
      </c>
    </row>
    <row r="145" spans="1:12" s="2" customFormat="1" ht="16.25" customHeight="1" x14ac:dyDescent="0.2">
      <c r="A145" s="6">
        <v>4</v>
      </c>
      <c r="B145" s="6">
        <v>148000722</v>
      </c>
      <c r="C145" s="6">
        <v>148002079</v>
      </c>
      <c r="D145" s="6" t="s">
        <v>11</v>
      </c>
      <c r="E145" s="6" t="s">
        <v>528</v>
      </c>
      <c r="F145" s="6" t="s">
        <v>529</v>
      </c>
      <c r="G145" s="6" t="s">
        <v>530</v>
      </c>
      <c r="H145" s="67">
        <v>229.72366</v>
      </c>
      <c r="I145" s="67">
        <v>103.48736</v>
      </c>
      <c r="J145" s="67">
        <f t="shared" si="8"/>
        <v>126.2363</v>
      </c>
      <c r="K145" s="7">
        <f t="shared" si="9"/>
        <v>2.2198233678006667</v>
      </c>
      <c r="L145">
        <f t="shared" si="10"/>
        <v>1.1504448853429092</v>
      </c>
    </row>
    <row r="146" spans="1:12" s="2" customFormat="1" ht="16.25" customHeight="1" x14ac:dyDescent="0.2">
      <c r="A146" s="6">
        <v>2</v>
      </c>
      <c r="B146" s="6">
        <v>76703980</v>
      </c>
      <c r="C146" s="6">
        <v>76982547</v>
      </c>
      <c r="D146" s="6" t="s">
        <v>7</v>
      </c>
      <c r="E146" s="6" t="s">
        <v>696</v>
      </c>
      <c r="F146" s="6" t="s">
        <v>697</v>
      </c>
      <c r="G146" s="6" t="s">
        <v>698</v>
      </c>
      <c r="H146" s="67">
        <v>8872.902</v>
      </c>
      <c r="I146" s="67">
        <v>3985.9722000000002</v>
      </c>
      <c r="J146" s="67">
        <f t="shared" si="8"/>
        <v>4886.9297999999999</v>
      </c>
      <c r="K146" s="7">
        <f t="shared" si="9"/>
        <v>2.226032083214228</v>
      </c>
      <c r="L146">
        <f t="shared" si="10"/>
        <v>1.1544743860134326</v>
      </c>
    </row>
    <row r="147" spans="1:12" s="2" customFormat="1" ht="16.25" customHeight="1" x14ac:dyDescent="0.2">
      <c r="A147" s="6">
        <v>17</v>
      </c>
      <c r="B147" s="6">
        <v>10202601</v>
      </c>
      <c r="C147" s="6">
        <v>10319854</v>
      </c>
      <c r="D147" s="6" t="s">
        <v>7</v>
      </c>
      <c r="E147" s="6" t="s">
        <v>411</v>
      </c>
      <c r="F147" s="6" t="s">
        <v>412</v>
      </c>
      <c r="G147" s="6" t="s">
        <v>413</v>
      </c>
      <c r="H147" s="67">
        <v>172.86563000000001</v>
      </c>
      <c r="I147" s="67">
        <v>77.329350000000005</v>
      </c>
      <c r="J147" s="67">
        <f t="shared" si="8"/>
        <v>95.536280000000005</v>
      </c>
      <c r="K147" s="7">
        <f t="shared" si="9"/>
        <v>2.2354465671830943</v>
      </c>
      <c r="L147">
        <f t="shared" si="10"/>
        <v>1.1605630622387506</v>
      </c>
    </row>
    <row r="148" spans="1:12" s="2" customFormat="1" ht="16.25" customHeight="1" x14ac:dyDescent="0.2">
      <c r="A148" s="6">
        <v>13</v>
      </c>
      <c r="B148" s="6">
        <v>93040713</v>
      </c>
      <c r="C148" s="6">
        <v>93144724</v>
      </c>
      <c r="D148" s="6" t="s">
        <v>7</v>
      </c>
      <c r="E148" s="6" t="s">
        <v>357</v>
      </c>
      <c r="F148" s="6" t="s">
        <v>358</v>
      </c>
      <c r="G148" s="6" t="s">
        <v>359</v>
      </c>
      <c r="H148" s="67">
        <v>155.62307999999999</v>
      </c>
      <c r="I148" s="67">
        <v>69.458625999999995</v>
      </c>
      <c r="J148" s="67">
        <f t="shared" si="8"/>
        <v>86.164453999999992</v>
      </c>
      <c r="K148" s="7">
        <f t="shared" si="9"/>
        <v>2.2405148066130764</v>
      </c>
      <c r="L148">
        <f t="shared" si="10"/>
        <v>1.163830260682194</v>
      </c>
    </row>
    <row r="149" spans="1:12" s="2" customFormat="1" ht="16.25" customHeight="1" x14ac:dyDescent="0.2">
      <c r="A149" s="6">
        <v>11</v>
      </c>
      <c r="B149" s="6">
        <v>58994256</v>
      </c>
      <c r="C149" s="6">
        <v>59139170</v>
      </c>
      <c r="D149" s="6" t="s">
        <v>7</v>
      </c>
      <c r="E149" s="6" t="s">
        <v>468</v>
      </c>
      <c r="F149" s="6" t="s">
        <v>469</v>
      </c>
      <c r="G149" s="6" t="s">
        <v>470</v>
      </c>
      <c r="H149" s="67">
        <v>195.48163</v>
      </c>
      <c r="I149" s="67">
        <v>87.232380000000006</v>
      </c>
      <c r="J149" s="67">
        <f t="shared" si="8"/>
        <v>108.24924999999999</v>
      </c>
      <c r="K149" s="7">
        <f t="shared" si="9"/>
        <v>2.2409296868892032</v>
      </c>
      <c r="L149">
        <f t="shared" si="10"/>
        <v>1.1640973824638019</v>
      </c>
    </row>
    <row r="150" spans="1:12" s="2" customFormat="1" ht="16.25" customHeight="1" x14ac:dyDescent="0.2">
      <c r="A150" s="6">
        <v>19</v>
      </c>
      <c r="B150" s="6">
        <v>56287137</v>
      </c>
      <c r="C150" s="6">
        <v>56320822</v>
      </c>
      <c r="D150" s="6" t="s">
        <v>11</v>
      </c>
      <c r="E150" s="6" t="s">
        <v>522</v>
      </c>
      <c r="F150" s="6" t="s">
        <v>523</v>
      </c>
      <c r="G150" s="6" t="s">
        <v>524</v>
      </c>
      <c r="H150" s="67">
        <v>224.52832000000001</v>
      </c>
      <c r="I150" s="67">
        <v>100.0412</v>
      </c>
      <c r="J150" s="67">
        <f t="shared" si="8"/>
        <v>124.48712</v>
      </c>
      <c r="K150" s="7">
        <f t="shared" si="9"/>
        <v>2.2443585242879935</v>
      </c>
      <c r="L150">
        <f t="shared" si="10"/>
        <v>1.1663031571841682</v>
      </c>
    </row>
    <row r="151" spans="1:12" s="2" customFormat="1" ht="16.25" customHeight="1" x14ac:dyDescent="0.2">
      <c r="A151" s="6">
        <v>4</v>
      </c>
      <c r="B151" s="6">
        <v>141420779</v>
      </c>
      <c r="C151" s="6">
        <v>141425311</v>
      </c>
      <c r="D151" s="6" t="s">
        <v>11</v>
      </c>
      <c r="E151" s="6" t="s">
        <v>462</v>
      </c>
      <c r="F151" s="6" t="s">
        <v>463</v>
      </c>
      <c r="G151" s="6" t="s">
        <v>464</v>
      </c>
      <c r="H151" s="67">
        <v>191.26571999999999</v>
      </c>
      <c r="I151" s="67">
        <v>84.793030000000002</v>
      </c>
      <c r="J151" s="67">
        <f t="shared" si="8"/>
        <v>106.47268999999999</v>
      </c>
      <c r="K151" s="7">
        <f t="shared" si="9"/>
        <v>2.2556773829169683</v>
      </c>
      <c r="L151">
        <f t="shared" si="10"/>
        <v>1.1735607417842564</v>
      </c>
    </row>
    <row r="152" spans="1:12" s="2" customFormat="1" ht="16.25" customHeight="1" x14ac:dyDescent="0.2">
      <c r="A152" s="6">
        <v>13</v>
      </c>
      <c r="B152" s="6">
        <v>119335448</v>
      </c>
      <c r="C152" s="6">
        <v>119408997</v>
      </c>
      <c r="D152" s="6" t="s">
        <v>7</v>
      </c>
      <c r="E152" s="6" t="s">
        <v>305</v>
      </c>
      <c r="F152" s="6" t="s">
        <v>306</v>
      </c>
      <c r="G152" s="6" t="s">
        <v>307</v>
      </c>
      <c r="H152" s="67">
        <v>147.18028000000001</v>
      </c>
      <c r="I152" s="67">
        <v>65.201995999999994</v>
      </c>
      <c r="J152" s="67">
        <f t="shared" si="8"/>
        <v>81.978284000000016</v>
      </c>
      <c r="K152" s="7">
        <f t="shared" si="9"/>
        <v>2.257297153909215</v>
      </c>
      <c r="L152">
        <f t="shared" si="10"/>
        <v>1.1745963495233049</v>
      </c>
    </row>
    <row r="153" spans="1:12" s="2" customFormat="1" ht="16.25" customHeight="1" x14ac:dyDescent="0.2">
      <c r="A153" s="6">
        <v>13</v>
      </c>
      <c r="B153" s="6">
        <v>119335528</v>
      </c>
      <c r="C153" s="6">
        <v>119408952</v>
      </c>
      <c r="D153" s="6" t="s">
        <v>7</v>
      </c>
      <c r="E153" s="6" t="s">
        <v>305</v>
      </c>
      <c r="F153" s="6" t="s">
        <v>308</v>
      </c>
      <c r="G153" s="6" t="s">
        <v>307</v>
      </c>
      <c r="H153" s="67">
        <v>147.18028000000001</v>
      </c>
      <c r="I153" s="67">
        <v>65.201995999999994</v>
      </c>
      <c r="J153" s="67">
        <f t="shared" si="8"/>
        <v>81.978284000000016</v>
      </c>
      <c r="K153" s="7">
        <f t="shared" si="9"/>
        <v>2.257297153909215</v>
      </c>
      <c r="L153">
        <f t="shared" si="10"/>
        <v>1.1745963495233049</v>
      </c>
    </row>
    <row r="154" spans="1:12" s="2" customFormat="1" ht="16.25" customHeight="1" x14ac:dyDescent="0.2">
      <c r="A154" s="6" t="s">
        <v>163</v>
      </c>
      <c r="B154" s="6">
        <v>11742</v>
      </c>
      <c r="C154" s="6">
        <v>13565</v>
      </c>
      <c r="D154" s="6" t="s">
        <v>11</v>
      </c>
      <c r="E154" s="6" t="s">
        <v>663</v>
      </c>
      <c r="F154" s="6" t="s">
        <v>664</v>
      </c>
      <c r="G154" s="6" t="s">
        <v>665</v>
      </c>
      <c r="H154" s="67">
        <v>1272.4402</v>
      </c>
      <c r="I154" s="67">
        <v>562.48040000000003</v>
      </c>
      <c r="J154" s="67">
        <f t="shared" si="8"/>
        <v>709.95979999999997</v>
      </c>
      <c r="K154" s="7">
        <f t="shared" si="9"/>
        <v>2.2621947360299131</v>
      </c>
      <c r="L154">
        <f t="shared" si="10"/>
        <v>1.17772312588478</v>
      </c>
    </row>
    <row r="155" spans="1:12" s="2" customFormat="1" ht="16.25" customHeight="1" x14ac:dyDescent="0.2">
      <c r="A155" s="6" t="s">
        <v>163</v>
      </c>
      <c r="B155" s="6">
        <v>13552</v>
      </c>
      <c r="C155" s="6">
        <v>14070</v>
      </c>
      <c r="D155" s="6" t="s">
        <v>7</v>
      </c>
      <c r="E155" s="6" t="s">
        <v>666</v>
      </c>
      <c r="F155" s="6" t="s">
        <v>667</v>
      </c>
      <c r="G155" s="6" t="s">
        <v>668</v>
      </c>
      <c r="H155" s="67">
        <v>1272.4402</v>
      </c>
      <c r="I155" s="67">
        <v>562.48040000000003</v>
      </c>
      <c r="J155" s="67">
        <f t="shared" si="8"/>
        <v>709.95979999999997</v>
      </c>
      <c r="K155" s="7">
        <f t="shared" si="9"/>
        <v>2.2621947360299131</v>
      </c>
      <c r="L155">
        <f t="shared" si="10"/>
        <v>1.17772312588478</v>
      </c>
    </row>
    <row r="156" spans="1:12" s="2" customFormat="1" ht="16.25" customHeight="1" x14ac:dyDescent="0.2">
      <c r="A156" s="6">
        <v>2</v>
      </c>
      <c r="B156" s="6">
        <v>17563514</v>
      </c>
      <c r="C156" s="6">
        <v>17563626</v>
      </c>
      <c r="D156" s="6" t="s">
        <v>11</v>
      </c>
      <c r="E156" s="6" t="s">
        <v>375</v>
      </c>
      <c r="F156" s="6" t="s">
        <v>376</v>
      </c>
      <c r="G156" s="6" t="s">
        <v>377</v>
      </c>
      <c r="H156" s="67">
        <v>157.22954999999999</v>
      </c>
      <c r="I156" s="67">
        <v>69.410255000000006</v>
      </c>
      <c r="J156" s="67">
        <f t="shared" si="8"/>
        <v>87.819294999999983</v>
      </c>
      <c r="K156" s="7">
        <f t="shared" si="9"/>
        <v>2.2652207516021945</v>
      </c>
      <c r="L156">
        <f t="shared" si="10"/>
        <v>1.1796516514737339</v>
      </c>
    </row>
    <row r="157" spans="1:12" s="2" customFormat="1" ht="16.25" customHeight="1" x14ac:dyDescent="0.2">
      <c r="A157" s="6">
        <v>14</v>
      </c>
      <c r="B157" s="6">
        <v>54975700</v>
      </c>
      <c r="C157" s="6">
        <v>54975776</v>
      </c>
      <c r="D157" s="6" t="s">
        <v>7</v>
      </c>
      <c r="E157" s="6" t="s">
        <v>657</v>
      </c>
      <c r="F157" s="6" t="s">
        <v>658</v>
      </c>
      <c r="G157" s="6" t="s">
        <v>659</v>
      </c>
      <c r="H157" s="67">
        <v>1118.5193999999999</v>
      </c>
      <c r="I157" s="67">
        <v>490.70163000000002</v>
      </c>
      <c r="J157" s="67">
        <f t="shared" si="8"/>
        <v>627.81776999999988</v>
      </c>
      <c r="K157" s="7">
        <f t="shared" si="9"/>
        <v>2.2794287436950227</v>
      </c>
      <c r="L157">
        <f t="shared" si="10"/>
        <v>1.188672310398283</v>
      </c>
    </row>
    <row r="158" spans="1:12" s="2" customFormat="1" ht="16.25" customHeight="1" x14ac:dyDescent="0.2">
      <c r="A158" s="6">
        <v>2</v>
      </c>
      <c r="B158" s="6">
        <v>67446002</v>
      </c>
      <c r="C158" s="6">
        <v>67526614</v>
      </c>
      <c r="D158" s="6" t="s">
        <v>11</v>
      </c>
      <c r="E158" s="6" t="s">
        <v>669</v>
      </c>
      <c r="F158" s="6" t="s">
        <v>670</v>
      </c>
      <c r="G158" s="6" t="s">
        <v>671</v>
      </c>
      <c r="H158" s="67">
        <v>1394.9773</v>
      </c>
      <c r="I158" s="67">
        <v>609.23803999999996</v>
      </c>
      <c r="J158" s="67">
        <f t="shared" si="8"/>
        <v>785.73926000000006</v>
      </c>
      <c r="K158" s="7">
        <f t="shared" si="9"/>
        <v>2.2897081410083984</v>
      </c>
      <c r="L158">
        <f t="shared" si="10"/>
        <v>1.195163716071461</v>
      </c>
    </row>
    <row r="159" spans="1:12" s="2" customFormat="1" ht="16.25" customHeight="1" x14ac:dyDescent="0.2">
      <c r="A159" s="6">
        <v>19</v>
      </c>
      <c r="B159" s="6">
        <v>56320035</v>
      </c>
      <c r="C159" s="6">
        <v>56390037</v>
      </c>
      <c r="D159" s="6" t="s">
        <v>7</v>
      </c>
      <c r="E159" s="6" t="s">
        <v>369</v>
      </c>
      <c r="F159" s="6" t="s">
        <v>370</v>
      </c>
      <c r="G159" s="6" t="s">
        <v>371</v>
      </c>
      <c r="H159" s="67">
        <v>153.75038000000001</v>
      </c>
      <c r="I159" s="67">
        <v>66.694130000000001</v>
      </c>
      <c r="J159" s="67">
        <f t="shared" si="8"/>
        <v>87.056250000000006</v>
      </c>
      <c r="K159" s="7">
        <f t="shared" si="9"/>
        <v>2.305306029181279</v>
      </c>
      <c r="L159">
        <f t="shared" si="10"/>
        <v>1.2049582810129247</v>
      </c>
    </row>
    <row r="160" spans="1:12" s="2" customFormat="1" ht="16.25" customHeight="1" x14ac:dyDescent="0.2">
      <c r="A160" s="6">
        <v>5</v>
      </c>
      <c r="B160" s="6">
        <v>122453513</v>
      </c>
      <c r="C160" s="6">
        <v>122502225</v>
      </c>
      <c r="D160" s="6" t="s">
        <v>7</v>
      </c>
      <c r="E160" s="6" t="s">
        <v>540</v>
      </c>
      <c r="F160" s="6" t="s">
        <v>541</v>
      </c>
      <c r="G160" s="6" t="s">
        <v>542</v>
      </c>
      <c r="H160" s="67">
        <v>232.48841999999999</v>
      </c>
      <c r="I160" s="67">
        <v>100.40919</v>
      </c>
      <c r="J160" s="67">
        <f t="shared" si="8"/>
        <v>132.07923</v>
      </c>
      <c r="K160" s="7">
        <f t="shared" si="9"/>
        <v>2.3154097747427302</v>
      </c>
      <c r="L160">
        <f t="shared" si="10"/>
        <v>1.2112675402127004</v>
      </c>
    </row>
    <row r="161" spans="1:12" s="2" customFormat="1" ht="16.25" customHeight="1" x14ac:dyDescent="0.2">
      <c r="A161" s="6">
        <v>19</v>
      </c>
      <c r="B161" s="6">
        <v>40294753</v>
      </c>
      <c r="C161" s="6">
        <v>40513779</v>
      </c>
      <c r="D161" s="6" t="s">
        <v>7</v>
      </c>
      <c r="E161" s="6" t="s">
        <v>450</v>
      </c>
      <c r="F161" s="6" t="s">
        <v>451</v>
      </c>
      <c r="G161" s="6" t="s">
        <v>452</v>
      </c>
      <c r="H161" s="67">
        <v>183.15944999999999</v>
      </c>
      <c r="I161" s="67">
        <v>78.62473</v>
      </c>
      <c r="J161" s="67">
        <f t="shared" si="8"/>
        <v>104.53471999999999</v>
      </c>
      <c r="K161" s="7">
        <f t="shared" si="9"/>
        <v>2.3295399551769527</v>
      </c>
      <c r="L161">
        <f t="shared" si="10"/>
        <v>1.2200450750874139</v>
      </c>
    </row>
    <row r="162" spans="1:12" s="2" customFormat="1" ht="16.25" customHeight="1" x14ac:dyDescent="0.2">
      <c r="A162" s="6">
        <v>7</v>
      </c>
      <c r="B162" s="6">
        <v>45335290</v>
      </c>
      <c r="C162" s="6">
        <v>45338974</v>
      </c>
      <c r="D162" s="6" t="s">
        <v>11</v>
      </c>
      <c r="E162" s="6" t="s">
        <v>486</v>
      </c>
      <c r="F162" s="6" t="s">
        <v>487</v>
      </c>
      <c r="G162" s="6" t="s">
        <v>488</v>
      </c>
      <c r="H162" s="67">
        <v>197.20166</v>
      </c>
      <c r="I162" s="67">
        <v>84.557190000000006</v>
      </c>
      <c r="J162" s="67">
        <f t="shared" si="8"/>
        <v>112.64447</v>
      </c>
      <c r="K162" s="7">
        <f t="shared" si="9"/>
        <v>2.332169032580198</v>
      </c>
      <c r="L162">
        <f t="shared" si="10"/>
        <v>1.2216723569893397</v>
      </c>
    </row>
    <row r="163" spans="1:12" s="2" customFormat="1" ht="16.25" customHeight="1" x14ac:dyDescent="0.2">
      <c r="A163" s="6">
        <v>14</v>
      </c>
      <c r="B163" s="6">
        <v>31170930</v>
      </c>
      <c r="C163" s="6">
        <v>31216946</v>
      </c>
      <c r="D163" s="6" t="s">
        <v>7</v>
      </c>
      <c r="E163" s="6" t="s">
        <v>615</v>
      </c>
      <c r="F163" s="6" t="s">
        <v>616</v>
      </c>
      <c r="G163" s="6" t="s">
        <v>617</v>
      </c>
      <c r="H163" s="67">
        <v>483.22266000000002</v>
      </c>
      <c r="I163" s="67">
        <v>202.30115000000001</v>
      </c>
      <c r="J163" s="67">
        <f t="shared" si="8"/>
        <v>280.92151000000001</v>
      </c>
      <c r="K163" s="7">
        <f t="shared" si="9"/>
        <v>2.3886303167332463</v>
      </c>
      <c r="L163">
        <f t="shared" si="10"/>
        <v>1.2561835882080228</v>
      </c>
    </row>
    <row r="164" spans="1:12" s="2" customFormat="1" ht="16.25" customHeight="1" x14ac:dyDescent="0.2">
      <c r="A164" s="6">
        <v>14</v>
      </c>
      <c r="B164" s="6">
        <v>31208312</v>
      </c>
      <c r="C164" s="6">
        <v>31211729</v>
      </c>
      <c r="D164" s="6" t="s">
        <v>11</v>
      </c>
      <c r="E164" s="6" t="s">
        <v>618</v>
      </c>
      <c r="F164" s="6" t="s">
        <v>619</v>
      </c>
      <c r="G164" s="6" t="s">
        <v>620</v>
      </c>
      <c r="H164" s="67">
        <v>483.22266000000002</v>
      </c>
      <c r="I164" s="67">
        <v>202.30115000000001</v>
      </c>
      <c r="J164" s="67">
        <f t="shared" si="8"/>
        <v>280.92151000000001</v>
      </c>
      <c r="K164" s="7">
        <f t="shared" si="9"/>
        <v>2.3886303167332463</v>
      </c>
      <c r="L164">
        <f t="shared" si="10"/>
        <v>1.2561835882080228</v>
      </c>
    </row>
    <row r="165" spans="1:12" s="2" customFormat="1" ht="16.25" customHeight="1" x14ac:dyDescent="0.2">
      <c r="A165" s="6" t="s">
        <v>163</v>
      </c>
      <c r="B165" s="6">
        <v>5328</v>
      </c>
      <c r="C165" s="6">
        <v>6872</v>
      </c>
      <c r="D165" s="6" t="s">
        <v>11</v>
      </c>
      <c r="E165" s="6" t="s">
        <v>675</v>
      </c>
      <c r="F165" s="6" t="s">
        <v>676</v>
      </c>
      <c r="G165" s="6" t="s">
        <v>677</v>
      </c>
      <c r="H165" s="67">
        <v>1727.8887999999999</v>
      </c>
      <c r="I165" s="67">
        <v>717.98580000000004</v>
      </c>
      <c r="J165" s="67">
        <f t="shared" si="8"/>
        <v>1009.9029999999999</v>
      </c>
      <c r="K165" s="7">
        <f t="shared" si="9"/>
        <v>2.4065779573913577</v>
      </c>
      <c r="L165">
        <f t="shared" si="10"/>
        <v>1.2669831579465696</v>
      </c>
    </row>
    <row r="166" spans="1:12" s="2" customFormat="1" ht="16.25" customHeight="1" x14ac:dyDescent="0.2">
      <c r="A166" s="6" t="s">
        <v>163</v>
      </c>
      <c r="B166" s="6">
        <v>6870</v>
      </c>
      <c r="C166" s="6">
        <v>6938</v>
      </c>
      <c r="D166" s="6" t="s">
        <v>7</v>
      </c>
      <c r="E166" s="6" t="s">
        <v>678</v>
      </c>
      <c r="F166" s="6" t="s">
        <v>679</v>
      </c>
      <c r="G166" s="6" t="s">
        <v>680</v>
      </c>
      <c r="H166" s="67">
        <v>1727.8887999999999</v>
      </c>
      <c r="I166" s="67">
        <v>717.98580000000004</v>
      </c>
      <c r="J166" s="67">
        <f t="shared" si="8"/>
        <v>1009.9029999999999</v>
      </c>
      <c r="K166" s="7">
        <f t="shared" si="9"/>
        <v>2.4065779573913577</v>
      </c>
      <c r="L166">
        <f t="shared" si="10"/>
        <v>1.2669831579465696</v>
      </c>
    </row>
    <row r="167" spans="1:12" s="2" customFormat="1" ht="16.25" customHeight="1" x14ac:dyDescent="0.2">
      <c r="A167" s="6">
        <v>2</v>
      </c>
      <c r="B167" s="6">
        <v>114009601</v>
      </c>
      <c r="C167" s="6">
        <v>114013619</v>
      </c>
      <c r="D167" s="6" t="s">
        <v>7</v>
      </c>
      <c r="E167" s="6" t="s">
        <v>612</v>
      </c>
      <c r="F167" s="6" t="s">
        <v>613</v>
      </c>
      <c r="G167" s="6" t="s">
        <v>614</v>
      </c>
      <c r="H167" s="67">
        <v>465.81490000000002</v>
      </c>
      <c r="I167" s="67">
        <v>193.0351</v>
      </c>
      <c r="J167" s="67">
        <f t="shared" si="8"/>
        <v>272.77980000000002</v>
      </c>
      <c r="K167" s="7">
        <f t="shared" si="9"/>
        <v>2.4131098437538046</v>
      </c>
      <c r="L167">
        <f t="shared" si="10"/>
        <v>1.2708935879250129</v>
      </c>
    </row>
    <row r="168" spans="1:12" s="2" customFormat="1" ht="16.25" customHeight="1" x14ac:dyDescent="0.2">
      <c r="A168" s="6" t="s">
        <v>163</v>
      </c>
      <c r="B168" s="6">
        <v>2751</v>
      </c>
      <c r="C168" s="6">
        <v>3707</v>
      </c>
      <c r="D168" s="6" t="s">
        <v>11</v>
      </c>
      <c r="E168" s="6" t="s">
        <v>651</v>
      </c>
      <c r="F168" s="6" t="s">
        <v>652</v>
      </c>
      <c r="G168" s="6" t="s">
        <v>653</v>
      </c>
      <c r="H168" s="67">
        <v>898.14490000000001</v>
      </c>
      <c r="I168" s="67">
        <v>369.14478000000003</v>
      </c>
      <c r="J168" s="67">
        <f t="shared" si="8"/>
        <v>529.00011999999992</v>
      </c>
      <c r="K168" s="7">
        <f t="shared" si="9"/>
        <v>2.4330423959943301</v>
      </c>
      <c r="L168">
        <f t="shared" si="10"/>
        <v>1.2827614595931824</v>
      </c>
    </row>
    <row r="169" spans="1:12" s="2" customFormat="1" ht="16.25" customHeight="1" x14ac:dyDescent="0.2">
      <c r="A169" s="6" t="s">
        <v>163</v>
      </c>
      <c r="B169" s="6">
        <v>10167</v>
      </c>
      <c r="C169" s="6">
        <v>11544</v>
      </c>
      <c r="D169" s="6" t="s">
        <v>11</v>
      </c>
      <c r="E169" s="6" t="s">
        <v>636</v>
      </c>
      <c r="F169" s="6" t="s">
        <v>637</v>
      </c>
      <c r="G169" s="6" t="s">
        <v>638</v>
      </c>
      <c r="H169" s="67">
        <v>618.43269999999995</v>
      </c>
      <c r="I169" s="67">
        <v>254.15899999999999</v>
      </c>
      <c r="J169" s="67">
        <f t="shared" si="8"/>
        <v>364.27369999999996</v>
      </c>
      <c r="K169" s="7">
        <f t="shared" si="9"/>
        <v>2.4332512324961932</v>
      </c>
      <c r="L169">
        <f t="shared" si="10"/>
        <v>1.2828852858185524</v>
      </c>
    </row>
    <row r="170" spans="1:12" s="2" customFormat="1" ht="16.25" customHeight="1" x14ac:dyDescent="0.2">
      <c r="A170" s="6" t="s">
        <v>163</v>
      </c>
      <c r="B170" s="6">
        <v>9877</v>
      </c>
      <c r="C170" s="6">
        <v>10173</v>
      </c>
      <c r="D170" s="6" t="s">
        <v>11</v>
      </c>
      <c r="E170" s="6" t="s">
        <v>633</v>
      </c>
      <c r="F170" s="6" t="s">
        <v>634</v>
      </c>
      <c r="G170" s="6" t="s">
        <v>635</v>
      </c>
      <c r="H170" s="67">
        <v>618.43269999999995</v>
      </c>
      <c r="I170" s="67">
        <v>254.15899999999999</v>
      </c>
      <c r="J170" s="67">
        <f t="shared" si="8"/>
        <v>364.27369999999996</v>
      </c>
      <c r="K170" s="7">
        <f t="shared" si="9"/>
        <v>2.4332512324961932</v>
      </c>
      <c r="L170">
        <f t="shared" si="10"/>
        <v>1.2828852858185524</v>
      </c>
    </row>
    <row r="171" spans="1:12" s="2" customFormat="1" ht="16.25" customHeight="1" x14ac:dyDescent="0.2">
      <c r="A171" s="6">
        <v>2</v>
      </c>
      <c r="B171" s="6">
        <v>114047282</v>
      </c>
      <c r="C171" s="6">
        <v>114053548</v>
      </c>
      <c r="D171" s="6" t="s">
        <v>7</v>
      </c>
      <c r="E171" s="6" t="s">
        <v>672</v>
      </c>
      <c r="F171" s="6" t="s">
        <v>673</v>
      </c>
      <c r="G171" s="6" t="s">
        <v>674</v>
      </c>
      <c r="H171" s="67">
        <v>1381.5827999999999</v>
      </c>
      <c r="I171" s="67">
        <v>563.70983999999999</v>
      </c>
      <c r="J171" s="67">
        <f t="shared" si="8"/>
        <v>817.87295999999992</v>
      </c>
      <c r="K171" s="7">
        <f t="shared" si="9"/>
        <v>2.4508757909920464</v>
      </c>
      <c r="L171">
        <f t="shared" si="10"/>
        <v>1.2932973710833733</v>
      </c>
    </row>
    <row r="172" spans="1:12" s="2" customFormat="1" ht="16.25" customHeight="1" x14ac:dyDescent="0.2">
      <c r="A172" s="6">
        <v>10</v>
      </c>
      <c r="B172" s="6">
        <v>79704491</v>
      </c>
      <c r="C172" s="6">
        <v>79711969</v>
      </c>
      <c r="D172" s="6" t="s">
        <v>11</v>
      </c>
      <c r="E172" s="6" t="s">
        <v>399</v>
      </c>
      <c r="F172" s="6" t="s">
        <v>400</v>
      </c>
      <c r="G172" s="6" t="s">
        <v>401</v>
      </c>
      <c r="H172" s="67">
        <v>154.48613</v>
      </c>
      <c r="I172" s="67">
        <v>62.840609999999998</v>
      </c>
      <c r="J172" s="67">
        <f t="shared" si="8"/>
        <v>91.645520000000005</v>
      </c>
      <c r="K172" s="7">
        <f t="shared" si="9"/>
        <v>2.4583804963064493</v>
      </c>
      <c r="L172">
        <f t="shared" si="10"/>
        <v>1.2977082263904129</v>
      </c>
    </row>
    <row r="173" spans="1:12" s="2" customFormat="1" ht="16.25" customHeight="1" x14ac:dyDescent="0.2">
      <c r="A173" s="6">
        <v>17</v>
      </c>
      <c r="B173" s="6">
        <v>12682406</v>
      </c>
      <c r="C173" s="6">
        <v>12769664</v>
      </c>
      <c r="D173" s="6" t="s">
        <v>7</v>
      </c>
      <c r="E173" s="6" t="s">
        <v>474</v>
      </c>
      <c r="F173" s="6" t="s">
        <v>475</v>
      </c>
      <c r="G173" s="6" t="s">
        <v>476</v>
      </c>
      <c r="H173" s="67">
        <v>187.17276000000001</v>
      </c>
      <c r="I173" s="67">
        <v>75.524389999999997</v>
      </c>
      <c r="J173" s="67">
        <f t="shared" si="8"/>
        <v>111.64837000000001</v>
      </c>
      <c r="K173" s="7">
        <f t="shared" si="9"/>
        <v>2.4783087953441267</v>
      </c>
      <c r="L173">
        <f t="shared" si="10"/>
        <v>1.3093559573558944</v>
      </c>
    </row>
    <row r="174" spans="1:12" s="2" customFormat="1" ht="16.25" customHeight="1" x14ac:dyDescent="0.2">
      <c r="A174" s="6">
        <v>19</v>
      </c>
      <c r="B174" s="6">
        <v>36111961</v>
      </c>
      <c r="C174" s="6">
        <v>36120099</v>
      </c>
      <c r="D174" s="6" t="s">
        <v>7</v>
      </c>
      <c r="E174" s="6" t="s">
        <v>660</v>
      </c>
      <c r="F174" s="6" t="s">
        <v>661</v>
      </c>
      <c r="G174" s="6" t="s">
        <v>662</v>
      </c>
      <c r="H174" s="67">
        <v>1072.0844999999999</v>
      </c>
      <c r="I174" s="67">
        <v>431.59267999999997</v>
      </c>
      <c r="J174" s="67">
        <f t="shared" si="8"/>
        <v>640.49181999999996</v>
      </c>
      <c r="K174" s="7">
        <f t="shared" si="9"/>
        <v>2.4840191914283625</v>
      </c>
      <c r="L174">
        <f t="shared" si="10"/>
        <v>1.3126763198029878</v>
      </c>
    </row>
    <row r="175" spans="1:12" s="2" customFormat="1" ht="16.25" customHeight="1" x14ac:dyDescent="0.2">
      <c r="A175" s="6" t="s">
        <v>163</v>
      </c>
      <c r="B175" s="6">
        <v>3706</v>
      </c>
      <c r="C175" s="6">
        <v>3774</v>
      </c>
      <c r="D175" s="6" t="s">
        <v>11</v>
      </c>
      <c r="E175" s="6" t="s">
        <v>639</v>
      </c>
      <c r="F175" s="6" t="s">
        <v>640</v>
      </c>
      <c r="G175" s="6" t="s">
        <v>641</v>
      </c>
      <c r="H175" s="67">
        <v>620.37103000000002</v>
      </c>
      <c r="I175" s="67">
        <v>248.95556999999999</v>
      </c>
      <c r="J175" s="67">
        <f t="shared" si="8"/>
        <v>371.41546000000005</v>
      </c>
      <c r="K175" s="7">
        <f t="shared" si="9"/>
        <v>2.4918945577317273</v>
      </c>
      <c r="L175">
        <f t="shared" si="10"/>
        <v>1.3172430233153964</v>
      </c>
    </row>
    <row r="176" spans="1:12" s="2" customFormat="1" ht="16.25" customHeight="1" x14ac:dyDescent="0.2">
      <c r="A176" s="6" t="s">
        <v>163</v>
      </c>
      <c r="B176" s="6">
        <v>14145</v>
      </c>
      <c r="C176" s="6">
        <v>15288</v>
      </c>
      <c r="D176" s="6" t="s">
        <v>11</v>
      </c>
      <c r="E176" s="6" t="s">
        <v>693</v>
      </c>
      <c r="F176" s="6" t="s">
        <v>694</v>
      </c>
      <c r="G176" s="6" t="s">
        <v>695</v>
      </c>
      <c r="H176" s="67">
        <v>2891.6318000000001</v>
      </c>
      <c r="I176" s="67">
        <v>1148.0453</v>
      </c>
      <c r="J176" s="67">
        <f t="shared" si="8"/>
        <v>1743.5865000000001</v>
      </c>
      <c r="K176" s="7">
        <f t="shared" si="9"/>
        <v>2.5187436419102975</v>
      </c>
      <c r="L176">
        <f t="shared" si="10"/>
        <v>1.3327042918357175</v>
      </c>
    </row>
    <row r="177" spans="1:12" s="2" customFormat="1" ht="16.25" customHeight="1" x14ac:dyDescent="0.2">
      <c r="A177" s="6">
        <v>8</v>
      </c>
      <c r="B177" s="6">
        <v>13221663</v>
      </c>
      <c r="C177" s="6">
        <v>13254162</v>
      </c>
      <c r="D177" s="6" t="s">
        <v>7</v>
      </c>
      <c r="E177" s="6" t="s">
        <v>525</v>
      </c>
      <c r="F177" s="6" t="s">
        <v>526</v>
      </c>
      <c r="G177" s="6" t="s">
        <v>527</v>
      </c>
      <c r="H177" s="67">
        <v>206.70025999999999</v>
      </c>
      <c r="I177" s="67">
        <v>81.613259999999997</v>
      </c>
      <c r="J177" s="67">
        <f t="shared" si="8"/>
        <v>125.08699999999999</v>
      </c>
      <c r="K177" s="7">
        <f t="shared" si="9"/>
        <v>2.5326798610912</v>
      </c>
      <c r="L177">
        <f t="shared" si="10"/>
        <v>1.3406647272654291</v>
      </c>
    </row>
    <row r="178" spans="1:12" s="2" customFormat="1" ht="16.25" customHeight="1" x14ac:dyDescent="0.2">
      <c r="A178" s="6">
        <v>10</v>
      </c>
      <c r="B178" s="6">
        <v>128084143</v>
      </c>
      <c r="C178" s="6">
        <v>128084216</v>
      </c>
      <c r="D178" s="6" t="s">
        <v>11</v>
      </c>
      <c r="E178" s="6" t="s">
        <v>465</v>
      </c>
      <c r="F178" s="6" t="s">
        <v>466</v>
      </c>
      <c r="G178" s="6" t="s">
        <v>467</v>
      </c>
      <c r="H178" s="67">
        <v>174.86268999999999</v>
      </c>
      <c r="I178" s="67">
        <v>68.193150000000003</v>
      </c>
      <c r="J178" s="67">
        <f t="shared" si="8"/>
        <v>106.66953999999998</v>
      </c>
      <c r="K178" s="7">
        <f t="shared" si="9"/>
        <v>2.5642266122037181</v>
      </c>
      <c r="L178">
        <f t="shared" si="10"/>
        <v>1.3585237650205568</v>
      </c>
    </row>
    <row r="179" spans="1:12" s="2" customFormat="1" ht="16.25" customHeight="1" x14ac:dyDescent="0.2">
      <c r="A179" s="6">
        <v>13</v>
      </c>
      <c r="B179" s="6">
        <v>12269426</v>
      </c>
      <c r="C179" s="6">
        <v>12340760</v>
      </c>
      <c r="D179" s="6" t="s">
        <v>7</v>
      </c>
      <c r="E179" s="6" t="s">
        <v>642</v>
      </c>
      <c r="F179" s="6" t="s">
        <v>643</v>
      </c>
      <c r="G179" s="6" t="s">
        <v>644</v>
      </c>
      <c r="H179" s="67">
        <v>717.99080000000004</v>
      </c>
      <c r="I179" s="67">
        <v>276.1046</v>
      </c>
      <c r="J179" s="67">
        <f t="shared" si="8"/>
        <v>441.88620000000003</v>
      </c>
      <c r="K179" s="7">
        <f t="shared" si="9"/>
        <v>2.6004304165884959</v>
      </c>
      <c r="L179">
        <f t="shared" si="10"/>
        <v>1.3787504342095216</v>
      </c>
    </row>
    <row r="180" spans="1:12" s="2" customFormat="1" ht="16.25" customHeight="1" x14ac:dyDescent="0.2">
      <c r="A180" s="6">
        <v>3</v>
      </c>
      <c r="B180" s="6">
        <v>142239590</v>
      </c>
      <c r="C180" s="6">
        <v>142395696</v>
      </c>
      <c r="D180" s="6" t="s">
        <v>7</v>
      </c>
      <c r="E180" s="6" t="s">
        <v>537</v>
      </c>
      <c r="F180" s="6" t="s">
        <v>538</v>
      </c>
      <c r="G180" s="6" t="s">
        <v>539</v>
      </c>
      <c r="H180" s="67">
        <v>214.14223999999999</v>
      </c>
      <c r="I180" s="67">
        <v>82.224069999999998</v>
      </c>
      <c r="J180" s="67">
        <f t="shared" si="8"/>
        <v>131.91816999999998</v>
      </c>
      <c r="K180" s="7">
        <f t="shared" si="9"/>
        <v>2.6043741206194242</v>
      </c>
      <c r="L180">
        <f t="shared" si="10"/>
        <v>1.3809367077943622</v>
      </c>
    </row>
    <row r="181" spans="1:12" s="2" customFormat="1" ht="16.25" customHeight="1" x14ac:dyDescent="0.2">
      <c r="A181" s="6">
        <v>2</v>
      </c>
      <c r="B181" s="6">
        <v>59160850</v>
      </c>
      <c r="C181" s="6">
        <v>59355208</v>
      </c>
      <c r="D181" s="6" t="s">
        <v>11</v>
      </c>
      <c r="E181" s="6" t="s">
        <v>342</v>
      </c>
      <c r="F181" s="6" t="s">
        <v>343</v>
      </c>
      <c r="G181" s="6" t="s">
        <v>344</v>
      </c>
      <c r="H181" s="67">
        <v>138.39206999999999</v>
      </c>
      <c r="I181" s="67">
        <v>53.023760000000003</v>
      </c>
      <c r="J181" s="67">
        <f t="shared" si="8"/>
        <v>85.36830999999998</v>
      </c>
      <c r="K181" s="7">
        <f t="shared" si="9"/>
        <v>2.6100010636740958</v>
      </c>
      <c r="L181">
        <f t="shared" si="10"/>
        <v>1.3840503947480451</v>
      </c>
    </row>
    <row r="182" spans="1:12" s="2" customFormat="1" ht="16.25" customHeight="1" x14ac:dyDescent="0.2">
      <c r="A182" s="6">
        <v>1</v>
      </c>
      <c r="B182" s="6">
        <v>73910231</v>
      </c>
      <c r="C182" s="6">
        <v>74124449</v>
      </c>
      <c r="D182" s="6" t="s">
        <v>7</v>
      </c>
      <c r="E182" s="6" t="s">
        <v>606</v>
      </c>
      <c r="F182" s="6" t="s">
        <v>607</v>
      </c>
      <c r="G182" s="6" t="s">
        <v>608</v>
      </c>
      <c r="H182" s="67">
        <v>387.24770000000001</v>
      </c>
      <c r="I182" s="67">
        <v>144.61407</v>
      </c>
      <c r="J182" s="67">
        <f t="shared" si="8"/>
        <v>242.63363000000001</v>
      </c>
      <c r="K182" s="7">
        <f t="shared" si="9"/>
        <v>2.6778009912866709</v>
      </c>
      <c r="L182">
        <f t="shared" si="10"/>
        <v>1.4210487464903705</v>
      </c>
    </row>
    <row r="183" spans="1:12" s="2" customFormat="1" ht="16.25" customHeight="1" x14ac:dyDescent="0.2">
      <c r="A183" s="6">
        <v>19</v>
      </c>
      <c r="B183" s="6">
        <v>8989284</v>
      </c>
      <c r="C183" s="6">
        <v>9076914</v>
      </c>
      <c r="D183" s="6" t="s">
        <v>11</v>
      </c>
      <c r="E183" s="6" t="s">
        <v>558</v>
      </c>
      <c r="F183" s="6" t="s">
        <v>559</v>
      </c>
      <c r="G183" s="6" t="s">
        <v>560</v>
      </c>
      <c r="H183" s="67">
        <v>238.36176</v>
      </c>
      <c r="I183" s="67">
        <v>88.972009999999997</v>
      </c>
      <c r="J183" s="67">
        <f t="shared" si="8"/>
        <v>149.38974999999999</v>
      </c>
      <c r="K183" s="7">
        <f t="shared" si="9"/>
        <v>2.6790645732292662</v>
      </c>
      <c r="L183">
        <f t="shared" si="10"/>
        <v>1.4217293547356935</v>
      </c>
    </row>
    <row r="184" spans="1:12" s="2" customFormat="1" ht="16.25" customHeight="1" x14ac:dyDescent="0.2">
      <c r="A184" s="6">
        <v>9</v>
      </c>
      <c r="B184" s="6">
        <v>48654297</v>
      </c>
      <c r="C184" s="6">
        <v>48836222</v>
      </c>
      <c r="D184" s="6" t="s">
        <v>7</v>
      </c>
      <c r="E184" s="6" t="s">
        <v>345</v>
      </c>
      <c r="F184" s="6" t="s">
        <v>346</v>
      </c>
      <c r="G184" s="6" t="s">
        <v>347</v>
      </c>
      <c r="H184" s="67">
        <v>135.69933</v>
      </c>
      <c r="I184" s="67">
        <v>50.216053000000002</v>
      </c>
      <c r="J184" s="67">
        <f t="shared" si="8"/>
        <v>85.483277000000001</v>
      </c>
      <c r="K184" s="7">
        <f t="shared" si="9"/>
        <v>2.7023097573996906</v>
      </c>
      <c r="L184">
        <f t="shared" si="10"/>
        <v>1.4341930558075224</v>
      </c>
    </row>
    <row r="185" spans="1:12" s="2" customFormat="1" ht="16.25" customHeight="1" x14ac:dyDescent="0.2">
      <c r="A185" s="6">
        <v>19</v>
      </c>
      <c r="B185" s="6">
        <v>5795690</v>
      </c>
      <c r="C185" s="6">
        <v>5802672</v>
      </c>
      <c r="D185" s="6" t="s">
        <v>7</v>
      </c>
      <c r="E185" s="6" t="s">
        <v>645</v>
      </c>
      <c r="F185" s="6" t="s">
        <v>646</v>
      </c>
      <c r="G185" s="6" t="s">
        <v>647</v>
      </c>
      <c r="H185" s="67">
        <v>737.16309999999999</v>
      </c>
      <c r="I185" s="67">
        <v>271.68158</v>
      </c>
      <c r="J185" s="67">
        <f t="shared" si="8"/>
        <v>465.48151999999999</v>
      </c>
      <c r="K185" s="7">
        <f t="shared" si="9"/>
        <v>2.7133348532498962</v>
      </c>
      <c r="L185">
        <f t="shared" si="10"/>
        <v>1.4400671019185753</v>
      </c>
    </row>
    <row r="186" spans="1:12" s="2" customFormat="1" ht="16.25" customHeight="1" x14ac:dyDescent="0.2">
      <c r="A186" s="6">
        <v>2</v>
      </c>
      <c r="B186" s="6">
        <v>91118144</v>
      </c>
      <c r="C186" s="6">
        <v>91136516</v>
      </c>
      <c r="D186" s="6" t="s">
        <v>11</v>
      </c>
      <c r="E186" s="6" t="s">
        <v>648</v>
      </c>
      <c r="F186" s="6" t="s">
        <v>649</v>
      </c>
      <c r="G186" s="6" t="s">
        <v>650</v>
      </c>
      <c r="H186" s="67">
        <v>738.49390000000005</v>
      </c>
      <c r="I186" s="67">
        <v>270.15213</v>
      </c>
      <c r="J186" s="67">
        <f t="shared" si="8"/>
        <v>468.34177000000005</v>
      </c>
      <c r="K186" s="7">
        <f t="shared" si="9"/>
        <v>2.7336223482672524</v>
      </c>
      <c r="L186">
        <f t="shared" si="10"/>
        <v>1.4508139474373778</v>
      </c>
    </row>
    <row r="187" spans="1:12" s="2" customFormat="1" ht="16.25" customHeight="1" x14ac:dyDescent="0.2">
      <c r="A187" s="6">
        <v>6</v>
      </c>
      <c r="B187" s="6">
        <v>29433256</v>
      </c>
      <c r="C187" s="6">
        <v>29461883</v>
      </c>
      <c r="D187" s="6" t="s">
        <v>11</v>
      </c>
      <c r="E187" s="6" t="s">
        <v>504</v>
      </c>
      <c r="F187" s="6" t="s">
        <v>505</v>
      </c>
      <c r="G187" s="6" t="s">
        <v>506</v>
      </c>
      <c r="H187" s="67">
        <v>184.25960000000001</v>
      </c>
      <c r="I187" s="67">
        <v>66.687520000000006</v>
      </c>
      <c r="J187" s="67">
        <f t="shared" si="8"/>
        <v>117.57208</v>
      </c>
      <c r="K187" s="7">
        <f t="shared" si="9"/>
        <v>2.7630297243022381</v>
      </c>
      <c r="L187">
        <f t="shared" si="10"/>
        <v>1.4662510825531432</v>
      </c>
    </row>
    <row r="188" spans="1:12" s="2" customFormat="1" ht="16.25" customHeight="1" x14ac:dyDescent="0.2">
      <c r="A188" s="6" t="s">
        <v>163</v>
      </c>
      <c r="B188" s="6">
        <v>7013</v>
      </c>
      <c r="C188" s="6">
        <v>7696</v>
      </c>
      <c r="D188" s="6" t="s">
        <v>11</v>
      </c>
      <c r="E188" s="6" t="s">
        <v>405</v>
      </c>
      <c r="F188" s="6" t="s">
        <v>406</v>
      </c>
      <c r="G188" s="6" t="s">
        <v>407</v>
      </c>
      <c r="H188" s="67">
        <v>143.43045000000001</v>
      </c>
      <c r="I188" s="67">
        <v>50.53951</v>
      </c>
      <c r="J188" s="67">
        <f t="shared" si="8"/>
        <v>92.890940000000001</v>
      </c>
      <c r="K188" s="7">
        <f t="shared" si="9"/>
        <v>2.8379865574478265</v>
      </c>
      <c r="L188">
        <f t="shared" si="10"/>
        <v>1.5048677558715835</v>
      </c>
    </row>
    <row r="189" spans="1:12" s="2" customFormat="1" ht="16.25" customHeight="1" x14ac:dyDescent="0.2">
      <c r="A189" s="6">
        <v>9</v>
      </c>
      <c r="B189" s="6">
        <v>67022590</v>
      </c>
      <c r="C189" s="6">
        <v>67049406</v>
      </c>
      <c r="D189" s="6" t="s">
        <v>7</v>
      </c>
      <c r="E189" s="6" t="s">
        <v>681</v>
      </c>
      <c r="F189" s="6" t="s">
        <v>682</v>
      </c>
      <c r="G189" s="6" t="s">
        <v>683</v>
      </c>
      <c r="H189" s="67">
        <v>1547.3117999999999</v>
      </c>
      <c r="I189" s="67">
        <v>534.13130000000001</v>
      </c>
      <c r="J189" s="67">
        <f t="shared" si="8"/>
        <v>1013.1804999999999</v>
      </c>
      <c r="K189" s="7">
        <f t="shared" si="9"/>
        <v>2.8968753563028415</v>
      </c>
      <c r="L189">
        <f t="shared" si="10"/>
        <v>1.5344976111832811</v>
      </c>
    </row>
    <row r="190" spans="1:12" s="2" customFormat="1" ht="16.25" customHeight="1" x14ac:dyDescent="0.2">
      <c r="A190" s="6">
        <v>5</v>
      </c>
      <c r="B190" s="6">
        <v>90227166</v>
      </c>
      <c r="C190" s="6">
        <v>90366577</v>
      </c>
      <c r="D190" s="6" t="s">
        <v>7</v>
      </c>
      <c r="E190" s="6" t="s">
        <v>483</v>
      </c>
      <c r="F190" s="6" t="s">
        <v>484</v>
      </c>
      <c r="G190" s="6" t="s">
        <v>485</v>
      </c>
      <c r="H190" s="67">
        <v>168.59971999999999</v>
      </c>
      <c r="I190" s="67">
        <v>55.998978000000001</v>
      </c>
      <c r="J190" s="67">
        <f t="shared" si="8"/>
        <v>112.600742</v>
      </c>
      <c r="K190" s="7">
        <f t="shared" si="9"/>
        <v>3.0107642321615224</v>
      </c>
      <c r="L190">
        <f t="shared" si="10"/>
        <v>1.5901297374850545</v>
      </c>
    </row>
    <row r="191" spans="1:12" s="2" customFormat="1" ht="16.25" customHeight="1" x14ac:dyDescent="0.2">
      <c r="A191" s="6">
        <v>8</v>
      </c>
      <c r="B191" s="6">
        <v>46206797</v>
      </c>
      <c r="C191" s="6">
        <v>46211284</v>
      </c>
      <c r="D191" s="6" t="s">
        <v>7</v>
      </c>
      <c r="E191" s="6" t="s">
        <v>552</v>
      </c>
      <c r="F191" s="6" t="s">
        <v>553</v>
      </c>
      <c r="G191" s="6" t="s">
        <v>554</v>
      </c>
      <c r="H191" s="67">
        <v>217.26888</v>
      </c>
      <c r="I191" s="67">
        <v>71.399810000000002</v>
      </c>
      <c r="J191" s="67">
        <f t="shared" si="8"/>
        <v>145.86906999999999</v>
      </c>
      <c r="K191" s="7">
        <f t="shared" si="9"/>
        <v>3.0429896101964418</v>
      </c>
      <c r="L191">
        <f t="shared" si="10"/>
        <v>1.6054894080083884</v>
      </c>
    </row>
    <row r="192" spans="1:12" s="2" customFormat="1" ht="16.25" customHeight="1" x14ac:dyDescent="0.2">
      <c r="A192" s="6">
        <v>2</v>
      </c>
      <c r="B192" s="6">
        <v>22227503</v>
      </c>
      <c r="C192" s="6">
        <v>22618252</v>
      </c>
      <c r="D192" s="6" t="s">
        <v>11</v>
      </c>
      <c r="E192" s="6" t="s">
        <v>570</v>
      </c>
      <c r="F192" s="6" t="s">
        <v>571</v>
      </c>
      <c r="G192" s="6" t="s">
        <v>572</v>
      </c>
      <c r="H192" s="67">
        <v>250.63731000000001</v>
      </c>
      <c r="I192" s="67">
        <v>80.801580000000001</v>
      </c>
      <c r="J192" s="67">
        <f t="shared" si="8"/>
        <v>169.83573000000001</v>
      </c>
      <c r="K192" s="7">
        <f t="shared" si="9"/>
        <v>3.1018862502441165</v>
      </c>
      <c r="L192">
        <f t="shared" si="10"/>
        <v>1.6331457820485169</v>
      </c>
    </row>
    <row r="193" spans="1:12" s="2" customFormat="1" ht="16.25" customHeight="1" x14ac:dyDescent="0.2">
      <c r="A193" s="6">
        <v>2</v>
      </c>
      <c r="B193" s="6">
        <v>163336242</v>
      </c>
      <c r="C193" s="6">
        <v>163397993</v>
      </c>
      <c r="D193" s="6" t="s">
        <v>7</v>
      </c>
      <c r="E193" s="6" t="s">
        <v>414</v>
      </c>
      <c r="F193" s="6" t="s">
        <v>415</v>
      </c>
      <c r="G193" s="6" t="s">
        <v>416</v>
      </c>
      <c r="H193" s="67">
        <v>142.03925000000001</v>
      </c>
      <c r="I193" s="67">
        <v>44.906300000000002</v>
      </c>
      <c r="J193" s="67">
        <f t="shared" si="8"/>
        <v>97.132950000000008</v>
      </c>
      <c r="K193" s="7">
        <f t="shared" si="9"/>
        <v>3.1630138755586632</v>
      </c>
      <c r="L193">
        <f t="shared" si="10"/>
        <v>1.6612998847063229</v>
      </c>
    </row>
    <row r="194" spans="1:12" s="2" customFormat="1" ht="16.25" customHeight="1" x14ac:dyDescent="0.2">
      <c r="A194" s="6">
        <v>3</v>
      </c>
      <c r="B194" s="6">
        <v>10204088</v>
      </c>
      <c r="C194" s="6">
        <v>10208576</v>
      </c>
      <c r="D194" s="6" t="s">
        <v>7</v>
      </c>
      <c r="E194" s="6" t="s">
        <v>471</v>
      </c>
      <c r="F194" s="6" t="s">
        <v>472</v>
      </c>
      <c r="G194" s="6" t="s">
        <v>473</v>
      </c>
      <c r="H194" s="67">
        <v>159.58620999999999</v>
      </c>
      <c r="I194" s="67">
        <v>49.289825</v>
      </c>
      <c r="J194" s="67">
        <f t="shared" si="8"/>
        <v>110.29638499999999</v>
      </c>
      <c r="K194" s="7">
        <f t="shared" si="9"/>
        <v>3.237711028594644</v>
      </c>
      <c r="L194">
        <f t="shared" si="10"/>
        <v>1.6949742283157925</v>
      </c>
    </row>
    <row r="195" spans="1:12" s="2" customFormat="1" ht="16.25" customHeight="1" x14ac:dyDescent="0.2">
      <c r="A195" s="6">
        <v>2</v>
      </c>
      <c r="B195" s="6">
        <v>181147653</v>
      </c>
      <c r="C195" s="6">
        <v>181157014</v>
      </c>
      <c r="D195" s="6" t="s">
        <v>7</v>
      </c>
      <c r="E195" s="6" t="s">
        <v>324</v>
      </c>
      <c r="F195" s="6" t="s">
        <v>325</v>
      </c>
      <c r="G195" s="6" t="s">
        <v>326</v>
      </c>
      <c r="H195" s="67">
        <v>118.10099</v>
      </c>
      <c r="I195" s="67">
        <v>35.051067000000003</v>
      </c>
      <c r="J195" s="67">
        <f t="shared" ref="J195:J234" si="11">H195-I195</f>
        <v>83.049922999999993</v>
      </c>
      <c r="K195" s="7">
        <f t="shared" si="9"/>
        <v>3.3693978559910884</v>
      </c>
      <c r="L195">
        <f t="shared" si="10"/>
        <v>1.752490790874673</v>
      </c>
    </row>
    <row r="196" spans="1:12" s="2" customFormat="1" ht="16.25" customHeight="1" x14ac:dyDescent="0.2">
      <c r="A196" s="6">
        <v>15</v>
      </c>
      <c r="B196" s="6">
        <v>59374247</v>
      </c>
      <c r="C196" s="6">
        <v>59601684</v>
      </c>
      <c r="D196" s="6" t="s">
        <v>11</v>
      </c>
      <c r="E196" s="6" t="s">
        <v>441</v>
      </c>
      <c r="F196" s="6" t="s">
        <v>442</v>
      </c>
      <c r="G196" s="6" t="s">
        <v>443</v>
      </c>
      <c r="H196" s="67">
        <v>143.53867</v>
      </c>
      <c r="I196" s="67">
        <v>41.855175000000003</v>
      </c>
      <c r="J196" s="67">
        <f t="shared" si="11"/>
        <v>101.68349499999999</v>
      </c>
      <c r="K196" s="7">
        <f t="shared" ref="K196:K234" si="12">H196/I196</f>
        <v>3.4294127309227589</v>
      </c>
      <c r="L196">
        <f t="shared" ref="L196:L234" si="13">LOG(K196,2)</f>
        <v>1.7779615435336986</v>
      </c>
    </row>
    <row r="197" spans="1:12" s="2" customFormat="1" ht="16.25" customHeight="1" x14ac:dyDescent="0.2">
      <c r="A197" s="6">
        <v>17</v>
      </c>
      <c r="B197" s="6">
        <v>45567775</v>
      </c>
      <c r="C197" s="6">
        <v>45573271</v>
      </c>
      <c r="D197" s="6" t="s">
        <v>7</v>
      </c>
      <c r="E197" s="6" t="s">
        <v>585</v>
      </c>
      <c r="F197" s="6" t="s">
        <v>586</v>
      </c>
      <c r="G197" s="6" t="s">
        <v>587</v>
      </c>
      <c r="H197" s="67">
        <v>254.05183</v>
      </c>
      <c r="I197" s="67">
        <v>73.86318</v>
      </c>
      <c r="J197" s="67">
        <f t="shared" si="11"/>
        <v>180.18865</v>
      </c>
      <c r="K197" s="7">
        <f t="shared" si="12"/>
        <v>3.4394921800009151</v>
      </c>
      <c r="L197">
        <f t="shared" si="13"/>
        <v>1.7821955755448708</v>
      </c>
    </row>
    <row r="198" spans="1:12" s="2" customFormat="1" ht="16.25" customHeight="1" x14ac:dyDescent="0.2">
      <c r="A198" s="6">
        <v>7</v>
      </c>
      <c r="B198" s="6">
        <v>126795234</v>
      </c>
      <c r="C198" s="6">
        <v>126800751</v>
      </c>
      <c r="D198" s="6" t="s">
        <v>7</v>
      </c>
      <c r="E198" s="6" t="s">
        <v>453</v>
      </c>
      <c r="F198" s="6" t="s">
        <v>454</v>
      </c>
      <c r="G198" s="6" t="s">
        <v>455</v>
      </c>
      <c r="H198" s="67">
        <v>145.64243999999999</v>
      </c>
      <c r="I198" s="67">
        <v>41.083945999999997</v>
      </c>
      <c r="J198" s="67">
        <f t="shared" si="11"/>
        <v>104.558494</v>
      </c>
      <c r="K198" s="7">
        <f t="shared" si="12"/>
        <v>3.544996383745612</v>
      </c>
      <c r="L198">
        <f t="shared" si="13"/>
        <v>1.8257841557708754</v>
      </c>
    </row>
    <row r="199" spans="1:12" s="2" customFormat="1" ht="16.25" customHeight="1" x14ac:dyDescent="0.2">
      <c r="A199" s="6">
        <v>1</v>
      </c>
      <c r="B199" s="6">
        <v>75360329</v>
      </c>
      <c r="C199" s="6">
        <v>75368579</v>
      </c>
      <c r="D199" s="6" t="s">
        <v>11</v>
      </c>
      <c r="E199" s="6" t="s">
        <v>594</v>
      </c>
      <c r="F199" s="6" t="s">
        <v>595</v>
      </c>
      <c r="G199" s="6" t="s">
        <v>596</v>
      </c>
      <c r="H199" s="67">
        <v>286.09136999999998</v>
      </c>
      <c r="I199" s="67">
        <v>80.432810000000003</v>
      </c>
      <c r="J199" s="67">
        <f t="shared" si="11"/>
        <v>205.65855999999997</v>
      </c>
      <c r="K199" s="7">
        <f t="shared" si="12"/>
        <v>3.5568988575681986</v>
      </c>
      <c r="L199">
        <f t="shared" si="13"/>
        <v>1.8306199511331369</v>
      </c>
    </row>
    <row r="200" spans="1:12" s="2" customFormat="1" ht="16.25" customHeight="1" x14ac:dyDescent="0.2">
      <c r="A200" s="6">
        <v>8</v>
      </c>
      <c r="B200" s="6">
        <v>11312805</v>
      </c>
      <c r="C200" s="6">
        <v>11449287</v>
      </c>
      <c r="D200" s="6" t="s">
        <v>11</v>
      </c>
      <c r="E200" s="6" t="s">
        <v>549</v>
      </c>
      <c r="F200" s="6" t="s">
        <v>550</v>
      </c>
      <c r="G200" s="6" t="s">
        <v>551</v>
      </c>
      <c r="H200" s="67">
        <v>193.72130000000001</v>
      </c>
      <c r="I200" s="67">
        <v>54.25985</v>
      </c>
      <c r="J200" s="67">
        <f t="shared" si="11"/>
        <v>139.46145000000001</v>
      </c>
      <c r="K200" s="7">
        <f t="shared" si="12"/>
        <v>3.570251299994379</v>
      </c>
      <c r="L200">
        <f t="shared" si="13"/>
        <v>1.8360256250935776</v>
      </c>
    </row>
    <row r="201" spans="1:12" s="2" customFormat="1" ht="16.25" customHeight="1" x14ac:dyDescent="0.2">
      <c r="A201" s="6">
        <v>19</v>
      </c>
      <c r="B201" s="6">
        <v>5707376</v>
      </c>
      <c r="C201" s="6">
        <v>5726317</v>
      </c>
      <c r="D201" s="6" t="s">
        <v>7</v>
      </c>
      <c r="E201" s="6" t="s">
        <v>321</v>
      </c>
      <c r="F201" s="6" t="s">
        <v>322</v>
      </c>
      <c r="G201" s="6" t="s">
        <v>323</v>
      </c>
      <c r="H201" s="67">
        <v>114.75236</v>
      </c>
      <c r="I201" s="67">
        <v>32.135548</v>
      </c>
      <c r="J201" s="67">
        <f t="shared" si="11"/>
        <v>82.616811999999996</v>
      </c>
      <c r="K201" s="7">
        <f t="shared" si="12"/>
        <v>3.5708854256974236</v>
      </c>
      <c r="L201">
        <f t="shared" si="13"/>
        <v>1.8362818448089056</v>
      </c>
    </row>
    <row r="202" spans="1:12" s="2" customFormat="1" ht="16.25" customHeight="1" x14ac:dyDescent="0.2">
      <c r="A202" s="6">
        <v>3</v>
      </c>
      <c r="B202" s="6">
        <v>54361109</v>
      </c>
      <c r="C202" s="6">
        <v>54391037</v>
      </c>
      <c r="D202" s="6" t="s">
        <v>11</v>
      </c>
      <c r="E202" s="6" t="s">
        <v>609</v>
      </c>
      <c r="F202" s="6" t="s">
        <v>610</v>
      </c>
      <c r="G202" s="6" t="s">
        <v>611</v>
      </c>
      <c r="H202" s="67">
        <v>359.06842</v>
      </c>
      <c r="I202" s="67">
        <v>92.126760000000004</v>
      </c>
      <c r="J202" s="67">
        <f t="shared" si="11"/>
        <v>266.94166000000001</v>
      </c>
      <c r="K202" s="7">
        <f t="shared" si="12"/>
        <v>3.8975474661216785</v>
      </c>
      <c r="L202">
        <f t="shared" si="13"/>
        <v>1.9625665928323273</v>
      </c>
    </row>
    <row r="203" spans="1:12" s="2" customFormat="1" ht="16.25" customHeight="1" x14ac:dyDescent="0.2">
      <c r="A203" s="6">
        <v>8</v>
      </c>
      <c r="B203" s="6">
        <v>11198423</v>
      </c>
      <c r="C203" s="6">
        <v>11312826</v>
      </c>
      <c r="D203" s="6" t="s">
        <v>7</v>
      </c>
      <c r="E203" s="6" t="s">
        <v>489</v>
      </c>
      <c r="F203" s="6" t="s">
        <v>490</v>
      </c>
      <c r="G203" s="6" t="s">
        <v>491</v>
      </c>
      <c r="H203" s="67">
        <v>152.97686999999999</v>
      </c>
      <c r="I203" s="67">
        <v>38.743335999999999</v>
      </c>
      <c r="J203" s="67">
        <f t="shared" si="11"/>
        <v>114.23353399999999</v>
      </c>
      <c r="K203" s="7">
        <f t="shared" si="12"/>
        <v>3.9484692283596847</v>
      </c>
      <c r="L203">
        <f t="shared" si="13"/>
        <v>1.9812934470390062</v>
      </c>
    </row>
    <row r="204" spans="1:12" s="2" customFormat="1" ht="16.25" customHeight="1" x14ac:dyDescent="0.2">
      <c r="A204" s="6">
        <v>9</v>
      </c>
      <c r="B204" s="6">
        <v>78175303</v>
      </c>
      <c r="C204" s="6">
        <v>78175633</v>
      </c>
      <c r="D204" s="6" t="s">
        <v>7</v>
      </c>
      <c r="E204" s="6" t="s">
        <v>621</v>
      </c>
      <c r="F204" s="6" t="s">
        <v>622</v>
      </c>
      <c r="G204" s="6" t="s">
        <v>623</v>
      </c>
      <c r="H204" s="67">
        <v>386.03924999999998</v>
      </c>
      <c r="I204" s="67">
        <v>97.235016000000002</v>
      </c>
      <c r="J204" s="67">
        <f t="shared" si="11"/>
        <v>288.80423399999995</v>
      </c>
      <c r="K204" s="7">
        <f t="shared" si="12"/>
        <v>3.9701669818206229</v>
      </c>
      <c r="L204">
        <f t="shared" si="13"/>
        <v>1.9891996871612698</v>
      </c>
    </row>
    <row r="205" spans="1:12" s="2" customFormat="1" ht="16.25" customHeight="1" x14ac:dyDescent="0.2">
      <c r="A205" s="6">
        <v>14</v>
      </c>
      <c r="B205" s="6">
        <v>65968483</v>
      </c>
      <c r="C205" s="6">
        <v>65981547</v>
      </c>
      <c r="D205" s="6" t="s">
        <v>11</v>
      </c>
      <c r="E205" s="6" t="s">
        <v>600</v>
      </c>
      <c r="F205" s="6" t="s">
        <v>601</v>
      </c>
      <c r="G205" s="6" t="s">
        <v>602</v>
      </c>
      <c r="H205" s="67">
        <v>302.89136000000002</v>
      </c>
      <c r="I205" s="67">
        <v>75.611959999999996</v>
      </c>
      <c r="J205" s="67">
        <f t="shared" si="11"/>
        <v>227.27940000000001</v>
      </c>
      <c r="K205" s="7">
        <f t="shared" si="12"/>
        <v>4.0058657387005976</v>
      </c>
      <c r="L205">
        <f t="shared" si="13"/>
        <v>2.0021140683406347</v>
      </c>
    </row>
    <row r="206" spans="1:12" s="2" customFormat="1" ht="16.25" customHeight="1" x14ac:dyDescent="0.2">
      <c r="A206" s="6">
        <v>17</v>
      </c>
      <c r="B206" s="6">
        <v>44188584</v>
      </c>
      <c r="C206" s="6">
        <v>44280172</v>
      </c>
      <c r="D206" s="6" t="s">
        <v>11</v>
      </c>
      <c r="E206" s="6" t="s">
        <v>495</v>
      </c>
      <c r="F206" s="6" t="s">
        <v>496</v>
      </c>
      <c r="G206" s="6" t="s">
        <v>497</v>
      </c>
      <c r="H206" s="67">
        <v>154.24199999999999</v>
      </c>
      <c r="I206" s="67">
        <v>38.365948000000003</v>
      </c>
      <c r="J206" s="67">
        <f t="shared" si="11"/>
        <v>115.87605199999999</v>
      </c>
      <c r="K206" s="7">
        <f t="shared" si="12"/>
        <v>4.0202838204336819</v>
      </c>
      <c r="L206">
        <f t="shared" si="13"/>
        <v>2.0072973551052651</v>
      </c>
    </row>
    <row r="207" spans="1:12" s="2" customFormat="1" ht="16.25" customHeight="1" x14ac:dyDescent="0.2">
      <c r="A207" s="6">
        <v>11</v>
      </c>
      <c r="B207" s="6">
        <v>94936224</v>
      </c>
      <c r="C207" s="6">
        <v>94953042</v>
      </c>
      <c r="D207" s="6" t="s">
        <v>11</v>
      </c>
      <c r="E207" s="6" t="s">
        <v>420</v>
      </c>
      <c r="F207" s="6" t="s">
        <v>421</v>
      </c>
      <c r="G207" s="6" t="s">
        <v>422</v>
      </c>
      <c r="H207" s="67">
        <v>129.35930999999999</v>
      </c>
      <c r="I207" s="67">
        <v>31.505006999999999</v>
      </c>
      <c r="J207" s="67">
        <f t="shared" si="11"/>
        <v>97.854302999999987</v>
      </c>
      <c r="K207" s="7">
        <f t="shared" si="12"/>
        <v>4.1059921046835504</v>
      </c>
      <c r="L207">
        <f t="shared" si="13"/>
        <v>2.0377308533245375</v>
      </c>
    </row>
    <row r="208" spans="1:12" s="2" customFormat="1" ht="16.25" customHeight="1" x14ac:dyDescent="0.2">
      <c r="A208" s="6">
        <v>14</v>
      </c>
      <c r="B208" s="6">
        <v>50789248</v>
      </c>
      <c r="C208" s="6">
        <v>50807732</v>
      </c>
      <c r="D208" s="6" t="s">
        <v>7</v>
      </c>
      <c r="E208" s="6" t="s">
        <v>348</v>
      </c>
      <c r="F208" s="6" t="s">
        <v>349</v>
      </c>
      <c r="G208" s="6" t="s">
        <v>350</v>
      </c>
      <c r="H208" s="67">
        <v>112.002655</v>
      </c>
      <c r="I208" s="67">
        <v>26.502341999999999</v>
      </c>
      <c r="J208" s="67">
        <f t="shared" si="11"/>
        <v>85.500313000000006</v>
      </c>
      <c r="K208" s="7">
        <f t="shared" si="12"/>
        <v>4.2261417877710583</v>
      </c>
      <c r="L208">
        <f t="shared" si="13"/>
        <v>2.0793411707472202</v>
      </c>
    </row>
    <row r="209" spans="1:12" s="2" customFormat="1" ht="16.25" customHeight="1" x14ac:dyDescent="0.2">
      <c r="A209" s="6">
        <v>14</v>
      </c>
      <c r="B209" s="6">
        <v>50807449</v>
      </c>
      <c r="C209" s="6">
        <v>50807767</v>
      </c>
      <c r="D209" s="6" t="s">
        <v>7</v>
      </c>
      <c r="E209" s="6" t="s">
        <v>351</v>
      </c>
      <c r="F209" s="6" t="s">
        <v>352</v>
      </c>
      <c r="G209" s="6" t="s">
        <v>353</v>
      </c>
      <c r="H209" s="67">
        <v>112.002655</v>
      </c>
      <c r="I209" s="67">
        <v>26.502341999999999</v>
      </c>
      <c r="J209" s="67">
        <f t="shared" si="11"/>
        <v>85.500313000000006</v>
      </c>
      <c r="K209" s="7">
        <f t="shared" si="12"/>
        <v>4.2261417877710583</v>
      </c>
      <c r="L209">
        <f t="shared" si="13"/>
        <v>2.0793411707472202</v>
      </c>
    </row>
    <row r="210" spans="1:12" s="2" customFormat="1" ht="16.25" customHeight="1" x14ac:dyDescent="0.2">
      <c r="A210" s="6">
        <v>6</v>
      </c>
      <c r="B210" s="6">
        <v>136872435</v>
      </c>
      <c r="C210" s="6">
        <v>136875823</v>
      </c>
      <c r="D210" s="6" t="s">
        <v>7</v>
      </c>
      <c r="E210" s="6" t="s">
        <v>402</v>
      </c>
      <c r="F210" s="6" t="s">
        <v>403</v>
      </c>
      <c r="G210" s="6" t="s">
        <v>404</v>
      </c>
      <c r="H210" s="67">
        <v>120.36926</v>
      </c>
      <c r="I210" s="67">
        <v>27.846979999999999</v>
      </c>
      <c r="J210" s="67">
        <f t="shared" si="11"/>
        <v>92.522279999999995</v>
      </c>
      <c r="K210" s="7">
        <f t="shared" si="12"/>
        <v>4.3225247405643268</v>
      </c>
      <c r="L210">
        <f t="shared" si="13"/>
        <v>2.1118742213545012</v>
      </c>
    </row>
    <row r="211" spans="1:12" s="2" customFormat="1" ht="16.25" customHeight="1" x14ac:dyDescent="0.2">
      <c r="A211" s="6">
        <v>4</v>
      </c>
      <c r="B211" s="6">
        <v>58798911</v>
      </c>
      <c r="C211" s="6">
        <v>58912749</v>
      </c>
      <c r="D211" s="6" t="s">
        <v>7</v>
      </c>
      <c r="E211" s="6" t="s">
        <v>438</v>
      </c>
      <c r="F211" s="6" t="s">
        <v>439</v>
      </c>
      <c r="G211" s="6" t="s">
        <v>440</v>
      </c>
      <c r="H211" s="67">
        <v>130.66679999999999</v>
      </c>
      <c r="I211" s="67">
        <v>29.041632</v>
      </c>
      <c r="J211" s="67">
        <f t="shared" si="11"/>
        <v>101.625168</v>
      </c>
      <c r="K211" s="7">
        <f t="shared" si="12"/>
        <v>4.4992926017380839</v>
      </c>
      <c r="L211">
        <f t="shared" si="13"/>
        <v>2.1696981925115075</v>
      </c>
    </row>
    <row r="212" spans="1:12" s="2" customFormat="1" ht="16.25" customHeight="1" x14ac:dyDescent="0.2">
      <c r="A212" s="6">
        <v>4</v>
      </c>
      <c r="B212" s="6">
        <v>114406724</v>
      </c>
      <c r="C212" s="6">
        <v>114615098</v>
      </c>
      <c r="D212" s="6" t="s">
        <v>11</v>
      </c>
      <c r="E212" s="6" t="s">
        <v>384</v>
      </c>
      <c r="F212" s="6" t="s">
        <v>385</v>
      </c>
      <c r="G212" s="6" t="s">
        <v>386</v>
      </c>
      <c r="H212" s="67">
        <v>113.72826000000001</v>
      </c>
      <c r="I212" s="67">
        <v>23.982137999999999</v>
      </c>
      <c r="J212" s="67">
        <f t="shared" si="11"/>
        <v>89.746122000000014</v>
      </c>
      <c r="K212" s="7">
        <f t="shared" si="12"/>
        <v>4.7422068874760042</v>
      </c>
      <c r="L212">
        <f t="shared" si="13"/>
        <v>2.2455586044109768</v>
      </c>
    </row>
    <row r="213" spans="1:12" s="2" customFormat="1" ht="16.25" customHeight="1" x14ac:dyDescent="0.2">
      <c r="A213" s="6">
        <v>9</v>
      </c>
      <c r="B213" s="6">
        <v>40804748</v>
      </c>
      <c r="C213" s="6">
        <v>40804837</v>
      </c>
      <c r="D213" s="6" t="s">
        <v>11</v>
      </c>
      <c r="E213" s="6" t="s">
        <v>390</v>
      </c>
      <c r="F213" s="6" t="s">
        <v>391</v>
      </c>
      <c r="G213" s="6" t="s">
        <v>392</v>
      </c>
      <c r="H213" s="67">
        <v>113.5292</v>
      </c>
      <c r="I213" s="67">
        <v>23.455252000000002</v>
      </c>
      <c r="J213" s="67">
        <f t="shared" si="11"/>
        <v>90.073948000000001</v>
      </c>
      <c r="K213" s="7">
        <f t="shared" si="12"/>
        <v>4.840246440328162</v>
      </c>
      <c r="L213">
        <f t="shared" si="13"/>
        <v>2.2750805039436872</v>
      </c>
    </row>
    <row r="214" spans="1:12" s="2" customFormat="1" ht="16.25" customHeight="1" x14ac:dyDescent="0.2">
      <c r="A214" s="6">
        <v>5</v>
      </c>
      <c r="B214" s="6">
        <v>135778480</v>
      </c>
      <c r="C214" s="6">
        <v>135790398</v>
      </c>
      <c r="D214" s="6" t="s">
        <v>11</v>
      </c>
      <c r="E214" s="6" t="s">
        <v>435</v>
      </c>
      <c r="F214" s="6" t="s">
        <v>436</v>
      </c>
      <c r="G214" s="6" t="s">
        <v>437</v>
      </c>
      <c r="H214" s="67">
        <v>126.982285</v>
      </c>
      <c r="I214" s="67">
        <v>25.731414999999998</v>
      </c>
      <c r="J214" s="67">
        <f t="shared" si="11"/>
        <v>101.25087000000001</v>
      </c>
      <c r="K214" s="7">
        <f t="shared" si="12"/>
        <v>4.9349126350027781</v>
      </c>
      <c r="L214">
        <f t="shared" si="13"/>
        <v>2.3030245442229265</v>
      </c>
    </row>
    <row r="215" spans="1:12" s="2" customFormat="1" ht="16.25" customHeight="1" x14ac:dyDescent="0.2">
      <c r="A215" s="6">
        <v>14</v>
      </c>
      <c r="B215" s="6">
        <v>51905271</v>
      </c>
      <c r="C215" s="6">
        <v>51914158</v>
      </c>
      <c r="D215" s="6" t="s">
        <v>7</v>
      </c>
      <c r="E215" s="6" t="s">
        <v>339</v>
      </c>
      <c r="F215" s="6" t="s">
        <v>340</v>
      </c>
      <c r="G215" s="6" t="s">
        <v>341</v>
      </c>
      <c r="H215" s="67">
        <v>106.24093000000001</v>
      </c>
      <c r="I215" s="67">
        <v>21.442845999999999</v>
      </c>
      <c r="J215" s="67">
        <f t="shared" si="11"/>
        <v>84.798084000000003</v>
      </c>
      <c r="K215" s="7">
        <f t="shared" si="12"/>
        <v>4.9546095700169657</v>
      </c>
      <c r="L215">
        <f t="shared" si="13"/>
        <v>2.3087713755564594</v>
      </c>
    </row>
    <row r="216" spans="1:12" s="2" customFormat="1" ht="16.25" customHeight="1" x14ac:dyDescent="0.2">
      <c r="A216" s="6">
        <v>9</v>
      </c>
      <c r="B216" s="6">
        <v>40803583</v>
      </c>
      <c r="C216" s="6">
        <v>40803668</v>
      </c>
      <c r="D216" s="6" t="s">
        <v>11</v>
      </c>
      <c r="E216" s="6" t="s">
        <v>408</v>
      </c>
      <c r="F216" s="6" t="s">
        <v>409</v>
      </c>
      <c r="G216" s="6" t="s">
        <v>410</v>
      </c>
      <c r="H216" s="67">
        <v>117.46913000000001</v>
      </c>
      <c r="I216" s="67">
        <v>23.455252000000002</v>
      </c>
      <c r="J216" s="67">
        <f t="shared" si="11"/>
        <v>94.013878000000005</v>
      </c>
      <c r="K216" s="7">
        <f t="shared" si="12"/>
        <v>5.0082228918282352</v>
      </c>
      <c r="L216">
        <f t="shared" si="13"/>
        <v>2.3242987710923146</v>
      </c>
    </row>
    <row r="217" spans="1:12" s="2" customFormat="1" ht="16.25" customHeight="1" x14ac:dyDescent="0.2">
      <c r="A217" s="6">
        <v>9</v>
      </c>
      <c r="B217" s="6">
        <v>40803995</v>
      </c>
      <c r="C217" s="6">
        <v>40804080</v>
      </c>
      <c r="D217" s="6" t="s">
        <v>11</v>
      </c>
      <c r="E217" s="6" t="s">
        <v>429</v>
      </c>
      <c r="F217" s="6" t="s">
        <v>430</v>
      </c>
      <c r="G217" s="6" t="s">
        <v>431</v>
      </c>
      <c r="H217" s="67">
        <v>122.61954</v>
      </c>
      <c r="I217" s="67">
        <v>23.455252000000002</v>
      </c>
      <c r="J217" s="67">
        <f t="shared" si="11"/>
        <v>99.164287999999999</v>
      </c>
      <c r="K217" s="7">
        <f t="shared" si="12"/>
        <v>5.2278074010886773</v>
      </c>
      <c r="L217">
        <f t="shared" si="13"/>
        <v>2.3862059914369875</v>
      </c>
    </row>
    <row r="218" spans="1:12" s="2" customFormat="1" ht="16.25" customHeight="1" x14ac:dyDescent="0.2">
      <c r="A218" s="6">
        <v>7</v>
      </c>
      <c r="B218" s="6">
        <v>48830398</v>
      </c>
      <c r="C218" s="6">
        <v>48848033</v>
      </c>
      <c r="D218" s="6" t="s">
        <v>7</v>
      </c>
      <c r="E218" s="6" t="s">
        <v>444</v>
      </c>
      <c r="F218" s="6" t="s">
        <v>445</v>
      </c>
      <c r="G218" s="6" t="s">
        <v>446</v>
      </c>
      <c r="H218" s="67">
        <v>125.525375</v>
      </c>
      <c r="I218" s="67">
        <v>23.558409999999999</v>
      </c>
      <c r="J218" s="67">
        <f t="shared" si="11"/>
        <v>101.966965</v>
      </c>
      <c r="K218" s="7">
        <f t="shared" si="12"/>
        <v>5.328261754507202</v>
      </c>
      <c r="L218">
        <f t="shared" si="13"/>
        <v>2.4136649575318487</v>
      </c>
    </row>
    <row r="219" spans="1:12" s="2" customFormat="1" ht="16.25" customHeight="1" x14ac:dyDescent="0.2">
      <c r="A219" s="6">
        <v>8</v>
      </c>
      <c r="B219" s="6">
        <v>128685654</v>
      </c>
      <c r="C219" s="6">
        <v>128733200</v>
      </c>
      <c r="D219" s="6" t="s">
        <v>11</v>
      </c>
      <c r="E219" s="6" t="s">
        <v>302</v>
      </c>
      <c r="F219" s="6" t="s">
        <v>303</v>
      </c>
      <c r="G219" s="6" t="s">
        <v>304</v>
      </c>
      <c r="H219" s="67">
        <v>100.41392500000001</v>
      </c>
      <c r="I219" s="67">
        <v>18.69613</v>
      </c>
      <c r="J219" s="67">
        <f t="shared" si="11"/>
        <v>81.71779500000001</v>
      </c>
      <c r="K219" s="7">
        <f t="shared" si="12"/>
        <v>5.3708401150398508</v>
      </c>
      <c r="L219">
        <f t="shared" si="13"/>
        <v>2.4251477744309948</v>
      </c>
    </row>
    <row r="220" spans="1:12" s="2" customFormat="1" ht="16.25" customHeight="1" x14ac:dyDescent="0.2">
      <c r="A220" s="6" t="s">
        <v>45</v>
      </c>
      <c r="B220" s="6">
        <v>73483602</v>
      </c>
      <c r="C220" s="6">
        <v>73495933</v>
      </c>
      <c r="D220" s="6" t="s">
        <v>11</v>
      </c>
      <c r="E220" s="6" t="s">
        <v>459</v>
      </c>
      <c r="F220" s="6" t="s">
        <v>460</v>
      </c>
      <c r="G220" s="6" t="s">
        <v>461</v>
      </c>
      <c r="H220" s="67">
        <v>129.8751</v>
      </c>
      <c r="I220" s="67">
        <v>23.982137999999999</v>
      </c>
      <c r="J220" s="67">
        <f t="shared" si="11"/>
        <v>105.89296200000001</v>
      </c>
      <c r="K220" s="7">
        <f t="shared" si="12"/>
        <v>5.4154929806508498</v>
      </c>
      <c r="L220">
        <f t="shared" si="13"/>
        <v>2.4370926745589019</v>
      </c>
    </row>
    <row r="221" spans="1:12" s="2" customFormat="1" ht="16.25" customHeight="1" x14ac:dyDescent="0.2">
      <c r="A221" s="6">
        <v>1</v>
      </c>
      <c r="B221" s="6">
        <v>36530188</v>
      </c>
      <c r="C221" s="6">
        <v>36536883</v>
      </c>
      <c r="D221" s="6" t="s">
        <v>7</v>
      </c>
      <c r="E221" s="6" t="s">
        <v>543</v>
      </c>
      <c r="F221" s="6" t="s">
        <v>544</v>
      </c>
      <c r="G221" s="6" t="s">
        <v>545</v>
      </c>
      <c r="H221" s="67">
        <v>162.23784000000001</v>
      </c>
      <c r="I221" s="67">
        <v>28.246956000000001</v>
      </c>
      <c r="J221" s="67">
        <f t="shared" si="11"/>
        <v>133.99088399999999</v>
      </c>
      <c r="K221" s="7">
        <f t="shared" si="12"/>
        <v>5.743551269736817</v>
      </c>
      <c r="L221">
        <f t="shared" si="13"/>
        <v>2.5219430391655062</v>
      </c>
    </row>
    <row r="222" spans="1:12" s="2" customFormat="1" ht="16.25" customHeight="1" x14ac:dyDescent="0.2">
      <c r="A222" s="6">
        <v>13</v>
      </c>
      <c r="B222" s="6">
        <v>83504034</v>
      </c>
      <c r="C222" s="6">
        <v>83667080</v>
      </c>
      <c r="D222" s="6" t="s">
        <v>11</v>
      </c>
      <c r="E222" s="6" t="s">
        <v>456</v>
      </c>
      <c r="F222" s="6" t="s">
        <v>457</v>
      </c>
      <c r="G222" s="6" t="s">
        <v>458</v>
      </c>
      <c r="H222" s="67">
        <v>124.54207599999999</v>
      </c>
      <c r="I222" s="67">
        <v>19.269842000000001</v>
      </c>
      <c r="J222" s="67">
        <f t="shared" si="11"/>
        <v>105.272234</v>
      </c>
      <c r="K222" s="7">
        <f t="shared" si="12"/>
        <v>6.4630564173800691</v>
      </c>
      <c r="L222">
        <f t="shared" si="13"/>
        <v>2.6922165852595463</v>
      </c>
    </row>
    <row r="223" spans="1:12" s="2" customFormat="1" ht="16.25" customHeight="1" x14ac:dyDescent="0.2">
      <c r="A223" s="6">
        <v>5</v>
      </c>
      <c r="B223" s="6">
        <v>49959956</v>
      </c>
      <c r="C223" s="6">
        <v>50059006</v>
      </c>
      <c r="D223" s="6" t="s">
        <v>7</v>
      </c>
      <c r="E223" s="6" t="s">
        <v>432</v>
      </c>
      <c r="F223" s="6" t="s">
        <v>433</v>
      </c>
      <c r="G223" s="6" t="s">
        <v>434</v>
      </c>
      <c r="H223" s="67">
        <v>117.9965</v>
      </c>
      <c r="I223" s="67">
        <v>17.925203</v>
      </c>
      <c r="J223" s="67">
        <f t="shared" si="11"/>
        <v>100.071297</v>
      </c>
      <c r="K223" s="7">
        <f t="shared" si="12"/>
        <v>6.5827148512627724</v>
      </c>
      <c r="L223">
        <f t="shared" si="13"/>
        <v>2.7186827047320827</v>
      </c>
    </row>
    <row r="224" spans="1:12" s="2" customFormat="1" ht="16.25" customHeight="1" x14ac:dyDescent="0.2">
      <c r="A224" s="6">
        <v>1</v>
      </c>
      <c r="B224" s="6">
        <v>36537507</v>
      </c>
      <c r="C224" s="6">
        <v>36547445</v>
      </c>
      <c r="D224" s="6" t="s">
        <v>7</v>
      </c>
      <c r="E224" s="6" t="s">
        <v>299</v>
      </c>
      <c r="F224" s="6" t="s">
        <v>300</v>
      </c>
      <c r="G224" s="6" t="s">
        <v>301</v>
      </c>
      <c r="H224" s="67">
        <v>95.773223999999999</v>
      </c>
      <c r="I224" s="67">
        <v>14.123478</v>
      </c>
      <c r="J224" s="67">
        <f t="shared" si="11"/>
        <v>81.649745999999993</v>
      </c>
      <c r="K224" s="7">
        <f t="shared" si="12"/>
        <v>6.78113592133609</v>
      </c>
      <c r="L224">
        <f t="shared" si="13"/>
        <v>2.7615269622720109</v>
      </c>
    </row>
    <row r="225" spans="1:12" s="2" customFormat="1" ht="16.25" customHeight="1" x14ac:dyDescent="0.2">
      <c r="A225" s="6">
        <v>1</v>
      </c>
      <c r="B225" s="6">
        <v>90998737</v>
      </c>
      <c r="C225" s="6">
        <v>91128944</v>
      </c>
      <c r="D225" s="6" t="s">
        <v>11</v>
      </c>
      <c r="E225" s="6" t="s">
        <v>516</v>
      </c>
      <c r="F225" s="6" t="s">
        <v>517</v>
      </c>
      <c r="G225" s="6" t="s">
        <v>518</v>
      </c>
      <c r="H225" s="67">
        <v>140.18938</v>
      </c>
      <c r="I225" s="67">
        <v>19.669816999999998</v>
      </c>
      <c r="J225" s="67">
        <f t="shared" si="11"/>
        <v>120.51956300000001</v>
      </c>
      <c r="K225" s="7">
        <f t="shared" si="12"/>
        <v>7.127131889432424</v>
      </c>
      <c r="L225">
        <f t="shared" si="13"/>
        <v>2.8333216220615367</v>
      </c>
    </row>
    <row r="226" spans="1:12" s="2" customFormat="1" ht="16.25" customHeight="1" x14ac:dyDescent="0.2">
      <c r="A226" s="6">
        <v>4</v>
      </c>
      <c r="B226" s="6">
        <v>137538286</v>
      </c>
      <c r="C226" s="6">
        <v>137538370</v>
      </c>
      <c r="D226" s="6" t="s">
        <v>11</v>
      </c>
      <c r="E226" s="6" t="s">
        <v>510</v>
      </c>
      <c r="F226" s="6" t="s">
        <v>511</v>
      </c>
      <c r="G226" s="6" t="s">
        <v>512</v>
      </c>
      <c r="H226" s="67">
        <v>138.4862</v>
      </c>
      <c r="I226" s="67">
        <v>19.40606</v>
      </c>
      <c r="J226" s="67">
        <f t="shared" si="11"/>
        <v>119.08014</v>
      </c>
      <c r="K226" s="7">
        <f t="shared" si="12"/>
        <v>7.1362347637799735</v>
      </c>
      <c r="L226">
        <f t="shared" si="13"/>
        <v>2.8351630769972913</v>
      </c>
    </row>
    <row r="227" spans="1:12" s="2" customFormat="1" ht="16.25" customHeight="1" x14ac:dyDescent="0.2">
      <c r="A227" s="6">
        <v>4</v>
      </c>
      <c r="B227" s="6">
        <v>137468769</v>
      </c>
      <c r="C227" s="6">
        <v>137570630</v>
      </c>
      <c r="D227" s="6" t="s">
        <v>11</v>
      </c>
      <c r="E227" s="6" t="s">
        <v>507</v>
      </c>
      <c r="F227" s="6" t="s">
        <v>508</v>
      </c>
      <c r="G227" s="6" t="s">
        <v>509</v>
      </c>
      <c r="H227" s="67">
        <v>138.4862</v>
      </c>
      <c r="I227" s="67">
        <v>19.40606</v>
      </c>
      <c r="J227" s="67">
        <f t="shared" si="11"/>
        <v>119.08014</v>
      </c>
      <c r="K227" s="7">
        <f t="shared" si="12"/>
        <v>7.1362347637799735</v>
      </c>
      <c r="L227">
        <f t="shared" si="13"/>
        <v>2.8351630769972913</v>
      </c>
    </row>
    <row r="228" spans="1:12" s="2" customFormat="1" ht="16.25" customHeight="1" x14ac:dyDescent="0.2">
      <c r="A228" s="6">
        <v>9</v>
      </c>
      <c r="B228" s="6">
        <v>119483408</v>
      </c>
      <c r="C228" s="6">
        <v>119579016</v>
      </c>
      <c r="D228" s="6" t="s">
        <v>7</v>
      </c>
      <c r="E228" s="6" t="s">
        <v>513</v>
      </c>
      <c r="F228" s="6" t="s">
        <v>514</v>
      </c>
      <c r="G228" s="6" t="s">
        <v>515</v>
      </c>
      <c r="H228" s="67">
        <v>133.47778</v>
      </c>
      <c r="I228" s="67">
        <v>13.636635</v>
      </c>
      <c r="J228" s="67">
        <f t="shared" si="11"/>
        <v>119.841145</v>
      </c>
      <c r="K228" s="7">
        <f t="shared" si="12"/>
        <v>9.7881757486359344</v>
      </c>
      <c r="L228">
        <f t="shared" si="13"/>
        <v>3.2910400055253133</v>
      </c>
    </row>
    <row r="229" spans="1:12" s="2" customFormat="1" ht="16.25" customHeight="1" x14ac:dyDescent="0.2">
      <c r="A229" s="6">
        <v>3</v>
      </c>
      <c r="B229" s="6">
        <v>153922357</v>
      </c>
      <c r="C229" s="6">
        <v>153944632</v>
      </c>
      <c r="D229" s="6" t="s">
        <v>7</v>
      </c>
      <c r="E229" s="6" t="s">
        <v>492</v>
      </c>
      <c r="F229" s="6" t="s">
        <v>493</v>
      </c>
      <c r="G229" s="6" t="s">
        <v>494</v>
      </c>
      <c r="H229" s="67">
        <v>127.85769999999999</v>
      </c>
      <c r="I229" s="67">
        <v>12.601951</v>
      </c>
      <c r="J229" s="67">
        <f t="shared" si="11"/>
        <v>115.25574899999999</v>
      </c>
      <c r="K229" s="7">
        <f t="shared" si="12"/>
        <v>10.145865509237419</v>
      </c>
      <c r="L229">
        <f t="shared" si="13"/>
        <v>3.34282003663284</v>
      </c>
    </row>
    <row r="230" spans="1:12" s="2" customFormat="1" ht="16.25" customHeight="1" x14ac:dyDescent="0.2">
      <c r="A230" s="6">
        <v>4</v>
      </c>
      <c r="B230" s="6">
        <v>139192899</v>
      </c>
      <c r="C230" s="6">
        <v>139291818</v>
      </c>
      <c r="D230" s="6" t="s">
        <v>11</v>
      </c>
      <c r="E230" s="6" t="s">
        <v>381</v>
      </c>
      <c r="F230" s="6" t="s">
        <v>382</v>
      </c>
      <c r="G230" s="6" t="s">
        <v>383</v>
      </c>
      <c r="H230" s="67">
        <v>93.145499999999998</v>
      </c>
      <c r="I230" s="67">
        <v>4.2885689999999999</v>
      </c>
      <c r="J230" s="67">
        <f t="shared" si="11"/>
        <v>88.856931000000003</v>
      </c>
      <c r="K230" s="7">
        <f t="shared" si="12"/>
        <v>21.719482652605102</v>
      </c>
      <c r="L230">
        <f t="shared" si="13"/>
        <v>4.4409178341525601</v>
      </c>
    </row>
    <row r="231" spans="1:12" s="2" customFormat="1" ht="16.25" customHeight="1" x14ac:dyDescent="0.2">
      <c r="A231" s="6">
        <v>6</v>
      </c>
      <c r="B231" s="6">
        <v>51460932</v>
      </c>
      <c r="C231" s="6">
        <v>51469894</v>
      </c>
      <c r="D231" s="6" t="s">
        <v>7</v>
      </c>
      <c r="E231" s="6" t="s">
        <v>417</v>
      </c>
      <c r="F231" s="6" t="s">
        <v>418</v>
      </c>
      <c r="G231" s="6" t="s">
        <v>419</v>
      </c>
      <c r="H231" s="67">
        <v>101.66338</v>
      </c>
      <c r="I231" s="67">
        <v>4.2885689999999999</v>
      </c>
      <c r="J231" s="67">
        <f t="shared" si="11"/>
        <v>97.374811000000008</v>
      </c>
      <c r="K231" s="7">
        <f t="shared" si="12"/>
        <v>23.705664989883573</v>
      </c>
      <c r="L231">
        <f t="shared" si="13"/>
        <v>4.5671599589135328</v>
      </c>
    </row>
    <row r="232" spans="1:12" s="2" customFormat="1" ht="16.25" customHeight="1" x14ac:dyDescent="0.2">
      <c r="A232" s="6">
        <v>11</v>
      </c>
      <c r="B232" s="6">
        <v>52360860</v>
      </c>
      <c r="C232" s="6">
        <v>52389397</v>
      </c>
      <c r="D232" s="6" t="s">
        <v>11</v>
      </c>
      <c r="E232" s="6" t="s">
        <v>498</v>
      </c>
      <c r="F232" s="6" t="s">
        <v>499</v>
      </c>
      <c r="G232" s="6" t="s">
        <v>500</v>
      </c>
      <c r="H232" s="67">
        <v>120.99644499999999</v>
      </c>
      <c r="I232" s="67">
        <v>4.2885689999999999</v>
      </c>
      <c r="J232" s="67">
        <f t="shared" si="11"/>
        <v>116.707876</v>
      </c>
      <c r="K232" s="7">
        <f t="shared" si="12"/>
        <v>28.213710680648951</v>
      </c>
      <c r="L232">
        <f t="shared" si="13"/>
        <v>4.8183245172275626</v>
      </c>
    </row>
    <row r="233" spans="1:12" s="2" customFormat="1" ht="16.25" customHeight="1" x14ac:dyDescent="0.2">
      <c r="A233" s="6">
        <v>7</v>
      </c>
      <c r="B233" s="6">
        <v>31051678</v>
      </c>
      <c r="C233" s="6">
        <v>31057199</v>
      </c>
      <c r="D233" s="6" t="s">
        <v>7</v>
      </c>
      <c r="E233" s="6" t="s">
        <v>366</v>
      </c>
      <c r="F233" s="6" t="s">
        <v>367</v>
      </c>
      <c r="G233" s="6" t="s">
        <v>368</v>
      </c>
      <c r="H233" s="67">
        <v>86.524810000000002</v>
      </c>
      <c r="I233" s="67">
        <v>0</v>
      </c>
      <c r="J233" s="67">
        <f t="shared" si="11"/>
        <v>86.524810000000002</v>
      </c>
      <c r="K233" s="7" t="e">
        <f t="shared" si="12"/>
        <v>#DIV/0!</v>
      </c>
      <c r="L233" t="e">
        <f t="shared" si="13"/>
        <v>#DIV/0!</v>
      </c>
    </row>
    <row r="234" spans="1:12" s="2" customFormat="1" ht="16.25" customHeight="1" x14ac:dyDescent="0.2">
      <c r="A234" s="6">
        <v>3</v>
      </c>
      <c r="B234" s="6">
        <v>103020426</v>
      </c>
      <c r="C234" s="6">
        <v>103058186</v>
      </c>
      <c r="D234" s="6" t="s">
        <v>11</v>
      </c>
      <c r="E234" s="6" t="s">
        <v>591</v>
      </c>
      <c r="F234" s="6" t="s">
        <v>592</v>
      </c>
      <c r="G234" s="6" t="s">
        <v>593</v>
      </c>
      <c r="H234" s="67">
        <v>197.33698000000001</v>
      </c>
      <c r="I234" s="67">
        <v>0</v>
      </c>
      <c r="J234" s="67">
        <f t="shared" si="11"/>
        <v>197.33698000000001</v>
      </c>
      <c r="K234" s="7" t="e">
        <f t="shared" si="12"/>
        <v>#DIV/0!</v>
      </c>
      <c r="L234" t="e">
        <f t="shared" si="13"/>
        <v>#DIV/0!</v>
      </c>
    </row>
    <row r="235" spans="1:12" s="2" customFormat="1" ht="16.25" customHeight="1" x14ac:dyDescent="0.2">
      <c r="H235" s="68"/>
      <c r="I235" s="68"/>
      <c r="J235" s="68"/>
      <c r="K235" s="5"/>
    </row>
  </sheetData>
  <conditionalFormatting sqref="K3:K96">
    <cfRule type="colorScale" priority="3">
      <colorScale>
        <cfvo type="min"/>
        <cfvo type="max"/>
        <color rgb="FFF8696B"/>
        <color rgb="FFFCFCFF"/>
      </colorScale>
    </cfRule>
    <cfRule type="colorScale" priority="1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97:K234">
    <cfRule type="colorScale" priority="1">
      <colorScale>
        <cfvo type="min"/>
        <cfvo type="max"/>
        <color rgb="FFFCFCFF"/>
        <color rgb="FF63BE7B"/>
      </colorScale>
    </cfRule>
    <cfRule type="colorScale" priority="10">
      <colorScale>
        <cfvo type="min"/>
        <cfvo type="percentile" val="50"/>
        <cfvo type="max"/>
        <color rgb="FF63BE7B"/>
        <color rgb="FFFCFCFF"/>
        <color rgb="FFF8696B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2"/>
  <sheetViews>
    <sheetView zoomScale="55" zoomScaleNormal="55" workbookViewId="0">
      <pane ySplit="1" topLeftCell="A2" activePane="bottomLeft" state="frozen"/>
      <selection pane="bottomLeft" activeCell="A2" sqref="A2:XFD2"/>
    </sheetView>
  </sheetViews>
  <sheetFormatPr baseColWidth="10" defaultColWidth="8.6640625" defaultRowHeight="16" x14ac:dyDescent="0.2"/>
  <cols>
    <col min="1" max="1" width="15.5" style="11" customWidth="1"/>
    <col min="2" max="2" width="44.6640625" style="11" customWidth="1"/>
    <col min="3" max="3" width="6" style="11" customWidth="1"/>
    <col min="4" max="4" width="5.6640625" style="10" customWidth="1"/>
    <col min="5" max="5" width="10.83203125" style="23" customWidth="1"/>
    <col min="6" max="6" width="47.1640625" style="11" customWidth="1"/>
    <col min="7" max="7" width="4.1640625" style="11" customWidth="1"/>
    <col min="8" max="8" width="6.1640625" style="11" customWidth="1"/>
    <col min="9" max="9" width="6.6640625" style="11" customWidth="1"/>
    <col min="10" max="10" width="8.6640625" style="17"/>
    <col min="11" max="12" width="8.6640625" style="11"/>
    <col min="13" max="13" width="8.6640625" style="17"/>
    <col min="14" max="16384" width="8.6640625" style="11"/>
  </cols>
  <sheetData>
    <row r="1" spans="1:14" s="13" customFormat="1" ht="17" thickBot="1" x14ac:dyDescent="0.25">
      <c r="A1" s="13" t="s">
        <v>789</v>
      </c>
      <c r="B1" s="13" t="s">
        <v>790</v>
      </c>
      <c r="C1" s="13" t="s">
        <v>791</v>
      </c>
      <c r="D1" s="14" t="s">
        <v>792</v>
      </c>
      <c r="E1" s="24" t="s">
        <v>793</v>
      </c>
      <c r="F1" s="25" t="s">
        <v>794</v>
      </c>
      <c r="G1" s="25" t="s">
        <v>795</v>
      </c>
      <c r="H1" s="25" t="s">
        <v>796</v>
      </c>
      <c r="I1" s="25" t="s">
        <v>797</v>
      </c>
      <c r="J1" s="26" t="s">
        <v>798</v>
      </c>
      <c r="K1" s="25" t="s">
        <v>799</v>
      </c>
      <c r="L1" s="25" t="s">
        <v>800</v>
      </c>
      <c r="M1" s="26" t="s">
        <v>801</v>
      </c>
      <c r="N1" s="27" t="s">
        <v>1320</v>
      </c>
    </row>
    <row r="2" spans="1:14" x14ac:dyDescent="0.2">
      <c r="A2" s="28" t="s">
        <v>802</v>
      </c>
      <c r="B2" s="29" t="s">
        <v>803</v>
      </c>
      <c r="C2" s="29" t="s">
        <v>713</v>
      </c>
      <c r="D2" s="30">
        <v>5.9405940594059397</v>
      </c>
      <c r="E2" s="31">
        <v>3.2817944845378802E-10</v>
      </c>
      <c r="F2" s="29" t="s">
        <v>1100</v>
      </c>
      <c r="G2" s="29" t="s">
        <v>716</v>
      </c>
      <c r="H2" s="29" t="s">
        <v>804</v>
      </c>
      <c r="I2" s="29" t="s">
        <v>805</v>
      </c>
      <c r="J2" s="32">
        <v>14.6309448319594</v>
      </c>
      <c r="K2" s="33">
        <v>5.3493254381642397E-8</v>
      </c>
      <c r="L2" s="33">
        <v>5.3493250097967402E-8</v>
      </c>
      <c r="M2" s="34">
        <v>5.0867814510337102E-8</v>
      </c>
      <c r="N2" s="35">
        <f>-LOG(M2)</f>
        <v>7.2935569210376086</v>
      </c>
    </row>
    <row r="3" spans="1:14" x14ac:dyDescent="0.2">
      <c r="A3" s="36" t="s">
        <v>802</v>
      </c>
      <c r="B3" s="37" t="s">
        <v>806</v>
      </c>
      <c r="C3" s="37" t="s">
        <v>727</v>
      </c>
      <c r="D3" s="38">
        <v>5.4455445544554397</v>
      </c>
      <c r="E3" s="39">
        <v>3.5295610239488998E-9</v>
      </c>
      <c r="F3" s="37" t="s">
        <v>1101</v>
      </c>
      <c r="G3" s="37" t="s">
        <v>716</v>
      </c>
      <c r="H3" s="37" t="s">
        <v>775</v>
      </c>
      <c r="I3" s="37" t="s">
        <v>805</v>
      </c>
      <c r="J3" s="40">
        <v>14.0907728181212</v>
      </c>
      <c r="K3" s="41">
        <v>5.7531827468704201E-7</v>
      </c>
      <c r="L3" s="41">
        <v>2.8765922345183602E-7</v>
      </c>
      <c r="M3" s="42">
        <v>2.7354097935603998E-7</v>
      </c>
      <c r="N3" s="43">
        <f t="shared" ref="N3:N22" si="0">-LOG(M3)</f>
        <v>6.5629776025114088</v>
      </c>
    </row>
    <row r="4" spans="1:14" x14ac:dyDescent="0.2">
      <c r="A4" s="36" t="s">
        <v>802</v>
      </c>
      <c r="B4" s="37" t="s">
        <v>807</v>
      </c>
      <c r="C4" s="37" t="s">
        <v>718</v>
      </c>
      <c r="D4" s="38">
        <v>4.4554455445544496</v>
      </c>
      <c r="E4" s="39">
        <v>6.8572959619121404E-7</v>
      </c>
      <c r="F4" s="37" t="s">
        <v>1102</v>
      </c>
      <c r="G4" s="37" t="s">
        <v>716</v>
      </c>
      <c r="H4" s="37" t="s">
        <v>751</v>
      </c>
      <c r="I4" s="37" t="s">
        <v>805</v>
      </c>
      <c r="J4" s="40">
        <v>11.8282638414217</v>
      </c>
      <c r="K4" s="41">
        <v>1.11767716030164E-4</v>
      </c>
      <c r="L4" s="41">
        <v>3.7257974726389303E-5</v>
      </c>
      <c r="M4" s="42">
        <v>3.5429362469879397E-5</v>
      </c>
      <c r="N4" s="43">
        <f t="shared" si="0"/>
        <v>4.4506366624651434</v>
      </c>
    </row>
    <row r="5" spans="1:14" x14ac:dyDescent="0.2">
      <c r="A5" s="36" t="s">
        <v>802</v>
      </c>
      <c r="B5" s="37" t="s">
        <v>808</v>
      </c>
      <c r="C5" s="37" t="s">
        <v>727</v>
      </c>
      <c r="D5" s="38">
        <v>5.4455445544554397</v>
      </c>
      <c r="E5" s="39">
        <v>9.9794334698964504E-7</v>
      </c>
      <c r="F5" s="37" t="s">
        <v>1103</v>
      </c>
      <c r="G5" s="37" t="s">
        <v>716</v>
      </c>
      <c r="H5" s="37" t="s">
        <v>809</v>
      </c>
      <c r="I5" s="37" t="s">
        <v>805</v>
      </c>
      <c r="J5" s="40">
        <v>7.8392327650111104</v>
      </c>
      <c r="K5" s="41">
        <v>1.6265161751061099E-4</v>
      </c>
      <c r="L5" s="41">
        <v>4.0666191389827997E-5</v>
      </c>
      <c r="M5" s="42">
        <v>3.8670304695848699E-5</v>
      </c>
      <c r="N5" s="43">
        <f t="shared" si="0"/>
        <v>4.4126224059666441</v>
      </c>
    </row>
    <row r="6" spans="1:14" x14ac:dyDescent="0.2">
      <c r="A6" s="36" t="s">
        <v>802</v>
      </c>
      <c r="B6" s="37" t="s">
        <v>810</v>
      </c>
      <c r="C6" s="37" t="s">
        <v>713</v>
      </c>
      <c r="D6" s="38">
        <v>5.9405940594059397</v>
      </c>
      <c r="E6" s="39">
        <v>4.4558601490325203E-6</v>
      </c>
      <c r="F6" s="37" t="s">
        <v>1104</v>
      </c>
      <c r="G6" s="37" t="s">
        <v>716</v>
      </c>
      <c r="H6" s="37" t="s">
        <v>779</v>
      </c>
      <c r="I6" s="37" t="s">
        <v>805</v>
      </c>
      <c r="J6" s="40">
        <v>5.8665141113653601</v>
      </c>
      <c r="K6" s="41">
        <v>7.2604312550694696E-4</v>
      </c>
      <c r="L6" s="41">
        <v>1.4526104085846E-4</v>
      </c>
      <c r="M6" s="42">
        <v>1.38131664620008E-4</v>
      </c>
      <c r="N6" s="43">
        <f t="shared" si="0"/>
        <v>3.8597067544885175</v>
      </c>
    </row>
    <row r="7" spans="1:14" x14ac:dyDescent="0.2">
      <c r="A7" s="36" t="s">
        <v>802</v>
      </c>
      <c r="B7" s="37" t="s">
        <v>811</v>
      </c>
      <c r="C7" s="37" t="s">
        <v>717</v>
      </c>
      <c r="D7" s="38">
        <v>4.9504950495049496</v>
      </c>
      <c r="E7" s="39">
        <v>5.7317651982724103E-5</v>
      </c>
      <c r="F7" s="37" t="s">
        <v>1105</v>
      </c>
      <c r="G7" s="37" t="s">
        <v>716</v>
      </c>
      <c r="H7" s="37" t="s">
        <v>812</v>
      </c>
      <c r="I7" s="37" t="s">
        <v>805</v>
      </c>
      <c r="J7" s="40">
        <v>5.6220760233918101</v>
      </c>
      <c r="K7" s="37">
        <v>9.2995344038670994E-3</v>
      </c>
      <c r="L7" s="37">
        <v>1.5571295455306701E-3</v>
      </c>
      <c r="M7" s="40">
        <v>1.4807060095537001E-3</v>
      </c>
      <c r="N7" s="43">
        <f t="shared" si="0"/>
        <v>2.829531160994549</v>
      </c>
    </row>
    <row r="8" spans="1:14" x14ac:dyDescent="0.2">
      <c r="A8" s="36" t="s">
        <v>802</v>
      </c>
      <c r="B8" s="37" t="s">
        <v>813</v>
      </c>
      <c r="C8" s="37" t="s">
        <v>721</v>
      </c>
      <c r="D8" s="38">
        <v>2.4752475247524699</v>
      </c>
      <c r="E8" s="39">
        <v>4.0206465566437399E-3</v>
      </c>
      <c r="F8" s="37" t="s">
        <v>1106</v>
      </c>
      <c r="G8" s="37" t="s">
        <v>716</v>
      </c>
      <c r="H8" s="37" t="s">
        <v>749</v>
      </c>
      <c r="I8" s="37" t="s">
        <v>805</v>
      </c>
      <c r="J8" s="40">
        <v>7.5520424194815297</v>
      </c>
      <c r="K8" s="37">
        <v>0.481433200380041</v>
      </c>
      <c r="L8" s="37">
        <v>8.1920673591616297E-2</v>
      </c>
      <c r="M8" s="40">
        <v>7.7900027034972494E-2</v>
      </c>
      <c r="N8" s="43">
        <f t="shared" si="0"/>
        <v>1.1084623916068022</v>
      </c>
    </row>
    <row r="9" spans="1:14" x14ac:dyDescent="0.2">
      <c r="A9" s="36" t="s">
        <v>802</v>
      </c>
      <c r="B9" s="37" t="s">
        <v>814</v>
      </c>
      <c r="C9" s="37" t="s">
        <v>720</v>
      </c>
      <c r="D9" s="38">
        <v>3.46534653465346</v>
      </c>
      <c r="E9" s="39">
        <v>4.9834776278691604E-3</v>
      </c>
      <c r="F9" s="37" t="s">
        <v>1107</v>
      </c>
      <c r="G9" s="37" t="s">
        <v>716</v>
      </c>
      <c r="H9" s="37" t="s">
        <v>815</v>
      </c>
      <c r="I9" s="37" t="s">
        <v>805</v>
      </c>
      <c r="J9" s="40">
        <v>4.3458992573458097</v>
      </c>
      <c r="K9" s="37">
        <v>0.55706739763958701</v>
      </c>
      <c r="L9" s="37">
        <v>9.0256317038074796E-2</v>
      </c>
      <c r="M9" s="40">
        <v>8.5826559146635603E-2</v>
      </c>
      <c r="N9" s="43">
        <f t="shared" si="0"/>
        <v>1.0663782983288963</v>
      </c>
    </row>
    <row r="10" spans="1:14" x14ac:dyDescent="0.2">
      <c r="A10" s="36" t="s">
        <v>802</v>
      </c>
      <c r="B10" s="37" t="s">
        <v>816</v>
      </c>
      <c r="C10" s="37" t="s">
        <v>723</v>
      </c>
      <c r="D10" s="38">
        <v>2.9702970297029698</v>
      </c>
      <c r="E10" s="39">
        <v>5.73500619597984E-3</v>
      </c>
      <c r="F10" s="37" t="s">
        <v>1108</v>
      </c>
      <c r="G10" s="37" t="s">
        <v>716</v>
      </c>
      <c r="H10" s="37" t="s">
        <v>817</v>
      </c>
      <c r="I10" s="37" t="s">
        <v>805</v>
      </c>
      <c r="J10" s="40">
        <v>5.1456289027653801</v>
      </c>
      <c r="K10" s="37">
        <v>0.60839314447919102</v>
      </c>
      <c r="L10" s="37">
        <v>9.3480600994471502E-2</v>
      </c>
      <c r="M10" s="40">
        <v>8.8892596037687593E-2</v>
      </c>
      <c r="N10" s="43">
        <f t="shared" si="0"/>
        <v>1.0511344103895619</v>
      </c>
    </row>
    <row r="11" spans="1:14" ht="17" thickBot="1" x14ac:dyDescent="0.25">
      <c r="A11" s="44" t="s">
        <v>802</v>
      </c>
      <c r="B11" s="45" t="s">
        <v>818</v>
      </c>
      <c r="C11" s="45" t="s">
        <v>721</v>
      </c>
      <c r="D11" s="46">
        <v>2.4752475247524699</v>
      </c>
      <c r="E11" s="47">
        <v>1.0495029552080501E-2</v>
      </c>
      <c r="F11" s="45" t="s">
        <v>1109</v>
      </c>
      <c r="G11" s="45" t="s">
        <v>716</v>
      </c>
      <c r="H11" s="45" t="s">
        <v>711</v>
      </c>
      <c r="I11" s="45" t="s">
        <v>805</v>
      </c>
      <c r="J11" s="48">
        <v>5.7498504784688897</v>
      </c>
      <c r="K11" s="45">
        <v>0.82088549662537702</v>
      </c>
      <c r="L11" s="45">
        <v>0.15551725608992101</v>
      </c>
      <c r="M11" s="48">
        <v>0.14788450732477099</v>
      </c>
      <c r="N11" s="49">
        <f t="shared" si="0"/>
        <v>0.83007732117409461</v>
      </c>
    </row>
    <row r="12" spans="1:14" x14ac:dyDescent="0.2">
      <c r="A12" s="11" t="s">
        <v>802</v>
      </c>
      <c r="B12" s="11" t="s">
        <v>819</v>
      </c>
      <c r="C12" s="11" t="s">
        <v>720</v>
      </c>
      <c r="D12" s="10">
        <v>3.46534653465346</v>
      </c>
      <c r="E12" s="23">
        <v>1.2181712665061999E-2</v>
      </c>
      <c r="F12" s="11" t="s">
        <v>1110</v>
      </c>
      <c r="G12" s="11" t="s">
        <v>716</v>
      </c>
      <c r="H12" s="11" t="s">
        <v>820</v>
      </c>
      <c r="I12" s="11" t="s">
        <v>805</v>
      </c>
      <c r="J12" s="17">
        <v>3.5958455784130301</v>
      </c>
      <c r="K12" s="11">
        <v>0.86436833455019602</v>
      </c>
      <c r="L12" s="11">
        <v>0.165468263700426</v>
      </c>
      <c r="M12" s="17">
        <v>0.157347121923718</v>
      </c>
      <c r="N12" s="21">
        <f t="shared" si="0"/>
        <v>0.80314119646909021</v>
      </c>
    </row>
    <row r="13" spans="1:14" x14ac:dyDescent="0.2">
      <c r="A13" s="11" t="s">
        <v>802</v>
      </c>
      <c r="B13" s="11" t="s">
        <v>821</v>
      </c>
      <c r="C13" s="11" t="s">
        <v>720</v>
      </c>
      <c r="D13" s="10">
        <v>3.46534653465346</v>
      </c>
      <c r="E13" s="23">
        <v>1.7334594725000398E-2</v>
      </c>
      <c r="F13" s="11" t="s">
        <v>1111</v>
      </c>
      <c r="G13" s="11" t="s">
        <v>716</v>
      </c>
      <c r="H13" s="11" t="s">
        <v>724</v>
      </c>
      <c r="I13" s="11" t="s">
        <v>805</v>
      </c>
      <c r="J13" s="17">
        <v>3.3257351124289598</v>
      </c>
      <c r="K13" s="11">
        <v>0.94217392446885395</v>
      </c>
      <c r="L13" s="11">
        <v>0.21734914924423501</v>
      </c>
      <c r="M13" s="17">
        <v>0.20668170633654301</v>
      </c>
      <c r="N13" s="21">
        <f t="shared" si="0"/>
        <v>0.68469796163437924</v>
      </c>
    </row>
    <row r="14" spans="1:14" x14ac:dyDescent="0.2">
      <c r="A14" s="11" t="s">
        <v>802</v>
      </c>
      <c r="B14" s="11" t="s">
        <v>822</v>
      </c>
      <c r="C14" s="11" t="s">
        <v>721</v>
      </c>
      <c r="D14" s="10">
        <v>2.4752475247524699</v>
      </c>
      <c r="E14" s="23">
        <v>2.70434178592848E-2</v>
      </c>
      <c r="F14" s="11" t="s">
        <v>1112</v>
      </c>
      <c r="G14" s="11" t="s">
        <v>716</v>
      </c>
      <c r="H14" s="11" t="s">
        <v>788</v>
      </c>
      <c r="I14" s="11" t="s">
        <v>805</v>
      </c>
      <c r="J14" s="17">
        <v>4.32467386414754</v>
      </c>
      <c r="K14" s="11">
        <v>0.98853869540874295</v>
      </c>
      <c r="L14" s="11">
        <v>0.314862650790245</v>
      </c>
      <c r="M14" s="17">
        <v>0.29940926915636801</v>
      </c>
      <c r="N14" s="21">
        <f t="shared" si="0"/>
        <v>0.52373475883214415</v>
      </c>
    </row>
    <row r="15" spans="1:14" x14ac:dyDescent="0.2">
      <c r="A15" s="11" t="s">
        <v>802</v>
      </c>
      <c r="B15" s="11" t="s">
        <v>823</v>
      </c>
      <c r="C15" s="11" t="s">
        <v>721</v>
      </c>
      <c r="D15" s="10">
        <v>2.4752475247524699</v>
      </c>
      <c r="E15" s="23">
        <v>3.8640860559910603E-2</v>
      </c>
      <c r="F15" s="11" t="s">
        <v>1113</v>
      </c>
      <c r="G15" s="11" t="s">
        <v>716</v>
      </c>
      <c r="H15" s="11" t="s">
        <v>824</v>
      </c>
      <c r="I15" s="11" t="s">
        <v>805</v>
      </c>
      <c r="J15" s="17">
        <v>3.8624949779027702</v>
      </c>
      <c r="K15" s="11">
        <v>0.99837683569637503</v>
      </c>
      <c r="L15" s="11">
        <v>0.41989735141769502</v>
      </c>
      <c r="M15" s="17">
        <v>0.39928889245240901</v>
      </c>
      <c r="N15" s="21">
        <f t="shared" si="0"/>
        <v>0.39871277098202779</v>
      </c>
    </row>
    <row r="16" spans="1:14" x14ac:dyDescent="0.2">
      <c r="A16" s="11" t="s">
        <v>802</v>
      </c>
      <c r="B16" s="11" t="s">
        <v>825</v>
      </c>
      <c r="C16" s="11" t="s">
        <v>759</v>
      </c>
      <c r="D16" s="10">
        <v>1.98019801980198</v>
      </c>
      <c r="E16" s="23">
        <v>4.2885248910951801E-2</v>
      </c>
      <c r="F16" s="11" t="s">
        <v>1114</v>
      </c>
      <c r="G16" s="11" t="s">
        <v>716</v>
      </c>
      <c r="H16" s="11" t="s">
        <v>742</v>
      </c>
      <c r="I16" s="11" t="s">
        <v>805</v>
      </c>
      <c r="J16" s="17">
        <v>5.0598684210526299</v>
      </c>
      <c r="K16" s="11">
        <v>0.99921089722249801</v>
      </c>
      <c r="L16" s="11">
        <v>0.43689347328032102</v>
      </c>
      <c r="M16" s="17">
        <v>0.41545084882484501</v>
      </c>
      <c r="N16" s="21">
        <f t="shared" si="0"/>
        <v>0.38148034936917408</v>
      </c>
    </row>
    <row r="17" spans="1:14" x14ac:dyDescent="0.2">
      <c r="A17" s="11" t="s">
        <v>802</v>
      </c>
      <c r="B17" s="11" t="s">
        <v>826</v>
      </c>
      <c r="C17" s="11" t="s">
        <v>759</v>
      </c>
      <c r="D17" s="10">
        <v>1.98019801980198</v>
      </c>
      <c r="E17" s="23">
        <v>4.8396496429773797E-2</v>
      </c>
      <c r="F17" s="11" t="s">
        <v>1115</v>
      </c>
      <c r="G17" s="11" t="s">
        <v>716</v>
      </c>
      <c r="H17" s="11" t="s">
        <v>708</v>
      </c>
      <c r="I17" s="11" t="s">
        <v>805</v>
      </c>
      <c r="J17" s="17">
        <v>4.8189223057644099</v>
      </c>
      <c r="K17" s="11">
        <v>0.999692154173353</v>
      </c>
      <c r="L17" s="11">
        <v>0.46403699517959601</v>
      </c>
      <c r="M17" s="17">
        <v>0.44126217333029</v>
      </c>
      <c r="N17" s="21">
        <f t="shared" si="0"/>
        <v>0.35530330032990987</v>
      </c>
    </row>
    <row r="18" spans="1:14" x14ac:dyDescent="0.2">
      <c r="A18" s="11" t="s">
        <v>802</v>
      </c>
      <c r="B18" s="11" t="s">
        <v>827</v>
      </c>
      <c r="C18" s="11" t="s">
        <v>759</v>
      </c>
      <c r="D18" s="10">
        <v>1.98019801980198</v>
      </c>
      <c r="E18" s="23">
        <v>5.27477020260761E-2</v>
      </c>
      <c r="F18" s="11" t="s">
        <v>1116</v>
      </c>
      <c r="G18" s="11" t="s">
        <v>716</v>
      </c>
      <c r="H18" s="11" t="s">
        <v>722</v>
      </c>
      <c r="I18" s="11" t="s">
        <v>805</v>
      </c>
      <c r="J18" s="17">
        <v>4.6527525710828703</v>
      </c>
      <c r="K18" s="11">
        <v>0.99985415088250895</v>
      </c>
      <c r="L18" s="11">
        <v>0.46531329313511899</v>
      </c>
      <c r="M18" s="17">
        <v>0.44247583089535902</v>
      </c>
      <c r="N18" s="21">
        <f t="shared" si="0"/>
        <v>0.35411044653778356</v>
      </c>
    </row>
    <row r="19" spans="1:14" x14ac:dyDescent="0.2">
      <c r="A19" s="11" t="s">
        <v>802</v>
      </c>
      <c r="B19" s="11" t="s">
        <v>828</v>
      </c>
      <c r="C19" s="11" t="s">
        <v>759</v>
      </c>
      <c r="D19" s="10">
        <v>1.98019801980198</v>
      </c>
      <c r="E19" s="23">
        <v>5.4238972819431103E-2</v>
      </c>
      <c r="F19" s="11" t="s">
        <v>1117</v>
      </c>
      <c r="G19" s="11" t="s">
        <v>716</v>
      </c>
      <c r="H19" s="11" t="s">
        <v>711</v>
      </c>
      <c r="I19" s="11" t="s">
        <v>805</v>
      </c>
      <c r="J19" s="17">
        <v>4.59988038277511</v>
      </c>
      <c r="K19" s="11">
        <v>0.99988718406916899</v>
      </c>
      <c r="L19" s="11">
        <v>0.46531329313511899</v>
      </c>
      <c r="M19" s="17">
        <v>0.44247583089535902</v>
      </c>
      <c r="N19" s="21">
        <f t="shared" si="0"/>
        <v>0.35411044653778356</v>
      </c>
    </row>
    <row r="20" spans="1:14" x14ac:dyDescent="0.2">
      <c r="A20" s="11" t="s">
        <v>802</v>
      </c>
      <c r="B20" s="11" t="s">
        <v>829</v>
      </c>
      <c r="C20" s="11" t="s">
        <v>759</v>
      </c>
      <c r="D20" s="10">
        <v>1.98019801980198</v>
      </c>
      <c r="E20" s="23">
        <v>5.728207681644E-2</v>
      </c>
      <c r="F20" s="11" t="s">
        <v>1118</v>
      </c>
      <c r="G20" s="11" t="s">
        <v>716</v>
      </c>
      <c r="H20" s="11" t="s">
        <v>709</v>
      </c>
      <c r="I20" s="11" t="s">
        <v>805</v>
      </c>
      <c r="J20" s="17">
        <v>4.4976608187134497</v>
      </c>
      <c r="K20" s="11">
        <v>0.99993328437731099</v>
      </c>
      <c r="L20" s="11">
        <v>0.46684892605398598</v>
      </c>
      <c r="M20" s="17">
        <v>0.44393609532741002</v>
      </c>
      <c r="N20" s="21">
        <f t="shared" si="0"/>
        <v>0.35267954214694408</v>
      </c>
    </row>
    <row r="21" spans="1:14" x14ac:dyDescent="0.2">
      <c r="A21" s="11" t="s">
        <v>802</v>
      </c>
      <c r="B21" s="11" t="s">
        <v>830</v>
      </c>
      <c r="C21" s="11" t="s">
        <v>763</v>
      </c>
      <c r="D21" s="10">
        <v>1.48514851485148</v>
      </c>
      <c r="E21" s="23">
        <v>8.5192670125576395E-2</v>
      </c>
      <c r="F21" s="11" t="s">
        <v>1119</v>
      </c>
      <c r="G21" s="11" t="s">
        <v>716</v>
      </c>
      <c r="H21" s="11" t="s">
        <v>758</v>
      </c>
      <c r="I21" s="11" t="s">
        <v>805</v>
      </c>
      <c r="J21" s="17">
        <v>6.0718421052631504</v>
      </c>
      <c r="K21" s="11">
        <v>0.99999950257154702</v>
      </c>
      <c r="L21" s="11">
        <v>0.66125739192709299</v>
      </c>
      <c r="M21" s="17">
        <v>0.62880304140306398</v>
      </c>
      <c r="N21" s="21">
        <f t="shared" si="0"/>
        <v>0.20148536636213846</v>
      </c>
    </row>
    <row r="22" spans="1:14" x14ac:dyDescent="0.2">
      <c r="A22" s="11" t="s">
        <v>802</v>
      </c>
      <c r="B22" s="11" t="s">
        <v>831</v>
      </c>
      <c r="C22" s="11" t="s">
        <v>723</v>
      </c>
      <c r="D22" s="10">
        <v>2.9702970297029698</v>
      </c>
      <c r="E22" s="23">
        <v>9.7588624045551894E-2</v>
      </c>
      <c r="F22" s="11" t="s">
        <v>1120</v>
      </c>
      <c r="G22" s="11" t="s">
        <v>716</v>
      </c>
      <c r="H22" s="11" t="s">
        <v>832</v>
      </c>
      <c r="I22" s="11" t="s">
        <v>805</v>
      </c>
      <c r="J22" s="17">
        <v>2.4190605997064298</v>
      </c>
      <c r="K22" s="11">
        <v>0.99999994618002097</v>
      </c>
      <c r="L22" s="11">
        <v>0.723042987246589</v>
      </c>
      <c r="M22" s="17">
        <v>0.68755621486638796</v>
      </c>
      <c r="N22" s="21">
        <f t="shared" si="0"/>
        <v>0.16269178795849273</v>
      </c>
    </row>
  </sheetData>
  <autoFilter ref="A1:M1" xr:uid="{00000000-0009-0000-0000-000001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11"/>
  <sheetViews>
    <sheetView zoomScale="55" zoomScaleNormal="55" workbookViewId="0">
      <pane ySplit="1" topLeftCell="A2" activePane="bottomLeft" state="frozen"/>
      <selection pane="bottomLeft" activeCell="D9" sqref="D9"/>
    </sheetView>
  </sheetViews>
  <sheetFormatPr baseColWidth="10" defaultColWidth="8.6640625" defaultRowHeight="16" x14ac:dyDescent="0.2"/>
  <cols>
    <col min="1" max="1" width="15.1640625" style="11" customWidth="1"/>
    <col min="2" max="2" width="37.83203125" style="11" customWidth="1"/>
    <col min="3" max="3" width="4.6640625" style="11" customWidth="1"/>
    <col min="4" max="4" width="8.6640625" style="11"/>
    <col min="5" max="5" width="12.1640625" style="11" customWidth="1"/>
    <col min="6" max="6" width="70.6640625" style="11" customWidth="1"/>
    <col min="7" max="7" width="6.6640625" style="11" customWidth="1"/>
    <col min="8" max="8" width="5.1640625" style="11" customWidth="1"/>
    <col min="9" max="10" width="8.6640625" style="11"/>
    <col min="11" max="11" width="13" style="15" customWidth="1"/>
    <col min="12" max="12" width="13.1640625" style="15" customWidth="1"/>
    <col min="13" max="13" width="16.6640625" style="52" customWidth="1"/>
    <col min="14" max="14" width="15.1640625" style="11" customWidth="1"/>
    <col min="15" max="16384" width="8.6640625" style="11"/>
  </cols>
  <sheetData>
    <row r="1" spans="1:14" s="18" customFormat="1" ht="17" thickBot="1" x14ac:dyDescent="0.25">
      <c r="A1" s="18" t="s">
        <v>789</v>
      </c>
      <c r="B1" s="18" t="s">
        <v>790</v>
      </c>
      <c r="C1" s="18" t="s">
        <v>791</v>
      </c>
      <c r="D1" s="18" t="s">
        <v>792</v>
      </c>
      <c r="E1" s="18" t="s">
        <v>793</v>
      </c>
      <c r="F1" s="18" t="s">
        <v>794</v>
      </c>
      <c r="G1" s="18" t="s">
        <v>795</v>
      </c>
      <c r="H1" s="18" t="s">
        <v>796</v>
      </c>
      <c r="I1" s="18" t="s">
        <v>797</v>
      </c>
      <c r="J1" s="18" t="s">
        <v>798</v>
      </c>
      <c r="K1" s="22" t="s">
        <v>799</v>
      </c>
      <c r="L1" s="22" t="s">
        <v>800</v>
      </c>
      <c r="M1" s="51" t="s">
        <v>801</v>
      </c>
      <c r="N1" s="20" t="s">
        <v>1320</v>
      </c>
    </row>
    <row r="2" spans="1:14" x14ac:dyDescent="0.2">
      <c r="A2" s="28" t="s">
        <v>833</v>
      </c>
      <c r="B2" s="29" t="s">
        <v>834</v>
      </c>
      <c r="C2" s="29" t="s">
        <v>712</v>
      </c>
      <c r="D2" s="29">
        <v>6.4356435643564298</v>
      </c>
      <c r="E2" s="33">
        <v>1.00497798425596E-14</v>
      </c>
      <c r="F2" s="29" t="s">
        <v>1121</v>
      </c>
      <c r="G2" s="29" t="s">
        <v>735</v>
      </c>
      <c r="H2" s="29" t="s">
        <v>782</v>
      </c>
      <c r="I2" s="29" t="s">
        <v>835</v>
      </c>
      <c r="J2" s="29">
        <v>29.861026422764201</v>
      </c>
      <c r="K2" s="33">
        <v>1.2052914222238E-11</v>
      </c>
      <c r="L2" s="33">
        <v>1.19893873521736E-11</v>
      </c>
      <c r="M2" s="53">
        <v>1.1697943736739399E-11</v>
      </c>
      <c r="N2" s="35">
        <f>-LOG(M2)</f>
        <v>10.931890471781243</v>
      </c>
    </row>
    <row r="3" spans="1:14" x14ac:dyDescent="0.2">
      <c r="A3" s="36" t="s">
        <v>833</v>
      </c>
      <c r="B3" s="37" t="s">
        <v>836</v>
      </c>
      <c r="C3" s="37" t="s">
        <v>715</v>
      </c>
      <c r="D3" s="37">
        <v>3.9603960396039599</v>
      </c>
      <c r="E3" s="41">
        <v>2.8482129992829699E-8</v>
      </c>
      <c r="F3" s="37" t="s">
        <v>1122</v>
      </c>
      <c r="G3" s="37" t="s">
        <v>735</v>
      </c>
      <c r="H3" s="37" t="s">
        <v>762</v>
      </c>
      <c r="I3" s="37" t="s">
        <v>835</v>
      </c>
      <c r="J3" s="37">
        <v>24.5013550135501</v>
      </c>
      <c r="K3" s="41">
        <v>3.3978604273565599E-5</v>
      </c>
      <c r="L3" s="41">
        <v>1.6989590540722899E-5</v>
      </c>
      <c r="M3" s="54">
        <v>1.6576599655826901E-5</v>
      </c>
      <c r="N3" s="43">
        <f t="shared" ref="N3:N66" si="0">-LOG(M3)</f>
        <v>4.7805045511176463</v>
      </c>
    </row>
    <row r="4" spans="1:14" x14ac:dyDescent="0.2">
      <c r="A4" s="36" t="s">
        <v>833</v>
      </c>
      <c r="B4" s="37" t="s">
        <v>837</v>
      </c>
      <c r="C4" s="37" t="s">
        <v>720</v>
      </c>
      <c r="D4" s="37">
        <v>3.46534653465346</v>
      </c>
      <c r="E4" s="41">
        <v>4.3506654178784901E-8</v>
      </c>
      <c r="F4" s="37" t="s">
        <v>1123</v>
      </c>
      <c r="G4" s="37" t="s">
        <v>735</v>
      </c>
      <c r="H4" s="37" t="s">
        <v>731</v>
      </c>
      <c r="I4" s="37" t="s">
        <v>835</v>
      </c>
      <c r="J4" s="37">
        <v>33.556203605514298</v>
      </c>
      <c r="K4" s="41">
        <v>5.19020925915381E-5</v>
      </c>
      <c r="L4" s="41">
        <v>1.73011461450968E-5</v>
      </c>
      <c r="M4" s="54">
        <v>1.68805818213685E-5</v>
      </c>
      <c r="N4" s="43">
        <f t="shared" si="0"/>
        <v>4.7726125886668118</v>
      </c>
    </row>
    <row r="5" spans="1:14" x14ac:dyDescent="0.2">
      <c r="A5" s="36" t="s">
        <v>833</v>
      </c>
      <c r="B5" s="37" t="s">
        <v>838</v>
      </c>
      <c r="C5" s="37" t="s">
        <v>720</v>
      </c>
      <c r="D5" s="37">
        <v>3.46534653465346</v>
      </c>
      <c r="E5" s="41">
        <v>1.5642693969156401E-7</v>
      </c>
      <c r="F5" s="37" t="s">
        <v>1124</v>
      </c>
      <c r="G5" s="37" t="s">
        <v>735</v>
      </c>
      <c r="H5" s="37" t="s">
        <v>729</v>
      </c>
      <c r="I5" s="37" t="s">
        <v>835</v>
      </c>
      <c r="J5" s="37">
        <v>27.564024390243901</v>
      </c>
      <c r="K5" s="41">
        <v>1.8659994176428699E-4</v>
      </c>
      <c r="L5" s="41">
        <v>4.66543347630091E-5</v>
      </c>
      <c r="M5" s="54">
        <v>4.55202394502452E-5</v>
      </c>
      <c r="N5" s="43">
        <f t="shared" si="0"/>
        <v>4.3417954620864769</v>
      </c>
    </row>
    <row r="6" spans="1:14" x14ac:dyDescent="0.2">
      <c r="A6" s="36" t="s">
        <v>833</v>
      </c>
      <c r="B6" s="37" t="s">
        <v>839</v>
      </c>
      <c r="C6" s="37" t="s">
        <v>717</v>
      </c>
      <c r="D6" s="37">
        <v>4.9504950495049496</v>
      </c>
      <c r="E6" s="41">
        <v>2.9726680624758399E-7</v>
      </c>
      <c r="F6" s="37" t="s">
        <v>1125</v>
      </c>
      <c r="G6" s="37" t="s">
        <v>735</v>
      </c>
      <c r="H6" s="37" t="s">
        <v>771</v>
      </c>
      <c r="I6" s="37" t="s">
        <v>835</v>
      </c>
      <c r="J6" s="37">
        <v>11.0256097560975</v>
      </c>
      <c r="K6" s="41">
        <v>3.5457647550329798E-4</v>
      </c>
      <c r="L6" s="41">
        <v>5.2249158023195197E-5</v>
      </c>
      <c r="M6" s="54">
        <v>5.0979061139144401E-5</v>
      </c>
      <c r="N6" s="43">
        <f t="shared" si="0"/>
        <v>4.2926081670198197</v>
      </c>
    </row>
    <row r="7" spans="1:14" x14ac:dyDescent="0.2">
      <c r="A7" s="36" t="s">
        <v>833</v>
      </c>
      <c r="B7" s="37" t="s">
        <v>840</v>
      </c>
      <c r="C7" s="37" t="s">
        <v>720</v>
      </c>
      <c r="D7" s="37">
        <v>3.46534653465346</v>
      </c>
      <c r="E7" s="41">
        <v>2.9895261687780198E-7</v>
      </c>
      <c r="F7" s="37" t="s">
        <v>1126</v>
      </c>
      <c r="G7" s="37" t="s">
        <v>735</v>
      </c>
      <c r="H7" s="37" t="s">
        <v>732</v>
      </c>
      <c r="I7" s="37" t="s">
        <v>835</v>
      </c>
      <c r="J7" s="37">
        <v>24.8965381589299</v>
      </c>
      <c r="K7" s="41">
        <v>3.5658693301510099E-4</v>
      </c>
      <c r="L7" s="41">
        <v>5.2249158023195197E-5</v>
      </c>
      <c r="M7" s="54">
        <v>5.0979061139144401E-5</v>
      </c>
      <c r="N7" s="43">
        <f t="shared" si="0"/>
        <v>4.2926081670198197</v>
      </c>
    </row>
    <row r="8" spans="1:14" s="12" customFormat="1" x14ac:dyDescent="0.2">
      <c r="A8" s="55" t="s">
        <v>833</v>
      </c>
      <c r="B8" s="56" t="s">
        <v>841</v>
      </c>
      <c r="C8" s="56" t="s">
        <v>715</v>
      </c>
      <c r="D8" s="56">
        <v>3.9603960396039599</v>
      </c>
      <c r="E8" s="57">
        <v>3.0657510994330801E-7</v>
      </c>
      <c r="F8" s="56" t="s">
        <v>1127</v>
      </c>
      <c r="G8" s="56" t="s">
        <v>735</v>
      </c>
      <c r="H8" s="56" t="s">
        <v>758</v>
      </c>
      <c r="I8" s="56" t="s">
        <v>835</v>
      </c>
      <c r="J8" s="56">
        <v>17.640975609756001</v>
      </c>
      <c r="K8" s="57">
        <v>3.6567728600978E-4</v>
      </c>
      <c r="L8" s="57">
        <v>5.2249158023195197E-5</v>
      </c>
      <c r="M8" s="58">
        <v>5.0979061139144401E-5</v>
      </c>
      <c r="N8" s="59">
        <f t="shared" si="0"/>
        <v>4.2926081670198197</v>
      </c>
    </row>
    <row r="9" spans="1:14" x14ac:dyDescent="0.2">
      <c r="A9" s="36" t="s">
        <v>833</v>
      </c>
      <c r="B9" s="37" t="s">
        <v>842</v>
      </c>
      <c r="C9" s="37" t="s">
        <v>723</v>
      </c>
      <c r="D9" s="37">
        <v>2.9702970297029698</v>
      </c>
      <c r="E9" s="41">
        <v>4.36215232064742E-7</v>
      </c>
      <c r="F9" s="37" t="s">
        <v>1128</v>
      </c>
      <c r="G9" s="37" t="s">
        <v>735</v>
      </c>
      <c r="H9" s="37" t="s">
        <v>726</v>
      </c>
      <c r="I9" s="37" t="s">
        <v>835</v>
      </c>
      <c r="J9" s="37">
        <v>36.752032520325201</v>
      </c>
      <c r="K9" s="41">
        <v>5.2026949820038705E-4</v>
      </c>
      <c r="L9" s="41">
        <v>6.50505964816547E-5</v>
      </c>
      <c r="M9" s="54">
        <v>6.3469316265420006E-5</v>
      </c>
      <c r="N9" s="43">
        <f t="shared" si="0"/>
        <v>4.1974361801759539</v>
      </c>
    </row>
    <row r="10" spans="1:14" s="12" customFormat="1" x14ac:dyDescent="0.2">
      <c r="A10" s="55" t="s">
        <v>833</v>
      </c>
      <c r="B10" s="56" t="s">
        <v>843</v>
      </c>
      <c r="C10" s="56" t="s">
        <v>723</v>
      </c>
      <c r="D10" s="56">
        <v>2.9702970297029698</v>
      </c>
      <c r="E10" s="57">
        <v>5.8770363178849698E-7</v>
      </c>
      <c r="F10" s="56" t="s">
        <v>1129</v>
      </c>
      <c r="G10" s="56" t="s">
        <v>735</v>
      </c>
      <c r="H10" s="56" t="s">
        <v>734</v>
      </c>
      <c r="I10" s="56" t="s">
        <v>835</v>
      </c>
      <c r="J10" s="56">
        <v>34.817715019255402</v>
      </c>
      <c r="K10" s="57">
        <v>7.0088490406639004E-4</v>
      </c>
      <c r="L10" s="57">
        <v>7.7903381413741901E-5</v>
      </c>
      <c r="M10" s="58">
        <v>7.6009669711312296E-5</v>
      </c>
      <c r="N10" s="59">
        <f t="shared" si="0"/>
        <v>4.1191311546253999</v>
      </c>
    </row>
    <row r="11" spans="1:14" x14ac:dyDescent="0.2">
      <c r="A11" s="36" t="s">
        <v>833</v>
      </c>
      <c r="B11" s="37" t="s">
        <v>844</v>
      </c>
      <c r="C11" s="37" t="s">
        <v>759</v>
      </c>
      <c r="D11" s="37">
        <v>1.98019801980198</v>
      </c>
      <c r="E11" s="41">
        <v>2.45113471512356E-5</v>
      </c>
      <c r="F11" s="37" t="s">
        <v>1130</v>
      </c>
      <c r="G11" s="37" t="s">
        <v>735</v>
      </c>
      <c r="H11" s="37" t="s">
        <v>720</v>
      </c>
      <c r="I11" s="37" t="s">
        <v>835</v>
      </c>
      <c r="J11" s="37">
        <v>63.003484320557398</v>
      </c>
      <c r="K11" s="41">
        <v>2.8818974014248998E-2</v>
      </c>
      <c r="L11" s="41">
        <v>2.9242037151424099E-3</v>
      </c>
      <c r="M11" s="54">
        <v>2.8531208084038302E-3</v>
      </c>
      <c r="N11" s="43">
        <f t="shared" si="0"/>
        <v>2.5446798388187895</v>
      </c>
    </row>
    <row r="12" spans="1:14" s="12" customFormat="1" x14ac:dyDescent="0.2">
      <c r="A12" s="55" t="s">
        <v>833</v>
      </c>
      <c r="B12" s="56" t="s">
        <v>845</v>
      </c>
      <c r="C12" s="56" t="s">
        <v>759</v>
      </c>
      <c r="D12" s="56">
        <v>1.98019801980198</v>
      </c>
      <c r="E12" s="57">
        <v>3.89582625873872E-5</v>
      </c>
      <c r="F12" s="56" t="s">
        <v>1131</v>
      </c>
      <c r="G12" s="56" t="s">
        <v>735</v>
      </c>
      <c r="H12" s="56" t="s">
        <v>715</v>
      </c>
      <c r="I12" s="56" t="s">
        <v>835</v>
      </c>
      <c r="J12" s="56">
        <v>55.128048780487802</v>
      </c>
      <c r="K12" s="57">
        <v>4.5414546289717903E-2</v>
      </c>
      <c r="L12" s="57">
        <v>4.1876485238670699E-3</v>
      </c>
      <c r="M12" s="58">
        <v>4.0858532118870699E-3</v>
      </c>
      <c r="N12" s="59">
        <f t="shared" si="0"/>
        <v>2.3887172398603425</v>
      </c>
    </row>
    <row r="13" spans="1:14" s="12" customFormat="1" x14ac:dyDescent="0.2">
      <c r="A13" s="55" t="s">
        <v>833</v>
      </c>
      <c r="B13" s="56" t="s">
        <v>846</v>
      </c>
      <c r="C13" s="56" t="s">
        <v>718</v>
      </c>
      <c r="D13" s="56">
        <v>4.4554455445544496</v>
      </c>
      <c r="E13" s="57">
        <v>4.2122198060691397E-5</v>
      </c>
      <c r="F13" s="56" t="s">
        <v>1132</v>
      </c>
      <c r="G13" s="56" t="s">
        <v>735</v>
      </c>
      <c r="H13" s="56" t="s">
        <v>847</v>
      </c>
      <c r="I13" s="56" t="s">
        <v>835</v>
      </c>
      <c r="J13" s="56">
        <v>7.0376232485729098</v>
      </c>
      <c r="K13" s="57">
        <v>4.9011054585232403E-2</v>
      </c>
      <c r="L13" s="57">
        <v>4.1876485238670699E-3</v>
      </c>
      <c r="M13" s="58">
        <v>4.0858532118870699E-3</v>
      </c>
      <c r="N13" s="59">
        <f t="shared" si="0"/>
        <v>2.3887172398603425</v>
      </c>
    </row>
    <row r="14" spans="1:14" s="12" customFormat="1" x14ac:dyDescent="0.2">
      <c r="A14" s="55" t="s">
        <v>833</v>
      </c>
      <c r="B14" s="56" t="s">
        <v>848</v>
      </c>
      <c r="C14" s="56" t="s">
        <v>721</v>
      </c>
      <c r="D14" s="56">
        <v>2.4752475247524699</v>
      </c>
      <c r="E14" s="57">
        <v>9.5005668670909403E-5</v>
      </c>
      <c r="F14" s="56" t="s">
        <v>1133</v>
      </c>
      <c r="G14" s="56" t="s">
        <v>735</v>
      </c>
      <c r="H14" s="56" t="s">
        <v>766</v>
      </c>
      <c r="I14" s="56" t="s">
        <v>835</v>
      </c>
      <c r="J14" s="56">
        <v>20.4177958446251</v>
      </c>
      <c r="K14" s="57">
        <v>0.107159340752691</v>
      </c>
      <c r="L14" s="57">
        <v>8.7185971326457605E-3</v>
      </c>
      <c r="M14" s="58">
        <v>8.5066614102260393E-3</v>
      </c>
      <c r="N14" s="59">
        <f t="shared" si="0"/>
        <v>2.0702408530299263</v>
      </c>
    </row>
    <row r="15" spans="1:14" x14ac:dyDescent="0.2">
      <c r="A15" s="36" t="s">
        <v>833</v>
      </c>
      <c r="B15" s="37" t="s">
        <v>849</v>
      </c>
      <c r="C15" s="37" t="s">
        <v>759</v>
      </c>
      <c r="D15" s="37">
        <v>1.98019801980198</v>
      </c>
      <c r="E15" s="41">
        <v>1.4903753435180299E-4</v>
      </c>
      <c r="F15" s="37" t="s">
        <v>1134</v>
      </c>
      <c r="G15" s="37" t="s">
        <v>735</v>
      </c>
      <c r="H15" s="37" t="s">
        <v>713</v>
      </c>
      <c r="I15" s="37" t="s">
        <v>835</v>
      </c>
      <c r="J15" s="37">
        <v>36.752032520325201</v>
      </c>
      <c r="K15" s="41">
        <v>0.162902752423395</v>
      </c>
      <c r="L15" s="41">
        <v>1.27001270344072E-2</v>
      </c>
      <c r="M15" s="54">
        <v>1.23914064275356E-2</v>
      </c>
      <c r="N15" s="43">
        <f t="shared" si="0"/>
        <v>1.9068793983008201</v>
      </c>
    </row>
    <row r="16" spans="1:14" ht="17" thickBot="1" x14ac:dyDescent="0.25">
      <c r="A16" s="44" t="s">
        <v>833</v>
      </c>
      <c r="B16" s="45" t="s">
        <v>850</v>
      </c>
      <c r="C16" s="45" t="s">
        <v>723</v>
      </c>
      <c r="D16" s="45">
        <v>2.9702970297029698</v>
      </c>
      <c r="E16" s="50">
        <v>2.2158791587993499E-4</v>
      </c>
      <c r="F16" s="45" t="s">
        <v>1135</v>
      </c>
      <c r="G16" s="45" t="s">
        <v>735</v>
      </c>
      <c r="H16" s="45" t="s">
        <v>738</v>
      </c>
      <c r="I16" s="45" t="s">
        <v>835</v>
      </c>
      <c r="J16" s="45">
        <v>10.8448620551779</v>
      </c>
      <c r="K16" s="50">
        <v>0.23232105748599099</v>
      </c>
      <c r="L16" s="50">
        <v>1.7623625576317501E-2</v>
      </c>
      <c r="M16" s="60">
        <v>1.7195222272283001E-2</v>
      </c>
      <c r="N16" s="49">
        <f t="shared" si="0"/>
        <v>1.7645922059424572</v>
      </c>
    </row>
    <row r="17" spans="1:14" x14ac:dyDescent="0.2">
      <c r="A17" s="11" t="s">
        <v>833</v>
      </c>
      <c r="B17" s="11" t="s">
        <v>851</v>
      </c>
      <c r="C17" s="11" t="s">
        <v>759</v>
      </c>
      <c r="D17" s="11">
        <v>1.98019801980198</v>
      </c>
      <c r="E17" s="15">
        <v>2.4333924416109699E-4</v>
      </c>
      <c r="F17" s="11" t="s">
        <v>1136</v>
      </c>
      <c r="G17" s="11" t="s">
        <v>735</v>
      </c>
      <c r="H17" s="11" t="s">
        <v>710</v>
      </c>
      <c r="I17" s="11" t="s">
        <v>835</v>
      </c>
      <c r="J17" s="11">
        <v>31.501742160278699</v>
      </c>
      <c r="K17" s="15">
        <v>0.251990084559432</v>
      </c>
      <c r="L17" s="15">
        <v>1.8143982392761701E-2</v>
      </c>
      <c r="M17" s="52">
        <v>1.77029300127198E-2</v>
      </c>
      <c r="N17" s="21">
        <f t="shared" si="0"/>
        <v>1.7519548475904247</v>
      </c>
    </row>
    <row r="18" spans="1:14" x14ac:dyDescent="0.2">
      <c r="A18" s="11" t="s">
        <v>833</v>
      </c>
      <c r="B18" s="11" t="s">
        <v>852</v>
      </c>
      <c r="C18" s="11" t="s">
        <v>721</v>
      </c>
      <c r="D18" s="11">
        <v>2.4752475247524699</v>
      </c>
      <c r="E18" s="15">
        <v>2.6798247124825997E-4</v>
      </c>
      <c r="F18" s="11" t="s">
        <v>1137</v>
      </c>
      <c r="G18" s="11" t="s">
        <v>735</v>
      </c>
      <c r="H18" s="11" t="s">
        <v>757</v>
      </c>
      <c r="I18" s="11" t="s">
        <v>835</v>
      </c>
      <c r="J18" s="11">
        <v>15.7508710801393</v>
      </c>
      <c r="K18" s="15">
        <v>0.27366644917339999</v>
      </c>
      <c r="L18" s="15">
        <v>1.8806064011716101E-2</v>
      </c>
      <c r="M18" s="52">
        <v>1.8348917443116199E-2</v>
      </c>
      <c r="N18" s="21">
        <f t="shared" si="0"/>
        <v>1.7363895533383067</v>
      </c>
    </row>
    <row r="19" spans="1:14" x14ac:dyDescent="0.2">
      <c r="A19" s="11" t="s">
        <v>833</v>
      </c>
      <c r="B19" s="11" t="s">
        <v>853</v>
      </c>
      <c r="C19" s="11" t="s">
        <v>759</v>
      </c>
      <c r="D19" s="11">
        <v>1.98019801980198</v>
      </c>
      <c r="E19" s="15">
        <v>3.69437807948545E-4</v>
      </c>
      <c r="F19" s="11" t="s">
        <v>1138</v>
      </c>
      <c r="G19" s="11" t="s">
        <v>735</v>
      </c>
      <c r="H19" s="11" t="s">
        <v>725</v>
      </c>
      <c r="I19" s="11" t="s">
        <v>835</v>
      </c>
      <c r="J19" s="11">
        <v>27.564024390243901</v>
      </c>
      <c r="K19" s="15">
        <v>0.35649194711007598</v>
      </c>
      <c r="L19" s="15">
        <v>2.4485516937922999E-2</v>
      </c>
      <c r="M19" s="52">
        <v>2.3890311580672501E-2</v>
      </c>
      <c r="N19" s="21">
        <f t="shared" si="0"/>
        <v>1.6217781860858562</v>
      </c>
    </row>
    <row r="20" spans="1:14" x14ac:dyDescent="0.2">
      <c r="A20" s="11" t="s">
        <v>833</v>
      </c>
      <c r="B20" s="11" t="s">
        <v>854</v>
      </c>
      <c r="C20" s="11" t="s">
        <v>759</v>
      </c>
      <c r="D20" s="11">
        <v>1.98019801980198</v>
      </c>
      <c r="E20" s="15">
        <v>4.45641143367806E-4</v>
      </c>
      <c r="F20" s="11" t="s">
        <v>1139</v>
      </c>
      <c r="G20" s="11" t="s">
        <v>735</v>
      </c>
      <c r="H20" s="11" t="s">
        <v>740</v>
      </c>
      <c r="I20" s="11" t="s">
        <v>835</v>
      </c>
      <c r="J20" s="11">
        <v>25.942611190817701</v>
      </c>
      <c r="K20" s="15">
        <v>0.41243498882992102</v>
      </c>
      <c r="L20" s="15">
        <v>2.7981572844094301E-2</v>
      </c>
      <c r="M20" s="52">
        <v>2.73013837305329E-2</v>
      </c>
      <c r="N20" s="21">
        <f t="shared" si="0"/>
        <v>1.5638153408235085</v>
      </c>
    </row>
    <row r="21" spans="1:14" x14ac:dyDescent="0.2">
      <c r="A21" s="11" t="s">
        <v>833</v>
      </c>
      <c r="B21" s="11" t="s">
        <v>855</v>
      </c>
      <c r="C21" s="11" t="s">
        <v>717</v>
      </c>
      <c r="D21" s="11">
        <v>4.9504950495049496</v>
      </c>
      <c r="E21" s="15">
        <v>6.1409781273798897E-4</v>
      </c>
      <c r="F21" s="11" t="s">
        <v>1140</v>
      </c>
      <c r="G21" s="11" t="s">
        <v>735</v>
      </c>
      <c r="H21" s="11" t="s">
        <v>786</v>
      </c>
      <c r="I21" s="11" t="s">
        <v>835</v>
      </c>
      <c r="J21" s="11">
        <v>4.2243715540603599</v>
      </c>
      <c r="K21" s="15">
        <v>0.51945948345874504</v>
      </c>
      <c r="L21" s="15">
        <v>3.6630934529821003E-2</v>
      </c>
      <c r="M21" s="52">
        <v>3.5740492701350997E-2</v>
      </c>
      <c r="N21" s="21">
        <f t="shared" si="0"/>
        <v>1.4468394648129415</v>
      </c>
    </row>
    <row r="22" spans="1:14" x14ac:dyDescent="0.2">
      <c r="A22" s="11" t="s">
        <v>833</v>
      </c>
      <c r="B22" s="11" t="s">
        <v>856</v>
      </c>
      <c r="C22" s="11" t="s">
        <v>763</v>
      </c>
      <c r="D22" s="11">
        <v>1.48514851485148</v>
      </c>
      <c r="E22" s="15">
        <v>7.9338041898622104E-4</v>
      </c>
      <c r="F22" s="11" t="s">
        <v>1141</v>
      </c>
      <c r="G22" s="11" t="s">
        <v>735</v>
      </c>
      <c r="H22" s="11" t="s">
        <v>721</v>
      </c>
      <c r="I22" s="11" t="s">
        <v>835</v>
      </c>
      <c r="J22" s="11">
        <v>66.153658536585297</v>
      </c>
      <c r="K22" s="15">
        <v>0.61204988102709801</v>
      </c>
      <c r="L22" s="15">
        <v>4.3022856356843699E-2</v>
      </c>
      <c r="M22" s="52">
        <v>4.1977036713634598E-2</v>
      </c>
      <c r="N22" s="21">
        <f t="shared" si="0"/>
        <v>1.3769882228365193</v>
      </c>
    </row>
    <row r="23" spans="1:14" x14ac:dyDescent="0.2">
      <c r="A23" s="11" t="s">
        <v>833</v>
      </c>
      <c r="B23" s="11" t="s">
        <v>857</v>
      </c>
      <c r="C23" s="11" t="s">
        <v>763</v>
      </c>
      <c r="D23" s="11">
        <v>1.48514851485148</v>
      </c>
      <c r="E23" s="15">
        <v>7.9338041898622104E-4</v>
      </c>
      <c r="F23" s="11" t="s">
        <v>1142</v>
      </c>
      <c r="G23" s="11" t="s">
        <v>735</v>
      </c>
      <c r="H23" s="11" t="s">
        <v>721</v>
      </c>
      <c r="I23" s="11" t="s">
        <v>835</v>
      </c>
      <c r="J23" s="11">
        <v>66.153658536585297</v>
      </c>
      <c r="K23" s="15">
        <v>0.61204988102709801</v>
      </c>
      <c r="L23" s="15">
        <v>4.3022856356843699E-2</v>
      </c>
      <c r="M23" s="52">
        <v>4.1977036713634598E-2</v>
      </c>
      <c r="N23" s="21">
        <f t="shared" si="0"/>
        <v>1.3769882228365193</v>
      </c>
    </row>
    <row r="24" spans="1:14" x14ac:dyDescent="0.2">
      <c r="A24" s="11" t="s">
        <v>833</v>
      </c>
      <c r="B24" s="11" t="s">
        <v>858</v>
      </c>
      <c r="C24" s="11" t="s">
        <v>759</v>
      </c>
      <c r="D24" s="11">
        <v>1.98019801980198</v>
      </c>
      <c r="E24" s="15">
        <v>8.4885240185000605E-4</v>
      </c>
      <c r="F24" s="11" t="s">
        <v>1143</v>
      </c>
      <c r="G24" s="11" t="s">
        <v>735</v>
      </c>
      <c r="H24" s="11" t="s">
        <v>736</v>
      </c>
      <c r="I24" s="11" t="s">
        <v>835</v>
      </c>
      <c r="J24" s="11">
        <v>21.0011614401858</v>
      </c>
      <c r="K24" s="15">
        <v>0.63691233304230299</v>
      </c>
      <c r="L24" s="15">
        <v>4.4029605017698099E-2</v>
      </c>
      <c r="M24" s="52">
        <v>4.2959312858843801E-2</v>
      </c>
      <c r="N24" s="21">
        <f t="shared" si="0"/>
        <v>1.3669426738634138</v>
      </c>
    </row>
    <row r="25" spans="1:14" x14ac:dyDescent="0.2">
      <c r="A25" s="11" t="s">
        <v>833</v>
      </c>
      <c r="B25" s="11" t="s">
        <v>859</v>
      </c>
      <c r="C25" s="11" t="s">
        <v>763</v>
      </c>
      <c r="D25" s="11">
        <v>1.48514851485148</v>
      </c>
      <c r="E25" s="11">
        <v>1.1830206484252899E-3</v>
      </c>
      <c r="F25" s="11" t="s">
        <v>1144</v>
      </c>
      <c r="G25" s="11" t="s">
        <v>735</v>
      </c>
      <c r="H25" s="11" t="s">
        <v>723</v>
      </c>
      <c r="I25" s="11" t="s">
        <v>835</v>
      </c>
      <c r="J25" s="11">
        <v>55.128048780487802</v>
      </c>
      <c r="K25" s="15">
        <v>0.75638815435741602</v>
      </c>
      <c r="L25" s="15">
        <v>5.7296369795969901E-2</v>
      </c>
      <c r="M25" s="52">
        <v>5.5903582935883503E-2</v>
      </c>
      <c r="N25" s="21">
        <f t="shared" si="0"/>
        <v>1.2525603567036034</v>
      </c>
    </row>
    <row r="26" spans="1:14" x14ac:dyDescent="0.2">
      <c r="A26" s="11" t="s">
        <v>833</v>
      </c>
      <c r="B26" s="11" t="s">
        <v>860</v>
      </c>
      <c r="C26" s="11" t="s">
        <v>723</v>
      </c>
      <c r="D26" s="11">
        <v>2.9702970297029698</v>
      </c>
      <c r="E26" s="11">
        <v>1.2006783276607199E-3</v>
      </c>
      <c r="F26" s="11" t="s">
        <v>1145</v>
      </c>
      <c r="G26" s="11" t="s">
        <v>735</v>
      </c>
      <c r="H26" s="11" t="s">
        <v>711</v>
      </c>
      <c r="I26" s="11" t="s">
        <v>835</v>
      </c>
      <c r="J26" s="11">
        <v>7.51746119733924</v>
      </c>
      <c r="K26" s="15">
        <v>0.76147230772396801</v>
      </c>
      <c r="L26" s="15">
        <v>5.7296369795969901E-2</v>
      </c>
      <c r="M26" s="52">
        <v>5.5903582935883503E-2</v>
      </c>
      <c r="N26" s="21">
        <f t="shared" si="0"/>
        <v>1.2525603567036034</v>
      </c>
    </row>
    <row r="27" spans="1:14" x14ac:dyDescent="0.2">
      <c r="A27" s="11" t="s">
        <v>833</v>
      </c>
      <c r="B27" s="11" t="s">
        <v>861</v>
      </c>
      <c r="C27" s="11" t="s">
        <v>759</v>
      </c>
      <c r="D27" s="11">
        <v>1.98019801980198</v>
      </c>
      <c r="E27" s="11">
        <v>1.9964254246629298E-3</v>
      </c>
      <c r="F27" s="11" t="s">
        <v>1146</v>
      </c>
      <c r="G27" s="11" t="s">
        <v>735</v>
      </c>
      <c r="H27" s="11" t="s">
        <v>729</v>
      </c>
      <c r="I27" s="11" t="s">
        <v>835</v>
      </c>
      <c r="J27" s="11">
        <v>15.7508710801393</v>
      </c>
      <c r="K27" s="15">
        <v>0.90782959430205701</v>
      </c>
      <c r="L27" s="15">
        <v>9.1605212754726106E-2</v>
      </c>
      <c r="M27" s="52">
        <v>8.9378430550294305E-2</v>
      </c>
      <c r="N27" s="21">
        <f t="shared" si="0"/>
        <v>1.0487672756471422</v>
      </c>
    </row>
    <row r="28" spans="1:14" x14ac:dyDescent="0.2">
      <c r="A28" s="11" t="s">
        <v>833</v>
      </c>
      <c r="B28" s="11" t="s">
        <v>862</v>
      </c>
      <c r="C28" s="11" t="s">
        <v>763</v>
      </c>
      <c r="D28" s="11">
        <v>1.48514851485148</v>
      </c>
      <c r="E28" s="11">
        <v>2.1822464044084899E-3</v>
      </c>
      <c r="F28" s="11" t="s">
        <v>1147</v>
      </c>
      <c r="G28" s="11" t="s">
        <v>735</v>
      </c>
      <c r="H28" s="11" t="s">
        <v>715</v>
      </c>
      <c r="I28" s="11" t="s">
        <v>835</v>
      </c>
      <c r="J28" s="11">
        <v>41.346036585365802</v>
      </c>
      <c r="K28" s="15">
        <v>0.92619027284753797</v>
      </c>
      <c r="L28" s="15">
        <v>9.4253540074959397E-2</v>
      </c>
      <c r="M28" s="52">
        <v>9.1962381095769305E-2</v>
      </c>
      <c r="N28" s="21">
        <f t="shared" si="0"/>
        <v>1.0363897924770742</v>
      </c>
    </row>
    <row r="29" spans="1:14" x14ac:dyDescent="0.2">
      <c r="A29" s="11" t="s">
        <v>833</v>
      </c>
      <c r="B29" s="11" t="s">
        <v>863</v>
      </c>
      <c r="C29" s="11" t="s">
        <v>759</v>
      </c>
      <c r="D29" s="11">
        <v>1.98019801980198</v>
      </c>
      <c r="E29" s="11">
        <v>2.2121534971490898E-3</v>
      </c>
      <c r="F29" s="11" t="s">
        <v>1148</v>
      </c>
      <c r="G29" s="11" t="s">
        <v>735</v>
      </c>
      <c r="H29" s="11" t="s">
        <v>864</v>
      </c>
      <c r="I29" s="11" t="s">
        <v>835</v>
      </c>
      <c r="J29" s="11">
        <v>15.207737594617299</v>
      </c>
      <c r="K29" s="15">
        <v>0.92878291135827895</v>
      </c>
      <c r="L29" s="15">
        <v>9.4253540074959397E-2</v>
      </c>
      <c r="M29" s="52">
        <v>9.1962381095769305E-2</v>
      </c>
      <c r="N29" s="21">
        <f t="shared" si="0"/>
        <v>1.0363897924770742</v>
      </c>
    </row>
    <row r="30" spans="1:14" x14ac:dyDescent="0.2">
      <c r="A30" s="11" t="s">
        <v>833</v>
      </c>
      <c r="B30" s="11" t="s">
        <v>865</v>
      </c>
      <c r="C30" s="11" t="s">
        <v>721</v>
      </c>
      <c r="D30" s="11">
        <v>2.4752475247524699</v>
      </c>
      <c r="E30" s="11">
        <v>2.3647013247189898E-3</v>
      </c>
      <c r="F30" s="11" t="s">
        <v>1149</v>
      </c>
      <c r="G30" s="11" t="s">
        <v>735</v>
      </c>
      <c r="H30" s="11" t="s">
        <v>774</v>
      </c>
      <c r="I30" s="11" t="s">
        <v>835</v>
      </c>
      <c r="J30" s="11">
        <v>8.8916207710464192</v>
      </c>
      <c r="K30" s="15">
        <v>0.94065749580013702</v>
      </c>
      <c r="L30" s="15">
        <v>9.7278920013439907E-2</v>
      </c>
      <c r="M30" s="52">
        <v>9.4914218688720894E-2</v>
      </c>
      <c r="N30" s="21">
        <f t="shared" si="0"/>
        <v>1.0226687229204847</v>
      </c>
    </row>
    <row r="31" spans="1:14" x14ac:dyDescent="0.2">
      <c r="A31" s="11" t="s">
        <v>833</v>
      </c>
      <c r="B31" s="11" t="s">
        <v>866</v>
      </c>
      <c r="C31" s="11" t="s">
        <v>710</v>
      </c>
      <c r="D31" s="11">
        <v>6.9306930693069297</v>
      </c>
      <c r="E31" s="11">
        <v>2.4742539165237701E-3</v>
      </c>
      <c r="F31" s="11" t="s">
        <v>1150</v>
      </c>
      <c r="G31" s="11" t="s">
        <v>735</v>
      </c>
      <c r="H31" s="11" t="s">
        <v>867</v>
      </c>
      <c r="I31" s="11" t="s">
        <v>835</v>
      </c>
      <c r="J31" s="11">
        <v>2.6431256264617402</v>
      </c>
      <c r="K31" s="15">
        <v>0.94794438901660305</v>
      </c>
      <c r="L31" s="15">
        <v>9.8392830747095594E-2</v>
      </c>
      <c r="M31" s="52">
        <v>9.6001051961122602E-2</v>
      </c>
      <c r="N31" s="21">
        <f t="shared" si="0"/>
        <v>1.0177240080186856</v>
      </c>
    </row>
    <row r="32" spans="1:14" x14ac:dyDescent="0.2">
      <c r="A32" s="11" t="s">
        <v>833</v>
      </c>
      <c r="B32" s="11" t="s">
        <v>869</v>
      </c>
      <c r="C32" s="11" t="s">
        <v>763</v>
      </c>
      <c r="D32" s="11">
        <v>1.48514851485148</v>
      </c>
      <c r="E32" s="11">
        <v>2.7891595785779801E-3</v>
      </c>
      <c r="F32" s="11" t="s">
        <v>1151</v>
      </c>
      <c r="G32" s="11" t="s">
        <v>735</v>
      </c>
      <c r="H32" s="11" t="s">
        <v>718</v>
      </c>
      <c r="I32" s="11" t="s">
        <v>835</v>
      </c>
      <c r="J32" s="11">
        <v>36.752032520325201</v>
      </c>
      <c r="K32" s="15">
        <v>0.96428256887904396</v>
      </c>
      <c r="L32" s="15">
        <v>0.10083234476495501</v>
      </c>
      <c r="M32" s="52">
        <v>9.8381265135296006E-2</v>
      </c>
      <c r="N32" s="21">
        <f t="shared" si="0"/>
        <v>1.0070875969246329</v>
      </c>
    </row>
    <row r="33" spans="1:14" x14ac:dyDescent="0.2">
      <c r="A33" s="11" t="s">
        <v>833</v>
      </c>
      <c r="B33" s="11" t="s">
        <v>870</v>
      </c>
      <c r="C33" s="11" t="s">
        <v>763</v>
      </c>
      <c r="D33" s="11">
        <v>1.48514851485148</v>
      </c>
      <c r="E33" s="11">
        <v>2.7891595785779801E-3</v>
      </c>
      <c r="F33" s="11" t="s">
        <v>1152</v>
      </c>
      <c r="G33" s="11" t="s">
        <v>735</v>
      </c>
      <c r="H33" s="11" t="s">
        <v>718</v>
      </c>
      <c r="I33" s="11" t="s">
        <v>835</v>
      </c>
      <c r="J33" s="11">
        <v>36.752032520325201</v>
      </c>
      <c r="K33" s="15">
        <v>0.96428256887904396</v>
      </c>
      <c r="L33" s="15">
        <v>0.10083234476495501</v>
      </c>
      <c r="M33" s="52">
        <v>9.8381265135296006E-2</v>
      </c>
      <c r="N33" s="21">
        <f t="shared" si="0"/>
        <v>1.0070875969246329</v>
      </c>
    </row>
    <row r="34" spans="1:14" x14ac:dyDescent="0.2">
      <c r="A34" s="11" t="s">
        <v>833</v>
      </c>
      <c r="B34" s="11" t="s">
        <v>868</v>
      </c>
      <c r="C34" s="11" t="s">
        <v>763</v>
      </c>
      <c r="D34" s="11">
        <v>1.48514851485148</v>
      </c>
      <c r="E34" s="11">
        <v>2.7891595785779801E-3</v>
      </c>
      <c r="F34" s="11" t="s">
        <v>1153</v>
      </c>
      <c r="G34" s="11" t="s">
        <v>735</v>
      </c>
      <c r="H34" s="11" t="s">
        <v>718</v>
      </c>
      <c r="I34" s="11" t="s">
        <v>835</v>
      </c>
      <c r="J34" s="11">
        <v>36.752032520325201</v>
      </c>
      <c r="K34" s="15">
        <v>0.96428256887904396</v>
      </c>
      <c r="L34" s="15">
        <v>0.10083234476495501</v>
      </c>
      <c r="M34" s="52">
        <v>9.8381265135296006E-2</v>
      </c>
      <c r="N34" s="21">
        <f t="shared" si="0"/>
        <v>1.0070875969246329</v>
      </c>
    </row>
    <row r="35" spans="1:14" x14ac:dyDescent="0.2">
      <c r="A35" s="11" t="s">
        <v>833</v>
      </c>
      <c r="B35" s="11" t="s">
        <v>871</v>
      </c>
      <c r="C35" s="11" t="s">
        <v>723</v>
      </c>
      <c r="D35" s="11">
        <v>2.9702970297029698</v>
      </c>
      <c r="E35" s="11">
        <v>3.20251395540552E-3</v>
      </c>
      <c r="F35" s="11" t="s">
        <v>1154</v>
      </c>
      <c r="G35" s="11" t="s">
        <v>735</v>
      </c>
      <c r="H35" s="11" t="s">
        <v>872</v>
      </c>
      <c r="I35" s="11" t="s">
        <v>835</v>
      </c>
      <c r="J35" s="11">
        <v>6.0139689578713904</v>
      </c>
      <c r="K35" s="15">
        <v>0.978219277791474</v>
      </c>
      <c r="L35" s="15">
        <v>0.112370563199964</v>
      </c>
      <c r="M35" s="52">
        <v>0.109639007179177</v>
      </c>
      <c r="N35" s="21">
        <f t="shared" si="0"/>
        <v>0.96003490580817918</v>
      </c>
    </row>
    <row r="36" spans="1:14" x14ac:dyDescent="0.2">
      <c r="A36" s="11" t="s">
        <v>833</v>
      </c>
      <c r="B36" s="11" t="s">
        <v>873</v>
      </c>
      <c r="C36" s="11" t="s">
        <v>763</v>
      </c>
      <c r="D36" s="11">
        <v>1.48514851485148</v>
      </c>
      <c r="E36" s="11">
        <v>3.4658545031476399E-3</v>
      </c>
      <c r="F36" s="11" t="s">
        <v>1155</v>
      </c>
      <c r="G36" s="11" t="s">
        <v>735</v>
      </c>
      <c r="H36" s="11" t="s">
        <v>717</v>
      </c>
      <c r="I36" s="11" t="s">
        <v>835</v>
      </c>
      <c r="J36" s="11">
        <v>33.076829268292599</v>
      </c>
      <c r="K36" s="15">
        <v>0.98410810848042596</v>
      </c>
      <c r="L36" s="15">
        <v>0.118136126350146</v>
      </c>
      <c r="M36" s="52">
        <v>0.115264418333253</v>
      </c>
      <c r="N36" s="21">
        <f t="shared" si="0"/>
        <v>0.93830473699330974</v>
      </c>
    </row>
    <row r="37" spans="1:14" x14ac:dyDescent="0.2">
      <c r="A37" s="11" t="s">
        <v>833</v>
      </c>
      <c r="B37" s="11" t="s">
        <v>874</v>
      </c>
      <c r="C37" s="11" t="s">
        <v>759</v>
      </c>
      <c r="D37" s="11">
        <v>1.98019801980198</v>
      </c>
      <c r="E37" s="11">
        <v>4.4628465172696502E-3</v>
      </c>
      <c r="F37" s="11" t="s">
        <v>1156</v>
      </c>
      <c r="G37" s="11" t="s">
        <v>735</v>
      </c>
      <c r="H37" s="11" t="s">
        <v>737</v>
      </c>
      <c r="I37" s="11" t="s">
        <v>835</v>
      </c>
      <c r="J37" s="11">
        <v>11.9195781147</v>
      </c>
      <c r="K37" s="15">
        <v>0.99518534963928595</v>
      </c>
      <c r="L37" s="15">
        <v>0.14789377486396299</v>
      </c>
      <c r="M37" s="52">
        <v>0.14429870405838499</v>
      </c>
      <c r="N37" s="21">
        <f t="shared" si="0"/>
        <v>0.84073756927254595</v>
      </c>
    </row>
    <row r="38" spans="1:14" x14ac:dyDescent="0.2">
      <c r="A38" s="11" t="s">
        <v>833</v>
      </c>
      <c r="B38" s="11" t="s">
        <v>875</v>
      </c>
      <c r="C38" s="11" t="s">
        <v>720</v>
      </c>
      <c r="D38" s="11">
        <v>3.46534653465346</v>
      </c>
      <c r="E38" s="11">
        <v>7.4150366229792696E-3</v>
      </c>
      <c r="F38" s="11" t="s">
        <v>1157</v>
      </c>
      <c r="G38" s="11" t="s">
        <v>735</v>
      </c>
      <c r="H38" s="11" t="s">
        <v>876</v>
      </c>
      <c r="I38" s="11" t="s">
        <v>835</v>
      </c>
      <c r="J38" s="11">
        <v>4.0835591689250199</v>
      </c>
      <c r="K38" s="15">
        <v>0.99986073040178203</v>
      </c>
      <c r="L38" s="15">
        <v>0.237293055055744</v>
      </c>
      <c r="M38" s="52">
        <v>0.23152482488255299</v>
      </c>
      <c r="N38" s="21">
        <f t="shared" si="0"/>
        <v>0.63540243561155041</v>
      </c>
    </row>
    <row r="39" spans="1:14" x14ac:dyDescent="0.2">
      <c r="A39" s="11" t="s">
        <v>833</v>
      </c>
      <c r="B39" s="11" t="s">
        <v>877</v>
      </c>
      <c r="C39" s="11" t="s">
        <v>723</v>
      </c>
      <c r="D39" s="11">
        <v>2.9702970297029698</v>
      </c>
      <c r="E39" s="11">
        <v>7.58645818447941E-3</v>
      </c>
      <c r="F39" s="11" t="s">
        <v>1158</v>
      </c>
      <c r="G39" s="11" t="s">
        <v>735</v>
      </c>
      <c r="H39" s="11" t="s">
        <v>776</v>
      </c>
      <c r="I39" s="11" t="s">
        <v>835</v>
      </c>
      <c r="J39" s="11">
        <v>4.9002710027100198</v>
      </c>
      <c r="K39" s="15">
        <v>0.99988666362726997</v>
      </c>
      <c r="L39" s="15">
        <v>0.237293055055744</v>
      </c>
      <c r="M39" s="52">
        <v>0.23152482488255299</v>
      </c>
      <c r="N39" s="21">
        <f t="shared" si="0"/>
        <v>0.63540243561155041</v>
      </c>
    </row>
    <row r="40" spans="1:14" x14ac:dyDescent="0.2">
      <c r="A40" s="11" t="s">
        <v>833</v>
      </c>
      <c r="B40" s="11" t="s">
        <v>878</v>
      </c>
      <c r="C40" s="11" t="s">
        <v>763</v>
      </c>
      <c r="D40" s="11">
        <v>1.48514851485148</v>
      </c>
      <c r="E40" s="11">
        <v>7.8514457310359803E-3</v>
      </c>
      <c r="F40" s="11" t="s">
        <v>1159</v>
      </c>
      <c r="G40" s="11" t="s">
        <v>735</v>
      </c>
      <c r="H40" s="11" t="s">
        <v>707</v>
      </c>
      <c r="I40" s="11" t="s">
        <v>835</v>
      </c>
      <c r="J40" s="11">
        <v>22.0512195121951</v>
      </c>
      <c r="K40" s="15">
        <v>0.99991758472250603</v>
      </c>
      <c r="L40" s="15">
        <v>0.237293055055744</v>
      </c>
      <c r="M40" s="52">
        <v>0.23152482488255299</v>
      </c>
      <c r="N40" s="21">
        <f t="shared" si="0"/>
        <v>0.63540243561155041</v>
      </c>
    </row>
    <row r="41" spans="1:14" x14ac:dyDescent="0.2">
      <c r="A41" s="11" t="s">
        <v>833</v>
      </c>
      <c r="B41" s="11" t="s">
        <v>879</v>
      </c>
      <c r="C41" s="11" t="s">
        <v>720</v>
      </c>
      <c r="D41" s="11">
        <v>3.46534653465346</v>
      </c>
      <c r="E41" s="11">
        <v>7.9561795492286303E-3</v>
      </c>
      <c r="F41" s="11" t="s">
        <v>1160</v>
      </c>
      <c r="G41" s="11" t="s">
        <v>735</v>
      </c>
      <c r="H41" s="11" t="s">
        <v>765</v>
      </c>
      <c r="I41" s="11" t="s">
        <v>835</v>
      </c>
      <c r="J41" s="11">
        <v>4.0197535569105698</v>
      </c>
      <c r="K41" s="15">
        <v>0.99992733731695704</v>
      </c>
      <c r="L41" s="15">
        <v>0.237293055055744</v>
      </c>
      <c r="M41" s="52">
        <v>0.23152482488255299</v>
      </c>
      <c r="N41" s="21">
        <f t="shared" si="0"/>
        <v>0.63540243561155041</v>
      </c>
    </row>
    <row r="42" spans="1:14" x14ac:dyDescent="0.2">
      <c r="A42" s="11" t="s">
        <v>833</v>
      </c>
      <c r="B42" s="11" t="s">
        <v>880</v>
      </c>
      <c r="C42" s="11" t="s">
        <v>723</v>
      </c>
      <c r="D42" s="11">
        <v>2.9702970297029698</v>
      </c>
      <c r="E42" s="11">
        <v>8.5544168930390199E-3</v>
      </c>
      <c r="F42" s="11" t="s">
        <v>1161</v>
      </c>
      <c r="G42" s="11" t="s">
        <v>735</v>
      </c>
      <c r="H42" s="11" t="s">
        <v>752</v>
      </c>
      <c r="I42" s="11" t="s">
        <v>835</v>
      </c>
      <c r="J42" s="11">
        <v>4.7592560098262799</v>
      </c>
      <c r="K42" s="15">
        <v>0.99996461846927598</v>
      </c>
      <c r="L42" s="15">
        <v>0.24186187907298201</v>
      </c>
      <c r="M42" s="52">
        <v>0.23598258779626999</v>
      </c>
      <c r="N42" s="21">
        <f t="shared" si="0"/>
        <v>0.62712004068657345</v>
      </c>
    </row>
    <row r="43" spans="1:14" x14ac:dyDescent="0.2">
      <c r="A43" s="11" t="s">
        <v>833</v>
      </c>
      <c r="B43" s="11" t="s">
        <v>881</v>
      </c>
      <c r="C43" s="11" t="s">
        <v>723</v>
      </c>
      <c r="D43" s="11">
        <v>2.9702970297029698</v>
      </c>
      <c r="E43" s="11">
        <v>8.5544168930390199E-3</v>
      </c>
      <c r="F43" s="11" t="s">
        <v>1162</v>
      </c>
      <c r="G43" s="11" t="s">
        <v>735</v>
      </c>
      <c r="H43" s="11" t="s">
        <v>752</v>
      </c>
      <c r="I43" s="11" t="s">
        <v>835</v>
      </c>
      <c r="J43" s="11">
        <v>4.7592560098262799</v>
      </c>
      <c r="K43" s="15">
        <v>0.99996461846927598</v>
      </c>
      <c r="L43" s="15">
        <v>0.24186187907298201</v>
      </c>
      <c r="M43" s="52">
        <v>0.23598258779626999</v>
      </c>
      <c r="N43" s="21">
        <f t="shared" si="0"/>
        <v>0.62712004068657345</v>
      </c>
    </row>
    <row r="44" spans="1:14" x14ac:dyDescent="0.2">
      <c r="A44" s="11" t="s">
        <v>833</v>
      </c>
      <c r="B44" s="11" t="s">
        <v>882</v>
      </c>
      <c r="C44" s="11" t="s">
        <v>763</v>
      </c>
      <c r="D44" s="11">
        <v>1.48514851485148</v>
      </c>
      <c r="E44" s="11">
        <v>8.9203040060445993E-3</v>
      </c>
      <c r="F44" s="11" t="s">
        <v>1163</v>
      </c>
      <c r="G44" s="11" t="s">
        <v>735</v>
      </c>
      <c r="H44" s="11" t="s">
        <v>725</v>
      </c>
      <c r="I44" s="11" t="s">
        <v>835</v>
      </c>
      <c r="J44" s="11">
        <v>20.673018292682901</v>
      </c>
      <c r="K44" s="15">
        <v>0.99997722099864705</v>
      </c>
      <c r="L44" s="15">
        <v>0.24186187907298201</v>
      </c>
      <c r="M44" s="52">
        <v>0.23598258779626999</v>
      </c>
      <c r="N44" s="21">
        <f t="shared" si="0"/>
        <v>0.62712004068657345</v>
      </c>
    </row>
    <row r="45" spans="1:14" x14ac:dyDescent="0.2">
      <c r="A45" s="11" t="s">
        <v>833</v>
      </c>
      <c r="B45" s="11" t="s">
        <v>883</v>
      </c>
      <c r="C45" s="11" t="s">
        <v>763</v>
      </c>
      <c r="D45" s="11">
        <v>1.48514851485148</v>
      </c>
      <c r="E45" s="11">
        <v>8.9203040060445993E-3</v>
      </c>
      <c r="F45" s="11" t="s">
        <v>1164</v>
      </c>
      <c r="G45" s="11" t="s">
        <v>735</v>
      </c>
      <c r="H45" s="11" t="s">
        <v>725</v>
      </c>
      <c r="I45" s="11" t="s">
        <v>835</v>
      </c>
      <c r="J45" s="11">
        <v>20.673018292682901</v>
      </c>
      <c r="K45" s="15">
        <v>0.99997722099864705</v>
      </c>
      <c r="L45" s="15">
        <v>0.24186187907298201</v>
      </c>
      <c r="M45" s="52">
        <v>0.23598258779626999</v>
      </c>
      <c r="N45" s="21">
        <f t="shared" si="0"/>
        <v>0.62712004068657345</v>
      </c>
    </row>
    <row r="46" spans="1:14" x14ac:dyDescent="0.2">
      <c r="A46" s="11" t="s">
        <v>833</v>
      </c>
      <c r="B46" s="11" t="s">
        <v>884</v>
      </c>
      <c r="C46" s="11" t="s">
        <v>723</v>
      </c>
      <c r="D46" s="11">
        <v>2.9702970297029698</v>
      </c>
      <c r="E46" s="11">
        <v>9.3315529074797197E-3</v>
      </c>
      <c r="F46" s="11" t="s">
        <v>1165</v>
      </c>
      <c r="G46" s="11" t="s">
        <v>735</v>
      </c>
      <c r="H46" s="11" t="s">
        <v>809</v>
      </c>
      <c r="I46" s="11" t="s">
        <v>835</v>
      </c>
      <c r="J46" s="11">
        <v>4.6587083476468498</v>
      </c>
      <c r="K46" s="15">
        <v>0.99998611650710501</v>
      </c>
      <c r="L46" s="15">
        <v>0.247389835969406</v>
      </c>
      <c r="M46" s="52">
        <v>0.24137616854014199</v>
      </c>
      <c r="N46" s="21">
        <f t="shared" si="0"/>
        <v>0.61730561071930345</v>
      </c>
    </row>
    <row r="47" spans="1:14" x14ac:dyDescent="0.2">
      <c r="A47" s="11" t="s">
        <v>833</v>
      </c>
      <c r="B47" s="11" t="s">
        <v>886</v>
      </c>
      <c r="C47" s="11" t="s">
        <v>763</v>
      </c>
      <c r="D47" s="11">
        <v>1.48514851485148</v>
      </c>
      <c r="E47" s="11">
        <v>1.0050259054364E-2</v>
      </c>
      <c r="F47" s="11" t="s">
        <v>1166</v>
      </c>
      <c r="G47" s="11" t="s">
        <v>735</v>
      </c>
      <c r="H47" s="11" t="s">
        <v>740</v>
      </c>
      <c r="I47" s="11" t="s">
        <v>835</v>
      </c>
      <c r="J47" s="11">
        <v>19.4569583931133</v>
      </c>
      <c r="K47" s="15">
        <v>0.99999415904886801</v>
      </c>
      <c r="L47" s="15">
        <v>0.25510551174162199</v>
      </c>
      <c r="M47" s="52">
        <v>0.24890428806977999</v>
      </c>
      <c r="N47" s="21">
        <f t="shared" si="0"/>
        <v>0.60396762139461346</v>
      </c>
    </row>
    <row r="48" spans="1:14" x14ac:dyDescent="0.2">
      <c r="A48" s="11" t="s">
        <v>833</v>
      </c>
      <c r="B48" s="11" t="s">
        <v>885</v>
      </c>
      <c r="C48" s="11" t="s">
        <v>763</v>
      </c>
      <c r="D48" s="11">
        <v>1.48514851485148</v>
      </c>
      <c r="E48" s="11">
        <v>1.0050259054364E-2</v>
      </c>
      <c r="F48" s="11" t="s">
        <v>1167</v>
      </c>
      <c r="G48" s="11" t="s">
        <v>735</v>
      </c>
      <c r="H48" s="11" t="s">
        <v>740</v>
      </c>
      <c r="I48" s="11" t="s">
        <v>835</v>
      </c>
      <c r="J48" s="11">
        <v>19.4569583931133</v>
      </c>
      <c r="K48" s="15">
        <v>0.99999415904886801</v>
      </c>
      <c r="L48" s="15">
        <v>0.25510551174162199</v>
      </c>
      <c r="M48" s="52">
        <v>0.24890428806977999</v>
      </c>
      <c r="N48" s="21">
        <f t="shared" si="0"/>
        <v>0.60396762139461346</v>
      </c>
    </row>
    <row r="49" spans="1:14" x14ac:dyDescent="0.2">
      <c r="A49" s="11" t="s">
        <v>833</v>
      </c>
      <c r="B49" s="11" t="s">
        <v>887</v>
      </c>
      <c r="C49" s="11" t="s">
        <v>721</v>
      </c>
      <c r="D49" s="11">
        <v>2.4752475247524699</v>
      </c>
      <c r="E49" s="11">
        <v>1.0739814902314701E-2</v>
      </c>
      <c r="F49" s="11" t="s">
        <v>1168</v>
      </c>
      <c r="G49" s="11" t="s">
        <v>735</v>
      </c>
      <c r="H49" s="11" t="s">
        <v>733</v>
      </c>
      <c r="I49" s="11" t="s">
        <v>835</v>
      </c>
      <c r="J49" s="11">
        <v>5.8029525032092399</v>
      </c>
      <c r="K49" s="15">
        <v>0.99999745631888903</v>
      </c>
      <c r="L49" s="15">
        <v>0.266929149551281</v>
      </c>
      <c r="M49" s="52">
        <v>0.260440511381132</v>
      </c>
      <c r="N49" s="21">
        <f t="shared" si="0"/>
        <v>0.58429146057676995</v>
      </c>
    </row>
    <row r="50" spans="1:14" x14ac:dyDescent="0.2">
      <c r="A50" s="11" t="s">
        <v>833</v>
      </c>
      <c r="B50" s="11" t="s">
        <v>888</v>
      </c>
      <c r="C50" s="11" t="s">
        <v>718</v>
      </c>
      <c r="D50" s="11">
        <v>4.4554455445544496</v>
      </c>
      <c r="E50" s="11">
        <v>1.11493082610526E-2</v>
      </c>
      <c r="F50" s="11" t="s">
        <v>1169</v>
      </c>
      <c r="G50" s="11" t="s">
        <v>735</v>
      </c>
      <c r="H50" s="11" t="s">
        <v>889</v>
      </c>
      <c r="I50" s="11" t="s">
        <v>835</v>
      </c>
      <c r="J50" s="11">
        <v>2.9621041135784401</v>
      </c>
      <c r="K50" s="15">
        <v>0.99999844778826197</v>
      </c>
      <c r="L50" s="15">
        <v>0.26818965534032402</v>
      </c>
      <c r="M50" s="52">
        <v>0.26167037620799399</v>
      </c>
      <c r="N50" s="21">
        <f t="shared" si="0"/>
        <v>0.58224544120278132</v>
      </c>
    </row>
    <row r="51" spans="1:14" x14ac:dyDescent="0.2">
      <c r="A51" s="11" t="s">
        <v>833</v>
      </c>
      <c r="B51" s="11" t="s">
        <v>890</v>
      </c>
      <c r="C51" s="11" t="s">
        <v>763</v>
      </c>
      <c r="D51" s="11">
        <v>1.48514851485148</v>
      </c>
      <c r="E51" s="11">
        <v>1.12401364350513E-2</v>
      </c>
      <c r="F51" s="11" t="s">
        <v>1170</v>
      </c>
      <c r="G51" s="11" t="s">
        <v>735</v>
      </c>
      <c r="H51" s="11" t="s">
        <v>726</v>
      </c>
      <c r="I51" s="11" t="s">
        <v>835</v>
      </c>
      <c r="J51" s="11">
        <v>18.376016260162601</v>
      </c>
      <c r="K51" s="15">
        <v>0.99999860889825098</v>
      </c>
      <c r="L51" s="15">
        <v>0.26818965534032402</v>
      </c>
      <c r="M51" s="52">
        <v>0.26167037620799399</v>
      </c>
      <c r="N51" s="21">
        <f t="shared" si="0"/>
        <v>0.58224544120278132</v>
      </c>
    </row>
    <row r="52" spans="1:14" x14ac:dyDescent="0.2">
      <c r="A52" s="11" t="s">
        <v>833</v>
      </c>
      <c r="B52" s="11" t="s">
        <v>891</v>
      </c>
      <c r="C52" s="11" t="s">
        <v>726</v>
      </c>
      <c r="D52" s="11">
        <v>8.9108910891089099</v>
      </c>
      <c r="E52" s="11">
        <v>1.1592073372598001E-2</v>
      </c>
      <c r="F52" s="11" t="s">
        <v>1171</v>
      </c>
      <c r="G52" s="11" t="s">
        <v>735</v>
      </c>
      <c r="H52" s="11" t="s">
        <v>892</v>
      </c>
      <c r="I52" s="11" t="s">
        <v>835</v>
      </c>
      <c r="J52" s="11">
        <v>1.9286780914456301</v>
      </c>
      <c r="K52" s="15">
        <v>0.99999909027528699</v>
      </c>
      <c r="L52" s="15">
        <v>0.271163598696263</v>
      </c>
      <c r="M52" s="52">
        <v>0.264572027562825</v>
      </c>
      <c r="N52" s="21">
        <f t="shared" si="0"/>
        <v>0.57745607442398605</v>
      </c>
    </row>
    <row r="53" spans="1:14" x14ac:dyDescent="0.2">
      <c r="A53" s="11" t="s">
        <v>833</v>
      </c>
      <c r="B53" s="11" t="s">
        <v>893</v>
      </c>
      <c r="C53" s="11" t="s">
        <v>727</v>
      </c>
      <c r="D53" s="11">
        <v>5.4455445544554397</v>
      </c>
      <c r="E53" s="11">
        <v>1.26681911197703E-2</v>
      </c>
      <c r="F53" s="11" t="s">
        <v>1172</v>
      </c>
      <c r="G53" s="11" t="s">
        <v>735</v>
      </c>
      <c r="H53" s="11" t="s">
        <v>894</v>
      </c>
      <c r="I53" s="11" t="s">
        <v>835</v>
      </c>
      <c r="J53" s="11">
        <v>2.5006537591149098</v>
      </c>
      <c r="K53" s="15">
        <v>0.99999975196510205</v>
      </c>
      <c r="L53" s="15">
        <v>0.29063753857473001</v>
      </c>
      <c r="M53" s="52">
        <v>0.283572585834858</v>
      </c>
      <c r="N53" s="21">
        <f t="shared" si="0"/>
        <v>0.54733575655004907</v>
      </c>
    </row>
    <row r="54" spans="1:14" x14ac:dyDescent="0.2">
      <c r="A54" s="11" t="s">
        <v>833</v>
      </c>
      <c r="B54" s="11" t="s">
        <v>895</v>
      </c>
      <c r="C54" s="11" t="s">
        <v>721</v>
      </c>
      <c r="D54" s="11">
        <v>2.4752475247524699</v>
      </c>
      <c r="E54" s="11">
        <v>1.6534002354067101E-2</v>
      </c>
      <c r="F54" s="11" t="s">
        <v>1173</v>
      </c>
      <c r="G54" s="11" t="s">
        <v>735</v>
      </c>
      <c r="H54" s="11" t="s">
        <v>743</v>
      </c>
      <c r="I54" s="11" t="s">
        <v>835</v>
      </c>
      <c r="J54" s="11">
        <v>5.1044489611562698</v>
      </c>
      <c r="K54" s="15">
        <v>0.999999997699068</v>
      </c>
      <c r="L54" s="15">
        <v>0.36494397871828999</v>
      </c>
      <c r="M54" s="52">
        <v>0.35607275040074599</v>
      </c>
      <c r="N54" s="21">
        <f t="shared" si="0"/>
        <v>0.44846126082001536</v>
      </c>
    </row>
    <row r="55" spans="1:14" x14ac:dyDescent="0.2">
      <c r="A55" s="11" t="s">
        <v>833</v>
      </c>
      <c r="B55" s="11" t="s">
        <v>896</v>
      </c>
      <c r="C55" s="11" t="s">
        <v>718</v>
      </c>
      <c r="D55" s="11">
        <v>4.4554455445544496</v>
      </c>
      <c r="E55" s="11">
        <v>1.7567943562487399E-2</v>
      </c>
      <c r="F55" s="11" t="s">
        <v>1174</v>
      </c>
      <c r="G55" s="11" t="s">
        <v>735</v>
      </c>
      <c r="H55" s="11" t="s">
        <v>719</v>
      </c>
      <c r="I55" s="11" t="s">
        <v>835</v>
      </c>
      <c r="J55" s="11">
        <v>2.7261123023318099</v>
      </c>
      <c r="K55" s="15">
        <v>0.99999999934398698</v>
      </c>
      <c r="L55" s="15">
        <v>0.36494397871828999</v>
      </c>
      <c r="M55" s="52">
        <v>0.35607275040074599</v>
      </c>
      <c r="N55" s="21">
        <f t="shared" si="0"/>
        <v>0.44846126082001536</v>
      </c>
    </row>
    <row r="56" spans="1:14" x14ac:dyDescent="0.2">
      <c r="A56" s="11" t="s">
        <v>833</v>
      </c>
      <c r="B56" s="11" t="s">
        <v>897</v>
      </c>
      <c r="C56" s="11" t="s">
        <v>772</v>
      </c>
      <c r="D56" s="11">
        <v>0.99009900990098998</v>
      </c>
      <c r="E56" s="11">
        <v>1.7948212139774301E-2</v>
      </c>
      <c r="F56" s="11" t="s">
        <v>1175</v>
      </c>
      <c r="G56" s="11" t="s">
        <v>735</v>
      </c>
      <c r="H56" s="11" t="s">
        <v>772</v>
      </c>
      <c r="I56" s="11" t="s">
        <v>835</v>
      </c>
      <c r="J56" s="11">
        <v>110.25609756097499</v>
      </c>
      <c r="K56" s="15">
        <v>0.99999999958663999</v>
      </c>
      <c r="L56" s="15">
        <v>0.36494397871828999</v>
      </c>
      <c r="M56" s="52">
        <v>0.35607275040074599</v>
      </c>
      <c r="N56" s="21">
        <f t="shared" si="0"/>
        <v>0.44846126082001536</v>
      </c>
    </row>
    <row r="57" spans="1:14" x14ac:dyDescent="0.2">
      <c r="A57" s="11" t="s">
        <v>833</v>
      </c>
      <c r="B57" s="11" t="s">
        <v>899</v>
      </c>
      <c r="C57" s="11" t="s">
        <v>772</v>
      </c>
      <c r="D57" s="11">
        <v>0.99009900990098998</v>
      </c>
      <c r="E57" s="11">
        <v>1.7948212139774301E-2</v>
      </c>
      <c r="F57" s="11" t="s">
        <v>1176</v>
      </c>
      <c r="G57" s="11" t="s">
        <v>735</v>
      </c>
      <c r="H57" s="11" t="s">
        <v>772</v>
      </c>
      <c r="I57" s="11" t="s">
        <v>835</v>
      </c>
      <c r="J57" s="11">
        <v>110.25609756097499</v>
      </c>
      <c r="K57" s="15">
        <v>0.99999999958663999</v>
      </c>
      <c r="L57" s="15">
        <v>0.36494397871828999</v>
      </c>
      <c r="M57" s="52">
        <v>0.35607275040074599</v>
      </c>
      <c r="N57" s="21">
        <f t="shared" si="0"/>
        <v>0.44846126082001536</v>
      </c>
    </row>
    <row r="58" spans="1:14" x14ac:dyDescent="0.2">
      <c r="A58" s="11" t="s">
        <v>833</v>
      </c>
      <c r="B58" s="11" t="s">
        <v>898</v>
      </c>
      <c r="C58" s="11" t="s">
        <v>772</v>
      </c>
      <c r="D58" s="11">
        <v>0.99009900990098998</v>
      </c>
      <c r="E58" s="11">
        <v>1.7948212139774301E-2</v>
      </c>
      <c r="F58" s="11" t="s">
        <v>1177</v>
      </c>
      <c r="G58" s="11" t="s">
        <v>735</v>
      </c>
      <c r="H58" s="11" t="s">
        <v>772</v>
      </c>
      <c r="I58" s="11" t="s">
        <v>835</v>
      </c>
      <c r="J58" s="11">
        <v>110.25609756097499</v>
      </c>
      <c r="K58" s="15">
        <v>0.99999999958663999</v>
      </c>
      <c r="L58" s="15">
        <v>0.36494397871828999</v>
      </c>
      <c r="M58" s="52">
        <v>0.35607275040074599</v>
      </c>
      <c r="N58" s="21">
        <f t="shared" si="0"/>
        <v>0.44846126082001536</v>
      </c>
    </row>
    <row r="59" spans="1:14" x14ac:dyDescent="0.2">
      <c r="A59" s="11" t="s">
        <v>833</v>
      </c>
      <c r="B59" s="11" t="s">
        <v>901</v>
      </c>
      <c r="C59" s="11" t="s">
        <v>763</v>
      </c>
      <c r="D59" s="11">
        <v>1.48514851485148</v>
      </c>
      <c r="E59" s="11">
        <v>1.80483610598316E-2</v>
      </c>
      <c r="F59" s="11" t="s">
        <v>1178</v>
      </c>
      <c r="G59" s="11" t="s">
        <v>735</v>
      </c>
      <c r="H59" s="11" t="s">
        <v>731</v>
      </c>
      <c r="I59" s="11" t="s">
        <v>835</v>
      </c>
      <c r="J59" s="11">
        <v>14.381230116648901</v>
      </c>
      <c r="K59" s="15">
        <v>0.999999999633993</v>
      </c>
      <c r="L59" s="15">
        <v>0.36494397871828999</v>
      </c>
      <c r="M59" s="52">
        <v>0.35607275040074599</v>
      </c>
      <c r="N59" s="21">
        <f t="shared" si="0"/>
        <v>0.44846126082001536</v>
      </c>
    </row>
    <row r="60" spans="1:14" x14ac:dyDescent="0.2">
      <c r="A60" s="11" t="s">
        <v>833</v>
      </c>
      <c r="B60" s="11" t="s">
        <v>900</v>
      </c>
      <c r="C60" s="11" t="s">
        <v>763</v>
      </c>
      <c r="D60" s="11">
        <v>1.48514851485148</v>
      </c>
      <c r="E60" s="11">
        <v>1.80483610598316E-2</v>
      </c>
      <c r="F60" s="11" t="s">
        <v>1179</v>
      </c>
      <c r="G60" s="11" t="s">
        <v>735</v>
      </c>
      <c r="H60" s="11" t="s">
        <v>731</v>
      </c>
      <c r="I60" s="11" t="s">
        <v>835</v>
      </c>
      <c r="J60" s="11">
        <v>14.381230116648901</v>
      </c>
      <c r="K60" s="15">
        <v>0.999999999633993</v>
      </c>
      <c r="L60" s="15">
        <v>0.36494397871828999</v>
      </c>
      <c r="M60" s="52">
        <v>0.35607275040074599</v>
      </c>
      <c r="N60" s="21">
        <f t="shared" si="0"/>
        <v>0.44846126082001536</v>
      </c>
    </row>
    <row r="61" spans="1:14" x14ac:dyDescent="0.2">
      <c r="A61" s="11" t="s">
        <v>833</v>
      </c>
      <c r="B61" s="11" t="s">
        <v>902</v>
      </c>
      <c r="C61" s="11" t="s">
        <v>759</v>
      </c>
      <c r="D61" s="11">
        <v>1.98019801980198</v>
      </c>
      <c r="E61" s="11">
        <v>1.92474454545561E-2</v>
      </c>
      <c r="F61" s="11" t="s">
        <v>1180</v>
      </c>
      <c r="G61" s="11" t="s">
        <v>735</v>
      </c>
      <c r="H61" s="11" t="s">
        <v>903</v>
      </c>
      <c r="I61" s="11" t="s">
        <v>835</v>
      </c>
      <c r="J61" s="11">
        <v>7.0003871467286096</v>
      </c>
      <c r="K61" s="15">
        <v>0.99999999991480304</v>
      </c>
      <c r="L61" s="15">
        <v>0.38270337378809099</v>
      </c>
      <c r="M61" s="52">
        <v>0.373400441818389</v>
      </c>
      <c r="N61" s="21">
        <f t="shared" si="0"/>
        <v>0.42782517251662761</v>
      </c>
    </row>
    <row r="62" spans="1:14" x14ac:dyDescent="0.2">
      <c r="A62" s="11" t="s">
        <v>833</v>
      </c>
      <c r="B62" s="11" t="s">
        <v>904</v>
      </c>
      <c r="C62" s="11" t="s">
        <v>721</v>
      </c>
      <c r="D62" s="11">
        <v>2.4752475247524699</v>
      </c>
      <c r="E62" s="11">
        <v>1.9758114576863599E-2</v>
      </c>
      <c r="F62" s="11" t="s">
        <v>1181</v>
      </c>
      <c r="G62" s="11" t="s">
        <v>735</v>
      </c>
      <c r="H62" s="11" t="s">
        <v>905</v>
      </c>
      <c r="I62" s="11" t="s">
        <v>835</v>
      </c>
      <c r="J62" s="11">
        <v>4.83579375267436</v>
      </c>
      <c r="K62" s="15">
        <v>0.99999999995422995</v>
      </c>
      <c r="L62" s="15">
        <v>0.386058839102703</v>
      </c>
      <c r="M62" s="52">
        <v>0.37667434091831298</v>
      </c>
      <c r="N62" s="21">
        <f t="shared" si="0"/>
        <v>0.42403396295874479</v>
      </c>
    </row>
    <row r="63" spans="1:14" x14ac:dyDescent="0.2">
      <c r="A63" s="11" t="s">
        <v>833</v>
      </c>
      <c r="B63" s="11" t="s">
        <v>906</v>
      </c>
      <c r="C63" s="11" t="s">
        <v>759</v>
      </c>
      <c r="D63" s="11">
        <v>1.98019801980198</v>
      </c>
      <c r="E63" s="11">
        <v>2.0063409911456501E-2</v>
      </c>
      <c r="F63" s="11" t="s">
        <v>1182</v>
      </c>
      <c r="G63" s="11" t="s">
        <v>735</v>
      </c>
      <c r="H63" s="11" t="s">
        <v>907</v>
      </c>
      <c r="I63" s="11" t="s">
        <v>835</v>
      </c>
      <c r="J63" s="11">
        <v>6.8910060975609699</v>
      </c>
      <c r="K63" s="15">
        <v>0.99999999996843603</v>
      </c>
      <c r="L63" s="15">
        <v>0.386058839102703</v>
      </c>
      <c r="M63" s="52">
        <v>0.37667434091831298</v>
      </c>
      <c r="N63" s="21">
        <f t="shared" si="0"/>
        <v>0.42403396295874479</v>
      </c>
    </row>
    <row r="64" spans="1:14" x14ac:dyDescent="0.2">
      <c r="A64" s="11" t="s">
        <v>833</v>
      </c>
      <c r="B64" s="11" t="s">
        <v>908</v>
      </c>
      <c r="C64" s="11" t="s">
        <v>763</v>
      </c>
      <c r="D64" s="11">
        <v>1.48514851485148</v>
      </c>
      <c r="E64" s="11">
        <v>2.2780613862121098E-2</v>
      </c>
      <c r="F64" s="11" t="s">
        <v>1183</v>
      </c>
      <c r="G64" s="11" t="s">
        <v>735</v>
      </c>
      <c r="H64" s="11" t="s">
        <v>761</v>
      </c>
      <c r="I64" s="11" t="s">
        <v>835</v>
      </c>
      <c r="J64" s="11">
        <v>12.7218574108818</v>
      </c>
      <c r="K64" s="15">
        <v>0.99999999999885003</v>
      </c>
      <c r="L64" s="15">
        <v>0.431385275198579</v>
      </c>
      <c r="M64" s="52">
        <v>0.42089896088109402</v>
      </c>
      <c r="N64" s="21">
        <f t="shared" si="0"/>
        <v>0.37582214644053547</v>
      </c>
    </row>
    <row r="65" spans="1:14" x14ac:dyDescent="0.2">
      <c r="A65" s="11" t="s">
        <v>833</v>
      </c>
      <c r="B65" s="11" t="s">
        <v>909</v>
      </c>
      <c r="C65" s="11" t="s">
        <v>710</v>
      </c>
      <c r="D65" s="11">
        <v>6.9306930693069297</v>
      </c>
      <c r="E65" s="11">
        <v>2.4385607176945101E-2</v>
      </c>
      <c r="F65" s="11" t="s">
        <v>1184</v>
      </c>
      <c r="G65" s="11" t="s">
        <v>735</v>
      </c>
      <c r="H65" s="11" t="s">
        <v>910</v>
      </c>
      <c r="I65" s="11" t="s">
        <v>835</v>
      </c>
      <c r="J65" s="11">
        <v>1.97895559724828</v>
      </c>
      <c r="K65" s="15">
        <v>0.99999999999983802</v>
      </c>
      <c r="L65" s="15">
        <v>0.454562958782743</v>
      </c>
      <c r="M65" s="52">
        <v>0.44351323053068997</v>
      </c>
      <c r="N65" s="21">
        <f t="shared" si="0"/>
        <v>0.35309342011463085</v>
      </c>
    </row>
    <row r="66" spans="1:14" x14ac:dyDescent="0.2">
      <c r="A66" s="11" t="s">
        <v>833</v>
      </c>
      <c r="B66" s="11" t="s">
        <v>912</v>
      </c>
      <c r="C66" s="11" t="s">
        <v>763</v>
      </c>
      <c r="D66" s="11">
        <v>1.48514851485148</v>
      </c>
      <c r="E66" s="11">
        <v>2.61874479222E-2</v>
      </c>
      <c r="F66" s="11" t="s">
        <v>1185</v>
      </c>
      <c r="G66" s="11" t="s">
        <v>735</v>
      </c>
      <c r="H66" s="11" t="s">
        <v>729</v>
      </c>
      <c r="I66" s="11" t="s">
        <v>835</v>
      </c>
      <c r="J66" s="11">
        <v>11.8131533101045</v>
      </c>
      <c r="K66" s="15">
        <v>0.99999999999998201</v>
      </c>
      <c r="L66" s="15">
        <v>0.47335796016946402</v>
      </c>
      <c r="M66" s="52">
        <v>0.461851354264255</v>
      </c>
      <c r="N66" s="21">
        <f t="shared" si="0"/>
        <v>0.33549777857867469</v>
      </c>
    </row>
    <row r="67" spans="1:14" x14ac:dyDescent="0.2">
      <c r="A67" s="11" t="s">
        <v>833</v>
      </c>
      <c r="B67" s="11" t="s">
        <v>911</v>
      </c>
      <c r="C67" s="11" t="s">
        <v>763</v>
      </c>
      <c r="D67" s="11">
        <v>1.48514851485148</v>
      </c>
      <c r="E67" s="11">
        <v>2.61874479222E-2</v>
      </c>
      <c r="F67" s="11" t="s">
        <v>1186</v>
      </c>
      <c r="G67" s="11" t="s">
        <v>735</v>
      </c>
      <c r="H67" s="11" t="s">
        <v>729</v>
      </c>
      <c r="I67" s="11" t="s">
        <v>835</v>
      </c>
      <c r="J67" s="11">
        <v>11.8131533101045</v>
      </c>
      <c r="K67" s="15">
        <v>0.99999999999998201</v>
      </c>
      <c r="L67" s="15">
        <v>0.47335796016946402</v>
      </c>
      <c r="M67" s="52">
        <v>0.461851354264255</v>
      </c>
      <c r="N67" s="21">
        <f t="shared" ref="N67:N111" si="1">-LOG(M67)</f>
        <v>0.33549777857867469</v>
      </c>
    </row>
    <row r="68" spans="1:14" x14ac:dyDescent="0.2">
      <c r="A68" s="11" t="s">
        <v>833</v>
      </c>
      <c r="B68" s="11" t="s">
        <v>913</v>
      </c>
      <c r="C68" s="11" t="s">
        <v>763</v>
      </c>
      <c r="D68" s="11">
        <v>1.48514851485148</v>
      </c>
      <c r="E68" s="11">
        <v>2.9786366215379299E-2</v>
      </c>
      <c r="F68" s="11" t="s">
        <v>1187</v>
      </c>
      <c r="G68" s="11" t="s">
        <v>735</v>
      </c>
      <c r="H68" s="11" t="s">
        <v>754</v>
      </c>
      <c r="I68" s="11" t="s">
        <v>835</v>
      </c>
      <c r="J68" s="11">
        <v>11.0256097560975</v>
      </c>
      <c r="K68" s="15">
        <v>0.999999999999999</v>
      </c>
      <c r="L68" s="15">
        <v>0.53037514768578398</v>
      </c>
      <c r="M68" s="52">
        <v>0.51748254141345595</v>
      </c>
      <c r="N68" s="21">
        <f t="shared" si="1"/>
        <v>0.28610429765017181</v>
      </c>
    </row>
    <row r="69" spans="1:14" x14ac:dyDescent="0.2">
      <c r="A69" s="11" t="s">
        <v>833</v>
      </c>
      <c r="B69" s="11" t="s">
        <v>914</v>
      </c>
      <c r="C69" s="11" t="s">
        <v>759</v>
      </c>
      <c r="D69" s="11">
        <v>1.98019801980198</v>
      </c>
      <c r="E69" s="11">
        <v>3.3463375931635501E-2</v>
      </c>
      <c r="F69" s="11" t="s">
        <v>1188</v>
      </c>
      <c r="G69" s="11" t="s">
        <v>735</v>
      </c>
      <c r="H69" s="11" t="s">
        <v>781</v>
      </c>
      <c r="I69" s="11" t="s">
        <v>835</v>
      </c>
      <c r="J69" s="11">
        <v>5.6541588492808001</v>
      </c>
      <c r="K69" s="15">
        <v>1</v>
      </c>
      <c r="L69" s="15">
        <v>0.58708540421236999</v>
      </c>
      <c r="M69" s="52">
        <v>0.572814258594467</v>
      </c>
      <c r="N69" s="21">
        <f t="shared" si="1"/>
        <v>0.2419861800301161</v>
      </c>
    </row>
    <row r="70" spans="1:14" x14ac:dyDescent="0.2">
      <c r="A70" s="11" t="s">
        <v>833</v>
      </c>
      <c r="B70" s="11" t="s">
        <v>917</v>
      </c>
      <c r="C70" s="11" t="s">
        <v>772</v>
      </c>
      <c r="D70" s="11">
        <v>0.99009900990098998</v>
      </c>
      <c r="E70" s="11">
        <v>3.5576226971769202E-2</v>
      </c>
      <c r="F70" s="11" t="s">
        <v>1189</v>
      </c>
      <c r="G70" s="11" t="s">
        <v>735</v>
      </c>
      <c r="H70" s="11" t="s">
        <v>759</v>
      </c>
      <c r="I70" s="11" t="s">
        <v>835</v>
      </c>
      <c r="J70" s="11">
        <v>55.128048780487802</v>
      </c>
      <c r="K70" s="15">
        <v>1</v>
      </c>
      <c r="L70" s="15">
        <v>0.58947831635167502</v>
      </c>
      <c r="M70" s="52">
        <v>0.57514900271026803</v>
      </c>
      <c r="N70" s="21">
        <f t="shared" si="1"/>
        <v>0.24021962892454024</v>
      </c>
    </row>
    <row r="71" spans="1:14" x14ac:dyDescent="0.2">
      <c r="A71" s="11" t="s">
        <v>833</v>
      </c>
      <c r="B71" s="11" t="s">
        <v>918</v>
      </c>
      <c r="C71" s="11" t="s">
        <v>772</v>
      </c>
      <c r="D71" s="11">
        <v>0.99009900990098998</v>
      </c>
      <c r="E71" s="11">
        <v>3.5576226971769202E-2</v>
      </c>
      <c r="F71" s="11" t="s">
        <v>1190</v>
      </c>
      <c r="G71" s="11" t="s">
        <v>735</v>
      </c>
      <c r="H71" s="11" t="s">
        <v>759</v>
      </c>
      <c r="I71" s="11" t="s">
        <v>835</v>
      </c>
      <c r="J71" s="11">
        <v>55.128048780487802</v>
      </c>
      <c r="K71" s="15">
        <v>1</v>
      </c>
      <c r="L71" s="15">
        <v>0.58947831635167502</v>
      </c>
      <c r="M71" s="52">
        <v>0.57514900271026803</v>
      </c>
      <c r="N71" s="21">
        <f t="shared" si="1"/>
        <v>0.24021962892454024</v>
      </c>
    </row>
    <row r="72" spans="1:14" x14ac:dyDescent="0.2">
      <c r="A72" s="11" t="s">
        <v>833</v>
      </c>
      <c r="B72" s="11" t="s">
        <v>916</v>
      </c>
      <c r="C72" s="11" t="s">
        <v>772</v>
      </c>
      <c r="D72" s="11">
        <v>0.99009900990098998</v>
      </c>
      <c r="E72" s="11">
        <v>3.5576226971769202E-2</v>
      </c>
      <c r="F72" s="11" t="s">
        <v>1191</v>
      </c>
      <c r="G72" s="11" t="s">
        <v>735</v>
      </c>
      <c r="H72" s="11" t="s">
        <v>759</v>
      </c>
      <c r="I72" s="11" t="s">
        <v>835</v>
      </c>
      <c r="J72" s="11">
        <v>55.128048780487802</v>
      </c>
      <c r="K72" s="15">
        <v>1</v>
      </c>
      <c r="L72" s="15">
        <v>0.58947831635167502</v>
      </c>
      <c r="M72" s="52">
        <v>0.57514900271026803</v>
      </c>
      <c r="N72" s="21">
        <f t="shared" si="1"/>
        <v>0.24021962892454024</v>
      </c>
    </row>
    <row r="73" spans="1:14" x14ac:dyDescent="0.2">
      <c r="A73" s="11" t="s">
        <v>833</v>
      </c>
      <c r="B73" s="11" t="s">
        <v>915</v>
      </c>
      <c r="C73" s="11" t="s">
        <v>772</v>
      </c>
      <c r="D73" s="11">
        <v>0.99009900990098998</v>
      </c>
      <c r="E73" s="11">
        <v>3.5576226971769202E-2</v>
      </c>
      <c r="F73" s="11" t="s">
        <v>1192</v>
      </c>
      <c r="G73" s="11" t="s">
        <v>735</v>
      </c>
      <c r="H73" s="11" t="s">
        <v>759</v>
      </c>
      <c r="I73" s="11" t="s">
        <v>835</v>
      </c>
      <c r="J73" s="11">
        <v>55.128048780487802</v>
      </c>
      <c r="K73" s="15">
        <v>1</v>
      </c>
      <c r="L73" s="15">
        <v>0.58947831635167502</v>
      </c>
      <c r="M73" s="52">
        <v>0.57514900271026803</v>
      </c>
      <c r="N73" s="21">
        <f t="shared" si="1"/>
        <v>0.24021962892454024</v>
      </c>
    </row>
    <row r="74" spans="1:14" x14ac:dyDescent="0.2">
      <c r="A74" s="11" t="s">
        <v>833</v>
      </c>
      <c r="B74" s="11" t="s">
        <v>919</v>
      </c>
      <c r="C74" s="11" t="s">
        <v>721</v>
      </c>
      <c r="D74" s="11">
        <v>2.4752475247524699</v>
      </c>
      <c r="E74" s="11">
        <v>3.63783637220624E-2</v>
      </c>
      <c r="F74" s="11" t="s">
        <v>1193</v>
      </c>
      <c r="G74" s="11" t="s">
        <v>735</v>
      </c>
      <c r="H74" s="11" t="s">
        <v>787</v>
      </c>
      <c r="I74" s="11" t="s">
        <v>835</v>
      </c>
      <c r="J74" s="11">
        <v>3.9947861435136001</v>
      </c>
      <c r="K74" s="15">
        <v>1</v>
      </c>
      <c r="L74" s="15">
        <v>0.59451216329343104</v>
      </c>
      <c r="M74" s="52">
        <v>0.58006048455452996</v>
      </c>
      <c r="N74" s="21">
        <f t="shared" si="1"/>
        <v>0.23652671895654548</v>
      </c>
    </row>
    <row r="75" spans="1:14" x14ac:dyDescent="0.2">
      <c r="A75" s="11" t="s">
        <v>833</v>
      </c>
      <c r="B75" s="11" t="s">
        <v>920</v>
      </c>
      <c r="C75" s="11" t="s">
        <v>728</v>
      </c>
      <c r="D75" s="11">
        <v>12.3762376237623</v>
      </c>
      <c r="E75" s="11">
        <v>3.7375034232090203E-2</v>
      </c>
      <c r="F75" s="11" t="s">
        <v>1194</v>
      </c>
      <c r="G75" s="11" t="s">
        <v>735</v>
      </c>
      <c r="H75" s="11" t="s">
        <v>921</v>
      </c>
      <c r="I75" s="11" t="s">
        <v>835</v>
      </c>
      <c r="J75" s="11">
        <v>1.5128443682899999</v>
      </c>
      <c r="K75" s="15">
        <v>1</v>
      </c>
      <c r="L75" s="15">
        <v>0.60254615998491401</v>
      </c>
      <c r="M75" s="52">
        <v>0.58789918711017597</v>
      </c>
      <c r="N75" s="21">
        <f t="shared" si="1"/>
        <v>0.23069714031067851</v>
      </c>
    </row>
    <row r="76" spans="1:14" x14ac:dyDescent="0.2">
      <c r="A76" s="11" t="s">
        <v>833</v>
      </c>
      <c r="B76" s="11" t="s">
        <v>922</v>
      </c>
      <c r="C76" s="11" t="s">
        <v>763</v>
      </c>
      <c r="D76" s="11">
        <v>1.48514851485148</v>
      </c>
      <c r="E76" s="11">
        <v>3.9572705038496303E-2</v>
      </c>
      <c r="F76" s="11" t="s">
        <v>1195</v>
      </c>
      <c r="G76" s="11" t="s">
        <v>735</v>
      </c>
      <c r="H76" s="11" t="s">
        <v>757</v>
      </c>
      <c r="I76" s="11" t="s">
        <v>835</v>
      </c>
      <c r="J76" s="11">
        <v>9.45052264808362</v>
      </c>
      <c r="K76" s="15">
        <v>1</v>
      </c>
      <c r="L76" s="15">
        <v>0.62946982814568198</v>
      </c>
      <c r="M76" s="52">
        <v>0.61416838219746295</v>
      </c>
      <c r="N76" s="21">
        <f t="shared" si="1"/>
        <v>0.21171254509030826</v>
      </c>
    </row>
    <row r="77" spans="1:14" x14ac:dyDescent="0.2">
      <c r="A77" s="11" t="s">
        <v>833</v>
      </c>
      <c r="B77" s="11" t="s">
        <v>924</v>
      </c>
      <c r="C77" s="11" t="s">
        <v>763</v>
      </c>
      <c r="D77" s="11">
        <v>1.48514851485148</v>
      </c>
      <c r="E77" s="11">
        <v>4.1657686501275298E-2</v>
      </c>
      <c r="F77" s="11" t="s">
        <v>1196</v>
      </c>
      <c r="G77" s="11" t="s">
        <v>735</v>
      </c>
      <c r="H77" s="11" t="s">
        <v>762</v>
      </c>
      <c r="I77" s="11" t="s">
        <v>835</v>
      </c>
      <c r="J77" s="11">
        <v>9.1880081300813004</v>
      </c>
      <c r="K77" s="15">
        <v>1</v>
      </c>
      <c r="L77" s="15">
        <v>0.64410271660490004</v>
      </c>
      <c r="M77" s="52">
        <v>0.62844556758432801</v>
      </c>
      <c r="N77" s="21">
        <f t="shared" si="1"/>
        <v>0.20173233249115344</v>
      </c>
    </row>
    <row r="78" spans="1:14" x14ac:dyDescent="0.2">
      <c r="A78" s="11" t="s">
        <v>833</v>
      </c>
      <c r="B78" s="11" t="s">
        <v>923</v>
      </c>
      <c r="C78" s="11" t="s">
        <v>763</v>
      </c>
      <c r="D78" s="11">
        <v>1.48514851485148</v>
      </c>
      <c r="E78" s="11">
        <v>4.1657686501275298E-2</v>
      </c>
      <c r="F78" s="11" t="s">
        <v>1197</v>
      </c>
      <c r="G78" s="11" t="s">
        <v>735</v>
      </c>
      <c r="H78" s="11" t="s">
        <v>762</v>
      </c>
      <c r="I78" s="11" t="s">
        <v>835</v>
      </c>
      <c r="J78" s="11">
        <v>9.1880081300813004</v>
      </c>
      <c r="K78" s="15">
        <v>1</v>
      </c>
      <c r="L78" s="15">
        <v>0.64410271660490004</v>
      </c>
      <c r="M78" s="52">
        <v>0.62844556758432801</v>
      </c>
      <c r="N78" s="21">
        <f t="shared" si="1"/>
        <v>0.20173233249115344</v>
      </c>
    </row>
    <row r="79" spans="1:14" x14ac:dyDescent="0.2">
      <c r="A79" s="11" t="s">
        <v>833</v>
      </c>
      <c r="B79" s="11" t="s">
        <v>926</v>
      </c>
      <c r="C79" s="11" t="s">
        <v>772</v>
      </c>
      <c r="D79" s="11">
        <v>0.99009900990098998</v>
      </c>
      <c r="E79" s="11">
        <v>4.4271938609892501E-2</v>
      </c>
      <c r="F79" s="11" t="s">
        <v>1198</v>
      </c>
      <c r="G79" s="11" t="s">
        <v>735</v>
      </c>
      <c r="H79" s="11" t="s">
        <v>721</v>
      </c>
      <c r="I79" s="11" t="s">
        <v>835</v>
      </c>
      <c r="J79" s="11">
        <v>44.1024390243902</v>
      </c>
      <c r="K79" s="15">
        <v>1</v>
      </c>
      <c r="L79" s="15">
        <v>0.64410271660490004</v>
      </c>
      <c r="M79" s="52">
        <v>0.62844556758432801</v>
      </c>
      <c r="N79" s="21">
        <f t="shared" si="1"/>
        <v>0.20173233249115344</v>
      </c>
    </row>
    <row r="80" spans="1:14" x14ac:dyDescent="0.2">
      <c r="A80" s="11" t="s">
        <v>833</v>
      </c>
      <c r="B80" s="11" t="s">
        <v>925</v>
      </c>
      <c r="C80" s="11" t="s">
        <v>772</v>
      </c>
      <c r="D80" s="11">
        <v>0.99009900990098998</v>
      </c>
      <c r="E80" s="11">
        <v>4.4271938609892501E-2</v>
      </c>
      <c r="F80" s="11" t="s">
        <v>1199</v>
      </c>
      <c r="G80" s="11" t="s">
        <v>735</v>
      </c>
      <c r="H80" s="11" t="s">
        <v>721</v>
      </c>
      <c r="I80" s="11" t="s">
        <v>835</v>
      </c>
      <c r="J80" s="11">
        <v>44.1024390243902</v>
      </c>
      <c r="K80" s="15">
        <v>1</v>
      </c>
      <c r="L80" s="15">
        <v>0.64410271660490004</v>
      </c>
      <c r="M80" s="52">
        <v>0.62844556758432801</v>
      </c>
      <c r="N80" s="21">
        <f t="shared" si="1"/>
        <v>0.20173233249115344</v>
      </c>
    </row>
    <row r="81" spans="1:14" x14ac:dyDescent="0.2">
      <c r="A81" s="11" t="s">
        <v>833</v>
      </c>
      <c r="B81" s="11" t="s">
        <v>927</v>
      </c>
      <c r="C81" s="11" t="s">
        <v>772</v>
      </c>
      <c r="D81" s="11">
        <v>0.99009900990098998</v>
      </c>
      <c r="E81" s="11">
        <v>4.4271938609892501E-2</v>
      </c>
      <c r="F81" s="11" t="s">
        <v>1200</v>
      </c>
      <c r="G81" s="11" t="s">
        <v>735</v>
      </c>
      <c r="H81" s="11" t="s">
        <v>721</v>
      </c>
      <c r="I81" s="11" t="s">
        <v>835</v>
      </c>
      <c r="J81" s="11">
        <v>44.1024390243902</v>
      </c>
      <c r="K81" s="15">
        <v>1</v>
      </c>
      <c r="L81" s="15">
        <v>0.64410271660490004</v>
      </c>
      <c r="M81" s="52">
        <v>0.62844556758432801</v>
      </c>
      <c r="N81" s="21">
        <f t="shared" si="1"/>
        <v>0.20173233249115344</v>
      </c>
    </row>
    <row r="82" spans="1:14" x14ac:dyDescent="0.2">
      <c r="A82" s="11" t="s">
        <v>833</v>
      </c>
      <c r="B82" s="11" t="s">
        <v>928</v>
      </c>
      <c r="C82" s="11" t="s">
        <v>772</v>
      </c>
      <c r="D82" s="11">
        <v>0.99009900990098998</v>
      </c>
      <c r="E82" s="11">
        <v>4.4271938609892501E-2</v>
      </c>
      <c r="F82" s="11" t="s">
        <v>1201</v>
      </c>
      <c r="G82" s="11" t="s">
        <v>735</v>
      </c>
      <c r="H82" s="11" t="s">
        <v>721</v>
      </c>
      <c r="I82" s="11" t="s">
        <v>835</v>
      </c>
      <c r="J82" s="11">
        <v>44.1024390243902</v>
      </c>
      <c r="K82" s="15">
        <v>1</v>
      </c>
      <c r="L82" s="15">
        <v>0.64410271660490004</v>
      </c>
      <c r="M82" s="52">
        <v>0.62844556758432801</v>
      </c>
      <c r="N82" s="21">
        <f t="shared" si="1"/>
        <v>0.20173233249115344</v>
      </c>
    </row>
    <row r="83" spans="1:14" x14ac:dyDescent="0.2">
      <c r="A83" s="11" t="s">
        <v>833</v>
      </c>
      <c r="B83" s="11" t="s">
        <v>929</v>
      </c>
      <c r="C83" s="11" t="s">
        <v>772</v>
      </c>
      <c r="D83" s="11">
        <v>0.99009900990098998</v>
      </c>
      <c r="E83" s="11">
        <v>4.4271938609892501E-2</v>
      </c>
      <c r="F83" s="11" t="s">
        <v>1202</v>
      </c>
      <c r="G83" s="11" t="s">
        <v>735</v>
      </c>
      <c r="H83" s="11" t="s">
        <v>721</v>
      </c>
      <c r="I83" s="11" t="s">
        <v>835</v>
      </c>
      <c r="J83" s="11">
        <v>44.1024390243902</v>
      </c>
      <c r="K83" s="15">
        <v>1</v>
      </c>
      <c r="L83" s="15">
        <v>0.64410271660490004</v>
      </c>
      <c r="M83" s="52">
        <v>0.62844556758432801</v>
      </c>
      <c r="N83" s="21">
        <f t="shared" si="1"/>
        <v>0.20173233249115344</v>
      </c>
    </row>
    <row r="84" spans="1:14" x14ac:dyDescent="0.2">
      <c r="A84" s="11" t="s">
        <v>833</v>
      </c>
      <c r="B84" s="11" t="s">
        <v>931</v>
      </c>
      <c r="C84" s="11" t="s">
        <v>772</v>
      </c>
      <c r="D84" s="11">
        <v>0.99009900990098998</v>
      </c>
      <c r="E84" s="11">
        <v>5.2889722203458597E-2</v>
      </c>
      <c r="F84" s="11" t="s">
        <v>1203</v>
      </c>
      <c r="G84" s="11" t="s">
        <v>735</v>
      </c>
      <c r="H84" s="11" t="s">
        <v>723</v>
      </c>
      <c r="I84" s="11" t="s">
        <v>835</v>
      </c>
      <c r="J84" s="11">
        <v>36.752032520325201</v>
      </c>
      <c r="K84" s="15">
        <v>1</v>
      </c>
      <c r="L84" s="15">
        <v>0.73369114638053601</v>
      </c>
      <c r="M84" s="52">
        <v>0.71585624005611403</v>
      </c>
      <c r="N84" s="21">
        <f t="shared" si="1"/>
        <v>0.14517418498127249</v>
      </c>
    </row>
    <row r="85" spans="1:14" x14ac:dyDescent="0.2">
      <c r="A85" s="11" t="s">
        <v>833</v>
      </c>
      <c r="B85" s="11" t="s">
        <v>933</v>
      </c>
      <c r="C85" s="11" t="s">
        <v>772</v>
      </c>
      <c r="D85" s="11">
        <v>0.99009900990098998</v>
      </c>
      <c r="E85" s="11">
        <v>5.2889722203458597E-2</v>
      </c>
      <c r="F85" s="11" t="s">
        <v>1204</v>
      </c>
      <c r="G85" s="11" t="s">
        <v>735</v>
      </c>
      <c r="H85" s="11" t="s">
        <v>723</v>
      </c>
      <c r="I85" s="11" t="s">
        <v>835</v>
      </c>
      <c r="J85" s="11">
        <v>36.752032520325201</v>
      </c>
      <c r="K85" s="15">
        <v>1</v>
      </c>
      <c r="L85" s="15">
        <v>0.73369114638053601</v>
      </c>
      <c r="M85" s="52">
        <v>0.71585624005611403</v>
      </c>
      <c r="N85" s="21">
        <f t="shared" si="1"/>
        <v>0.14517418498127249</v>
      </c>
    </row>
    <row r="86" spans="1:14" x14ac:dyDescent="0.2">
      <c r="A86" s="11" t="s">
        <v>833</v>
      </c>
      <c r="B86" s="11" t="s">
        <v>930</v>
      </c>
      <c r="C86" s="11" t="s">
        <v>772</v>
      </c>
      <c r="D86" s="11">
        <v>0.99009900990098998</v>
      </c>
      <c r="E86" s="11">
        <v>5.2889722203458597E-2</v>
      </c>
      <c r="F86" s="11" t="s">
        <v>1190</v>
      </c>
      <c r="G86" s="11" t="s">
        <v>735</v>
      </c>
      <c r="H86" s="11" t="s">
        <v>723</v>
      </c>
      <c r="I86" s="11" t="s">
        <v>835</v>
      </c>
      <c r="J86" s="11">
        <v>36.752032520325201</v>
      </c>
      <c r="K86" s="15">
        <v>1</v>
      </c>
      <c r="L86" s="15">
        <v>0.73369114638053601</v>
      </c>
      <c r="M86" s="52">
        <v>0.71585624005611403</v>
      </c>
      <c r="N86" s="21">
        <f t="shared" si="1"/>
        <v>0.14517418498127249</v>
      </c>
    </row>
    <row r="87" spans="1:14" x14ac:dyDescent="0.2">
      <c r="A87" s="11" t="s">
        <v>833</v>
      </c>
      <c r="B87" s="11" t="s">
        <v>932</v>
      </c>
      <c r="C87" s="11" t="s">
        <v>772</v>
      </c>
      <c r="D87" s="11">
        <v>0.99009900990098998</v>
      </c>
      <c r="E87" s="11">
        <v>5.2889722203458597E-2</v>
      </c>
      <c r="F87" s="11" t="s">
        <v>1203</v>
      </c>
      <c r="G87" s="11" t="s">
        <v>735</v>
      </c>
      <c r="H87" s="11" t="s">
        <v>723</v>
      </c>
      <c r="I87" s="11" t="s">
        <v>835</v>
      </c>
      <c r="J87" s="11">
        <v>36.752032520325201</v>
      </c>
      <c r="K87" s="15">
        <v>1</v>
      </c>
      <c r="L87" s="15">
        <v>0.73369114638053601</v>
      </c>
      <c r="M87" s="52">
        <v>0.71585624005611403</v>
      </c>
      <c r="N87" s="21">
        <f t="shared" si="1"/>
        <v>0.14517418498127249</v>
      </c>
    </row>
    <row r="88" spans="1:14" x14ac:dyDescent="0.2">
      <c r="A88" s="11" t="s">
        <v>833</v>
      </c>
      <c r="B88" s="11" t="s">
        <v>934</v>
      </c>
      <c r="C88" s="11" t="s">
        <v>715</v>
      </c>
      <c r="D88" s="11">
        <v>3.9603960396039599</v>
      </c>
      <c r="E88" s="11">
        <v>5.4953751802611299E-2</v>
      </c>
      <c r="F88" s="11" t="s">
        <v>1205</v>
      </c>
      <c r="G88" s="11" t="s">
        <v>735</v>
      </c>
      <c r="H88" s="11" t="s">
        <v>935</v>
      </c>
      <c r="I88" s="11" t="s">
        <v>835</v>
      </c>
      <c r="J88" s="11">
        <v>2.3396519376334299</v>
      </c>
      <c r="K88" s="15">
        <v>1</v>
      </c>
      <c r="L88" s="15">
        <v>0.75356121724730196</v>
      </c>
      <c r="M88" s="52">
        <v>0.73524329997976501</v>
      </c>
      <c r="N88" s="21">
        <f t="shared" si="1"/>
        <v>0.13356892437964801</v>
      </c>
    </row>
    <row r="89" spans="1:14" x14ac:dyDescent="0.2">
      <c r="A89" s="11" t="s">
        <v>833</v>
      </c>
      <c r="B89" s="11" t="s">
        <v>936</v>
      </c>
      <c r="C89" s="11" t="s">
        <v>763</v>
      </c>
      <c r="D89" s="11">
        <v>1.48514851485148</v>
      </c>
      <c r="E89" s="11">
        <v>5.7335929853450797E-2</v>
      </c>
      <c r="F89" s="11" t="s">
        <v>1206</v>
      </c>
      <c r="G89" s="11" t="s">
        <v>735</v>
      </c>
      <c r="H89" s="11" t="s">
        <v>746</v>
      </c>
      <c r="I89" s="11" t="s">
        <v>835</v>
      </c>
      <c r="J89" s="11">
        <v>7.69228587634713</v>
      </c>
      <c r="K89" s="15">
        <v>1</v>
      </c>
      <c r="L89" s="15">
        <v>0.76955568308949096</v>
      </c>
      <c r="M89" s="52">
        <v>0.75084896489201003</v>
      </c>
      <c r="N89" s="21">
        <f t="shared" si="1"/>
        <v>0.12444741360927969</v>
      </c>
    </row>
    <row r="90" spans="1:14" x14ac:dyDescent="0.2">
      <c r="A90" s="11" t="s">
        <v>833</v>
      </c>
      <c r="B90" s="11" t="s">
        <v>937</v>
      </c>
      <c r="C90" s="11" t="s">
        <v>759</v>
      </c>
      <c r="D90" s="11">
        <v>1.98019801980198</v>
      </c>
      <c r="E90" s="11">
        <v>5.7410273088822003E-2</v>
      </c>
      <c r="F90" s="11" t="s">
        <v>1207</v>
      </c>
      <c r="G90" s="11" t="s">
        <v>735</v>
      </c>
      <c r="H90" s="11" t="s">
        <v>938</v>
      </c>
      <c r="I90" s="11" t="s">
        <v>835</v>
      </c>
      <c r="J90" s="11">
        <v>4.5466431983907398</v>
      </c>
      <c r="K90" s="15">
        <v>1</v>
      </c>
      <c r="L90" s="15">
        <v>0.76955568308949096</v>
      </c>
      <c r="M90" s="52">
        <v>0.75084896489201003</v>
      </c>
      <c r="N90" s="21">
        <f t="shared" si="1"/>
        <v>0.12444741360927969</v>
      </c>
    </row>
    <row r="91" spans="1:14" x14ac:dyDescent="0.2">
      <c r="A91" s="11" t="s">
        <v>833</v>
      </c>
      <c r="B91" s="11" t="s">
        <v>940</v>
      </c>
      <c r="C91" s="11" t="s">
        <v>772</v>
      </c>
      <c r="D91" s="11">
        <v>0.99009900990098998</v>
      </c>
      <c r="E91" s="11">
        <v>6.1430271843676401E-2</v>
      </c>
      <c r="F91" s="11" t="s">
        <v>1208</v>
      </c>
      <c r="G91" s="11" t="s">
        <v>735</v>
      </c>
      <c r="H91" s="11" t="s">
        <v>720</v>
      </c>
      <c r="I91" s="11" t="s">
        <v>835</v>
      </c>
      <c r="J91" s="11">
        <v>31.501742160278699</v>
      </c>
      <c r="K91" s="15">
        <v>1</v>
      </c>
      <c r="L91" s="15">
        <v>0.79659037292941204</v>
      </c>
      <c r="M91" s="52">
        <v>0.77722648289173202</v>
      </c>
      <c r="N91" s="21">
        <f t="shared" si="1"/>
        <v>0.10945240985069651</v>
      </c>
    </row>
    <row r="92" spans="1:14" x14ac:dyDescent="0.2">
      <c r="A92" s="11" t="s">
        <v>833</v>
      </c>
      <c r="B92" s="11" t="s">
        <v>939</v>
      </c>
      <c r="C92" s="11" t="s">
        <v>772</v>
      </c>
      <c r="D92" s="11">
        <v>0.99009900990098998</v>
      </c>
      <c r="E92" s="11">
        <v>6.1430271843676401E-2</v>
      </c>
      <c r="F92" s="11" t="s">
        <v>1209</v>
      </c>
      <c r="G92" s="11" t="s">
        <v>735</v>
      </c>
      <c r="H92" s="11" t="s">
        <v>720</v>
      </c>
      <c r="I92" s="11" t="s">
        <v>835</v>
      </c>
      <c r="J92" s="11">
        <v>31.501742160278699</v>
      </c>
      <c r="K92" s="15">
        <v>1</v>
      </c>
      <c r="L92" s="15">
        <v>0.79659037292941204</v>
      </c>
      <c r="M92" s="52">
        <v>0.77722648289173202</v>
      </c>
      <c r="N92" s="21">
        <f t="shared" si="1"/>
        <v>0.10945240985069651</v>
      </c>
    </row>
    <row r="93" spans="1:14" x14ac:dyDescent="0.2">
      <c r="A93" s="11" t="s">
        <v>833</v>
      </c>
      <c r="B93" s="11" t="s">
        <v>941</v>
      </c>
      <c r="C93" s="11" t="s">
        <v>772</v>
      </c>
      <c r="D93" s="11">
        <v>0.99009900990098998</v>
      </c>
      <c r="E93" s="11">
        <v>6.1430271843676401E-2</v>
      </c>
      <c r="F93" s="11" t="s">
        <v>1210</v>
      </c>
      <c r="G93" s="11" t="s">
        <v>735</v>
      </c>
      <c r="H93" s="11" t="s">
        <v>720</v>
      </c>
      <c r="I93" s="11" t="s">
        <v>835</v>
      </c>
      <c r="J93" s="11">
        <v>31.501742160278699</v>
      </c>
      <c r="K93" s="15">
        <v>1</v>
      </c>
      <c r="L93" s="15">
        <v>0.79659037292941204</v>
      </c>
      <c r="M93" s="52">
        <v>0.77722648289173202</v>
      </c>
      <c r="N93" s="21">
        <f t="shared" si="1"/>
        <v>0.10945240985069651</v>
      </c>
    </row>
    <row r="94" spans="1:14" x14ac:dyDescent="0.2">
      <c r="A94" s="11" t="s">
        <v>833</v>
      </c>
      <c r="B94" s="11" t="s">
        <v>942</v>
      </c>
      <c r="C94" s="11" t="s">
        <v>763</v>
      </c>
      <c r="D94" s="11">
        <v>1.48514851485148</v>
      </c>
      <c r="E94" s="11">
        <v>6.21381977578533E-2</v>
      </c>
      <c r="F94" s="11" t="s">
        <v>1211</v>
      </c>
      <c r="G94" s="11" t="s">
        <v>735</v>
      </c>
      <c r="H94" s="11" t="s">
        <v>741</v>
      </c>
      <c r="I94" s="11" t="s">
        <v>835</v>
      </c>
      <c r="J94" s="11">
        <v>7.3504065040650399</v>
      </c>
      <c r="K94" s="15">
        <v>1</v>
      </c>
      <c r="L94" s="15">
        <v>0.79710612822708604</v>
      </c>
      <c r="M94" s="52">
        <v>0.77772970096925997</v>
      </c>
      <c r="N94" s="21">
        <f t="shared" si="1"/>
        <v>0.10917131531676413</v>
      </c>
    </row>
    <row r="95" spans="1:14" x14ac:dyDescent="0.2">
      <c r="A95" s="11" t="s">
        <v>833</v>
      </c>
      <c r="B95" s="11" t="s">
        <v>943</v>
      </c>
      <c r="C95" s="11" t="s">
        <v>763</v>
      </c>
      <c r="D95" s="11">
        <v>1.48514851485148</v>
      </c>
      <c r="E95" s="11">
        <v>6.7071998296771795E-2</v>
      </c>
      <c r="F95" s="11" t="s">
        <v>1212</v>
      </c>
      <c r="G95" s="11" t="s">
        <v>735</v>
      </c>
      <c r="H95" s="11" t="s">
        <v>753</v>
      </c>
      <c r="I95" s="11" t="s">
        <v>835</v>
      </c>
      <c r="J95" s="11">
        <v>7.0376232485729098</v>
      </c>
      <c r="K95" s="15">
        <v>1</v>
      </c>
      <c r="L95" s="15">
        <v>0.84226131963226503</v>
      </c>
      <c r="M95" s="52">
        <v>0.82178723893709604</v>
      </c>
      <c r="N95" s="21">
        <f t="shared" si="1"/>
        <v>8.5240606931815927E-2</v>
      </c>
    </row>
    <row r="96" spans="1:14" x14ac:dyDescent="0.2">
      <c r="A96" s="11" t="s">
        <v>833</v>
      </c>
      <c r="B96" s="11" t="s">
        <v>944</v>
      </c>
      <c r="C96" s="11" t="s">
        <v>772</v>
      </c>
      <c r="D96" s="11">
        <v>0.99009900990098998</v>
      </c>
      <c r="E96" s="11">
        <v>6.9894275476608703E-2</v>
      </c>
      <c r="F96" s="11" t="s">
        <v>1213</v>
      </c>
      <c r="G96" s="11" t="s">
        <v>735</v>
      </c>
      <c r="H96" s="11" t="s">
        <v>715</v>
      </c>
      <c r="I96" s="11" t="s">
        <v>835</v>
      </c>
      <c r="J96" s="11">
        <v>27.564024390243901</v>
      </c>
      <c r="K96" s="15">
        <v>1</v>
      </c>
      <c r="L96" s="15">
        <v>0.84226131963226503</v>
      </c>
      <c r="M96" s="52">
        <v>0.82178723893709604</v>
      </c>
      <c r="N96" s="21">
        <f t="shared" si="1"/>
        <v>8.5240606931815927E-2</v>
      </c>
    </row>
    <row r="97" spans="1:14" x14ac:dyDescent="0.2">
      <c r="A97" s="11" t="s">
        <v>833</v>
      </c>
      <c r="B97" s="11" t="s">
        <v>947</v>
      </c>
      <c r="C97" s="11" t="s">
        <v>772</v>
      </c>
      <c r="D97" s="11">
        <v>0.99009900990098998</v>
      </c>
      <c r="E97" s="11">
        <v>6.9894275476608703E-2</v>
      </c>
      <c r="F97" s="11" t="s">
        <v>1214</v>
      </c>
      <c r="G97" s="11" t="s">
        <v>735</v>
      </c>
      <c r="H97" s="11" t="s">
        <v>715</v>
      </c>
      <c r="I97" s="11" t="s">
        <v>835</v>
      </c>
      <c r="J97" s="11">
        <v>27.564024390243901</v>
      </c>
      <c r="K97" s="15">
        <v>1</v>
      </c>
      <c r="L97" s="15">
        <v>0.84226131963226503</v>
      </c>
      <c r="M97" s="52">
        <v>0.82178723893709604</v>
      </c>
      <c r="N97" s="21">
        <f t="shared" si="1"/>
        <v>8.5240606931815927E-2</v>
      </c>
    </row>
    <row r="98" spans="1:14" x14ac:dyDescent="0.2">
      <c r="A98" s="11" t="s">
        <v>833</v>
      </c>
      <c r="B98" s="11" t="s">
        <v>945</v>
      </c>
      <c r="C98" s="11" t="s">
        <v>772</v>
      </c>
      <c r="D98" s="11">
        <v>0.99009900990098998</v>
      </c>
      <c r="E98" s="11">
        <v>6.9894275476608703E-2</v>
      </c>
      <c r="F98" s="11" t="s">
        <v>1215</v>
      </c>
      <c r="G98" s="11" t="s">
        <v>735</v>
      </c>
      <c r="H98" s="11" t="s">
        <v>715</v>
      </c>
      <c r="I98" s="11" t="s">
        <v>835</v>
      </c>
      <c r="J98" s="11">
        <v>27.564024390243901</v>
      </c>
      <c r="K98" s="15">
        <v>1</v>
      </c>
      <c r="L98" s="15">
        <v>0.84226131963226503</v>
      </c>
      <c r="M98" s="52">
        <v>0.82178723893709604</v>
      </c>
      <c r="N98" s="21">
        <f t="shared" si="1"/>
        <v>8.5240606931815927E-2</v>
      </c>
    </row>
    <row r="99" spans="1:14" x14ac:dyDescent="0.2">
      <c r="A99" s="11" t="s">
        <v>833</v>
      </c>
      <c r="B99" s="11" t="s">
        <v>948</v>
      </c>
      <c r="C99" s="11" t="s">
        <v>772</v>
      </c>
      <c r="D99" s="11">
        <v>0.99009900990098998</v>
      </c>
      <c r="E99" s="11">
        <v>6.9894275476608703E-2</v>
      </c>
      <c r="F99" s="11" t="s">
        <v>1216</v>
      </c>
      <c r="G99" s="11" t="s">
        <v>735</v>
      </c>
      <c r="H99" s="11" t="s">
        <v>715</v>
      </c>
      <c r="I99" s="11" t="s">
        <v>835</v>
      </c>
      <c r="J99" s="11">
        <v>27.564024390243901</v>
      </c>
      <c r="K99" s="15">
        <v>1</v>
      </c>
      <c r="L99" s="15">
        <v>0.84226131963226503</v>
      </c>
      <c r="M99" s="52">
        <v>0.82178723893709604</v>
      </c>
      <c r="N99" s="21">
        <f t="shared" si="1"/>
        <v>8.5240606931815927E-2</v>
      </c>
    </row>
    <row r="100" spans="1:14" x14ac:dyDescent="0.2">
      <c r="A100" s="11" t="s">
        <v>833</v>
      </c>
      <c r="B100" s="11" t="s">
        <v>946</v>
      </c>
      <c r="C100" s="11" t="s">
        <v>772</v>
      </c>
      <c r="D100" s="11">
        <v>0.99009900990098998</v>
      </c>
      <c r="E100" s="11">
        <v>6.9894275476608703E-2</v>
      </c>
      <c r="F100" s="11" t="s">
        <v>1217</v>
      </c>
      <c r="G100" s="11" t="s">
        <v>735</v>
      </c>
      <c r="H100" s="11" t="s">
        <v>715</v>
      </c>
      <c r="I100" s="11" t="s">
        <v>835</v>
      </c>
      <c r="J100" s="11">
        <v>27.564024390243901</v>
      </c>
      <c r="K100" s="15">
        <v>1</v>
      </c>
      <c r="L100" s="15">
        <v>0.84226131963226503</v>
      </c>
      <c r="M100" s="52">
        <v>0.82178723893709604</v>
      </c>
      <c r="N100" s="21">
        <f t="shared" si="1"/>
        <v>8.5240606931815927E-2</v>
      </c>
    </row>
    <row r="101" spans="1:14" x14ac:dyDescent="0.2">
      <c r="A101" s="11" t="s">
        <v>833</v>
      </c>
      <c r="B101" s="11" t="s">
        <v>949</v>
      </c>
      <c r="C101" s="11" t="s">
        <v>772</v>
      </c>
      <c r="D101" s="11">
        <v>0.99009900990098998</v>
      </c>
      <c r="E101" s="11">
        <v>7.8282414963878097E-2</v>
      </c>
      <c r="F101" s="11" t="s">
        <v>1218</v>
      </c>
      <c r="G101" s="11" t="s">
        <v>735</v>
      </c>
      <c r="H101" s="11" t="s">
        <v>718</v>
      </c>
      <c r="I101" s="11" t="s">
        <v>835</v>
      </c>
      <c r="J101" s="11">
        <v>24.5013550135501</v>
      </c>
      <c r="K101" s="15">
        <v>1</v>
      </c>
      <c r="L101" s="15">
        <v>0.92466258467234197</v>
      </c>
      <c r="M101" s="52">
        <v>0.90218545562330799</v>
      </c>
      <c r="N101" s="21">
        <f t="shared" si="1"/>
        <v>4.4704178561136003E-2</v>
      </c>
    </row>
    <row r="102" spans="1:14" x14ac:dyDescent="0.2">
      <c r="A102" s="11" t="s">
        <v>833</v>
      </c>
      <c r="B102" s="11" t="s">
        <v>950</v>
      </c>
      <c r="C102" s="11" t="s">
        <v>772</v>
      </c>
      <c r="D102" s="11">
        <v>0.99009900990098998</v>
      </c>
      <c r="E102" s="11">
        <v>7.8282414963878097E-2</v>
      </c>
      <c r="F102" s="11" t="s">
        <v>1219</v>
      </c>
      <c r="G102" s="11" t="s">
        <v>735</v>
      </c>
      <c r="H102" s="11" t="s">
        <v>718</v>
      </c>
      <c r="I102" s="11" t="s">
        <v>835</v>
      </c>
      <c r="J102" s="11">
        <v>24.5013550135501</v>
      </c>
      <c r="K102" s="15">
        <v>1</v>
      </c>
      <c r="L102" s="15">
        <v>0.92466258467234197</v>
      </c>
      <c r="M102" s="52">
        <v>0.90218545562330799</v>
      </c>
      <c r="N102" s="21">
        <f t="shared" si="1"/>
        <v>4.4704178561136003E-2</v>
      </c>
    </row>
    <row r="103" spans="1:14" x14ac:dyDescent="0.2">
      <c r="A103" s="11" t="s">
        <v>833</v>
      </c>
      <c r="B103" s="11" t="s">
        <v>951</v>
      </c>
      <c r="C103" s="11" t="s">
        <v>763</v>
      </c>
      <c r="D103" s="11">
        <v>1.48514851485148</v>
      </c>
      <c r="E103" s="11">
        <v>8.26014576406328E-2</v>
      </c>
      <c r="F103" s="11" t="s">
        <v>1220</v>
      </c>
      <c r="G103" s="11" t="s">
        <v>735</v>
      </c>
      <c r="H103" s="11" t="s">
        <v>778</v>
      </c>
      <c r="I103" s="11" t="s">
        <v>835</v>
      </c>
      <c r="J103" s="11">
        <v>6.2409111826967303</v>
      </c>
      <c r="K103" s="15">
        <v>1</v>
      </c>
      <c r="L103" s="15">
        <v>0.96611312711053798</v>
      </c>
      <c r="M103" s="52">
        <v>0.94262839895780903</v>
      </c>
      <c r="N103" s="21">
        <f t="shared" si="1"/>
        <v>2.5659480208806124E-2</v>
      </c>
    </row>
    <row r="104" spans="1:14" x14ac:dyDescent="0.2">
      <c r="A104" s="11" t="s">
        <v>833</v>
      </c>
      <c r="B104" s="11" t="s">
        <v>952</v>
      </c>
      <c r="C104" s="11" t="s">
        <v>759</v>
      </c>
      <c r="D104" s="11">
        <v>1.98019801980198</v>
      </c>
      <c r="E104" s="11">
        <v>8.4036629415687805E-2</v>
      </c>
      <c r="F104" s="11" t="s">
        <v>1221</v>
      </c>
      <c r="G104" s="11" t="s">
        <v>735</v>
      </c>
      <c r="H104" s="11" t="s">
        <v>905</v>
      </c>
      <c r="I104" s="11" t="s">
        <v>835</v>
      </c>
      <c r="J104" s="11">
        <v>3.8686350021394902</v>
      </c>
      <c r="K104" s="15">
        <v>1</v>
      </c>
      <c r="L104" s="15">
        <v>0.97335629993121897</v>
      </c>
      <c r="M104" s="52">
        <v>0.94969550135786995</v>
      </c>
      <c r="N104" s="21">
        <f t="shared" si="1"/>
        <v>2.2415619214302473E-2</v>
      </c>
    </row>
    <row r="105" spans="1:14" x14ac:dyDescent="0.2">
      <c r="A105" s="11" t="s">
        <v>833</v>
      </c>
      <c r="B105" s="11" t="s">
        <v>953</v>
      </c>
      <c r="C105" s="11" t="s">
        <v>772</v>
      </c>
      <c r="D105" s="11">
        <v>0.99009900990098998</v>
      </c>
      <c r="E105" s="11">
        <v>8.6595366127503196E-2</v>
      </c>
      <c r="F105" s="11" t="s">
        <v>1190</v>
      </c>
      <c r="G105" s="11" t="s">
        <v>735</v>
      </c>
      <c r="H105" s="11" t="s">
        <v>717</v>
      </c>
      <c r="I105" s="11" t="s">
        <v>835</v>
      </c>
      <c r="J105" s="11">
        <v>22.0512195121951</v>
      </c>
      <c r="K105" s="15">
        <v>1</v>
      </c>
      <c r="L105" s="15">
        <v>0.99334876721260901</v>
      </c>
      <c r="M105" s="52">
        <v>0.96920198242705502</v>
      </c>
      <c r="N105" s="21">
        <f t="shared" si="1"/>
        <v>1.358570621813617E-2</v>
      </c>
    </row>
    <row r="106" spans="1:14" x14ac:dyDescent="0.2">
      <c r="A106" s="11" t="s">
        <v>833</v>
      </c>
      <c r="B106" s="11" t="s">
        <v>955</v>
      </c>
      <c r="C106" s="11" t="s">
        <v>772</v>
      </c>
      <c r="D106" s="11">
        <v>0.99009900990098998</v>
      </c>
      <c r="E106" s="11">
        <v>9.4833798800774402E-2</v>
      </c>
      <c r="F106" s="11" t="s">
        <v>1222</v>
      </c>
      <c r="G106" s="11" t="s">
        <v>735</v>
      </c>
      <c r="H106" s="11" t="s">
        <v>727</v>
      </c>
      <c r="I106" s="11" t="s">
        <v>835</v>
      </c>
      <c r="J106" s="11">
        <v>20.0465631929046</v>
      </c>
      <c r="K106" s="15">
        <v>1</v>
      </c>
      <c r="L106" s="15">
        <v>1</v>
      </c>
      <c r="M106" s="52">
        <v>0.97651006711409305</v>
      </c>
      <c r="N106" s="21">
        <f t="shared" si="1"/>
        <v>1.0323275090348348E-2</v>
      </c>
    </row>
    <row r="107" spans="1:14" x14ac:dyDescent="0.2">
      <c r="A107" s="11" t="s">
        <v>833</v>
      </c>
      <c r="B107" s="11" t="s">
        <v>956</v>
      </c>
      <c r="C107" s="11" t="s">
        <v>772</v>
      </c>
      <c r="D107" s="11">
        <v>0.99009900990098998</v>
      </c>
      <c r="E107" s="11">
        <v>9.4833798800774402E-2</v>
      </c>
      <c r="F107" s="11" t="s">
        <v>1223</v>
      </c>
      <c r="G107" s="11" t="s">
        <v>735</v>
      </c>
      <c r="H107" s="11" t="s">
        <v>727</v>
      </c>
      <c r="I107" s="11" t="s">
        <v>835</v>
      </c>
      <c r="J107" s="11">
        <v>20.0465631929046</v>
      </c>
      <c r="K107" s="15">
        <v>1</v>
      </c>
      <c r="L107" s="15">
        <v>1</v>
      </c>
      <c r="M107" s="52">
        <v>0.97651006711409305</v>
      </c>
      <c r="N107" s="21">
        <f t="shared" si="1"/>
        <v>1.0323275090348348E-2</v>
      </c>
    </row>
    <row r="108" spans="1:14" x14ac:dyDescent="0.2">
      <c r="A108" s="11" t="s">
        <v>833</v>
      </c>
      <c r="B108" s="11" t="s">
        <v>954</v>
      </c>
      <c r="C108" s="11" t="s">
        <v>772</v>
      </c>
      <c r="D108" s="11">
        <v>0.99009900990098998</v>
      </c>
      <c r="E108" s="11">
        <v>9.4833798800774402E-2</v>
      </c>
      <c r="F108" s="11" t="s">
        <v>1224</v>
      </c>
      <c r="G108" s="11" t="s">
        <v>735</v>
      </c>
      <c r="H108" s="11" t="s">
        <v>727</v>
      </c>
      <c r="I108" s="11" t="s">
        <v>835</v>
      </c>
      <c r="J108" s="11">
        <v>20.0465631929046</v>
      </c>
      <c r="K108" s="15">
        <v>1</v>
      </c>
      <c r="L108" s="15">
        <v>1</v>
      </c>
      <c r="M108" s="52">
        <v>0.97651006711409305</v>
      </c>
      <c r="N108" s="21">
        <f t="shared" si="1"/>
        <v>1.0323275090348348E-2</v>
      </c>
    </row>
    <row r="109" spans="1:14" x14ac:dyDescent="0.2">
      <c r="A109" s="11" t="s">
        <v>833</v>
      </c>
      <c r="B109" s="11" t="s">
        <v>957</v>
      </c>
      <c r="C109" s="11" t="s">
        <v>763</v>
      </c>
      <c r="D109" s="11">
        <v>1.48514851485148</v>
      </c>
      <c r="E109" s="11">
        <v>9.6290671953227602E-2</v>
      </c>
      <c r="F109" s="11" t="s">
        <v>1225</v>
      </c>
      <c r="G109" s="11" t="s">
        <v>735</v>
      </c>
      <c r="H109" s="11" t="s">
        <v>780</v>
      </c>
      <c r="I109" s="11" t="s">
        <v>835</v>
      </c>
      <c r="J109" s="11">
        <v>5.7029015979814899</v>
      </c>
      <c r="K109" s="15">
        <v>1</v>
      </c>
      <c r="L109" s="15">
        <v>1</v>
      </c>
      <c r="M109" s="52">
        <v>0.97651006711409305</v>
      </c>
      <c r="N109" s="21">
        <f t="shared" si="1"/>
        <v>1.0323275090348348E-2</v>
      </c>
    </row>
    <row r="110" spans="1:14" x14ac:dyDescent="0.2">
      <c r="A110" s="11" t="s">
        <v>833</v>
      </c>
      <c r="B110" s="11" t="s">
        <v>958</v>
      </c>
      <c r="C110" s="11" t="s">
        <v>763</v>
      </c>
      <c r="D110" s="11">
        <v>1.48514851485148</v>
      </c>
      <c r="E110" s="11">
        <v>9.6290671953227602E-2</v>
      </c>
      <c r="F110" s="11" t="s">
        <v>1226</v>
      </c>
      <c r="G110" s="11" t="s">
        <v>735</v>
      </c>
      <c r="H110" s="11" t="s">
        <v>780</v>
      </c>
      <c r="I110" s="11" t="s">
        <v>835</v>
      </c>
      <c r="J110" s="11">
        <v>5.7029015979814899</v>
      </c>
      <c r="K110" s="15">
        <v>1</v>
      </c>
      <c r="L110" s="15">
        <v>1</v>
      </c>
      <c r="M110" s="52">
        <v>0.97651006711409305</v>
      </c>
      <c r="N110" s="21">
        <f t="shared" si="1"/>
        <v>1.0323275090348348E-2</v>
      </c>
    </row>
    <row r="111" spans="1:14" x14ac:dyDescent="0.2">
      <c r="A111" s="11" t="s">
        <v>833</v>
      </c>
      <c r="B111" s="11" t="s">
        <v>959</v>
      </c>
      <c r="C111" s="11" t="s">
        <v>763</v>
      </c>
      <c r="D111" s="11">
        <v>1.48514851485148</v>
      </c>
      <c r="E111" s="11">
        <v>9.6290671953227602E-2</v>
      </c>
      <c r="F111" s="11" t="s">
        <v>1227</v>
      </c>
      <c r="G111" s="11" t="s">
        <v>735</v>
      </c>
      <c r="H111" s="11" t="s">
        <v>780</v>
      </c>
      <c r="I111" s="11" t="s">
        <v>835</v>
      </c>
      <c r="J111" s="11">
        <v>5.7029015979814899</v>
      </c>
      <c r="K111" s="15">
        <v>1</v>
      </c>
      <c r="L111" s="15">
        <v>1</v>
      </c>
      <c r="M111" s="52">
        <v>0.97651006711409305</v>
      </c>
      <c r="N111" s="21">
        <f t="shared" si="1"/>
        <v>1.0323275090348348E-2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1"/>
  <sheetViews>
    <sheetView zoomScale="55" zoomScaleNormal="55" workbookViewId="0">
      <pane ySplit="1" topLeftCell="A2" activePane="bottomLeft" state="frozen"/>
      <selection pane="bottomLeft" activeCell="A2" sqref="A2:XFD2"/>
    </sheetView>
  </sheetViews>
  <sheetFormatPr baseColWidth="10" defaultColWidth="8.6640625" defaultRowHeight="16" x14ac:dyDescent="0.2"/>
  <cols>
    <col min="1" max="1" width="20.6640625" style="11" customWidth="1"/>
    <col min="2" max="2" width="37.1640625" style="11" customWidth="1"/>
    <col min="3" max="3" width="6.5" style="11" customWidth="1"/>
    <col min="4" max="5" width="8.6640625" style="11"/>
    <col min="6" max="6" width="57" style="11" customWidth="1"/>
    <col min="7" max="12" width="8.6640625" style="11"/>
    <col min="13" max="13" width="8.6640625" style="17"/>
    <col min="14" max="14" width="8.6640625" style="16"/>
    <col min="15" max="16384" width="8.6640625" style="11"/>
  </cols>
  <sheetData>
    <row r="1" spans="1:14" s="13" customFormat="1" ht="17" thickBot="1" x14ac:dyDescent="0.25">
      <c r="A1" s="18" t="s">
        <v>789</v>
      </c>
      <c r="B1" s="18" t="s">
        <v>790</v>
      </c>
      <c r="C1" s="18" t="s">
        <v>791</v>
      </c>
      <c r="D1" s="18" t="s">
        <v>792</v>
      </c>
      <c r="E1" s="18" t="s">
        <v>793</v>
      </c>
      <c r="F1" s="18" t="s">
        <v>794</v>
      </c>
      <c r="G1" s="18" t="s">
        <v>795</v>
      </c>
      <c r="H1" s="18" t="s">
        <v>796</v>
      </c>
      <c r="I1" s="18" t="s">
        <v>797</v>
      </c>
      <c r="J1" s="18" t="s">
        <v>798</v>
      </c>
      <c r="K1" s="18" t="s">
        <v>799</v>
      </c>
      <c r="L1" s="18" t="s">
        <v>800</v>
      </c>
      <c r="M1" s="19" t="s">
        <v>801</v>
      </c>
      <c r="N1" s="20" t="s">
        <v>1320</v>
      </c>
    </row>
    <row r="2" spans="1:14" x14ac:dyDescent="0.2">
      <c r="A2" s="28" t="s">
        <v>960</v>
      </c>
      <c r="B2" s="29" t="s">
        <v>961</v>
      </c>
      <c r="C2" s="29" t="s">
        <v>740</v>
      </c>
      <c r="D2" s="29">
        <v>8.4158415841584109</v>
      </c>
      <c r="E2" s="33">
        <v>7.5503067989225694E-8</v>
      </c>
      <c r="F2" s="29" t="s">
        <v>1277</v>
      </c>
      <c r="G2" s="29" t="s">
        <v>962</v>
      </c>
      <c r="H2" s="29" t="s">
        <v>963</v>
      </c>
      <c r="I2" s="29" t="s">
        <v>964</v>
      </c>
      <c r="J2" s="29">
        <v>5.5186260280599901</v>
      </c>
      <c r="K2" s="33">
        <v>2.8917258031335699E-5</v>
      </c>
      <c r="L2" s="33">
        <v>2.8917675039873399E-5</v>
      </c>
      <c r="M2" s="34">
        <v>2.74076136800889E-5</v>
      </c>
      <c r="N2" s="35">
        <f>-LOG(M2)</f>
        <v>4.5621287758682056</v>
      </c>
    </row>
    <row r="3" spans="1:14" x14ac:dyDescent="0.2">
      <c r="A3" s="36" t="s">
        <v>960</v>
      </c>
      <c r="B3" s="37" t="s">
        <v>965</v>
      </c>
      <c r="C3" s="37" t="s">
        <v>718</v>
      </c>
      <c r="D3" s="37">
        <v>4.4554455445544496</v>
      </c>
      <c r="E3" s="41">
        <v>5.1916864918133295E-7</v>
      </c>
      <c r="F3" s="37" t="s">
        <v>1278</v>
      </c>
      <c r="G3" s="37" t="s">
        <v>962</v>
      </c>
      <c r="H3" s="37" t="s">
        <v>781</v>
      </c>
      <c r="I3" s="37" t="s">
        <v>964</v>
      </c>
      <c r="J3" s="37">
        <v>12.6603773584905</v>
      </c>
      <c r="K3" s="41">
        <v>1.9882187656350401E-4</v>
      </c>
      <c r="L3" s="41">
        <v>9.9097709672782105E-5</v>
      </c>
      <c r="M3" s="42">
        <v>9.3922894546266095E-5</v>
      </c>
      <c r="N3" s="43">
        <f t="shared" ref="N3:N51" si="0">-LOG(M3)</f>
        <v>4.0272285316618337</v>
      </c>
    </row>
    <row r="4" spans="1:14" x14ac:dyDescent="0.2">
      <c r="A4" s="36" t="s">
        <v>960</v>
      </c>
      <c r="B4" s="37" t="s">
        <v>966</v>
      </c>
      <c r="C4" s="37" t="s">
        <v>713</v>
      </c>
      <c r="D4" s="37">
        <v>5.9405940594059397</v>
      </c>
      <c r="E4" s="41">
        <v>8.3834024964601803E-7</v>
      </c>
      <c r="F4" s="37" t="s">
        <v>1279</v>
      </c>
      <c r="G4" s="37" t="s">
        <v>962</v>
      </c>
      <c r="H4" s="37" t="s">
        <v>967</v>
      </c>
      <c r="I4" s="37" t="s">
        <v>964</v>
      </c>
      <c r="J4" s="37">
        <v>7.23450134770889</v>
      </c>
      <c r="K4" s="41">
        <v>3.2103290811513697E-4</v>
      </c>
      <c r="L4" s="41">
        <v>9.9097709672782105E-5</v>
      </c>
      <c r="M4" s="42">
        <v>9.3922894546266095E-5</v>
      </c>
      <c r="N4" s="43">
        <f t="shared" si="0"/>
        <v>4.0272285316618337</v>
      </c>
    </row>
    <row r="5" spans="1:14" x14ac:dyDescent="0.2">
      <c r="A5" s="36" t="s">
        <v>960</v>
      </c>
      <c r="B5" s="37" t="s">
        <v>968</v>
      </c>
      <c r="C5" s="37" t="s">
        <v>723</v>
      </c>
      <c r="D5" s="37">
        <v>2.9702970297029698</v>
      </c>
      <c r="E5" s="41">
        <v>1.0349630253032E-6</v>
      </c>
      <c r="F5" s="37" t="s">
        <v>1280</v>
      </c>
      <c r="G5" s="37" t="s">
        <v>962</v>
      </c>
      <c r="H5" s="37" t="s">
        <v>736</v>
      </c>
      <c r="I5" s="37" t="s">
        <v>964</v>
      </c>
      <c r="J5" s="37">
        <v>31.349505840071799</v>
      </c>
      <c r="K5" s="41">
        <v>3.9631249125759901E-4</v>
      </c>
      <c r="L5" s="41">
        <v>9.9097709672782105E-5</v>
      </c>
      <c r="M5" s="42">
        <v>9.3922894546266095E-5</v>
      </c>
      <c r="N5" s="43">
        <f t="shared" si="0"/>
        <v>4.0272285316618337</v>
      </c>
    </row>
    <row r="6" spans="1:14" x14ac:dyDescent="0.2">
      <c r="A6" s="36" t="s">
        <v>960</v>
      </c>
      <c r="B6" s="37" t="s">
        <v>969</v>
      </c>
      <c r="C6" s="37" t="s">
        <v>755</v>
      </c>
      <c r="D6" s="37">
        <v>10.8910891089108</v>
      </c>
      <c r="E6" s="41">
        <v>1.39813017374179E-6</v>
      </c>
      <c r="F6" s="37" t="s">
        <v>1281</v>
      </c>
      <c r="G6" s="37" t="s">
        <v>962</v>
      </c>
      <c r="H6" s="37" t="s">
        <v>970</v>
      </c>
      <c r="I6" s="37" t="s">
        <v>964</v>
      </c>
      <c r="J6" s="37">
        <v>3.4533790410379601</v>
      </c>
      <c r="K6" s="41">
        <v>5.3534088479023601E-4</v>
      </c>
      <c r="L6" s="41">
        <v>1.07096771308621E-4</v>
      </c>
      <c r="M6" s="42">
        <v>1.01504250613654E-4</v>
      </c>
      <c r="N6" s="43">
        <f t="shared" si="0"/>
        <v>3.9935157707615865</v>
      </c>
    </row>
    <row r="7" spans="1:14" x14ac:dyDescent="0.2">
      <c r="A7" s="36" t="s">
        <v>960</v>
      </c>
      <c r="B7" s="37" t="s">
        <v>971</v>
      </c>
      <c r="C7" s="37" t="s">
        <v>718</v>
      </c>
      <c r="D7" s="37">
        <v>4.4554455445544496</v>
      </c>
      <c r="E7" s="41">
        <v>1.34985814553169E-5</v>
      </c>
      <c r="F7" s="37" t="s">
        <v>1282</v>
      </c>
      <c r="G7" s="37" t="s">
        <v>962</v>
      </c>
      <c r="H7" s="37" t="s">
        <v>972</v>
      </c>
      <c r="I7" s="37" t="s">
        <v>964</v>
      </c>
      <c r="J7" s="37">
        <v>8.2292452830188605</v>
      </c>
      <c r="K7" s="37">
        <v>5.1566501862505502E-3</v>
      </c>
      <c r="L7" s="41">
        <v>7.5253789832169704E-4</v>
      </c>
      <c r="M7" s="42">
        <v>7.1324088013257399E-4</v>
      </c>
      <c r="N7" s="43">
        <f t="shared" si="0"/>
        <v>3.1467637727496389</v>
      </c>
    </row>
    <row r="8" spans="1:14" x14ac:dyDescent="0.2">
      <c r="A8" s="36" t="s">
        <v>960</v>
      </c>
      <c r="B8" s="37" t="s">
        <v>973</v>
      </c>
      <c r="C8" s="37" t="s">
        <v>774</v>
      </c>
      <c r="D8" s="37">
        <v>30.6930693069306</v>
      </c>
      <c r="E8" s="41">
        <v>1.3753956366192899E-5</v>
      </c>
      <c r="F8" s="37" t="s">
        <v>1283</v>
      </c>
      <c r="G8" s="37" t="s">
        <v>962</v>
      </c>
      <c r="H8" s="37" t="s">
        <v>974</v>
      </c>
      <c r="I8" s="37" t="s">
        <v>964</v>
      </c>
      <c r="J8" s="37">
        <v>1.66247379454926</v>
      </c>
      <c r="K8" s="37">
        <v>5.2539509797735404E-3</v>
      </c>
      <c r="L8" s="41">
        <v>7.5253789832169704E-4</v>
      </c>
      <c r="M8" s="42">
        <v>7.1324088013257399E-4</v>
      </c>
      <c r="N8" s="43">
        <f t="shared" si="0"/>
        <v>3.1467637727496389</v>
      </c>
    </row>
    <row r="9" spans="1:14" x14ac:dyDescent="0.2">
      <c r="A9" s="36" t="s">
        <v>960</v>
      </c>
      <c r="B9" s="37" t="s">
        <v>975</v>
      </c>
      <c r="C9" s="37" t="s">
        <v>759</v>
      </c>
      <c r="D9" s="37">
        <v>1.98019801980198</v>
      </c>
      <c r="E9" s="41">
        <v>5.8822146439773502E-5</v>
      </c>
      <c r="F9" s="37" t="s">
        <v>1284</v>
      </c>
      <c r="G9" s="37" t="s">
        <v>962</v>
      </c>
      <c r="H9" s="37" t="s">
        <v>718</v>
      </c>
      <c r="I9" s="37" t="s">
        <v>964</v>
      </c>
      <c r="J9" s="37">
        <v>48.765897973445099</v>
      </c>
      <c r="K9" s="37">
        <v>2.22776497577011E-2</v>
      </c>
      <c r="L9" s="37">
        <v>2.8161102608041501E-3</v>
      </c>
      <c r="M9" s="40">
        <v>2.6690548947047202E-3</v>
      </c>
      <c r="N9" s="43">
        <f t="shared" si="0"/>
        <v>2.5736424939449094</v>
      </c>
    </row>
    <row r="10" spans="1:14" x14ac:dyDescent="0.2">
      <c r="A10" s="36" t="s">
        <v>960</v>
      </c>
      <c r="B10" s="37" t="s">
        <v>976</v>
      </c>
      <c r="C10" s="37" t="s">
        <v>718</v>
      </c>
      <c r="D10" s="37">
        <v>4.4554455445544496</v>
      </c>
      <c r="E10" s="41">
        <v>1.60241174598105E-4</v>
      </c>
      <c r="F10" s="37" t="s">
        <v>1285</v>
      </c>
      <c r="G10" s="37" t="s">
        <v>962</v>
      </c>
      <c r="H10" s="37" t="s">
        <v>977</v>
      </c>
      <c r="I10" s="37" t="s">
        <v>964</v>
      </c>
      <c r="J10" s="37">
        <v>5.8088790233074299</v>
      </c>
      <c r="K10" s="37">
        <v>5.9531654200929401E-2</v>
      </c>
      <c r="L10" s="37">
        <v>6.8191522078971702E-3</v>
      </c>
      <c r="M10" s="40">
        <v>6.46306070879027E-3</v>
      </c>
      <c r="N10" s="43">
        <f t="shared" si="0"/>
        <v>2.1895617646453625</v>
      </c>
    </row>
    <row r="11" spans="1:14" ht="17" thickBot="1" x14ac:dyDescent="0.25">
      <c r="A11" s="44" t="s">
        <v>960</v>
      </c>
      <c r="B11" s="45" t="s">
        <v>978</v>
      </c>
      <c r="C11" s="45" t="s">
        <v>717</v>
      </c>
      <c r="D11" s="45">
        <v>4.9504950495049496</v>
      </c>
      <c r="E11" s="45">
        <v>1.01405011728564E-3</v>
      </c>
      <c r="F11" s="45" t="s">
        <v>1286</v>
      </c>
      <c r="G11" s="45" t="s">
        <v>962</v>
      </c>
      <c r="H11" s="45" t="s">
        <v>739</v>
      </c>
      <c r="I11" s="45" t="s">
        <v>964</v>
      </c>
      <c r="J11" s="45">
        <v>3.9327337075358901</v>
      </c>
      <c r="K11" s="45">
        <v>0.32197983333719099</v>
      </c>
      <c r="L11" s="45">
        <v>3.5307381356400103E-2</v>
      </c>
      <c r="M11" s="48">
        <v>3.3463653870426199E-2</v>
      </c>
      <c r="N11" s="49">
        <f t="shared" si="0"/>
        <v>1.4754266405067158</v>
      </c>
    </row>
    <row r="12" spans="1:14" x14ac:dyDescent="0.2">
      <c r="A12" s="11" t="s">
        <v>960</v>
      </c>
      <c r="B12" s="11" t="s">
        <v>979</v>
      </c>
      <c r="C12" s="11" t="s">
        <v>720</v>
      </c>
      <c r="D12" s="11">
        <v>3.46534653465346</v>
      </c>
      <c r="E12" s="11">
        <v>1.2858354447393601E-3</v>
      </c>
      <c r="F12" s="11" t="s">
        <v>1287</v>
      </c>
      <c r="G12" s="11" t="s">
        <v>962</v>
      </c>
      <c r="H12" s="11" t="s">
        <v>980</v>
      </c>
      <c r="I12" s="11" t="s">
        <v>964</v>
      </c>
      <c r="J12" s="11">
        <v>5.8186582809224303</v>
      </c>
      <c r="K12" s="11">
        <v>0.38908159243523899</v>
      </c>
      <c r="L12" s="11">
        <v>4.1039581277931399E-2</v>
      </c>
      <c r="M12" s="17">
        <v>3.8896522203365799E-2</v>
      </c>
      <c r="N12" s="21">
        <f t="shared" si="0"/>
        <v>1.4100892278621697</v>
      </c>
    </row>
    <row r="13" spans="1:14" x14ac:dyDescent="0.2">
      <c r="A13" s="11" t="s">
        <v>960</v>
      </c>
      <c r="B13" s="11" t="s">
        <v>981</v>
      </c>
      <c r="C13" s="11" t="s">
        <v>721</v>
      </c>
      <c r="D13" s="11">
        <v>2.4752475247524699</v>
      </c>
      <c r="E13" s="11">
        <v>3.3635865223215298E-3</v>
      </c>
      <c r="F13" s="11" t="s">
        <v>1288</v>
      </c>
      <c r="G13" s="11" t="s">
        <v>962</v>
      </c>
      <c r="H13" s="11" t="s">
        <v>744</v>
      </c>
      <c r="I13" s="11" t="s">
        <v>964</v>
      </c>
      <c r="J13" s="11">
        <v>8.0678875323714294</v>
      </c>
      <c r="K13" s="11">
        <v>0.72484620550680501</v>
      </c>
      <c r="L13" s="11">
        <v>9.9096433696088296E-2</v>
      </c>
      <c r="M13" s="17">
        <v>9.3921685200209007E-2</v>
      </c>
      <c r="N13" s="21">
        <f t="shared" si="0"/>
        <v>1.027234123649849</v>
      </c>
    </row>
    <row r="14" spans="1:14" x14ac:dyDescent="0.2">
      <c r="A14" s="11" t="s">
        <v>960</v>
      </c>
      <c r="B14" s="11" t="s">
        <v>983</v>
      </c>
      <c r="C14" s="11" t="s">
        <v>763</v>
      </c>
      <c r="D14" s="11">
        <v>1.48514851485148</v>
      </c>
      <c r="E14" s="11">
        <v>5.9541445786664001E-3</v>
      </c>
      <c r="F14" s="11" t="s">
        <v>1289</v>
      </c>
      <c r="G14" s="11" t="s">
        <v>962</v>
      </c>
      <c r="H14" s="11" t="s">
        <v>712</v>
      </c>
      <c r="I14" s="11" t="s">
        <v>964</v>
      </c>
      <c r="J14" s="11">
        <v>25.320754716981099</v>
      </c>
      <c r="K14" s="11">
        <v>0.89845502447516101</v>
      </c>
      <c r="L14" s="11">
        <v>0.14076655352072201</v>
      </c>
      <c r="M14" s="17">
        <v>0.13341581965541</v>
      </c>
      <c r="N14" s="21">
        <f t="shared" si="0"/>
        <v>0.87479267130620819</v>
      </c>
    </row>
    <row r="15" spans="1:14" x14ac:dyDescent="0.2">
      <c r="A15" s="11" t="s">
        <v>960</v>
      </c>
      <c r="B15" s="11" t="s">
        <v>982</v>
      </c>
      <c r="C15" s="11" t="s">
        <v>763</v>
      </c>
      <c r="D15" s="11">
        <v>1.48514851485148</v>
      </c>
      <c r="E15" s="11">
        <v>5.9541445786664001E-3</v>
      </c>
      <c r="F15" s="11" t="s">
        <v>1290</v>
      </c>
      <c r="G15" s="11" t="s">
        <v>962</v>
      </c>
      <c r="H15" s="11" t="s">
        <v>712</v>
      </c>
      <c r="I15" s="11" t="s">
        <v>964</v>
      </c>
      <c r="J15" s="11">
        <v>25.320754716981099</v>
      </c>
      <c r="K15" s="11">
        <v>0.89845502447516101</v>
      </c>
      <c r="L15" s="11">
        <v>0.14076655352072201</v>
      </c>
      <c r="M15" s="17">
        <v>0.13341581965541</v>
      </c>
      <c r="N15" s="21">
        <f t="shared" si="0"/>
        <v>0.87479267130620819</v>
      </c>
    </row>
    <row r="16" spans="1:14" x14ac:dyDescent="0.2">
      <c r="A16" s="11" t="s">
        <v>960</v>
      </c>
      <c r="B16" s="11" t="s">
        <v>984</v>
      </c>
      <c r="C16" s="11" t="s">
        <v>759</v>
      </c>
      <c r="D16" s="11">
        <v>1.98019801980198</v>
      </c>
      <c r="E16" s="11">
        <v>6.03826501398224E-3</v>
      </c>
      <c r="F16" s="11" t="s">
        <v>1291</v>
      </c>
      <c r="G16" s="11" t="s">
        <v>962</v>
      </c>
      <c r="H16" s="11" t="s">
        <v>750</v>
      </c>
      <c r="I16" s="11" t="s">
        <v>964</v>
      </c>
      <c r="J16" s="11">
        <v>10.704709311244001</v>
      </c>
      <c r="K16" s="11">
        <v>0.90169358048589998</v>
      </c>
      <c r="L16" s="11">
        <v>0.14076655352072201</v>
      </c>
      <c r="M16" s="17">
        <v>0.13341581965541</v>
      </c>
      <c r="N16" s="21">
        <f t="shared" si="0"/>
        <v>0.87479267130620819</v>
      </c>
    </row>
    <row r="17" spans="1:14" x14ac:dyDescent="0.2">
      <c r="A17" s="11" t="s">
        <v>960</v>
      </c>
      <c r="B17" s="11" t="s">
        <v>985</v>
      </c>
      <c r="C17" s="11" t="s">
        <v>727</v>
      </c>
      <c r="D17" s="11">
        <v>5.4455445544554397</v>
      </c>
      <c r="E17" s="11">
        <v>6.2481237855151004E-3</v>
      </c>
      <c r="F17" s="11" t="s">
        <v>1292</v>
      </c>
      <c r="G17" s="11" t="s">
        <v>962</v>
      </c>
      <c r="H17" s="11" t="s">
        <v>986</v>
      </c>
      <c r="I17" s="11" t="s">
        <v>964</v>
      </c>
      <c r="J17" s="11">
        <v>2.7810045503289502</v>
      </c>
      <c r="K17" s="11">
        <v>0.90933090107242898</v>
      </c>
      <c r="L17" s="11">
        <v>0.14076655352072201</v>
      </c>
      <c r="M17" s="17">
        <v>0.13341581965541</v>
      </c>
      <c r="N17" s="21">
        <f t="shared" si="0"/>
        <v>0.87479267130620819</v>
      </c>
    </row>
    <row r="18" spans="1:14" x14ac:dyDescent="0.2">
      <c r="A18" s="11" t="s">
        <v>960</v>
      </c>
      <c r="B18" s="11" t="s">
        <v>987</v>
      </c>
      <c r="C18" s="11" t="s">
        <v>723</v>
      </c>
      <c r="D18" s="11">
        <v>2.9702970297029698</v>
      </c>
      <c r="E18" s="11">
        <v>7.4900855910926102E-3</v>
      </c>
      <c r="F18" s="11" t="s">
        <v>1158</v>
      </c>
      <c r="G18" s="11" t="s">
        <v>962</v>
      </c>
      <c r="H18" s="11" t="s">
        <v>769</v>
      </c>
      <c r="I18" s="11" t="s">
        <v>964</v>
      </c>
      <c r="J18" s="11">
        <v>4.9129822585187197</v>
      </c>
      <c r="K18" s="11">
        <v>0.94383717092765096</v>
      </c>
      <c r="L18" s="11">
        <v>0.14611651111930299</v>
      </c>
      <c r="M18" s="17">
        <v>0.138486406100018</v>
      </c>
      <c r="N18" s="21">
        <f t="shared" si="0"/>
        <v>0.85859285508688399</v>
      </c>
    </row>
    <row r="19" spans="1:14" x14ac:dyDescent="0.2">
      <c r="A19" s="11" t="s">
        <v>960</v>
      </c>
      <c r="B19" s="11" t="s">
        <v>988</v>
      </c>
      <c r="C19" s="11" t="s">
        <v>721</v>
      </c>
      <c r="D19" s="11">
        <v>2.4752475247524699</v>
      </c>
      <c r="E19" s="11">
        <v>7.7393326609573702E-3</v>
      </c>
      <c r="F19" s="11" t="s">
        <v>1293</v>
      </c>
      <c r="G19" s="11" t="s">
        <v>962</v>
      </c>
      <c r="H19" s="11" t="s">
        <v>767</v>
      </c>
      <c r="I19" s="11" t="s">
        <v>964</v>
      </c>
      <c r="J19" s="11">
        <v>6.37925990931695</v>
      </c>
      <c r="K19" s="11">
        <v>0.94898799408199397</v>
      </c>
      <c r="L19" s="11">
        <v>0.14611651111930299</v>
      </c>
      <c r="M19" s="17">
        <v>0.138486406100018</v>
      </c>
      <c r="N19" s="21">
        <f t="shared" si="0"/>
        <v>0.85859285508688399</v>
      </c>
    </row>
    <row r="20" spans="1:14" x14ac:dyDescent="0.2">
      <c r="A20" s="11" t="s">
        <v>960</v>
      </c>
      <c r="B20" s="11" t="s">
        <v>989</v>
      </c>
      <c r="C20" s="11" t="s">
        <v>721</v>
      </c>
      <c r="D20" s="11">
        <v>2.4752475247524699</v>
      </c>
      <c r="E20" s="11">
        <v>8.3816394094734896E-3</v>
      </c>
      <c r="F20" s="11" t="s">
        <v>1294</v>
      </c>
      <c r="G20" s="11" t="s">
        <v>962</v>
      </c>
      <c r="H20" s="11" t="s">
        <v>711</v>
      </c>
      <c r="I20" s="11" t="s">
        <v>964</v>
      </c>
      <c r="J20" s="11">
        <v>6.2342767295597401</v>
      </c>
      <c r="K20" s="11">
        <v>0.96019237403495405</v>
      </c>
      <c r="L20" s="11">
        <v>0.14611651111930299</v>
      </c>
      <c r="M20" s="17">
        <v>0.138486406100018</v>
      </c>
      <c r="N20" s="21">
        <f t="shared" si="0"/>
        <v>0.85859285508688399</v>
      </c>
    </row>
    <row r="21" spans="1:14" x14ac:dyDescent="0.2">
      <c r="A21" s="11" t="s">
        <v>960</v>
      </c>
      <c r="B21" s="11" t="s">
        <v>990</v>
      </c>
      <c r="C21" s="11" t="s">
        <v>734</v>
      </c>
      <c r="D21" s="11">
        <v>9.4059405940594001</v>
      </c>
      <c r="E21" s="11">
        <v>8.6312650372819197E-3</v>
      </c>
      <c r="F21" s="11" t="s">
        <v>1295</v>
      </c>
      <c r="G21" s="11" t="s">
        <v>962</v>
      </c>
      <c r="H21" s="11" t="s">
        <v>768</v>
      </c>
      <c r="I21" s="11" t="s">
        <v>964</v>
      </c>
      <c r="J21" s="11">
        <v>1.93929501243235</v>
      </c>
      <c r="K21" s="11">
        <v>0.96385163806381402</v>
      </c>
      <c r="L21" s="11">
        <v>0.14611651111930299</v>
      </c>
      <c r="M21" s="17">
        <v>0.138486406100018</v>
      </c>
      <c r="N21" s="21">
        <f t="shared" si="0"/>
        <v>0.85859285508688399</v>
      </c>
    </row>
    <row r="22" spans="1:14" x14ac:dyDescent="0.2">
      <c r="A22" s="11" t="s">
        <v>960</v>
      </c>
      <c r="B22" s="11" t="s">
        <v>992</v>
      </c>
      <c r="C22" s="11" t="s">
        <v>763</v>
      </c>
      <c r="D22" s="11">
        <v>1.48514851485148</v>
      </c>
      <c r="E22" s="11">
        <v>8.9987437017617095E-3</v>
      </c>
      <c r="F22" s="11" t="s">
        <v>1296</v>
      </c>
      <c r="G22" s="11" t="s">
        <v>962</v>
      </c>
      <c r="H22" s="11" t="s">
        <v>725</v>
      </c>
      <c r="I22" s="11" t="s">
        <v>964</v>
      </c>
      <c r="J22" s="11">
        <v>20.573113207547099</v>
      </c>
      <c r="K22" s="11">
        <v>0.96863678815029197</v>
      </c>
      <c r="L22" s="11">
        <v>0.14611651111930299</v>
      </c>
      <c r="M22" s="17">
        <v>0.138486406100018</v>
      </c>
      <c r="N22" s="21">
        <f t="shared" si="0"/>
        <v>0.85859285508688399</v>
      </c>
    </row>
    <row r="23" spans="1:14" x14ac:dyDescent="0.2">
      <c r="A23" s="11" t="s">
        <v>960</v>
      </c>
      <c r="B23" s="11" t="s">
        <v>991</v>
      </c>
      <c r="C23" s="11" t="s">
        <v>763</v>
      </c>
      <c r="D23" s="11">
        <v>1.48514851485148</v>
      </c>
      <c r="E23" s="11">
        <v>8.9987437017617095E-3</v>
      </c>
      <c r="F23" s="11" t="s">
        <v>1289</v>
      </c>
      <c r="G23" s="11" t="s">
        <v>962</v>
      </c>
      <c r="H23" s="11" t="s">
        <v>725</v>
      </c>
      <c r="I23" s="11" t="s">
        <v>964</v>
      </c>
      <c r="J23" s="11">
        <v>20.573113207547099</v>
      </c>
      <c r="K23" s="11">
        <v>0.96863678815029197</v>
      </c>
      <c r="L23" s="11">
        <v>0.14611651111930299</v>
      </c>
      <c r="M23" s="17">
        <v>0.138486406100018</v>
      </c>
      <c r="N23" s="21">
        <f t="shared" si="0"/>
        <v>0.85859285508688399</v>
      </c>
    </row>
    <row r="24" spans="1:14" x14ac:dyDescent="0.2">
      <c r="A24" s="11" t="s">
        <v>960</v>
      </c>
      <c r="B24" s="11" t="s">
        <v>993</v>
      </c>
      <c r="C24" s="11" t="s">
        <v>747</v>
      </c>
      <c r="D24" s="11">
        <v>11.881188118811799</v>
      </c>
      <c r="E24" s="11">
        <v>9.1561260231417304E-3</v>
      </c>
      <c r="F24" s="11" t="s">
        <v>1297</v>
      </c>
      <c r="G24" s="11" t="s">
        <v>962</v>
      </c>
      <c r="H24" s="11" t="s">
        <v>994</v>
      </c>
      <c r="I24" s="11" t="s">
        <v>964</v>
      </c>
      <c r="J24" s="11">
        <v>1.7474177110590801</v>
      </c>
      <c r="K24" s="11">
        <v>0.97048773313302505</v>
      </c>
      <c r="L24" s="11">
        <v>0.14611651111930299</v>
      </c>
      <c r="M24" s="17">
        <v>0.138486406100018</v>
      </c>
      <c r="N24" s="21">
        <f t="shared" si="0"/>
        <v>0.85859285508688399</v>
      </c>
    </row>
    <row r="25" spans="1:14" x14ac:dyDescent="0.2">
      <c r="A25" s="11" t="s">
        <v>960</v>
      </c>
      <c r="B25" s="11" t="s">
        <v>995</v>
      </c>
      <c r="C25" s="11" t="s">
        <v>720</v>
      </c>
      <c r="D25" s="11">
        <v>3.46534653465346</v>
      </c>
      <c r="E25" s="11">
        <v>9.8247851607360399E-3</v>
      </c>
      <c r="F25" s="11" t="s">
        <v>1298</v>
      </c>
      <c r="G25" s="11" t="s">
        <v>962</v>
      </c>
      <c r="H25" s="11" t="s">
        <v>777</v>
      </c>
      <c r="I25" s="11" t="s">
        <v>964</v>
      </c>
      <c r="J25" s="11">
        <v>3.8403144654088002</v>
      </c>
      <c r="K25" s="11">
        <v>0.97721150543803703</v>
      </c>
      <c r="L25" s="11">
        <v>0.15051570866247599</v>
      </c>
      <c r="M25" s="17">
        <v>0.142655880533887</v>
      </c>
      <c r="N25" s="21">
        <f t="shared" si="0"/>
        <v>0.84571032123242751</v>
      </c>
    </row>
    <row r="26" spans="1:14" x14ac:dyDescent="0.2">
      <c r="A26" s="11" t="s">
        <v>960</v>
      </c>
      <c r="B26" s="11" t="s">
        <v>996</v>
      </c>
      <c r="C26" s="11" t="s">
        <v>763</v>
      </c>
      <c r="D26" s="11">
        <v>1.48514851485148</v>
      </c>
      <c r="E26" s="11">
        <v>1.13384063814669E-2</v>
      </c>
      <c r="F26" s="11" t="s">
        <v>1299</v>
      </c>
      <c r="G26" s="11" t="s">
        <v>962</v>
      </c>
      <c r="H26" s="11" t="s">
        <v>726</v>
      </c>
      <c r="I26" s="11" t="s">
        <v>964</v>
      </c>
      <c r="J26" s="11">
        <v>18.287211740041901</v>
      </c>
      <c r="K26" s="11">
        <v>0.98731603234117804</v>
      </c>
      <c r="L26" s="11">
        <v>0.16702344785007001</v>
      </c>
      <c r="M26" s="17">
        <v>0.15830159678740299</v>
      </c>
      <c r="N26" s="21">
        <f t="shared" si="0"/>
        <v>0.80051470438931605</v>
      </c>
    </row>
    <row r="27" spans="1:14" x14ac:dyDescent="0.2">
      <c r="A27" s="11" t="s">
        <v>960</v>
      </c>
      <c r="B27" s="11" t="s">
        <v>997</v>
      </c>
      <c r="C27" s="11" t="s">
        <v>759</v>
      </c>
      <c r="D27" s="11">
        <v>1.98019801980198</v>
      </c>
      <c r="E27" s="11">
        <v>1.2264218309042599E-2</v>
      </c>
      <c r="F27" s="11" t="s">
        <v>1300</v>
      </c>
      <c r="G27" s="11" t="s">
        <v>962</v>
      </c>
      <c r="H27" s="11" t="s">
        <v>778</v>
      </c>
      <c r="I27" s="11" t="s">
        <v>964</v>
      </c>
      <c r="J27" s="11">
        <v>8.2810015426604906</v>
      </c>
      <c r="K27" s="11">
        <v>0.99114025255300997</v>
      </c>
      <c r="L27" s="11">
        <v>0.17397020786530901</v>
      </c>
      <c r="M27" s="17">
        <v>0.16488560171046199</v>
      </c>
      <c r="N27" s="21">
        <f t="shared" si="0"/>
        <v>0.78281726655503603</v>
      </c>
    </row>
    <row r="28" spans="1:14" x14ac:dyDescent="0.2">
      <c r="A28" s="11" t="s">
        <v>960</v>
      </c>
      <c r="B28" s="11" t="s">
        <v>998</v>
      </c>
      <c r="C28" s="11" t="s">
        <v>772</v>
      </c>
      <c r="D28" s="11">
        <v>0.99009900990098998</v>
      </c>
      <c r="E28" s="11">
        <v>1.8031528447279701E-2</v>
      </c>
      <c r="F28" s="11" t="s">
        <v>1301</v>
      </c>
      <c r="G28" s="11" t="s">
        <v>962</v>
      </c>
      <c r="H28" s="11" t="s">
        <v>772</v>
      </c>
      <c r="I28" s="11" t="s">
        <v>964</v>
      </c>
      <c r="J28" s="11">
        <v>109.723270440251</v>
      </c>
      <c r="K28" s="11">
        <v>0.99905949884802503</v>
      </c>
      <c r="L28" s="11">
        <v>0.246645549832433</v>
      </c>
      <c r="M28" s="17">
        <v>0.233765886655805</v>
      </c>
      <c r="N28" s="21">
        <f t="shared" si="0"/>
        <v>0.63121886493671431</v>
      </c>
    </row>
    <row r="29" spans="1:14" x14ac:dyDescent="0.2">
      <c r="A29" s="11" t="s">
        <v>960</v>
      </c>
      <c r="B29" s="11" t="s">
        <v>999</v>
      </c>
      <c r="C29" s="11" t="s">
        <v>763</v>
      </c>
      <c r="D29" s="11">
        <v>1.48514851485148</v>
      </c>
      <c r="E29" s="11">
        <v>2.2975195492032099E-2</v>
      </c>
      <c r="F29" s="11" t="s">
        <v>1302</v>
      </c>
      <c r="G29" s="11" t="s">
        <v>962</v>
      </c>
      <c r="H29" s="11" t="s">
        <v>761</v>
      </c>
      <c r="I29" s="11" t="s">
        <v>964</v>
      </c>
      <c r="J29" s="11">
        <v>12.6603773584905</v>
      </c>
      <c r="K29" s="11">
        <v>0.99986390541933401</v>
      </c>
      <c r="L29" s="11">
        <v>0.30343103011890699</v>
      </c>
      <c r="M29" s="17">
        <v>0.28758606771060902</v>
      </c>
      <c r="N29" s="21">
        <f t="shared" si="0"/>
        <v>0.54123215745106668</v>
      </c>
    </row>
    <row r="30" spans="1:14" x14ac:dyDescent="0.2">
      <c r="A30" s="11" t="s">
        <v>960</v>
      </c>
      <c r="B30" s="11" t="s">
        <v>1000</v>
      </c>
      <c r="C30" s="11" t="s">
        <v>718</v>
      </c>
      <c r="D30" s="11">
        <v>4.4554455445544496</v>
      </c>
      <c r="E30" s="11">
        <v>2.38461695764642E-2</v>
      </c>
      <c r="F30" s="11" t="s">
        <v>1303</v>
      </c>
      <c r="G30" s="11" t="s">
        <v>962</v>
      </c>
      <c r="H30" s="11" t="s">
        <v>1001</v>
      </c>
      <c r="I30" s="11" t="s">
        <v>964</v>
      </c>
      <c r="J30" s="11">
        <v>2.57163915094339</v>
      </c>
      <c r="K30" s="11">
        <v>0.99990328481913004</v>
      </c>
      <c r="L30" s="11">
        <v>0.304436098259527</v>
      </c>
      <c r="M30" s="17">
        <v>0.28853865187521699</v>
      </c>
      <c r="N30" s="21">
        <f t="shared" si="0"/>
        <v>0.53979600167030239</v>
      </c>
    </row>
    <row r="31" spans="1:14" x14ac:dyDescent="0.2">
      <c r="A31" s="11" t="s">
        <v>960</v>
      </c>
      <c r="B31" s="11" t="s">
        <v>1002</v>
      </c>
      <c r="C31" s="11" t="s">
        <v>721</v>
      </c>
      <c r="D31" s="11">
        <v>2.4752475247524699</v>
      </c>
      <c r="E31" s="11">
        <v>2.5639364280929E-2</v>
      </c>
      <c r="F31" s="11" t="s">
        <v>1304</v>
      </c>
      <c r="G31" s="11" t="s">
        <v>962</v>
      </c>
      <c r="H31" s="11" t="s">
        <v>1003</v>
      </c>
      <c r="I31" s="11" t="s">
        <v>964</v>
      </c>
      <c r="J31" s="11">
        <v>4.4602955463516896</v>
      </c>
      <c r="K31" s="11">
        <v>0.99995217481848897</v>
      </c>
      <c r="L31" s="11">
        <v>0.30882159068180298</v>
      </c>
      <c r="M31" s="17">
        <v>0.29269513686029902</v>
      </c>
      <c r="N31" s="21">
        <f t="shared" si="0"/>
        <v>0.53358449332392077</v>
      </c>
    </row>
    <row r="32" spans="1:14" x14ac:dyDescent="0.2">
      <c r="A32" s="11" t="s">
        <v>960</v>
      </c>
      <c r="B32" s="11" t="s">
        <v>1004</v>
      </c>
      <c r="C32" s="11" t="s">
        <v>766</v>
      </c>
      <c r="D32" s="11">
        <v>13.3663366336633</v>
      </c>
      <c r="E32" s="11">
        <v>2.58918242594335E-2</v>
      </c>
      <c r="F32" s="11" t="s">
        <v>1305</v>
      </c>
      <c r="G32" s="11" t="s">
        <v>962</v>
      </c>
      <c r="H32" s="11" t="s">
        <v>1005</v>
      </c>
      <c r="I32" s="11" t="s">
        <v>964</v>
      </c>
      <c r="J32" s="11">
        <v>1.5302315608919299</v>
      </c>
      <c r="K32" s="11">
        <v>0.99995669349222405</v>
      </c>
      <c r="L32" s="11">
        <v>0.30882159068180298</v>
      </c>
      <c r="M32" s="17">
        <v>0.29269513686029902</v>
      </c>
      <c r="N32" s="21">
        <f t="shared" si="0"/>
        <v>0.53358449332392077</v>
      </c>
    </row>
    <row r="33" spans="1:14" x14ac:dyDescent="0.2">
      <c r="A33" s="11" t="s">
        <v>960</v>
      </c>
      <c r="B33" s="11" t="s">
        <v>1006</v>
      </c>
      <c r="C33" s="11" t="s">
        <v>759</v>
      </c>
      <c r="D33" s="11">
        <v>1.98019801980198</v>
      </c>
      <c r="E33" s="11">
        <v>2.6608648805481701E-2</v>
      </c>
      <c r="F33" s="11" t="s">
        <v>1306</v>
      </c>
      <c r="G33" s="11" t="s">
        <v>962</v>
      </c>
      <c r="H33" s="11" t="s">
        <v>1007</v>
      </c>
      <c r="I33" s="11" t="s">
        <v>964</v>
      </c>
      <c r="J33" s="11">
        <v>6.1815927008592402</v>
      </c>
      <c r="K33" s="11">
        <v>0.999967333242062</v>
      </c>
      <c r="L33" s="11">
        <v>0.30882159068180298</v>
      </c>
      <c r="M33" s="17">
        <v>0.29269513686029902</v>
      </c>
      <c r="N33" s="21">
        <f t="shared" si="0"/>
        <v>0.53358449332392077</v>
      </c>
    </row>
    <row r="34" spans="1:14" x14ac:dyDescent="0.2">
      <c r="A34" s="11" t="s">
        <v>960</v>
      </c>
      <c r="B34" s="11" t="s">
        <v>1008</v>
      </c>
      <c r="C34" s="11" t="s">
        <v>759</v>
      </c>
      <c r="D34" s="11">
        <v>1.98019801980198</v>
      </c>
      <c r="E34" s="11">
        <v>3.4955179744871799E-2</v>
      </c>
      <c r="F34" s="11" t="s">
        <v>1307</v>
      </c>
      <c r="G34" s="11" t="s">
        <v>962</v>
      </c>
      <c r="H34" s="11" t="s">
        <v>775</v>
      </c>
      <c r="I34" s="11" t="s">
        <v>964</v>
      </c>
      <c r="J34" s="11">
        <v>5.5556086298861498</v>
      </c>
      <c r="K34" s="11">
        <v>0.99999879305801898</v>
      </c>
      <c r="L34" s="11">
        <v>0.393759818890762</v>
      </c>
      <c r="M34" s="17">
        <v>0.37319794845260201</v>
      </c>
      <c r="N34" s="21">
        <f t="shared" si="0"/>
        <v>0.42806075232683255</v>
      </c>
    </row>
    <row r="35" spans="1:14" x14ac:dyDescent="0.2">
      <c r="A35" s="11" t="s">
        <v>960</v>
      </c>
      <c r="B35" s="11" t="s">
        <v>1010</v>
      </c>
      <c r="C35" s="11" t="s">
        <v>772</v>
      </c>
      <c r="D35" s="11">
        <v>0.99009900990098998</v>
      </c>
      <c r="E35" s="11">
        <v>4.4474782351043803E-2</v>
      </c>
      <c r="F35" s="11" t="s">
        <v>1176</v>
      </c>
      <c r="G35" s="11" t="s">
        <v>962</v>
      </c>
      <c r="H35" s="11" t="s">
        <v>721</v>
      </c>
      <c r="I35" s="11" t="s">
        <v>964</v>
      </c>
      <c r="J35" s="11">
        <v>43.889308176100599</v>
      </c>
      <c r="K35" s="11">
        <v>0.99999997291401199</v>
      </c>
      <c r="L35" s="11">
        <v>0.46638125722099799</v>
      </c>
      <c r="M35" s="17">
        <v>0.44202714457238201</v>
      </c>
      <c r="N35" s="21">
        <f t="shared" si="0"/>
        <v>0.35455106011692006</v>
      </c>
    </row>
    <row r="36" spans="1:14" x14ac:dyDescent="0.2">
      <c r="A36" s="11" t="s">
        <v>960</v>
      </c>
      <c r="B36" s="11" t="s">
        <v>1009</v>
      </c>
      <c r="C36" s="11" t="s">
        <v>772</v>
      </c>
      <c r="D36" s="11">
        <v>0.99009900990098998</v>
      </c>
      <c r="E36" s="11">
        <v>4.4474782351043803E-2</v>
      </c>
      <c r="F36" s="11" t="s">
        <v>1308</v>
      </c>
      <c r="G36" s="11" t="s">
        <v>962</v>
      </c>
      <c r="H36" s="11" t="s">
        <v>721</v>
      </c>
      <c r="I36" s="11" t="s">
        <v>964</v>
      </c>
      <c r="J36" s="11">
        <v>43.889308176100599</v>
      </c>
      <c r="K36" s="11">
        <v>0.99999997291401199</v>
      </c>
      <c r="L36" s="11">
        <v>0.46638125722099799</v>
      </c>
      <c r="M36" s="17">
        <v>0.44202714457238201</v>
      </c>
      <c r="N36" s="21">
        <f t="shared" si="0"/>
        <v>0.35455106011692006</v>
      </c>
    </row>
    <row r="37" spans="1:14" x14ac:dyDescent="0.2">
      <c r="A37" s="11" t="s">
        <v>960</v>
      </c>
      <c r="B37" s="11" t="s">
        <v>1011</v>
      </c>
      <c r="C37" s="11" t="s">
        <v>740</v>
      </c>
      <c r="D37" s="11">
        <v>8.4158415841584109</v>
      </c>
      <c r="E37" s="11">
        <v>4.50551083999398E-2</v>
      </c>
      <c r="F37" s="11" t="s">
        <v>1309</v>
      </c>
      <c r="G37" s="11" t="s">
        <v>962</v>
      </c>
      <c r="H37" s="11" t="s">
        <v>1012</v>
      </c>
      <c r="I37" s="11" t="s">
        <v>964</v>
      </c>
      <c r="J37" s="11">
        <v>1.6759169788717601</v>
      </c>
      <c r="K37" s="11">
        <v>0.99999997853688904</v>
      </c>
      <c r="L37" s="11">
        <v>0.46638125722099799</v>
      </c>
      <c r="M37" s="17">
        <v>0.44202714457238201</v>
      </c>
      <c r="N37" s="21">
        <f t="shared" si="0"/>
        <v>0.35455106011692006</v>
      </c>
    </row>
    <row r="38" spans="1:14" x14ac:dyDescent="0.2">
      <c r="A38" s="11" t="s">
        <v>960</v>
      </c>
      <c r="B38" s="11" t="s">
        <v>1013</v>
      </c>
      <c r="C38" s="11" t="s">
        <v>772</v>
      </c>
      <c r="D38" s="11">
        <v>0.99009900990098998</v>
      </c>
      <c r="E38" s="11">
        <v>5.3130993828172497E-2</v>
      </c>
      <c r="F38" s="11" t="s">
        <v>1189</v>
      </c>
      <c r="G38" s="11" t="s">
        <v>962</v>
      </c>
      <c r="H38" s="11" t="s">
        <v>723</v>
      </c>
      <c r="I38" s="11" t="s">
        <v>964</v>
      </c>
      <c r="J38" s="11">
        <v>36.574423480083802</v>
      </c>
      <c r="K38" s="11">
        <v>0.99999999917008697</v>
      </c>
      <c r="L38" s="11">
        <v>0.53550449042605497</v>
      </c>
      <c r="M38" s="17">
        <v>0.50754080946385804</v>
      </c>
      <c r="N38" s="21">
        <f t="shared" si="0"/>
        <v>0.29452903201098463</v>
      </c>
    </row>
    <row r="39" spans="1:14" x14ac:dyDescent="0.2">
      <c r="A39" s="11" t="s">
        <v>960</v>
      </c>
      <c r="B39" s="11" t="s">
        <v>1014</v>
      </c>
      <c r="C39" s="11" t="s">
        <v>721</v>
      </c>
      <c r="D39" s="11">
        <v>2.4752475247524699</v>
      </c>
      <c r="E39" s="11">
        <v>5.7792963495123403E-2</v>
      </c>
      <c r="F39" s="11" t="s">
        <v>1304</v>
      </c>
      <c r="G39" s="11" t="s">
        <v>962</v>
      </c>
      <c r="H39" s="11" t="s">
        <v>1015</v>
      </c>
      <c r="I39" s="11" t="s">
        <v>964</v>
      </c>
      <c r="J39" s="11">
        <v>3.4288522012578602</v>
      </c>
      <c r="K39" s="11">
        <v>0.99999999987467103</v>
      </c>
      <c r="L39" s="11">
        <v>0.56755653893928804</v>
      </c>
      <c r="M39" s="17">
        <v>0.53791912176230205</v>
      </c>
      <c r="N39" s="21">
        <f t="shared" si="0"/>
        <v>0.2692830172941949</v>
      </c>
    </row>
    <row r="40" spans="1:14" x14ac:dyDescent="0.2">
      <c r="A40" s="11" t="s">
        <v>960</v>
      </c>
      <c r="B40" s="11" t="s">
        <v>1016</v>
      </c>
      <c r="C40" s="11" t="s">
        <v>772</v>
      </c>
      <c r="D40" s="11">
        <v>0.99009900990098998</v>
      </c>
      <c r="E40" s="11">
        <v>6.1709279549934201E-2</v>
      </c>
      <c r="F40" s="11" t="s">
        <v>1310</v>
      </c>
      <c r="G40" s="11" t="s">
        <v>962</v>
      </c>
      <c r="H40" s="11" t="s">
        <v>720</v>
      </c>
      <c r="I40" s="11" t="s">
        <v>964</v>
      </c>
      <c r="J40" s="11">
        <v>31.349505840071799</v>
      </c>
      <c r="K40" s="11">
        <v>0.999999999974576</v>
      </c>
      <c r="L40" s="11">
        <v>0.58514708778298696</v>
      </c>
      <c r="M40" s="17">
        <v>0.55459110408674706</v>
      </c>
      <c r="N40" s="21">
        <f t="shared" si="0"/>
        <v>0.2560271009987321</v>
      </c>
    </row>
    <row r="41" spans="1:14" x14ac:dyDescent="0.2">
      <c r="A41" s="11" t="s">
        <v>960</v>
      </c>
      <c r="B41" s="11" t="s">
        <v>1017</v>
      </c>
      <c r="C41" s="11" t="s">
        <v>763</v>
      </c>
      <c r="D41" s="11">
        <v>1.48514851485148</v>
      </c>
      <c r="E41" s="11">
        <v>6.2639766577291006E-2</v>
      </c>
      <c r="F41" s="11" t="s">
        <v>1311</v>
      </c>
      <c r="G41" s="11" t="s">
        <v>962</v>
      </c>
      <c r="H41" s="11" t="s">
        <v>741</v>
      </c>
      <c r="I41" s="11" t="s">
        <v>964</v>
      </c>
      <c r="J41" s="11">
        <v>7.3148846960167697</v>
      </c>
      <c r="K41" s="11">
        <v>0.99999999998261402</v>
      </c>
      <c r="L41" s="11">
        <v>0.58514708778298696</v>
      </c>
      <c r="M41" s="17">
        <v>0.55459110408674706</v>
      </c>
      <c r="N41" s="21">
        <f t="shared" si="0"/>
        <v>0.2560271009987321</v>
      </c>
    </row>
    <row r="42" spans="1:14" x14ac:dyDescent="0.2">
      <c r="A42" s="11" t="s">
        <v>960</v>
      </c>
      <c r="B42" s="11" t="s">
        <v>1018</v>
      </c>
      <c r="C42" s="11" t="s">
        <v>772</v>
      </c>
      <c r="D42" s="11">
        <v>0.99009900990098998</v>
      </c>
      <c r="E42" s="11">
        <v>7.0210336595569495E-2</v>
      </c>
      <c r="F42" s="11" t="s">
        <v>1312</v>
      </c>
      <c r="G42" s="11" t="s">
        <v>962</v>
      </c>
      <c r="H42" s="11" t="s">
        <v>715</v>
      </c>
      <c r="I42" s="11" t="s">
        <v>964</v>
      </c>
      <c r="J42" s="11">
        <v>27.4308176100628</v>
      </c>
      <c r="K42" s="11">
        <v>0.99999999999922096</v>
      </c>
      <c r="L42" s="11">
        <v>0.64025140276435999</v>
      </c>
      <c r="M42" s="17">
        <v>0.60681790914742195</v>
      </c>
      <c r="N42" s="21">
        <f t="shared" si="0"/>
        <v>0.21694161026974149</v>
      </c>
    </row>
    <row r="43" spans="1:14" x14ac:dyDescent="0.2">
      <c r="A43" s="11" t="s">
        <v>960</v>
      </c>
      <c r="B43" s="11" t="s">
        <v>1019</v>
      </c>
      <c r="C43" s="11" t="s">
        <v>773</v>
      </c>
      <c r="D43" s="11">
        <v>19.306930693069301</v>
      </c>
      <c r="E43" s="11">
        <v>7.7255628824941205E-2</v>
      </c>
      <c r="F43" s="11" t="s">
        <v>1313</v>
      </c>
      <c r="G43" s="11" t="s">
        <v>962</v>
      </c>
      <c r="H43" s="11" t="s">
        <v>1020</v>
      </c>
      <c r="I43" s="11" t="s">
        <v>964</v>
      </c>
      <c r="J43" s="11">
        <v>1.2754716981131999</v>
      </c>
      <c r="K43" s="11">
        <v>0.99999999999995703</v>
      </c>
      <c r="L43" s="11">
        <v>0.68811408930121998</v>
      </c>
      <c r="M43" s="17">
        <v>0.65218123868496802</v>
      </c>
      <c r="N43" s="21">
        <f t="shared" si="0"/>
        <v>0.1856316987112738</v>
      </c>
    </row>
    <row r="44" spans="1:14" x14ac:dyDescent="0.2">
      <c r="A44" s="11" t="s">
        <v>960</v>
      </c>
      <c r="B44" s="11" t="s">
        <v>1021</v>
      </c>
      <c r="C44" s="11" t="s">
        <v>759</v>
      </c>
      <c r="D44" s="11">
        <v>1.98019801980198</v>
      </c>
      <c r="E44" s="11">
        <v>9.0129768026176102E-2</v>
      </c>
      <c r="F44" s="11" t="s">
        <v>1314</v>
      </c>
      <c r="G44" s="11" t="s">
        <v>962</v>
      </c>
      <c r="H44" s="11" t="s">
        <v>788</v>
      </c>
      <c r="I44" s="11" t="s">
        <v>964</v>
      </c>
      <c r="J44" s="11">
        <v>3.7512229210342398</v>
      </c>
      <c r="K44" s="11">
        <v>0.999999999999999</v>
      </c>
      <c r="L44" s="11">
        <v>0.70954303847318301</v>
      </c>
      <c r="M44" s="17">
        <v>0.67249118267823904</v>
      </c>
      <c r="N44" s="21">
        <f t="shared" si="0"/>
        <v>0.17231340551037186</v>
      </c>
    </row>
    <row r="45" spans="1:14" x14ac:dyDescent="0.2">
      <c r="A45" s="11" t="s">
        <v>960</v>
      </c>
      <c r="B45" s="11" t="s">
        <v>1022</v>
      </c>
      <c r="C45" s="11" t="s">
        <v>759</v>
      </c>
      <c r="D45" s="11">
        <v>1.98019801980198</v>
      </c>
      <c r="E45" s="11">
        <v>9.0129768026176102E-2</v>
      </c>
      <c r="F45" s="11" t="s">
        <v>1315</v>
      </c>
      <c r="G45" s="11" t="s">
        <v>962</v>
      </c>
      <c r="H45" s="11" t="s">
        <v>788</v>
      </c>
      <c r="I45" s="11" t="s">
        <v>964</v>
      </c>
      <c r="J45" s="11">
        <v>3.7512229210342398</v>
      </c>
      <c r="K45" s="11">
        <v>0.999999999999999</v>
      </c>
      <c r="L45" s="11">
        <v>0.70954303847318301</v>
      </c>
      <c r="M45" s="17">
        <v>0.67249118267823904</v>
      </c>
      <c r="N45" s="21">
        <f t="shared" si="0"/>
        <v>0.17231340551037186</v>
      </c>
    </row>
    <row r="46" spans="1:14" x14ac:dyDescent="0.2">
      <c r="A46" s="11" t="s">
        <v>960</v>
      </c>
      <c r="B46" s="11" t="s">
        <v>1023</v>
      </c>
      <c r="C46" s="11" t="s">
        <v>763</v>
      </c>
      <c r="D46" s="11">
        <v>1.48514851485148</v>
      </c>
      <c r="E46" s="11">
        <v>9.4230624227193804E-2</v>
      </c>
      <c r="F46" s="11" t="s">
        <v>1206</v>
      </c>
      <c r="G46" s="11" t="s">
        <v>962</v>
      </c>
      <c r="H46" s="11" t="s">
        <v>760</v>
      </c>
      <c r="I46" s="11" t="s">
        <v>964</v>
      </c>
      <c r="J46" s="11">
        <v>5.77490897053955</v>
      </c>
      <c r="K46" s="11">
        <v>1</v>
      </c>
      <c r="L46" s="11">
        <v>0.70954303847318301</v>
      </c>
      <c r="M46" s="17">
        <v>0.67249118267823904</v>
      </c>
      <c r="N46" s="21">
        <f t="shared" si="0"/>
        <v>0.17231340551037186</v>
      </c>
    </row>
    <row r="47" spans="1:14" x14ac:dyDescent="0.2">
      <c r="A47" s="11" t="s">
        <v>960</v>
      </c>
      <c r="B47" s="11" t="s">
        <v>1024</v>
      </c>
      <c r="C47" s="11" t="s">
        <v>721</v>
      </c>
      <c r="D47" s="11">
        <v>2.4752475247524699</v>
      </c>
      <c r="E47" s="11">
        <v>9.4422658876164203E-2</v>
      </c>
      <c r="F47" s="11" t="s">
        <v>1316</v>
      </c>
      <c r="G47" s="11" t="s">
        <v>962</v>
      </c>
      <c r="H47" s="11" t="s">
        <v>1025</v>
      </c>
      <c r="I47" s="11" t="s">
        <v>964</v>
      </c>
      <c r="J47" s="11">
        <v>2.8874544852697701</v>
      </c>
      <c r="K47" s="11">
        <v>1</v>
      </c>
      <c r="L47" s="11">
        <v>0.70954303847318301</v>
      </c>
      <c r="M47" s="17">
        <v>0.67249118267823904</v>
      </c>
      <c r="N47" s="21">
        <f t="shared" si="0"/>
        <v>0.17231340551037186</v>
      </c>
    </row>
    <row r="48" spans="1:14" x14ac:dyDescent="0.2">
      <c r="A48" s="11" t="s">
        <v>960</v>
      </c>
      <c r="B48" s="11" t="s">
        <v>1026</v>
      </c>
      <c r="C48" s="11" t="s">
        <v>772</v>
      </c>
      <c r="D48" s="11">
        <v>0.99009900990098998</v>
      </c>
      <c r="E48" s="11">
        <v>9.5257013899524498E-2</v>
      </c>
      <c r="F48" s="11" t="s">
        <v>1260</v>
      </c>
      <c r="G48" s="11" t="s">
        <v>962</v>
      </c>
      <c r="H48" s="11" t="s">
        <v>727</v>
      </c>
      <c r="I48" s="11" t="s">
        <v>964</v>
      </c>
      <c r="J48" s="11">
        <v>19.949685534591101</v>
      </c>
      <c r="K48" s="11">
        <v>1</v>
      </c>
      <c r="L48" s="11">
        <v>0.70954303847318301</v>
      </c>
      <c r="M48" s="17">
        <v>0.67249118267823904</v>
      </c>
      <c r="N48" s="21">
        <f t="shared" si="0"/>
        <v>0.17231340551037186</v>
      </c>
    </row>
    <row r="49" spans="1:14" x14ac:dyDescent="0.2">
      <c r="A49" s="11" t="s">
        <v>960</v>
      </c>
      <c r="B49" s="11" t="s">
        <v>1029</v>
      </c>
      <c r="C49" s="11" t="s">
        <v>772</v>
      </c>
      <c r="D49" s="11">
        <v>0.99009900990098998</v>
      </c>
      <c r="E49" s="11">
        <v>9.5257013899524498E-2</v>
      </c>
      <c r="F49" s="11" t="s">
        <v>1317</v>
      </c>
      <c r="G49" s="11" t="s">
        <v>962</v>
      </c>
      <c r="H49" s="11" t="s">
        <v>727</v>
      </c>
      <c r="I49" s="11" t="s">
        <v>964</v>
      </c>
      <c r="J49" s="11">
        <v>19.949685534591101</v>
      </c>
      <c r="K49" s="11">
        <v>1</v>
      </c>
      <c r="L49" s="11">
        <v>0.70954303847318301</v>
      </c>
      <c r="M49" s="17">
        <v>0.67249118267823904</v>
      </c>
      <c r="N49" s="21">
        <f t="shared" si="0"/>
        <v>0.17231340551037186</v>
      </c>
    </row>
    <row r="50" spans="1:14" x14ac:dyDescent="0.2">
      <c r="A50" s="11" t="s">
        <v>960</v>
      </c>
      <c r="B50" s="11" t="s">
        <v>1028</v>
      </c>
      <c r="C50" s="11" t="s">
        <v>772</v>
      </c>
      <c r="D50" s="11">
        <v>0.99009900990098998</v>
      </c>
      <c r="E50" s="11">
        <v>9.5257013899524498E-2</v>
      </c>
      <c r="F50" s="11" t="s">
        <v>1318</v>
      </c>
      <c r="G50" s="11" t="s">
        <v>962</v>
      </c>
      <c r="H50" s="11" t="s">
        <v>727</v>
      </c>
      <c r="I50" s="11" t="s">
        <v>964</v>
      </c>
      <c r="J50" s="11">
        <v>19.949685534591101</v>
      </c>
      <c r="K50" s="11">
        <v>1</v>
      </c>
      <c r="L50" s="11">
        <v>0.70954303847318301</v>
      </c>
      <c r="M50" s="17">
        <v>0.67249118267823904</v>
      </c>
      <c r="N50" s="21">
        <f t="shared" si="0"/>
        <v>0.17231340551037186</v>
      </c>
    </row>
    <row r="51" spans="1:14" x14ac:dyDescent="0.2">
      <c r="A51" s="11" t="s">
        <v>960</v>
      </c>
      <c r="B51" s="11" t="s">
        <v>1027</v>
      </c>
      <c r="C51" s="11" t="s">
        <v>772</v>
      </c>
      <c r="D51" s="11">
        <v>0.99009900990098998</v>
      </c>
      <c r="E51" s="11">
        <v>9.5257013899524498E-2</v>
      </c>
      <c r="F51" s="11" t="s">
        <v>1319</v>
      </c>
      <c r="G51" s="11" t="s">
        <v>962</v>
      </c>
      <c r="H51" s="11" t="s">
        <v>727</v>
      </c>
      <c r="I51" s="11" t="s">
        <v>964</v>
      </c>
      <c r="J51" s="11">
        <v>19.949685534591101</v>
      </c>
      <c r="K51" s="11">
        <v>1</v>
      </c>
      <c r="L51" s="11">
        <v>0.70954303847318301</v>
      </c>
      <c r="M51" s="17">
        <v>0.67249118267823904</v>
      </c>
      <c r="N51" s="21">
        <f t="shared" si="0"/>
        <v>0.17231340551037186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52"/>
  <sheetViews>
    <sheetView topLeftCell="B1" zoomScale="60" zoomScaleNormal="60" workbookViewId="0">
      <pane ySplit="1" topLeftCell="A2" activePane="bottomLeft" state="frozen"/>
      <selection activeCell="B1" sqref="B1"/>
      <selection pane="bottomLeft" activeCell="R24" sqref="R24"/>
    </sheetView>
  </sheetViews>
  <sheetFormatPr baseColWidth="10" defaultColWidth="8.6640625" defaultRowHeight="16" x14ac:dyDescent="0.2"/>
  <cols>
    <col min="1" max="1" width="30.5" style="11" customWidth="1"/>
    <col min="2" max="2" width="33.5" style="11" customWidth="1"/>
    <col min="3" max="5" width="8.6640625" style="11"/>
    <col min="6" max="6" width="25.33203125" style="11" customWidth="1"/>
    <col min="7" max="12" width="8.6640625" style="11"/>
    <col min="13" max="13" width="8.6640625" style="17"/>
    <col min="14" max="16384" width="8.6640625" style="11"/>
  </cols>
  <sheetData>
    <row r="1" spans="1:14" s="18" customFormat="1" ht="17" thickBot="1" x14ac:dyDescent="0.25">
      <c r="A1" s="18" t="s">
        <v>789</v>
      </c>
      <c r="B1" s="18" t="s">
        <v>790</v>
      </c>
      <c r="C1" s="18" t="s">
        <v>791</v>
      </c>
      <c r="D1" s="18" t="s">
        <v>792</v>
      </c>
      <c r="E1" s="18" t="s">
        <v>793</v>
      </c>
      <c r="F1" s="18" t="s">
        <v>794</v>
      </c>
      <c r="G1" s="18" t="s">
        <v>795</v>
      </c>
      <c r="H1" s="18" t="s">
        <v>796</v>
      </c>
      <c r="I1" s="18" t="s">
        <v>797</v>
      </c>
      <c r="J1" s="18" t="s">
        <v>798</v>
      </c>
      <c r="K1" s="18" t="s">
        <v>799</v>
      </c>
      <c r="L1" s="18" t="s">
        <v>800</v>
      </c>
      <c r="M1" s="19" t="s">
        <v>801</v>
      </c>
      <c r="N1" s="20" t="s">
        <v>1320</v>
      </c>
    </row>
    <row r="2" spans="1:14" x14ac:dyDescent="0.2">
      <c r="A2" s="28" t="s">
        <v>1030</v>
      </c>
      <c r="B2" s="29" t="s">
        <v>1031</v>
      </c>
      <c r="C2" s="29" t="s">
        <v>755</v>
      </c>
      <c r="D2" s="29">
        <v>10.8910891089108</v>
      </c>
      <c r="E2" s="33">
        <v>2.59072658394733E-21</v>
      </c>
      <c r="F2" s="29" t="s">
        <v>1228</v>
      </c>
      <c r="G2" s="29" t="s">
        <v>1082</v>
      </c>
      <c r="H2" s="29" t="s">
        <v>783</v>
      </c>
      <c r="I2" s="29" t="s">
        <v>1083</v>
      </c>
      <c r="J2" s="29">
        <v>20.0483870967741</v>
      </c>
      <c r="K2" s="33">
        <v>7.3835707642498996E-19</v>
      </c>
      <c r="L2" s="33">
        <v>7.3835707642498996E-19</v>
      </c>
      <c r="M2" s="34">
        <v>6.7358891182630703E-19</v>
      </c>
      <c r="N2" s="35">
        <f>-LOG(M2)</f>
        <v>18.171605070517142</v>
      </c>
    </row>
    <row r="3" spans="1:14" x14ac:dyDescent="0.2">
      <c r="A3" s="36" t="s">
        <v>1030</v>
      </c>
      <c r="B3" s="37" t="s">
        <v>1032</v>
      </c>
      <c r="C3" s="37" t="s">
        <v>727</v>
      </c>
      <c r="D3" s="37">
        <v>5.4455445544554397</v>
      </c>
      <c r="E3" s="41">
        <v>1.4444592050991501E-12</v>
      </c>
      <c r="F3" s="37" t="s">
        <v>1229</v>
      </c>
      <c r="G3" s="37" t="s">
        <v>1082</v>
      </c>
      <c r="H3" s="37" t="s">
        <v>745</v>
      </c>
      <c r="I3" s="37" t="s">
        <v>1083</v>
      </c>
      <c r="J3" s="37">
        <v>31.074999999999999</v>
      </c>
      <c r="K3" s="41">
        <v>4.1168568554184002E-10</v>
      </c>
      <c r="L3" s="41">
        <v>2.0583543672663E-10</v>
      </c>
      <c r="M3" s="42">
        <v>1.8777969666289001E-10</v>
      </c>
      <c r="N3" s="43">
        <f t="shared" ref="N3:N52" si="0">-LOG(M3)</f>
        <v>9.7263513668300181</v>
      </c>
    </row>
    <row r="4" spans="1:14" x14ac:dyDescent="0.2">
      <c r="A4" s="36" t="s">
        <v>1030</v>
      </c>
      <c r="B4" s="37" t="s">
        <v>1033</v>
      </c>
      <c r="C4" s="37" t="s">
        <v>718</v>
      </c>
      <c r="D4" s="37">
        <v>4.4554455445544496</v>
      </c>
      <c r="E4" s="41">
        <v>9.4850986957078209E-10</v>
      </c>
      <c r="F4" s="37" t="s">
        <v>1230</v>
      </c>
      <c r="G4" s="37" t="s">
        <v>1082</v>
      </c>
      <c r="H4" s="37" t="s">
        <v>737</v>
      </c>
      <c r="I4" s="37" t="s">
        <v>1083</v>
      </c>
      <c r="J4" s="37">
        <v>27.486486486486399</v>
      </c>
      <c r="K4" s="41">
        <v>2.7032526406234299E-7</v>
      </c>
      <c r="L4" s="41">
        <v>9.0108437609224304E-8</v>
      </c>
      <c r="M4" s="42">
        <v>8.2204188696134497E-8</v>
      </c>
      <c r="N4" s="43">
        <f t="shared" si="0"/>
        <v>7.0851060525174905</v>
      </c>
    </row>
    <row r="5" spans="1:14" x14ac:dyDescent="0.2">
      <c r="A5" s="36" t="s">
        <v>1030</v>
      </c>
      <c r="B5" s="37" t="s">
        <v>1034</v>
      </c>
      <c r="C5" s="37" t="s">
        <v>720</v>
      </c>
      <c r="D5" s="37">
        <v>3.46534653465346</v>
      </c>
      <c r="E5" s="41">
        <v>2.8238958402522701E-8</v>
      </c>
      <c r="F5" s="37" t="s">
        <v>1231</v>
      </c>
      <c r="G5" s="37" t="s">
        <v>1082</v>
      </c>
      <c r="H5" s="37" t="s">
        <v>755</v>
      </c>
      <c r="I5" s="37" t="s">
        <v>1083</v>
      </c>
      <c r="J5" s="37">
        <v>35.954545454545404</v>
      </c>
      <c r="K5" s="41">
        <v>8.0480708699592896E-6</v>
      </c>
      <c r="L5" s="41">
        <v>2.0120257861797401E-6</v>
      </c>
      <c r="M5" s="42">
        <v>1.83553229616397E-6</v>
      </c>
      <c r="N5" s="43">
        <f t="shared" si="0"/>
        <v>5.7362379696876955</v>
      </c>
    </row>
    <row r="6" spans="1:14" x14ac:dyDescent="0.2">
      <c r="A6" s="36" t="s">
        <v>1030</v>
      </c>
      <c r="B6" s="37" t="s">
        <v>1035</v>
      </c>
      <c r="C6" s="37" t="s">
        <v>727</v>
      </c>
      <c r="D6" s="37">
        <v>5.4455445544554397</v>
      </c>
      <c r="E6" s="41">
        <v>9.2098871511751305E-8</v>
      </c>
      <c r="F6" s="37" t="s">
        <v>1232</v>
      </c>
      <c r="G6" s="37" t="s">
        <v>1082</v>
      </c>
      <c r="H6" s="37" t="s">
        <v>817</v>
      </c>
      <c r="I6" s="37" t="s">
        <v>1083</v>
      </c>
      <c r="J6" s="37">
        <v>10.533898305084699</v>
      </c>
      <c r="K6" s="41">
        <v>2.6247835114068201E-5</v>
      </c>
      <c r="L6" s="41">
        <v>5.2496356761698199E-6</v>
      </c>
      <c r="M6" s="42">
        <v>4.7891413186110697E-6</v>
      </c>
      <c r="N6" s="43">
        <f t="shared" si="0"/>
        <v>5.3197423475496963</v>
      </c>
    </row>
    <row r="7" spans="1:14" x14ac:dyDescent="0.2">
      <c r="A7" s="36" t="s">
        <v>1030</v>
      </c>
      <c r="B7" s="37" t="s">
        <v>1036</v>
      </c>
      <c r="C7" s="37" t="s">
        <v>718</v>
      </c>
      <c r="D7" s="37">
        <v>4.4554455445544496</v>
      </c>
      <c r="E7" s="41">
        <v>1.2805483890042499E-7</v>
      </c>
      <c r="F7" s="37" t="s">
        <v>1233</v>
      </c>
      <c r="G7" s="37" t="s">
        <v>1082</v>
      </c>
      <c r="H7" s="37" t="s">
        <v>749</v>
      </c>
      <c r="I7" s="37" t="s">
        <v>1083</v>
      </c>
      <c r="J7" s="37">
        <v>15.179104477611901</v>
      </c>
      <c r="K7" s="41">
        <v>3.6494965481414997E-5</v>
      </c>
      <c r="L7" s="41">
        <v>6.0826048477702303E-6</v>
      </c>
      <c r="M7" s="42">
        <v>5.5490430190184501E-6</v>
      </c>
      <c r="N7" s="43">
        <f t="shared" si="0"/>
        <v>5.2557819082999249</v>
      </c>
    </row>
    <row r="8" spans="1:14" x14ac:dyDescent="0.2">
      <c r="A8" s="36" t="s">
        <v>1030</v>
      </c>
      <c r="B8" s="37" t="s">
        <v>1037</v>
      </c>
      <c r="C8" s="37" t="s">
        <v>707</v>
      </c>
      <c r="D8" s="37">
        <v>7.4257425742574199</v>
      </c>
      <c r="E8" s="41">
        <v>3.505961689364E-7</v>
      </c>
      <c r="F8" s="37" t="s">
        <v>1234</v>
      </c>
      <c r="G8" s="37" t="s">
        <v>1082</v>
      </c>
      <c r="H8" s="37" t="s">
        <v>770</v>
      </c>
      <c r="I8" s="37" t="s">
        <v>1083</v>
      </c>
      <c r="J8" s="37">
        <v>5.7653061224489797</v>
      </c>
      <c r="K8" s="41">
        <v>9.9914933847089398E-5</v>
      </c>
      <c r="L8" s="41">
        <v>1.42742725924105E-5</v>
      </c>
      <c r="M8" s="42">
        <v>1.30221434176377E-5</v>
      </c>
      <c r="N8" s="43">
        <f t="shared" si="0"/>
        <v>4.8853175259184978</v>
      </c>
    </row>
    <row r="9" spans="1:14" x14ac:dyDescent="0.2">
      <c r="A9" s="36" t="s">
        <v>1030</v>
      </c>
      <c r="B9" s="37" t="s">
        <v>1038</v>
      </c>
      <c r="C9" s="37" t="s">
        <v>720</v>
      </c>
      <c r="D9" s="37">
        <v>3.46534653465346</v>
      </c>
      <c r="E9" s="41">
        <v>5.5181274922668102E-6</v>
      </c>
      <c r="F9" s="37" t="s">
        <v>1235</v>
      </c>
      <c r="G9" s="37" t="s">
        <v>1082</v>
      </c>
      <c r="H9" s="37" t="s">
        <v>1084</v>
      </c>
      <c r="I9" s="37" t="s">
        <v>1083</v>
      </c>
      <c r="J9" s="37">
        <v>15.509803921568601</v>
      </c>
      <c r="K9" s="37">
        <v>1.57143467590081E-3</v>
      </c>
      <c r="L9" s="41">
        <v>1.96583291912005E-4</v>
      </c>
      <c r="M9" s="42">
        <v>1.7933914349867099E-4</v>
      </c>
      <c r="N9" s="43">
        <f t="shared" si="0"/>
        <v>3.7463249087082744</v>
      </c>
    </row>
    <row r="10" spans="1:14" x14ac:dyDescent="0.2">
      <c r="A10" s="36" t="s">
        <v>1030</v>
      </c>
      <c r="B10" s="37" t="s">
        <v>1039</v>
      </c>
      <c r="C10" s="37" t="s">
        <v>710</v>
      </c>
      <c r="D10" s="37">
        <v>6.9306930693069297</v>
      </c>
      <c r="E10" s="41">
        <v>4.4492889071659901E-5</v>
      </c>
      <c r="F10" s="37" t="s">
        <v>1236</v>
      </c>
      <c r="G10" s="37" t="s">
        <v>1082</v>
      </c>
      <c r="H10" s="37" t="s">
        <v>764</v>
      </c>
      <c r="I10" s="37" t="s">
        <v>1083</v>
      </c>
      <c r="J10" s="37">
        <v>4.0460358056265902</v>
      </c>
      <c r="K10" s="37">
        <v>1.26006934822539E-2</v>
      </c>
      <c r="L10" s="37">
        <v>1.4089414872692301E-3</v>
      </c>
      <c r="M10" s="40">
        <v>1.28535012873684E-3</v>
      </c>
      <c r="N10" s="43">
        <f t="shared" si="0"/>
        <v>2.8909785546158857</v>
      </c>
    </row>
    <row r="11" spans="1:14" ht="17" thickBot="1" x14ac:dyDescent="0.25">
      <c r="A11" s="44" t="s">
        <v>1030</v>
      </c>
      <c r="B11" s="45" t="s">
        <v>1040</v>
      </c>
      <c r="C11" s="45" t="s">
        <v>717</v>
      </c>
      <c r="D11" s="45">
        <v>4.9504950495049496</v>
      </c>
      <c r="E11" s="50">
        <v>7.4534027346285096E-5</v>
      </c>
      <c r="F11" s="45" t="s">
        <v>1237</v>
      </c>
      <c r="G11" s="45" t="s">
        <v>1082</v>
      </c>
      <c r="H11" s="45" t="s">
        <v>785</v>
      </c>
      <c r="I11" s="45" t="s">
        <v>1083</v>
      </c>
      <c r="J11" s="45">
        <v>5.6218905472636802</v>
      </c>
      <c r="K11" s="45">
        <v>2.1018946418024698E-2</v>
      </c>
      <c r="L11" s="45">
        <v>2.1242197793691201E-3</v>
      </c>
      <c r="M11" s="48">
        <v>1.93788471100341E-3</v>
      </c>
      <c r="N11" s="49">
        <f t="shared" si="0"/>
        <v>2.7126720636445838</v>
      </c>
    </row>
    <row r="12" spans="1:14" x14ac:dyDescent="0.2">
      <c r="A12" s="11" t="s">
        <v>1030</v>
      </c>
      <c r="B12" s="11" t="s">
        <v>1041</v>
      </c>
      <c r="C12" s="11" t="s">
        <v>723</v>
      </c>
      <c r="D12" s="11">
        <v>2.9702970297029698</v>
      </c>
      <c r="E12" s="15">
        <v>1.43938134242598E-4</v>
      </c>
      <c r="F12" s="11" t="s">
        <v>1238</v>
      </c>
      <c r="G12" s="11" t="s">
        <v>1082</v>
      </c>
      <c r="H12" s="11" t="s">
        <v>760</v>
      </c>
      <c r="I12" s="11" t="s">
        <v>1083</v>
      </c>
      <c r="J12" s="11">
        <v>11.8947368421052</v>
      </c>
      <c r="K12" s="11">
        <v>4.0195173466621797E-2</v>
      </c>
      <c r="L12" s="11">
        <v>3.7293062053764098E-3</v>
      </c>
      <c r="M12" s="17">
        <v>3.40217408209777E-3</v>
      </c>
      <c r="N12" s="21">
        <f t="shared" si="0"/>
        <v>2.4682434682189802</v>
      </c>
    </row>
    <row r="13" spans="1:14" x14ac:dyDescent="0.2">
      <c r="A13" s="11" t="s">
        <v>1030</v>
      </c>
      <c r="B13" s="11" t="s">
        <v>1042</v>
      </c>
      <c r="C13" s="11" t="s">
        <v>759</v>
      </c>
      <c r="D13" s="11">
        <v>1.98019801980198</v>
      </c>
      <c r="E13" s="15">
        <v>1.79437091361764E-4</v>
      </c>
      <c r="F13" s="11" t="s">
        <v>1239</v>
      </c>
      <c r="G13" s="11" t="s">
        <v>1082</v>
      </c>
      <c r="H13" s="11" t="s">
        <v>712</v>
      </c>
      <c r="I13" s="11" t="s">
        <v>1083</v>
      </c>
      <c r="J13" s="11">
        <v>34.769230769230703</v>
      </c>
      <c r="K13" s="11">
        <v>4.9858311534000298E-2</v>
      </c>
      <c r="L13" s="11">
        <v>4.25466129875764E-3</v>
      </c>
      <c r="M13" s="17">
        <v>3.8814453953578501E-3</v>
      </c>
      <c r="N13" s="21">
        <f t="shared" si="0"/>
        <v>2.4110065191647614</v>
      </c>
    </row>
    <row r="14" spans="1:14" x14ac:dyDescent="0.2">
      <c r="A14" s="11" t="s">
        <v>1030</v>
      </c>
      <c r="B14" s="11" t="s">
        <v>1043</v>
      </c>
      <c r="C14" s="11" t="s">
        <v>721</v>
      </c>
      <c r="D14" s="11">
        <v>2.4752475247524699</v>
      </c>
      <c r="E14" s="15">
        <v>1.9407226976789199E-4</v>
      </c>
      <c r="F14" s="11" t="s">
        <v>1240</v>
      </c>
      <c r="G14" s="11" t="s">
        <v>1082</v>
      </c>
      <c r="H14" s="11" t="s">
        <v>730</v>
      </c>
      <c r="I14" s="11" t="s">
        <v>1083</v>
      </c>
      <c r="J14" s="11">
        <v>17.1212121212121</v>
      </c>
      <c r="K14" s="11">
        <v>5.3813860706391999E-2</v>
      </c>
      <c r="L14" s="11">
        <v>4.25466129875764E-3</v>
      </c>
      <c r="M14" s="17">
        <v>3.8814453953578501E-3</v>
      </c>
      <c r="N14" s="21">
        <f t="shared" si="0"/>
        <v>2.4110065191647614</v>
      </c>
    </row>
    <row r="15" spans="1:14" x14ac:dyDescent="0.2">
      <c r="A15" s="11" t="s">
        <v>1030</v>
      </c>
      <c r="B15" s="11" t="s">
        <v>1044</v>
      </c>
      <c r="C15" s="11" t="s">
        <v>759</v>
      </c>
      <c r="D15" s="11">
        <v>1.98019801980198</v>
      </c>
      <c r="E15" s="15">
        <v>2.2689923120540399E-4</v>
      </c>
      <c r="F15" s="11" t="s">
        <v>1241</v>
      </c>
      <c r="G15" s="11" t="s">
        <v>1082</v>
      </c>
      <c r="H15" s="11" t="s">
        <v>710</v>
      </c>
      <c r="I15" s="11" t="s">
        <v>1083</v>
      </c>
      <c r="J15" s="11">
        <v>32.285714285714199</v>
      </c>
      <c r="K15" s="11">
        <v>6.26266450988157E-2</v>
      </c>
      <c r="L15" s="11">
        <v>4.6190200638243101E-3</v>
      </c>
      <c r="M15" s="17">
        <v>4.2138428652432301E-3</v>
      </c>
      <c r="N15" s="21">
        <f t="shared" si="0"/>
        <v>2.3753216633245384</v>
      </c>
    </row>
    <row r="16" spans="1:14" x14ac:dyDescent="0.2">
      <c r="A16" s="11" t="s">
        <v>1030</v>
      </c>
      <c r="B16" s="11" t="s">
        <v>1045</v>
      </c>
      <c r="C16" s="11" t="s">
        <v>750</v>
      </c>
      <c r="D16" s="11">
        <v>20.297029702970299</v>
      </c>
      <c r="E16" s="15">
        <v>4.4988696983076098E-4</v>
      </c>
      <c r="F16" s="11" t="s">
        <v>1242</v>
      </c>
      <c r="G16" s="11" t="s">
        <v>1082</v>
      </c>
      <c r="H16" s="11" t="s">
        <v>1085</v>
      </c>
      <c r="I16" s="11" t="s">
        <v>1083</v>
      </c>
      <c r="J16" s="11">
        <v>1.73261032161555</v>
      </c>
      <c r="K16" s="11">
        <v>0.120363598328283</v>
      </c>
      <c r="L16" s="11">
        <v>7.9856618653345503E-3</v>
      </c>
      <c r="M16" s="17">
        <v>7.28516521048065E-3</v>
      </c>
      <c r="N16" s="21">
        <f t="shared" si="0"/>
        <v>2.13756059500085</v>
      </c>
    </row>
    <row r="17" spans="1:14" x14ac:dyDescent="0.2">
      <c r="A17" s="11" t="s">
        <v>1030</v>
      </c>
      <c r="B17" s="11" t="s">
        <v>1046</v>
      </c>
      <c r="C17" s="11" t="s">
        <v>725</v>
      </c>
      <c r="D17" s="11">
        <v>7.9207920792079198</v>
      </c>
      <c r="E17" s="15">
        <v>4.5223772373612298E-4</v>
      </c>
      <c r="F17" s="11" t="s">
        <v>1243</v>
      </c>
      <c r="G17" s="11" t="s">
        <v>1082</v>
      </c>
      <c r="H17" s="11" t="s">
        <v>1086</v>
      </c>
      <c r="I17" s="11" t="s">
        <v>1083</v>
      </c>
      <c r="J17" s="11">
        <v>2.8789808917197401</v>
      </c>
      <c r="K17" s="11">
        <v>0.120952992204395</v>
      </c>
      <c r="L17" s="11">
        <v>7.9856618653345503E-3</v>
      </c>
      <c r="M17" s="17">
        <v>7.28516521048065E-3</v>
      </c>
      <c r="N17" s="21">
        <f t="shared" si="0"/>
        <v>2.13756059500085</v>
      </c>
    </row>
    <row r="18" spans="1:14" x14ac:dyDescent="0.2">
      <c r="A18" s="11" t="s">
        <v>1030</v>
      </c>
      <c r="B18" s="11" t="s">
        <v>1047</v>
      </c>
      <c r="C18" s="11" t="s">
        <v>727</v>
      </c>
      <c r="D18" s="11">
        <v>5.4455445544554397</v>
      </c>
      <c r="E18" s="15">
        <v>5.0435759149481405E-4</v>
      </c>
      <c r="F18" s="11" t="s">
        <v>1244</v>
      </c>
      <c r="G18" s="11" t="s">
        <v>1082</v>
      </c>
      <c r="H18" s="11" t="s">
        <v>1087</v>
      </c>
      <c r="I18" s="11" t="s">
        <v>1083</v>
      </c>
      <c r="J18" s="11">
        <v>3.93354430379746</v>
      </c>
      <c r="K18" s="11">
        <v>0.133920154593551</v>
      </c>
      <c r="L18" s="11">
        <v>7.9856618653345503E-3</v>
      </c>
      <c r="M18" s="17">
        <v>7.28516521048065E-3</v>
      </c>
      <c r="N18" s="21">
        <f t="shared" si="0"/>
        <v>2.13756059500085</v>
      </c>
    </row>
    <row r="19" spans="1:14" x14ac:dyDescent="0.2">
      <c r="A19" s="11" t="s">
        <v>1030</v>
      </c>
      <c r="B19" s="11" t="s">
        <v>1048</v>
      </c>
      <c r="C19" s="11" t="s">
        <v>727</v>
      </c>
      <c r="D19" s="11">
        <v>5.4455445544554397</v>
      </c>
      <c r="E19" s="15">
        <v>5.0435759149481405E-4</v>
      </c>
      <c r="F19" s="11" t="s">
        <v>1245</v>
      </c>
      <c r="G19" s="11" t="s">
        <v>1082</v>
      </c>
      <c r="H19" s="11" t="s">
        <v>1087</v>
      </c>
      <c r="I19" s="11" t="s">
        <v>1083</v>
      </c>
      <c r="J19" s="11">
        <v>3.93354430379746</v>
      </c>
      <c r="K19" s="11">
        <v>0.133920154593551</v>
      </c>
      <c r="L19" s="11">
        <v>7.9856618653345503E-3</v>
      </c>
      <c r="M19" s="17">
        <v>7.28516521048065E-3</v>
      </c>
      <c r="N19" s="21">
        <f t="shared" si="0"/>
        <v>2.13756059500085</v>
      </c>
    </row>
    <row r="20" spans="1:14" x14ac:dyDescent="0.2">
      <c r="A20" s="11" t="s">
        <v>1030</v>
      </c>
      <c r="B20" s="11" t="s">
        <v>1049</v>
      </c>
      <c r="C20" s="11" t="s">
        <v>755</v>
      </c>
      <c r="D20" s="11">
        <v>10.8910891089108</v>
      </c>
      <c r="E20" s="15">
        <v>7.9914225115821204E-4</v>
      </c>
      <c r="F20" s="11" t="s">
        <v>1246</v>
      </c>
      <c r="G20" s="11" t="s">
        <v>1082</v>
      </c>
      <c r="H20" s="11" t="s">
        <v>1012</v>
      </c>
      <c r="I20" s="11" t="s">
        <v>1083</v>
      </c>
      <c r="J20" s="11">
        <v>2.2336028751122998</v>
      </c>
      <c r="K20" s="11">
        <v>0.20375360106052201</v>
      </c>
      <c r="L20" s="11">
        <v>1.19871337673731E-2</v>
      </c>
      <c r="M20" s="17">
        <v>1.09356308053229E-2</v>
      </c>
      <c r="N20" s="21">
        <f t="shared" si="0"/>
        <v>1.9611561602834642</v>
      </c>
    </row>
    <row r="21" spans="1:14" x14ac:dyDescent="0.2">
      <c r="A21" s="11" t="s">
        <v>1030</v>
      </c>
      <c r="B21" s="11" t="s">
        <v>1050</v>
      </c>
      <c r="C21" s="11" t="s">
        <v>721</v>
      </c>
      <c r="D21" s="11">
        <v>2.4752475247524699</v>
      </c>
      <c r="E21" s="11">
        <v>1.1276227999364901E-3</v>
      </c>
      <c r="F21" s="11" t="s">
        <v>1247</v>
      </c>
      <c r="G21" s="11" t="s">
        <v>1082</v>
      </c>
      <c r="H21" s="11" t="s">
        <v>748</v>
      </c>
      <c r="I21" s="11" t="s">
        <v>1083</v>
      </c>
      <c r="J21" s="11">
        <v>10.865384615384601</v>
      </c>
      <c r="K21" s="11">
        <v>0.27497839733142199</v>
      </c>
      <c r="L21" s="11">
        <v>1.5309680056847399E-2</v>
      </c>
      <c r="M21" s="17">
        <v>1.39667256658959E-2</v>
      </c>
      <c r="N21" s="21">
        <f t="shared" si="0"/>
        <v>1.8549053971720613</v>
      </c>
    </row>
    <row r="22" spans="1:14" x14ac:dyDescent="0.2">
      <c r="A22" s="11" t="s">
        <v>1030</v>
      </c>
      <c r="B22" s="11" t="s">
        <v>1051</v>
      </c>
      <c r="C22" s="11" t="s">
        <v>763</v>
      </c>
      <c r="D22" s="11">
        <v>1.48514851485148</v>
      </c>
      <c r="E22" s="11">
        <v>1.12808168839928E-3</v>
      </c>
      <c r="F22" s="11" t="s">
        <v>1163</v>
      </c>
      <c r="G22" s="11" t="s">
        <v>1082</v>
      </c>
      <c r="H22" s="11" t="s">
        <v>723</v>
      </c>
      <c r="I22" s="11" t="s">
        <v>1083</v>
      </c>
      <c r="J22" s="11">
        <v>56.5</v>
      </c>
      <c r="K22" s="11">
        <v>0.27507331883553798</v>
      </c>
      <c r="L22" s="11">
        <v>1.5309680056847399E-2</v>
      </c>
      <c r="M22" s="17">
        <v>1.39667256658959E-2</v>
      </c>
      <c r="N22" s="21">
        <f t="shared" si="0"/>
        <v>1.8549053971720613</v>
      </c>
    </row>
    <row r="23" spans="1:14" x14ac:dyDescent="0.2">
      <c r="A23" s="11" t="s">
        <v>1030</v>
      </c>
      <c r="B23" s="11" t="s">
        <v>1052</v>
      </c>
      <c r="C23" s="11" t="s">
        <v>759</v>
      </c>
      <c r="D23" s="11">
        <v>1.98019801980198</v>
      </c>
      <c r="E23" s="11">
        <v>1.18265931172592E-3</v>
      </c>
      <c r="F23" s="11" t="s">
        <v>1248</v>
      </c>
      <c r="G23" s="11" t="s">
        <v>1082</v>
      </c>
      <c r="H23" s="11" t="s">
        <v>747</v>
      </c>
      <c r="I23" s="11" t="s">
        <v>1083</v>
      </c>
      <c r="J23" s="11">
        <v>18.8333333333333</v>
      </c>
      <c r="K23" s="11">
        <v>0.286274877643512</v>
      </c>
      <c r="L23" s="11">
        <v>1.5320813810994901E-2</v>
      </c>
      <c r="M23" s="17">
        <v>1.39768827749427E-2</v>
      </c>
      <c r="N23" s="21">
        <f t="shared" si="0"/>
        <v>1.8545896772739152</v>
      </c>
    </row>
    <row r="24" spans="1:14" x14ac:dyDescent="0.2">
      <c r="A24" s="11" t="s">
        <v>1030</v>
      </c>
      <c r="B24" s="11" t="s">
        <v>1053</v>
      </c>
      <c r="C24" s="11" t="s">
        <v>759</v>
      </c>
      <c r="D24" s="11">
        <v>1.98019801980198</v>
      </c>
      <c r="E24" s="11">
        <v>1.3352884007225699E-3</v>
      </c>
      <c r="F24" s="11" t="s">
        <v>1249</v>
      </c>
      <c r="G24" s="11" t="s">
        <v>1082</v>
      </c>
      <c r="H24" s="11" t="s">
        <v>728</v>
      </c>
      <c r="I24" s="11" t="s">
        <v>1083</v>
      </c>
      <c r="J24" s="11">
        <v>18.079999999999998</v>
      </c>
      <c r="K24" s="11">
        <v>0.31669331744236001</v>
      </c>
      <c r="L24" s="11">
        <v>1.65459649654753E-2</v>
      </c>
      <c r="M24" s="17">
        <v>1.50945645299073E-2</v>
      </c>
      <c r="N24" s="21">
        <f t="shared" si="0"/>
        <v>1.8211794116230833</v>
      </c>
    </row>
    <row r="25" spans="1:14" x14ac:dyDescent="0.2">
      <c r="A25" s="11" t="s">
        <v>1030</v>
      </c>
      <c r="B25" s="11" t="s">
        <v>1054</v>
      </c>
      <c r="C25" s="11" t="s">
        <v>723</v>
      </c>
      <c r="D25" s="11">
        <v>2.9702970297029698</v>
      </c>
      <c r="E25" s="11">
        <v>1.6704802597478699E-3</v>
      </c>
      <c r="F25" s="11" t="s">
        <v>1250</v>
      </c>
      <c r="G25" s="11" t="s">
        <v>1082</v>
      </c>
      <c r="H25" s="11" t="s">
        <v>938</v>
      </c>
      <c r="I25" s="11" t="s">
        <v>1083</v>
      </c>
      <c r="J25" s="11">
        <v>6.9896907216494801</v>
      </c>
      <c r="K25" s="11">
        <v>0.379037735308484</v>
      </c>
      <c r="L25" s="11">
        <v>1.98177890406466E-2</v>
      </c>
      <c r="M25" s="17">
        <v>1.8079386493221401E-2</v>
      </c>
      <c r="N25" s="21">
        <f t="shared" si="0"/>
        <v>1.7428163109806358</v>
      </c>
    </row>
    <row r="26" spans="1:14" x14ac:dyDescent="0.2">
      <c r="A26" s="11" t="s">
        <v>1030</v>
      </c>
      <c r="B26" s="11" t="s">
        <v>1055</v>
      </c>
      <c r="C26" s="11" t="s">
        <v>725</v>
      </c>
      <c r="D26" s="11">
        <v>7.9207920792079198</v>
      </c>
      <c r="E26" s="11">
        <v>1.7384025474251399E-3</v>
      </c>
      <c r="F26" s="11" t="s">
        <v>1251</v>
      </c>
      <c r="G26" s="11" t="s">
        <v>1082</v>
      </c>
      <c r="H26" s="11" t="s">
        <v>1088</v>
      </c>
      <c r="I26" s="11" t="s">
        <v>1083</v>
      </c>
      <c r="J26" s="11">
        <v>2.5181058495821702</v>
      </c>
      <c r="K26" s="11">
        <v>0.390962761963143</v>
      </c>
      <c r="L26" s="11">
        <v>1.98177890406466E-2</v>
      </c>
      <c r="M26" s="17">
        <v>1.8079386493221401E-2</v>
      </c>
      <c r="N26" s="21">
        <f t="shared" si="0"/>
        <v>1.7428163109806358</v>
      </c>
    </row>
    <row r="27" spans="1:14" x14ac:dyDescent="0.2">
      <c r="A27" s="11" t="s">
        <v>1030</v>
      </c>
      <c r="B27" s="11" t="s">
        <v>1056</v>
      </c>
      <c r="C27" s="11" t="s">
        <v>721</v>
      </c>
      <c r="D27" s="11">
        <v>2.4752475247524699</v>
      </c>
      <c r="E27" s="11">
        <v>4.7562956250077598E-3</v>
      </c>
      <c r="F27" s="11" t="s">
        <v>1252</v>
      </c>
      <c r="G27" s="11" t="s">
        <v>1082</v>
      </c>
      <c r="H27" s="11" t="s">
        <v>751</v>
      </c>
      <c r="I27" s="11" t="s">
        <v>1083</v>
      </c>
      <c r="J27" s="11">
        <v>7.33766233766233</v>
      </c>
      <c r="K27" s="11">
        <v>0.74302544228237299</v>
      </c>
      <c r="L27" s="11">
        <v>5.2136317427969703E-2</v>
      </c>
      <c r="M27" s="17">
        <v>4.7562956250077601E-2</v>
      </c>
      <c r="N27" s="21">
        <f t="shared" si="0"/>
        <v>1.3227311598734581</v>
      </c>
    </row>
    <row r="28" spans="1:14" x14ac:dyDescent="0.2">
      <c r="A28" s="11" t="s">
        <v>1030</v>
      </c>
      <c r="B28" s="11" t="s">
        <v>1057</v>
      </c>
      <c r="C28" s="11" t="s">
        <v>763</v>
      </c>
      <c r="D28" s="11">
        <v>1.48514851485148</v>
      </c>
      <c r="E28" s="11">
        <v>5.6331422712522601E-3</v>
      </c>
      <c r="F28" s="11" t="s">
        <v>1253</v>
      </c>
      <c r="G28" s="11" t="s">
        <v>1082</v>
      </c>
      <c r="H28" s="11" t="s">
        <v>712</v>
      </c>
      <c r="I28" s="11" t="s">
        <v>1083</v>
      </c>
      <c r="J28" s="11">
        <v>26.076923076922998</v>
      </c>
      <c r="K28" s="11">
        <v>0.80010927813868804</v>
      </c>
      <c r="L28" s="11">
        <v>5.9460946196551699E-2</v>
      </c>
      <c r="M28" s="17">
        <v>5.4245073723169897E-2</v>
      </c>
      <c r="N28" s="21">
        <f t="shared" si="0"/>
        <v>1.2656396962257592</v>
      </c>
    </row>
    <row r="29" spans="1:14" x14ac:dyDescent="0.2">
      <c r="A29" s="11" t="s">
        <v>1030</v>
      </c>
      <c r="B29" s="11" t="s">
        <v>1058</v>
      </c>
      <c r="C29" s="11" t="s">
        <v>775</v>
      </c>
      <c r="D29" s="11">
        <v>39.108910891089103</v>
      </c>
      <c r="E29" s="11">
        <v>6.0853632863996799E-3</v>
      </c>
      <c r="F29" s="11" t="s">
        <v>1254</v>
      </c>
      <c r="G29" s="11" t="s">
        <v>1082</v>
      </c>
      <c r="H29" s="11" t="s">
        <v>1089</v>
      </c>
      <c r="I29" s="11" t="s">
        <v>1083</v>
      </c>
      <c r="J29" s="11">
        <v>1.2756501857673599</v>
      </c>
      <c r="K29" s="11">
        <v>0.82441412732577002</v>
      </c>
      <c r="L29" s="11">
        <v>6.0948471747304701E-2</v>
      </c>
      <c r="M29" s="17">
        <v>5.5602114576488497E-2</v>
      </c>
      <c r="N29" s="21">
        <f t="shared" si="0"/>
        <v>1.2549086916654666</v>
      </c>
    </row>
    <row r="30" spans="1:14" x14ac:dyDescent="0.2">
      <c r="A30" s="11" t="s">
        <v>1030</v>
      </c>
      <c r="B30" s="11" t="s">
        <v>1059</v>
      </c>
      <c r="C30" s="11" t="s">
        <v>721</v>
      </c>
      <c r="D30" s="11">
        <v>2.4752475247524699</v>
      </c>
      <c r="E30" s="11">
        <v>6.2017743181467999E-3</v>
      </c>
      <c r="F30" s="11" t="s">
        <v>1255</v>
      </c>
      <c r="G30" s="11" t="s">
        <v>1082</v>
      </c>
      <c r="H30" s="11" t="s">
        <v>804</v>
      </c>
      <c r="I30" s="11" t="s">
        <v>1083</v>
      </c>
      <c r="J30" s="11">
        <v>6.80722891566265</v>
      </c>
      <c r="K30" s="11">
        <v>0.83017882084415795</v>
      </c>
      <c r="L30" s="11">
        <v>6.0948471747304701E-2</v>
      </c>
      <c r="M30" s="17">
        <v>5.5602114576488497E-2</v>
      </c>
      <c r="N30" s="21">
        <f t="shared" si="0"/>
        <v>1.2549086916654666</v>
      </c>
    </row>
    <row r="31" spans="1:14" x14ac:dyDescent="0.2">
      <c r="A31" s="11" t="s">
        <v>1030</v>
      </c>
      <c r="B31" s="11" t="s">
        <v>1060</v>
      </c>
      <c r="C31" s="11" t="s">
        <v>763</v>
      </c>
      <c r="D31" s="11">
        <v>1.48514851485148</v>
      </c>
      <c r="E31" s="11">
        <v>1.19300303212901E-2</v>
      </c>
      <c r="F31" s="11" t="s">
        <v>1256</v>
      </c>
      <c r="G31" s="11" t="s">
        <v>1082</v>
      </c>
      <c r="H31" s="11" t="s">
        <v>734</v>
      </c>
      <c r="I31" s="11" t="s">
        <v>1083</v>
      </c>
      <c r="J31" s="11">
        <v>17.842105263157801</v>
      </c>
      <c r="K31" s="11">
        <v>0.96730400891101598</v>
      </c>
      <c r="L31" s="11">
        <v>0.110602936053341</v>
      </c>
      <c r="M31" s="17">
        <v>0.100900924118838</v>
      </c>
      <c r="N31" s="21">
        <f t="shared" si="0"/>
        <v>0.99610485618257327</v>
      </c>
    </row>
    <row r="32" spans="1:14" x14ac:dyDescent="0.2">
      <c r="A32" s="11" t="s">
        <v>1030</v>
      </c>
      <c r="B32" s="11" t="s">
        <v>1061</v>
      </c>
      <c r="C32" s="11" t="s">
        <v>1090</v>
      </c>
      <c r="D32" s="11">
        <v>36.633663366336599</v>
      </c>
      <c r="E32" s="11">
        <v>1.20304947987845E-2</v>
      </c>
      <c r="F32" s="11" t="s">
        <v>1257</v>
      </c>
      <c r="G32" s="11" t="s">
        <v>1082</v>
      </c>
      <c r="H32" s="11" t="s">
        <v>1091</v>
      </c>
      <c r="I32" s="11" t="s">
        <v>1083</v>
      </c>
      <c r="J32" s="11">
        <v>1.26104659930628</v>
      </c>
      <c r="K32" s="11">
        <v>0.96823792668693898</v>
      </c>
      <c r="L32" s="11">
        <v>0.110602936053341</v>
      </c>
      <c r="M32" s="17">
        <v>0.100900924118838</v>
      </c>
      <c r="N32" s="21">
        <f t="shared" si="0"/>
        <v>0.99610485618257327</v>
      </c>
    </row>
    <row r="33" spans="1:14" x14ac:dyDescent="0.2">
      <c r="A33" s="11" t="s">
        <v>1030</v>
      </c>
      <c r="B33" s="11" t="s">
        <v>1062</v>
      </c>
      <c r="C33" s="11" t="s">
        <v>759</v>
      </c>
      <c r="D33" s="11">
        <v>1.98019801980198</v>
      </c>
      <c r="E33" s="11">
        <v>1.45006554498281E-2</v>
      </c>
      <c r="F33" s="11" t="s">
        <v>1258</v>
      </c>
      <c r="G33" s="11" t="s">
        <v>1082</v>
      </c>
      <c r="H33" s="11" t="s">
        <v>780</v>
      </c>
      <c r="I33" s="11" t="s">
        <v>1083</v>
      </c>
      <c r="J33" s="11">
        <v>7.7931034482758603</v>
      </c>
      <c r="K33" s="11">
        <v>0.98443830733004001</v>
      </c>
      <c r="L33" s="11">
        <v>0.12914646260003099</v>
      </c>
      <c r="M33" s="17">
        <v>0.117817825529853</v>
      </c>
      <c r="N33" s="21">
        <f t="shared" si="0"/>
        <v>0.92878899695480832</v>
      </c>
    </row>
    <row r="34" spans="1:14" x14ac:dyDescent="0.2">
      <c r="A34" s="11" t="s">
        <v>1030</v>
      </c>
      <c r="B34" s="11" t="s">
        <v>1063</v>
      </c>
      <c r="C34" s="11" t="s">
        <v>712</v>
      </c>
      <c r="D34" s="11">
        <v>6.4356435643564298</v>
      </c>
      <c r="E34" s="11">
        <v>1.95899577408448E-2</v>
      </c>
      <c r="F34" s="11" t="s">
        <v>1259</v>
      </c>
      <c r="G34" s="11" t="s">
        <v>1082</v>
      </c>
      <c r="H34" s="11" t="s">
        <v>1092</v>
      </c>
      <c r="I34" s="11" t="s">
        <v>1083</v>
      </c>
      <c r="J34" s="11">
        <v>2.12283236994219</v>
      </c>
      <c r="K34" s="11">
        <v>0.99644197456860994</v>
      </c>
      <c r="L34" s="11">
        <v>0.16918599867093201</v>
      </c>
      <c r="M34" s="17">
        <v>0.15434512159453501</v>
      </c>
      <c r="N34" s="21">
        <f t="shared" si="0"/>
        <v>0.81150709276469135</v>
      </c>
    </row>
    <row r="35" spans="1:14" x14ac:dyDescent="0.2">
      <c r="A35" s="11" t="s">
        <v>1030</v>
      </c>
      <c r="B35" s="11" t="s">
        <v>1065</v>
      </c>
      <c r="C35" s="11" t="s">
        <v>772</v>
      </c>
      <c r="D35" s="11">
        <v>0.99009900990098998</v>
      </c>
      <c r="E35" s="11">
        <v>2.6165842981364401E-2</v>
      </c>
      <c r="F35" s="11" t="s">
        <v>1260</v>
      </c>
      <c r="G35" s="11" t="s">
        <v>1082</v>
      </c>
      <c r="H35" s="11" t="s">
        <v>763</v>
      </c>
      <c r="I35" s="11" t="s">
        <v>1083</v>
      </c>
      <c r="J35" s="11">
        <v>75.3333333333333</v>
      </c>
      <c r="K35" s="11">
        <v>0.99947733197872302</v>
      </c>
      <c r="L35" s="11">
        <v>0.213064721419682</v>
      </c>
      <c r="M35" s="17">
        <v>0.19437483357585</v>
      </c>
      <c r="N35" s="21">
        <f t="shared" si="0"/>
        <v>0.71135996547279634</v>
      </c>
    </row>
    <row r="36" spans="1:14" x14ac:dyDescent="0.2">
      <c r="A36" s="11" t="s">
        <v>1030</v>
      </c>
      <c r="B36" s="11" t="s">
        <v>1064</v>
      </c>
      <c r="C36" s="11" t="s">
        <v>772</v>
      </c>
      <c r="D36" s="11">
        <v>0.99009900990098998</v>
      </c>
      <c r="E36" s="11">
        <v>2.6165842981364401E-2</v>
      </c>
      <c r="F36" s="11" t="s">
        <v>1261</v>
      </c>
      <c r="G36" s="11" t="s">
        <v>1082</v>
      </c>
      <c r="H36" s="11" t="s">
        <v>763</v>
      </c>
      <c r="I36" s="11" t="s">
        <v>1083</v>
      </c>
      <c r="J36" s="11">
        <v>75.3333333333333</v>
      </c>
      <c r="K36" s="11">
        <v>0.99947733197872302</v>
      </c>
      <c r="L36" s="11">
        <v>0.213064721419682</v>
      </c>
      <c r="M36" s="17">
        <v>0.19437483357585</v>
      </c>
      <c r="N36" s="21">
        <f t="shared" si="0"/>
        <v>0.71135996547279634</v>
      </c>
    </row>
    <row r="37" spans="1:14" x14ac:dyDescent="0.2">
      <c r="A37" s="11" t="s">
        <v>1030</v>
      </c>
      <c r="B37" s="11" t="s">
        <v>1066</v>
      </c>
      <c r="C37" s="11" t="s">
        <v>759</v>
      </c>
      <c r="D37" s="11">
        <v>1.98019801980198</v>
      </c>
      <c r="E37" s="11">
        <v>2.8493096959879002E-2</v>
      </c>
      <c r="F37" s="11" t="s">
        <v>1262</v>
      </c>
      <c r="G37" s="11" t="s">
        <v>1082</v>
      </c>
      <c r="H37" s="11" t="s">
        <v>784</v>
      </c>
      <c r="I37" s="11" t="s">
        <v>1083</v>
      </c>
      <c r="J37" s="11">
        <v>6.0266666666666602</v>
      </c>
      <c r="K37" s="11">
        <v>0.99973571112323101</v>
      </c>
      <c r="L37" s="11">
        <v>0.22557035093237501</v>
      </c>
      <c r="M37" s="17">
        <v>0.20578347804357</v>
      </c>
      <c r="N37" s="21">
        <f t="shared" si="0"/>
        <v>0.68658949683573034</v>
      </c>
    </row>
    <row r="38" spans="1:14" x14ac:dyDescent="0.2">
      <c r="A38" s="11" t="s">
        <v>1030</v>
      </c>
      <c r="B38" s="11" t="s">
        <v>1067</v>
      </c>
      <c r="C38" s="11" t="s">
        <v>723</v>
      </c>
      <c r="D38" s="11">
        <v>2.9702970297029698</v>
      </c>
      <c r="E38" s="11">
        <v>3.2698092748093197E-2</v>
      </c>
      <c r="F38" s="11" t="s">
        <v>1263</v>
      </c>
      <c r="G38" s="11" t="s">
        <v>1082</v>
      </c>
      <c r="H38" s="11" t="s">
        <v>785</v>
      </c>
      <c r="I38" s="11" t="s">
        <v>1083</v>
      </c>
      <c r="J38" s="11">
        <v>3.3731343283582</v>
      </c>
      <c r="K38" s="11">
        <v>0.99992323158684304</v>
      </c>
      <c r="L38" s="11">
        <v>0.25186368738396098</v>
      </c>
      <c r="M38" s="17">
        <v>0.22977038147308701</v>
      </c>
      <c r="N38" s="21">
        <f t="shared" si="0"/>
        <v>0.63870595472444003</v>
      </c>
    </row>
    <row r="39" spans="1:14" x14ac:dyDescent="0.2">
      <c r="A39" s="11" t="s">
        <v>1030</v>
      </c>
      <c r="B39" s="11" t="s">
        <v>1068</v>
      </c>
      <c r="C39" s="11" t="s">
        <v>747</v>
      </c>
      <c r="D39" s="11">
        <v>11.881188118811799</v>
      </c>
      <c r="E39" s="11">
        <v>3.4346632869769397E-2</v>
      </c>
      <c r="F39" s="11" t="s">
        <v>1264</v>
      </c>
      <c r="G39" s="11" t="s">
        <v>1082</v>
      </c>
      <c r="H39" s="11" t="s">
        <v>1093</v>
      </c>
      <c r="I39" s="11" t="s">
        <v>1083</v>
      </c>
      <c r="J39" s="11">
        <v>1.5470621791215</v>
      </c>
      <c r="K39" s="11">
        <v>0.99995278729716797</v>
      </c>
      <c r="L39" s="11">
        <v>0.25563872743702198</v>
      </c>
      <c r="M39" s="17">
        <v>0.23321427766184499</v>
      </c>
      <c r="N39" s="21">
        <f t="shared" si="0"/>
        <v>0.63224486506249866</v>
      </c>
    </row>
    <row r="40" spans="1:14" x14ac:dyDescent="0.2">
      <c r="A40" s="11" t="s">
        <v>1030</v>
      </c>
      <c r="B40" s="11" t="s">
        <v>1069</v>
      </c>
      <c r="C40" s="11" t="s">
        <v>717</v>
      </c>
      <c r="D40" s="11">
        <v>4.9504950495049496</v>
      </c>
      <c r="E40" s="11">
        <v>3.49821416492768E-2</v>
      </c>
      <c r="F40" s="11" t="s">
        <v>1265</v>
      </c>
      <c r="G40" s="11" t="s">
        <v>1082</v>
      </c>
      <c r="H40" s="11" t="s">
        <v>1094</v>
      </c>
      <c r="I40" s="11" t="s">
        <v>1083</v>
      </c>
      <c r="J40" s="11">
        <v>2.2376237623762298</v>
      </c>
      <c r="K40" s="11">
        <v>0.999960864142873</v>
      </c>
      <c r="L40" s="11">
        <v>0.25563872743702198</v>
      </c>
      <c r="M40" s="17">
        <v>0.23321427766184499</v>
      </c>
      <c r="N40" s="21">
        <f t="shared" si="0"/>
        <v>0.63224486506249866</v>
      </c>
    </row>
    <row r="41" spans="1:14" x14ac:dyDescent="0.2">
      <c r="A41" s="11" t="s">
        <v>1030</v>
      </c>
      <c r="B41" s="11" t="s">
        <v>1070</v>
      </c>
      <c r="C41" s="11" t="s">
        <v>717</v>
      </c>
      <c r="D41" s="11">
        <v>4.9504950495049496</v>
      </c>
      <c r="E41" s="11">
        <v>4.6984384293016997E-2</v>
      </c>
      <c r="F41" s="11" t="s">
        <v>1266</v>
      </c>
      <c r="G41" s="11" t="s">
        <v>1082</v>
      </c>
      <c r="H41" s="11" t="s">
        <v>1095</v>
      </c>
      <c r="I41" s="11" t="s">
        <v>1083</v>
      </c>
      <c r="J41" s="11">
        <v>2.1161048689138502</v>
      </c>
      <c r="K41" s="11">
        <v>0.99999889463729996</v>
      </c>
      <c r="L41" s="11">
        <v>0.33476373808774601</v>
      </c>
      <c r="M41" s="17">
        <v>0.30539849790460999</v>
      </c>
      <c r="N41" s="21">
        <f t="shared" si="0"/>
        <v>0.51513310334162599</v>
      </c>
    </row>
    <row r="42" spans="1:14" x14ac:dyDescent="0.2">
      <c r="A42" s="11" t="s">
        <v>1030</v>
      </c>
      <c r="B42" s="11" t="s">
        <v>1071</v>
      </c>
      <c r="C42" s="11" t="s">
        <v>731</v>
      </c>
      <c r="D42" s="11">
        <v>11.3861386138613</v>
      </c>
      <c r="E42" s="11">
        <v>4.8454786203203197E-2</v>
      </c>
      <c r="F42" s="11" t="s">
        <v>1267</v>
      </c>
      <c r="G42" s="11" t="s">
        <v>1082</v>
      </c>
      <c r="H42" s="11" t="s">
        <v>1096</v>
      </c>
      <c r="I42" s="11" t="s">
        <v>1083</v>
      </c>
      <c r="J42" s="11">
        <v>1.51016850668216</v>
      </c>
      <c r="K42" s="11">
        <v>0.99999928815194605</v>
      </c>
      <c r="L42" s="11">
        <v>0.33681985531494901</v>
      </c>
      <c r="M42" s="17">
        <v>0.30727425397153202</v>
      </c>
      <c r="N42" s="21">
        <f t="shared" si="0"/>
        <v>0.51247382707364364</v>
      </c>
    </row>
    <row r="43" spans="1:14" x14ac:dyDescent="0.2">
      <c r="A43" s="11" t="s">
        <v>1030</v>
      </c>
      <c r="B43" s="11" t="s">
        <v>1072</v>
      </c>
      <c r="C43" s="11" t="s">
        <v>772</v>
      </c>
      <c r="D43" s="11">
        <v>0.99009900990098998</v>
      </c>
      <c r="E43" s="11">
        <v>5.1650888979335299E-2</v>
      </c>
      <c r="F43" s="11" t="s">
        <v>1268</v>
      </c>
      <c r="G43" s="11" t="s">
        <v>1082</v>
      </c>
      <c r="H43" s="11" t="s">
        <v>723</v>
      </c>
      <c r="I43" s="11" t="s">
        <v>1083</v>
      </c>
      <c r="J43" s="11">
        <v>37.6666666666666</v>
      </c>
      <c r="K43" s="11">
        <v>0.99999972713438701</v>
      </c>
      <c r="L43" s="11">
        <v>0.34343936606014502</v>
      </c>
      <c r="M43" s="17">
        <v>0.31331310587943101</v>
      </c>
      <c r="N43" s="21">
        <f t="shared" si="0"/>
        <v>0.50402143821094869</v>
      </c>
    </row>
    <row r="44" spans="1:14" x14ac:dyDescent="0.2">
      <c r="A44" s="11" t="s">
        <v>1030</v>
      </c>
      <c r="B44" s="11" t="s">
        <v>1073</v>
      </c>
      <c r="C44" s="11" t="s">
        <v>727</v>
      </c>
      <c r="D44" s="11">
        <v>5.4455445544554397</v>
      </c>
      <c r="E44" s="11">
        <v>5.1817167510829001E-2</v>
      </c>
      <c r="F44" s="11" t="s">
        <v>1269</v>
      </c>
      <c r="G44" s="11" t="s">
        <v>1082</v>
      </c>
      <c r="H44" s="11" t="s">
        <v>1097</v>
      </c>
      <c r="I44" s="11" t="s">
        <v>1083</v>
      </c>
      <c r="J44" s="11">
        <v>1.9761526232114399</v>
      </c>
      <c r="K44" s="11">
        <v>0.99999974043565398</v>
      </c>
      <c r="L44" s="11">
        <v>0.34343936606014502</v>
      </c>
      <c r="M44" s="17">
        <v>0.31331310587943101</v>
      </c>
      <c r="N44" s="21">
        <f t="shared" si="0"/>
        <v>0.50402143821094869</v>
      </c>
    </row>
    <row r="45" spans="1:14" x14ac:dyDescent="0.2">
      <c r="A45" s="11" t="s">
        <v>1030</v>
      </c>
      <c r="B45" s="11" t="s">
        <v>1074</v>
      </c>
      <c r="C45" s="11" t="s">
        <v>723</v>
      </c>
      <c r="D45" s="11">
        <v>2.9702970297029698</v>
      </c>
      <c r="E45" s="11">
        <v>6.0369288342259603E-2</v>
      </c>
      <c r="F45" s="11" t="s">
        <v>1270</v>
      </c>
      <c r="G45" s="11" t="s">
        <v>1082</v>
      </c>
      <c r="H45" s="11" t="s">
        <v>714</v>
      </c>
      <c r="I45" s="11" t="s">
        <v>1083</v>
      </c>
      <c r="J45" s="11">
        <v>2.8368200836819999</v>
      </c>
      <c r="K45" s="11">
        <v>0.99999998037530502</v>
      </c>
      <c r="L45" s="11">
        <v>0.39102834494418198</v>
      </c>
      <c r="M45" s="17">
        <v>0.35672761293153399</v>
      </c>
      <c r="N45" s="21">
        <f t="shared" si="0"/>
        <v>0.44766327227182479</v>
      </c>
    </row>
    <row r="46" spans="1:14" x14ac:dyDescent="0.2">
      <c r="A46" s="11" t="s">
        <v>1030</v>
      </c>
      <c r="B46" s="11" t="s">
        <v>1077</v>
      </c>
      <c r="C46" s="11" t="s">
        <v>772</v>
      </c>
      <c r="D46" s="11">
        <v>0.99009900990098998</v>
      </c>
      <c r="E46" s="11">
        <v>6.8271415659843099E-2</v>
      </c>
      <c r="F46" s="11" t="s">
        <v>1176</v>
      </c>
      <c r="G46" s="11" t="s">
        <v>1082</v>
      </c>
      <c r="H46" s="11" t="s">
        <v>715</v>
      </c>
      <c r="I46" s="11" t="s">
        <v>1083</v>
      </c>
      <c r="J46" s="11">
        <v>28.25</v>
      </c>
      <c r="K46" s="11">
        <v>0.99999999823199004</v>
      </c>
      <c r="L46" s="11">
        <v>0.41398624389479299</v>
      </c>
      <c r="M46" s="17">
        <v>0.37767166109700401</v>
      </c>
      <c r="N46" s="21">
        <f t="shared" si="0"/>
        <v>0.42288560159273397</v>
      </c>
    </row>
    <row r="47" spans="1:14" x14ac:dyDescent="0.2">
      <c r="A47" s="11" t="s">
        <v>1030</v>
      </c>
      <c r="B47" s="11" t="s">
        <v>1076</v>
      </c>
      <c r="C47" s="11" t="s">
        <v>772</v>
      </c>
      <c r="D47" s="11">
        <v>0.99009900990098998</v>
      </c>
      <c r="E47" s="11">
        <v>6.8271415659843099E-2</v>
      </c>
      <c r="F47" s="11" t="s">
        <v>1271</v>
      </c>
      <c r="G47" s="11" t="s">
        <v>1082</v>
      </c>
      <c r="H47" s="11" t="s">
        <v>715</v>
      </c>
      <c r="I47" s="11" t="s">
        <v>1083</v>
      </c>
      <c r="J47" s="11">
        <v>28.25</v>
      </c>
      <c r="K47" s="11">
        <v>0.99999999823199004</v>
      </c>
      <c r="L47" s="11">
        <v>0.41398624389479299</v>
      </c>
      <c r="M47" s="17">
        <v>0.37767166109700401</v>
      </c>
      <c r="N47" s="21">
        <f t="shared" si="0"/>
        <v>0.42288560159273397</v>
      </c>
    </row>
    <row r="48" spans="1:14" x14ac:dyDescent="0.2">
      <c r="A48" s="11" t="s">
        <v>1030</v>
      </c>
      <c r="B48" s="11" t="s">
        <v>1075</v>
      </c>
      <c r="C48" s="11" t="s">
        <v>772</v>
      </c>
      <c r="D48" s="11">
        <v>0.99009900990098998</v>
      </c>
      <c r="E48" s="11">
        <v>6.8271415659843099E-2</v>
      </c>
      <c r="F48" s="11" t="s">
        <v>1272</v>
      </c>
      <c r="G48" s="11" t="s">
        <v>1082</v>
      </c>
      <c r="H48" s="11" t="s">
        <v>715</v>
      </c>
      <c r="I48" s="11" t="s">
        <v>1083</v>
      </c>
      <c r="J48" s="11">
        <v>28.25</v>
      </c>
      <c r="K48" s="11">
        <v>0.99999999823199004</v>
      </c>
      <c r="L48" s="11">
        <v>0.41398624389479299</v>
      </c>
      <c r="M48" s="17">
        <v>0.37767166109700401</v>
      </c>
      <c r="N48" s="21">
        <f t="shared" si="0"/>
        <v>0.42288560159273397</v>
      </c>
    </row>
    <row r="49" spans="1:14" x14ac:dyDescent="0.2">
      <c r="A49" s="11" t="s">
        <v>1030</v>
      </c>
      <c r="B49" s="11" t="s">
        <v>1078</v>
      </c>
      <c r="C49" s="11" t="s">
        <v>715</v>
      </c>
      <c r="D49" s="11">
        <v>3.9603960396039599</v>
      </c>
      <c r="E49" s="11">
        <v>7.8328088495982204E-2</v>
      </c>
      <c r="F49" s="11" t="s">
        <v>1273</v>
      </c>
      <c r="G49" s="11" t="s">
        <v>1082</v>
      </c>
      <c r="H49" s="11" t="s">
        <v>1098</v>
      </c>
      <c r="I49" s="11" t="s">
        <v>1083</v>
      </c>
      <c r="J49" s="11">
        <v>2.1523809523809501</v>
      </c>
      <c r="K49" s="11">
        <v>0.99999999991978406</v>
      </c>
      <c r="L49" s="11">
        <v>0.46507302544489398</v>
      </c>
      <c r="M49" s="17">
        <v>0.42427714601990302</v>
      </c>
      <c r="N49" s="21">
        <f t="shared" si="0"/>
        <v>0.37235036117413112</v>
      </c>
    </row>
    <row r="50" spans="1:14" x14ac:dyDescent="0.2">
      <c r="A50" s="11" t="s">
        <v>1030</v>
      </c>
      <c r="B50" s="11" t="s">
        <v>1079</v>
      </c>
      <c r="C50" s="11" t="s">
        <v>723</v>
      </c>
      <c r="D50" s="11">
        <v>2.9702970297029698</v>
      </c>
      <c r="E50" s="11">
        <v>8.2118946131388301E-2</v>
      </c>
      <c r="F50" s="11" t="s">
        <v>1274</v>
      </c>
      <c r="G50" s="11" t="s">
        <v>1082</v>
      </c>
      <c r="H50" s="11" t="s">
        <v>1099</v>
      </c>
      <c r="I50" s="11" t="s">
        <v>1083</v>
      </c>
      <c r="J50" s="11">
        <v>2.5877862595419798</v>
      </c>
      <c r="K50" s="11">
        <v>0.99999999997521805</v>
      </c>
      <c r="L50" s="11">
        <v>0.47763060504991101</v>
      </c>
      <c r="M50" s="17">
        <v>0.43573318355430501</v>
      </c>
      <c r="N50" s="21">
        <f t="shared" si="0"/>
        <v>0.36077936481578521</v>
      </c>
    </row>
    <row r="51" spans="1:14" x14ac:dyDescent="0.2">
      <c r="A51" s="11" t="s">
        <v>1030</v>
      </c>
      <c r="B51" s="11" t="s">
        <v>1080</v>
      </c>
      <c r="C51" s="11" t="s">
        <v>763</v>
      </c>
      <c r="D51" s="11">
        <v>1.48514851485148</v>
      </c>
      <c r="E51" s="11">
        <v>8.4465261669811401E-2</v>
      </c>
      <c r="F51" s="11" t="s">
        <v>1275</v>
      </c>
      <c r="G51" s="11" t="s">
        <v>1082</v>
      </c>
      <c r="H51" s="11" t="s">
        <v>756</v>
      </c>
      <c r="I51" s="11" t="s">
        <v>1083</v>
      </c>
      <c r="J51" s="11">
        <v>6.1636363636363596</v>
      </c>
      <c r="K51" s="11">
        <v>0.999999999988051</v>
      </c>
      <c r="L51" s="11">
        <v>0.481451991517925</v>
      </c>
      <c r="M51" s="17">
        <v>0.43921936068301898</v>
      </c>
      <c r="N51" s="21">
        <f t="shared" si="0"/>
        <v>0.35731852454047419</v>
      </c>
    </row>
    <row r="52" spans="1:14" x14ac:dyDescent="0.2">
      <c r="A52" s="11" t="s">
        <v>1030</v>
      </c>
      <c r="B52" s="11" t="s">
        <v>1081</v>
      </c>
      <c r="C52" s="11" t="s">
        <v>721</v>
      </c>
      <c r="D52" s="11">
        <v>2.4752475247524699</v>
      </c>
      <c r="E52" s="11">
        <v>8.9756720808578896E-2</v>
      </c>
      <c r="F52" s="11" t="s">
        <v>1276</v>
      </c>
      <c r="G52" s="11" t="s">
        <v>1082</v>
      </c>
      <c r="H52" s="11" t="s">
        <v>765</v>
      </c>
      <c r="I52" s="11" t="s">
        <v>1083</v>
      </c>
      <c r="J52" s="11">
        <v>2.9427083333333299</v>
      </c>
      <c r="K52" s="11">
        <v>0.99999999999770905</v>
      </c>
      <c r="L52" s="11">
        <v>0.50158167510676399</v>
      </c>
      <c r="M52" s="17">
        <v>0.45758328255353897</v>
      </c>
      <c r="N52" s="21">
        <f t="shared" si="0"/>
        <v>0.33952985053359103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082"/>
  <sheetViews>
    <sheetView workbookViewId="0">
      <pane ySplit="1" topLeftCell="A4" activePane="bottomLeft" state="frozen"/>
      <selection pane="bottomLeft" activeCell="H1" sqref="H1"/>
    </sheetView>
  </sheetViews>
  <sheetFormatPr baseColWidth="10" defaultColWidth="9" defaultRowHeight="13" x14ac:dyDescent="0.15"/>
  <cols>
    <col min="1" max="1" width="16.83203125" style="70" customWidth="1"/>
    <col min="2" max="2" width="15.1640625" style="70" customWidth="1"/>
    <col min="3" max="3" width="30.33203125" style="70" bestFit="1" customWidth="1"/>
    <col min="4" max="4" width="9.33203125" style="70" customWidth="1"/>
    <col min="5" max="5" width="11.1640625" style="74" customWidth="1"/>
    <col min="6" max="6" width="11.1640625" style="70" customWidth="1"/>
    <col min="7" max="7" width="30.33203125" style="70" customWidth="1"/>
    <col min="8" max="8" width="11.1640625" style="70" customWidth="1"/>
    <col min="9" max="16384" width="9" style="70"/>
  </cols>
  <sheetData>
    <row r="1" spans="1:8" s="71" customFormat="1" x14ac:dyDescent="0.15">
      <c r="A1" s="71" t="s">
        <v>3329</v>
      </c>
      <c r="B1" s="71" t="s">
        <v>3328</v>
      </c>
      <c r="C1" s="71" t="s">
        <v>3327</v>
      </c>
      <c r="D1" s="71" t="s">
        <v>3326</v>
      </c>
      <c r="E1" s="73" t="s">
        <v>3325</v>
      </c>
      <c r="F1" s="71" t="s">
        <v>3324</v>
      </c>
      <c r="G1" s="71" t="s">
        <v>3323</v>
      </c>
      <c r="H1" s="71" t="s">
        <v>3322</v>
      </c>
    </row>
    <row r="2" spans="1:8" x14ac:dyDescent="0.15">
      <c r="A2" s="70" t="s">
        <v>3300</v>
      </c>
      <c r="B2" s="70" t="s">
        <v>1326</v>
      </c>
      <c r="C2" s="70" t="s">
        <v>1337</v>
      </c>
      <c r="D2" s="70" t="s">
        <v>3258</v>
      </c>
      <c r="E2" s="74">
        <v>-3.1619999999999999</v>
      </c>
      <c r="F2" s="70">
        <v>2.8899999999999999E-6</v>
      </c>
      <c r="G2" s="70" t="s">
        <v>3299</v>
      </c>
      <c r="H2" s="70" t="s">
        <v>3298</v>
      </c>
    </row>
    <row r="3" spans="1:8" x14ac:dyDescent="0.15">
      <c r="A3" s="70" t="s">
        <v>3321</v>
      </c>
      <c r="B3" s="70" t="s">
        <v>1326</v>
      </c>
      <c r="C3" s="70" t="s">
        <v>1347</v>
      </c>
      <c r="D3" s="70" t="s">
        <v>3258</v>
      </c>
      <c r="E3" s="74">
        <v>-3</v>
      </c>
      <c r="F3" s="70">
        <v>5.0699999999999999E-15</v>
      </c>
      <c r="G3" s="70" t="s">
        <v>3246</v>
      </c>
      <c r="H3" s="70" t="s">
        <v>1326</v>
      </c>
    </row>
    <row r="4" spans="1:8" x14ac:dyDescent="0.15">
      <c r="A4" s="70" t="s">
        <v>3320</v>
      </c>
      <c r="B4" s="70" t="s">
        <v>1326</v>
      </c>
      <c r="C4" s="70" t="s">
        <v>1337</v>
      </c>
      <c r="D4" s="70" t="s">
        <v>3258</v>
      </c>
      <c r="E4" s="74">
        <v>-2.9820000000000002</v>
      </c>
      <c r="F4" s="70">
        <v>2.7100000000000001E-13</v>
      </c>
      <c r="G4" s="70" t="s">
        <v>3319</v>
      </c>
      <c r="H4" s="70" t="s">
        <v>1326</v>
      </c>
    </row>
    <row r="5" spans="1:8" x14ac:dyDescent="0.15">
      <c r="A5" s="70" t="s">
        <v>3313</v>
      </c>
      <c r="B5" s="70" t="s">
        <v>1326</v>
      </c>
      <c r="C5" s="70" t="s">
        <v>1337</v>
      </c>
      <c r="D5" s="70" t="s">
        <v>3258</v>
      </c>
      <c r="E5" s="74">
        <v>-2.887</v>
      </c>
      <c r="F5" s="70">
        <v>4.9300000000000001E-9</v>
      </c>
      <c r="G5" s="70" t="s">
        <v>3312</v>
      </c>
      <c r="H5" s="70" t="s">
        <v>2427</v>
      </c>
    </row>
    <row r="6" spans="1:8" x14ac:dyDescent="0.15">
      <c r="A6" s="70" t="s">
        <v>3302</v>
      </c>
      <c r="B6" s="70" t="s">
        <v>1326</v>
      </c>
      <c r="C6" s="70" t="s">
        <v>1347</v>
      </c>
      <c r="D6" s="70" t="s">
        <v>3258</v>
      </c>
      <c r="E6" s="74">
        <v>-2.8279999999999998</v>
      </c>
      <c r="F6" s="70">
        <v>5.0200000000000002E-7</v>
      </c>
      <c r="G6" s="70" t="s">
        <v>3301</v>
      </c>
      <c r="H6" s="70" t="s">
        <v>1326</v>
      </c>
    </row>
    <row r="7" spans="1:8" x14ac:dyDescent="0.15">
      <c r="A7" s="70" t="s">
        <v>3295</v>
      </c>
      <c r="B7" s="70" t="s">
        <v>1326</v>
      </c>
      <c r="C7" s="70" t="s">
        <v>1363</v>
      </c>
      <c r="D7" s="70" t="s">
        <v>3258</v>
      </c>
      <c r="E7" s="74">
        <v>-2.8279999999999998</v>
      </c>
      <c r="F7" s="70">
        <v>1.1800000000000001E-5</v>
      </c>
      <c r="G7" s="70" t="s">
        <v>3294</v>
      </c>
      <c r="H7" s="70" t="s">
        <v>1326</v>
      </c>
    </row>
    <row r="8" spans="1:8" x14ac:dyDescent="0.15">
      <c r="A8" s="70" t="s">
        <v>3311</v>
      </c>
      <c r="B8" s="70" t="s">
        <v>1326</v>
      </c>
      <c r="C8" s="70" t="s">
        <v>1328</v>
      </c>
      <c r="D8" s="70" t="s">
        <v>3258</v>
      </c>
      <c r="E8" s="74">
        <v>-2.714</v>
      </c>
      <c r="F8" s="70">
        <v>2.2600000000000001E-8</v>
      </c>
      <c r="G8" s="70" t="s">
        <v>3310</v>
      </c>
      <c r="H8" s="70" t="s">
        <v>1326</v>
      </c>
    </row>
    <row r="9" spans="1:8" x14ac:dyDescent="0.15">
      <c r="A9" s="70" t="s">
        <v>3315</v>
      </c>
      <c r="B9" s="70" t="s">
        <v>1326</v>
      </c>
      <c r="C9" s="70" t="s">
        <v>1366</v>
      </c>
      <c r="D9" s="70" t="s">
        <v>3258</v>
      </c>
      <c r="E9" s="74">
        <v>-2.6459999999999999</v>
      </c>
      <c r="F9" s="70">
        <v>1.3500000000000001E-9</v>
      </c>
      <c r="G9" s="70" t="s">
        <v>3314</v>
      </c>
      <c r="H9" s="70" t="s">
        <v>1326</v>
      </c>
    </row>
    <row r="10" spans="1:8" x14ac:dyDescent="0.15">
      <c r="A10" s="70" t="s">
        <v>3279</v>
      </c>
      <c r="B10" s="70" t="s">
        <v>1326</v>
      </c>
      <c r="C10" s="70" t="s">
        <v>1337</v>
      </c>
      <c r="D10" s="70" t="s">
        <v>3258</v>
      </c>
      <c r="E10" s="74">
        <v>-2.6339999999999999</v>
      </c>
      <c r="F10" s="70">
        <v>6.2600000000000004E-4</v>
      </c>
      <c r="G10" s="70" t="s">
        <v>3278</v>
      </c>
      <c r="H10" s="70" t="s">
        <v>3277</v>
      </c>
    </row>
    <row r="11" spans="1:8" x14ac:dyDescent="0.15">
      <c r="A11" s="70" t="s">
        <v>3293</v>
      </c>
      <c r="B11" s="70" t="s">
        <v>1326</v>
      </c>
      <c r="C11" s="70" t="s">
        <v>1350</v>
      </c>
      <c r="D11" s="70" t="s">
        <v>3258</v>
      </c>
      <c r="E11" s="74">
        <v>-2.621</v>
      </c>
      <c r="F11" s="70">
        <v>5.7299999999999997E-5</v>
      </c>
      <c r="G11" s="70" t="s">
        <v>3292</v>
      </c>
      <c r="H11" s="70" t="s">
        <v>3291</v>
      </c>
    </row>
    <row r="12" spans="1:8" x14ac:dyDescent="0.15">
      <c r="A12" s="70" t="s">
        <v>3283</v>
      </c>
      <c r="B12" s="70" t="s">
        <v>1326</v>
      </c>
      <c r="C12" s="70" t="s">
        <v>1498</v>
      </c>
      <c r="D12" s="70" t="s">
        <v>3258</v>
      </c>
      <c r="E12" s="74">
        <v>-2.621</v>
      </c>
      <c r="F12" s="70">
        <v>3.9199999999999999E-4</v>
      </c>
      <c r="G12" s="70" t="s">
        <v>3282</v>
      </c>
      <c r="H12" s="70" t="s">
        <v>1326</v>
      </c>
    </row>
    <row r="13" spans="1:8" x14ac:dyDescent="0.15">
      <c r="A13" s="70" t="s">
        <v>3274</v>
      </c>
      <c r="B13" s="70" t="s">
        <v>1326</v>
      </c>
      <c r="C13" s="70" t="s">
        <v>1498</v>
      </c>
      <c r="D13" s="70" t="s">
        <v>3258</v>
      </c>
      <c r="E13" s="74">
        <v>-2.5960000000000001</v>
      </c>
      <c r="F13" s="70">
        <v>1.7099999999999999E-3</v>
      </c>
      <c r="G13" s="70" t="s">
        <v>3273</v>
      </c>
      <c r="H13" s="70" t="s">
        <v>1326</v>
      </c>
    </row>
    <row r="14" spans="1:8" x14ac:dyDescent="0.15">
      <c r="A14" s="70" t="s">
        <v>3264</v>
      </c>
      <c r="B14" s="70" t="s">
        <v>1326</v>
      </c>
      <c r="C14" s="70" t="s">
        <v>1350</v>
      </c>
      <c r="D14" s="70" t="s">
        <v>3258</v>
      </c>
      <c r="E14" s="74">
        <v>-2.5070000000000001</v>
      </c>
      <c r="F14" s="70">
        <v>9.5399999999999999E-3</v>
      </c>
      <c r="G14" s="70" t="s">
        <v>3263</v>
      </c>
      <c r="H14" s="70" t="s">
        <v>3262</v>
      </c>
    </row>
    <row r="15" spans="1:8" x14ac:dyDescent="0.15">
      <c r="A15" s="70" t="s">
        <v>3309</v>
      </c>
      <c r="B15" s="70" t="s">
        <v>1326</v>
      </c>
      <c r="C15" s="70" t="s">
        <v>1366</v>
      </c>
      <c r="D15" s="70" t="s">
        <v>3258</v>
      </c>
      <c r="E15" s="74">
        <v>-2.4489999999999998</v>
      </c>
      <c r="F15" s="70">
        <v>1.54E-7</v>
      </c>
      <c r="G15" s="70" t="s">
        <v>3308</v>
      </c>
      <c r="H15" s="70" t="s">
        <v>1326</v>
      </c>
    </row>
    <row r="16" spans="1:8" x14ac:dyDescent="0.15">
      <c r="A16" s="70" t="s">
        <v>3276</v>
      </c>
      <c r="B16" s="70" t="s">
        <v>1326</v>
      </c>
      <c r="C16" s="70" t="s">
        <v>1347</v>
      </c>
      <c r="D16" s="70" t="s">
        <v>3258</v>
      </c>
      <c r="E16" s="74">
        <v>-2.4489999999999998</v>
      </c>
      <c r="F16" s="70">
        <v>1.3799999999999999E-3</v>
      </c>
      <c r="G16" s="70" t="s">
        <v>3275</v>
      </c>
      <c r="H16" s="70" t="s">
        <v>1326</v>
      </c>
    </row>
    <row r="17" spans="1:8" x14ac:dyDescent="0.15">
      <c r="A17" s="70" t="s">
        <v>3271</v>
      </c>
      <c r="B17" s="70" t="s">
        <v>1326</v>
      </c>
      <c r="C17" s="70" t="s">
        <v>1391</v>
      </c>
      <c r="D17" s="70" t="s">
        <v>3258</v>
      </c>
      <c r="E17" s="74">
        <v>-2.4489999999999998</v>
      </c>
      <c r="F17" s="70">
        <v>2.2399999999999998E-3</v>
      </c>
      <c r="G17" s="70" t="s">
        <v>3270</v>
      </c>
      <c r="H17" s="70" t="s">
        <v>1326</v>
      </c>
    </row>
    <row r="18" spans="1:8" x14ac:dyDescent="0.15">
      <c r="A18" s="70" t="s">
        <v>3305</v>
      </c>
      <c r="B18" s="70" t="s">
        <v>1326</v>
      </c>
      <c r="C18" s="70" t="s">
        <v>1366</v>
      </c>
      <c r="D18" s="70" t="s">
        <v>3258</v>
      </c>
      <c r="E18" s="74">
        <v>-2.4449999999999998</v>
      </c>
      <c r="F18" s="70">
        <v>4.2199999999999999E-7</v>
      </c>
      <c r="G18" s="70" t="s">
        <v>3304</v>
      </c>
      <c r="H18" s="70" t="s">
        <v>3303</v>
      </c>
    </row>
    <row r="19" spans="1:8" x14ac:dyDescent="0.15">
      <c r="A19" s="70" t="s">
        <v>3318</v>
      </c>
      <c r="B19" s="70" t="s">
        <v>1326</v>
      </c>
      <c r="C19" s="70" t="s">
        <v>1498</v>
      </c>
      <c r="D19" s="70" t="s">
        <v>3258</v>
      </c>
      <c r="E19" s="74">
        <v>-2.4409999999999998</v>
      </c>
      <c r="F19" s="70">
        <v>1.0599999999999999E-11</v>
      </c>
      <c r="G19" s="70" t="s">
        <v>3316</v>
      </c>
      <c r="H19" s="70" t="s">
        <v>1326</v>
      </c>
    </row>
    <row r="20" spans="1:8" x14ac:dyDescent="0.15">
      <c r="A20" s="70" t="s">
        <v>3317</v>
      </c>
      <c r="B20" s="70" t="s">
        <v>1326</v>
      </c>
      <c r="C20" s="70" t="s">
        <v>1496</v>
      </c>
      <c r="D20" s="70" t="s">
        <v>3258</v>
      </c>
      <c r="E20" s="74">
        <v>-2.4390000000000001</v>
      </c>
      <c r="F20" s="70">
        <v>1.0599999999999999E-11</v>
      </c>
      <c r="G20" s="70" t="s">
        <v>3316</v>
      </c>
      <c r="H20" s="70" t="s">
        <v>1326</v>
      </c>
    </row>
    <row r="21" spans="1:8" x14ac:dyDescent="0.15">
      <c r="A21" s="70" t="s">
        <v>3307</v>
      </c>
      <c r="B21" s="70" t="s">
        <v>1326</v>
      </c>
      <c r="C21" s="70" t="s">
        <v>1350</v>
      </c>
      <c r="D21" s="70" t="s">
        <v>3258</v>
      </c>
      <c r="E21" s="74">
        <v>-2.2360000000000002</v>
      </c>
      <c r="F21" s="70">
        <v>1.8400000000000001E-7</v>
      </c>
      <c r="G21" s="70" t="s">
        <v>3306</v>
      </c>
      <c r="H21" s="70" t="s">
        <v>1326</v>
      </c>
    </row>
    <row r="22" spans="1:8" x14ac:dyDescent="0.15">
      <c r="A22" s="70" t="s">
        <v>3297</v>
      </c>
      <c r="B22" s="70" t="s">
        <v>1326</v>
      </c>
      <c r="C22" s="70" t="s">
        <v>1331</v>
      </c>
      <c r="D22" s="70" t="s">
        <v>3258</v>
      </c>
      <c r="E22" s="74">
        <v>-2.2360000000000002</v>
      </c>
      <c r="F22" s="70">
        <v>8.8899999999999996E-6</v>
      </c>
      <c r="G22" s="70" t="s">
        <v>3296</v>
      </c>
      <c r="H22" s="70" t="s">
        <v>1326</v>
      </c>
    </row>
    <row r="23" spans="1:8" x14ac:dyDescent="0.15">
      <c r="A23" s="70" t="s">
        <v>3287</v>
      </c>
      <c r="B23" s="70" t="s">
        <v>1326</v>
      </c>
      <c r="C23" s="70" t="s">
        <v>1363</v>
      </c>
      <c r="D23" s="70" t="s">
        <v>3258</v>
      </c>
      <c r="E23" s="74">
        <v>-2.2360000000000002</v>
      </c>
      <c r="F23" s="70">
        <v>2.4699999999999999E-4</v>
      </c>
      <c r="G23" s="70" t="s">
        <v>3286</v>
      </c>
      <c r="H23" s="70" t="s">
        <v>1326</v>
      </c>
    </row>
    <row r="24" spans="1:8" x14ac:dyDescent="0.15">
      <c r="A24" s="70" t="s">
        <v>3267</v>
      </c>
      <c r="B24" s="70" t="s">
        <v>1326</v>
      </c>
      <c r="C24" s="70" t="s">
        <v>1331</v>
      </c>
      <c r="D24" s="70" t="s">
        <v>3258</v>
      </c>
      <c r="E24" s="74">
        <v>-2.2360000000000002</v>
      </c>
      <c r="F24" s="70">
        <v>5.6499999999999996E-3</v>
      </c>
      <c r="G24" s="70" t="s">
        <v>3266</v>
      </c>
      <c r="H24" s="70" t="s">
        <v>3265</v>
      </c>
    </row>
    <row r="25" spans="1:8" x14ac:dyDescent="0.15">
      <c r="A25" s="70" t="s">
        <v>3285</v>
      </c>
      <c r="B25" s="70" t="s">
        <v>1326</v>
      </c>
      <c r="C25" s="70" t="s">
        <v>1375</v>
      </c>
      <c r="D25" s="70" t="s">
        <v>3258</v>
      </c>
      <c r="E25" s="74">
        <v>-2.2189999999999999</v>
      </c>
      <c r="F25" s="70">
        <v>3.5E-4</v>
      </c>
      <c r="G25" s="70" t="s">
        <v>3284</v>
      </c>
      <c r="H25" s="70" t="s">
        <v>1326</v>
      </c>
    </row>
    <row r="26" spans="1:8" x14ac:dyDescent="0.15">
      <c r="A26" s="70" t="s">
        <v>3281</v>
      </c>
      <c r="B26" s="70" t="s">
        <v>1326</v>
      </c>
      <c r="C26" s="70" t="s">
        <v>1498</v>
      </c>
      <c r="D26" s="70" t="s">
        <v>3258</v>
      </c>
      <c r="E26" s="74">
        <v>-2.2189999999999999</v>
      </c>
      <c r="F26" s="70">
        <v>4.8200000000000001E-4</v>
      </c>
      <c r="G26" s="70" t="s">
        <v>3280</v>
      </c>
      <c r="H26" s="70" t="s">
        <v>1326</v>
      </c>
    </row>
    <row r="27" spans="1:8" x14ac:dyDescent="0.15">
      <c r="A27" s="70" t="s">
        <v>3269</v>
      </c>
      <c r="B27" s="70" t="s">
        <v>1326</v>
      </c>
      <c r="C27" s="70" t="s">
        <v>1350</v>
      </c>
      <c r="D27" s="70" t="s">
        <v>3258</v>
      </c>
      <c r="E27" s="74">
        <v>-2.1320000000000001</v>
      </c>
      <c r="F27" s="70">
        <v>3.3700000000000002E-3</v>
      </c>
      <c r="G27" s="70" t="s">
        <v>3268</v>
      </c>
      <c r="H27" s="70" t="s">
        <v>2457</v>
      </c>
    </row>
    <row r="28" spans="1:8" x14ac:dyDescent="0.15">
      <c r="A28" s="70" t="s">
        <v>3290</v>
      </c>
      <c r="B28" s="70" t="s">
        <v>1326</v>
      </c>
      <c r="C28" s="70" t="s">
        <v>1498</v>
      </c>
      <c r="D28" s="70" t="s">
        <v>3258</v>
      </c>
      <c r="E28" s="74">
        <v>-2</v>
      </c>
      <c r="F28" s="70">
        <v>9.3800000000000003E-5</v>
      </c>
      <c r="G28" s="70" t="s">
        <v>2353</v>
      </c>
      <c r="H28" s="70" t="s">
        <v>1326</v>
      </c>
    </row>
    <row r="29" spans="1:8" x14ac:dyDescent="0.15">
      <c r="A29" s="70" t="s">
        <v>3289</v>
      </c>
      <c r="B29" s="70" t="s">
        <v>1326</v>
      </c>
      <c r="C29" s="70" t="s">
        <v>1363</v>
      </c>
      <c r="D29" s="70" t="s">
        <v>3258</v>
      </c>
      <c r="E29" s="74">
        <v>-2</v>
      </c>
      <c r="F29" s="70">
        <v>1.6000000000000001E-4</v>
      </c>
      <c r="G29" s="70" t="s">
        <v>3288</v>
      </c>
      <c r="H29" s="70" t="s">
        <v>1326</v>
      </c>
    </row>
    <row r="30" spans="1:8" x14ac:dyDescent="0.15">
      <c r="A30" s="70" t="s">
        <v>3272</v>
      </c>
      <c r="B30" s="70" t="s">
        <v>1326</v>
      </c>
      <c r="C30" s="70" t="s">
        <v>1337</v>
      </c>
      <c r="D30" s="70" t="s">
        <v>3258</v>
      </c>
      <c r="E30" s="74">
        <v>-2</v>
      </c>
      <c r="F30" s="70">
        <v>1.8E-3</v>
      </c>
      <c r="G30" s="70" t="s">
        <v>2876</v>
      </c>
      <c r="H30" s="70" t="s">
        <v>2329</v>
      </c>
    </row>
    <row r="31" spans="1:8" x14ac:dyDescent="0.15">
      <c r="A31" s="70" t="s">
        <v>3261</v>
      </c>
      <c r="B31" s="70" t="s">
        <v>1326</v>
      </c>
      <c r="C31" s="70" t="s">
        <v>1451</v>
      </c>
      <c r="D31" s="70" t="s">
        <v>3258</v>
      </c>
      <c r="E31" s="74">
        <v>-2</v>
      </c>
      <c r="F31" s="70">
        <v>2.52E-2</v>
      </c>
      <c r="G31" s="70" t="s">
        <v>3260</v>
      </c>
      <c r="H31" s="70" t="s">
        <v>1326</v>
      </c>
    </row>
    <row r="32" spans="1:8" x14ac:dyDescent="0.15">
      <c r="A32" s="70" t="s">
        <v>3259</v>
      </c>
      <c r="B32" s="70" t="s">
        <v>1326</v>
      </c>
      <c r="C32" s="70" t="s">
        <v>1451</v>
      </c>
      <c r="D32" s="70" t="s">
        <v>3258</v>
      </c>
      <c r="E32" s="74">
        <v>-2</v>
      </c>
      <c r="F32" s="70">
        <v>0.29199999999999998</v>
      </c>
      <c r="G32" s="70" t="s">
        <v>3257</v>
      </c>
      <c r="H32" s="70" t="s">
        <v>1326</v>
      </c>
    </row>
    <row r="33" spans="1:8" x14ac:dyDescent="0.15">
      <c r="A33" s="70" t="s">
        <v>2254</v>
      </c>
      <c r="B33" s="70" t="s">
        <v>1326</v>
      </c>
      <c r="C33" s="70" t="s">
        <v>1496</v>
      </c>
      <c r="D33" s="70" t="s">
        <v>1326</v>
      </c>
      <c r="E33" s="74">
        <v>-1.994</v>
      </c>
      <c r="F33" s="70">
        <v>8.6599999999999993E-3</v>
      </c>
      <c r="G33" s="70" t="s">
        <v>2253</v>
      </c>
      <c r="H33" s="70" t="s">
        <v>1326</v>
      </c>
    </row>
    <row r="34" spans="1:8" x14ac:dyDescent="0.15">
      <c r="A34" s="70" t="s">
        <v>2354</v>
      </c>
      <c r="B34" s="70" t="s">
        <v>1326</v>
      </c>
      <c r="C34" s="70" t="s">
        <v>1498</v>
      </c>
      <c r="D34" s="70" t="s">
        <v>1326</v>
      </c>
      <c r="E34" s="74">
        <v>-1.9890000000000001</v>
      </c>
      <c r="F34" s="70">
        <v>7.1500000000000001E-3</v>
      </c>
      <c r="G34" s="70" t="s">
        <v>2353</v>
      </c>
      <c r="H34" s="70" t="s">
        <v>2352</v>
      </c>
    </row>
    <row r="35" spans="1:8" x14ac:dyDescent="0.15">
      <c r="A35" s="70" t="s">
        <v>2803</v>
      </c>
      <c r="B35" s="70" t="s">
        <v>1326</v>
      </c>
      <c r="C35" s="70" t="s">
        <v>1498</v>
      </c>
      <c r="D35" s="70" t="s">
        <v>1326</v>
      </c>
      <c r="E35" s="74">
        <v>-1.982</v>
      </c>
      <c r="F35" s="70">
        <v>2.5599999999999999E-4</v>
      </c>
      <c r="G35" s="70" t="s">
        <v>2353</v>
      </c>
      <c r="H35" s="70" t="s">
        <v>1326</v>
      </c>
    </row>
    <row r="36" spans="1:8" x14ac:dyDescent="0.15">
      <c r="A36" s="70" t="s">
        <v>1955</v>
      </c>
      <c r="B36" s="70" t="s">
        <v>1326</v>
      </c>
      <c r="C36" s="70" t="s">
        <v>1350</v>
      </c>
      <c r="D36" s="70" t="s">
        <v>1326</v>
      </c>
      <c r="E36" s="74">
        <v>-1.982</v>
      </c>
      <c r="F36" s="70">
        <v>1.89E-2</v>
      </c>
      <c r="G36" s="70" t="s">
        <v>1954</v>
      </c>
      <c r="H36" s="70" t="s">
        <v>1326</v>
      </c>
    </row>
    <row r="37" spans="1:8" x14ac:dyDescent="0.15">
      <c r="A37" s="70" t="s">
        <v>1332</v>
      </c>
      <c r="B37" s="70" t="s">
        <v>1326</v>
      </c>
      <c r="C37" s="70" t="s">
        <v>1331</v>
      </c>
      <c r="D37" s="70" t="s">
        <v>1326</v>
      </c>
      <c r="E37" s="74">
        <v>-1.982</v>
      </c>
      <c r="F37" s="70">
        <v>9.0399999999999994E-2</v>
      </c>
      <c r="G37" s="70" t="s">
        <v>1330</v>
      </c>
      <c r="H37" s="70" t="s">
        <v>1326</v>
      </c>
    </row>
    <row r="38" spans="1:8" x14ac:dyDescent="0.15">
      <c r="A38" s="70" t="s">
        <v>3028</v>
      </c>
      <c r="B38" s="70" t="s">
        <v>1326</v>
      </c>
      <c r="C38" s="70" t="s">
        <v>1366</v>
      </c>
      <c r="D38" s="70" t="s">
        <v>1326</v>
      </c>
      <c r="E38" s="74">
        <v>-1.9770000000000001</v>
      </c>
      <c r="F38" s="70">
        <v>1.85E-7</v>
      </c>
      <c r="G38" s="70" t="s">
        <v>3027</v>
      </c>
      <c r="H38" s="70" t="s">
        <v>1326</v>
      </c>
    </row>
    <row r="39" spans="1:8" x14ac:dyDescent="0.15">
      <c r="A39" s="70" t="s">
        <v>2884</v>
      </c>
      <c r="B39" s="70" t="s">
        <v>1326</v>
      </c>
      <c r="C39" s="70" t="s">
        <v>1337</v>
      </c>
      <c r="D39" s="70" t="s">
        <v>1326</v>
      </c>
      <c r="E39" s="74">
        <v>-1.974</v>
      </c>
      <c r="F39" s="70">
        <v>8.1000000000000004E-5</v>
      </c>
      <c r="G39" s="70" t="s">
        <v>2883</v>
      </c>
      <c r="H39" s="70" t="s">
        <v>2882</v>
      </c>
    </row>
    <row r="40" spans="1:8" x14ac:dyDescent="0.15">
      <c r="A40" s="70" t="s">
        <v>2435</v>
      </c>
      <c r="B40" s="70" t="s">
        <v>1326</v>
      </c>
      <c r="C40" s="70" t="s">
        <v>1350</v>
      </c>
      <c r="D40" s="70" t="s">
        <v>1326</v>
      </c>
      <c r="E40" s="74">
        <v>-1.9690000000000001</v>
      </c>
      <c r="F40" s="70">
        <v>4.8900000000000002E-3</v>
      </c>
      <c r="G40" s="70" t="s">
        <v>2434</v>
      </c>
      <c r="H40" s="70" t="s">
        <v>2433</v>
      </c>
    </row>
    <row r="41" spans="1:8" x14ac:dyDescent="0.15">
      <c r="A41" s="70" t="s">
        <v>1348</v>
      </c>
      <c r="B41" s="70" t="s">
        <v>1326</v>
      </c>
      <c r="C41" s="70" t="s">
        <v>1347</v>
      </c>
      <c r="D41" s="70" t="s">
        <v>1326</v>
      </c>
      <c r="E41" s="74">
        <v>-1.96</v>
      </c>
      <c r="F41" s="70">
        <v>4.9700000000000001E-2</v>
      </c>
      <c r="G41" s="70" t="s">
        <v>1346</v>
      </c>
      <c r="H41" s="70" t="s">
        <v>1326</v>
      </c>
    </row>
    <row r="42" spans="1:8" x14ac:dyDescent="0.15">
      <c r="A42" s="70" t="s">
        <v>2594</v>
      </c>
      <c r="B42" s="70" t="s">
        <v>1326</v>
      </c>
      <c r="C42" s="70" t="s">
        <v>1350</v>
      </c>
      <c r="D42" s="70" t="s">
        <v>1326</v>
      </c>
      <c r="E42" s="74">
        <v>-1.9530000000000001</v>
      </c>
      <c r="F42" s="70">
        <v>1.92E-3</v>
      </c>
      <c r="G42" s="70" t="s">
        <v>2593</v>
      </c>
      <c r="H42" s="70" t="s">
        <v>2592</v>
      </c>
    </row>
    <row r="43" spans="1:8" x14ac:dyDescent="0.15">
      <c r="A43" s="70" t="s">
        <v>1904</v>
      </c>
      <c r="B43" s="70" t="s">
        <v>1326</v>
      </c>
      <c r="C43" s="70" t="s">
        <v>1350</v>
      </c>
      <c r="D43" s="70" t="s">
        <v>1326</v>
      </c>
      <c r="E43" s="74">
        <v>-1.9510000000000001</v>
      </c>
      <c r="F43" s="70">
        <v>2.1399999999999999E-2</v>
      </c>
      <c r="G43" s="70" t="s">
        <v>1903</v>
      </c>
      <c r="H43" s="70" t="s">
        <v>1326</v>
      </c>
    </row>
    <row r="44" spans="1:8" x14ac:dyDescent="0.15">
      <c r="A44" s="70" t="s">
        <v>1782</v>
      </c>
      <c r="B44" s="70" t="s">
        <v>1326</v>
      </c>
      <c r="C44" s="70" t="s">
        <v>1688</v>
      </c>
      <c r="D44" s="70" t="s">
        <v>1326</v>
      </c>
      <c r="E44" s="74">
        <v>-1.929</v>
      </c>
      <c r="F44" s="70">
        <v>2.58E-2</v>
      </c>
      <c r="G44" s="70" t="s">
        <v>1781</v>
      </c>
      <c r="H44" s="70" t="s">
        <v>1326</v>
      </c>
    </row>
    <row r="45" spans="1:8" x14ac:dyDescent="0.15">
      <c r="A45" s="70" t="s">
        <v>2752</v>
      </c>
      <c r="B45" s="70" t="s">
        <v>1326</v>
      </c>
      <c r="C45" s="70" t="s">
        <v>1350</v>
      </c>
      <c r="D45" s="70" t="s">
        <v>1326</v>
      </c>
      <c r="E45" s="74">
        <v>-1.8240000000000001</v>
      </c>
      <c r="F45" s="70">
        <v>4.4299999999999998E-4</v>
      </c>
      <c r="G45" s="70" t="s">
        <v>2751</v>
      </c>
      <c r="H45" s="70" t="s">
        <v>2750</v>
      </c>
    </row>
    <row r="46" spans="1:8" x14ac:dyDescent="0.15">
      <c r="A46" s="70" t="s">
        <v>3006</v>
      </c>
      <c r="B46" s="70" t="s">
        <v>1326</v>
      </c>
      <c r="C46" s="70" t="s">
        <v>1350</v>
      </c>
      <c r="D46" s="70" t="s">
        <v>1326</v>
      </c>
      <c r="E46" s="74">
        <v>-1.7689999999999999</v>
      </c>
      <c r="F46" s="70">
        <v>4.8100000000000003E-7</v>
      </c>
      <c r="G46" s="70" t="s">
        <v>3005</v>
      </c>
      <c r="H46" s="70" t="s">
        <v>3004</v>
      </c>
    </row>
    <row r="47" spans="1:8" x14ac:dyDescent="0.15">
      <c r="A47" s="70" t="s">
        <v>1564</v>
      </c>
      <c r="B47" s="70" t="s">
        <v>1326</v>
      </c>
      <c r="C47" s="70" t="s">
        <v>1350</v>
      </c>
      <c r="D47" s="70" t="s">
        <v>1326</v>
      </c>
      <c r="E47" s="74">
        <v>-1.667</v>
      </c>
      <c r="F47" s="70">
        <v>3.7100000000000001E-2</v>
      </c>
      <c r="G47" s="70" t="s">
        <v>1563</v>
      </c>
      <c r="H47" s="70" t="s">
        <v>1326</v>
      </c>
    </row>
    <row r="48" spans="1:8" x14ac:dyDescent="0.15">
      <c r="A48" s="70" t="s">
        <v>2841</v>
      </c>
      <c r="B48" s="70" t="s">
        <v>1326</v>
      </c>
      <c r="C48" s="70" t="s">
        <v>1337</v>
      </c>
      <c r="D48" s="70" t="s">
        <v>1326</v>
      </c>
      <c r="E48" s="74">
        <v>-1.6639999999999999</v>
      </c>
      <c r="F48" s="70">
        <v>1.5699999999999999E-4</v>
      </c>
      <c r="G48" s="70" t="s">
        <v>2840</v>
      </c>
      <c r="H48" s="70" t="s">
        <v>2707</v>
      </c>
    </row>
    <row r="49" spans="1:8" x14ac:dyDescent="0.15">
      <c r="A49" s="70" t="s">
        <v>2965</v>
      </c>
      <c r="B49" s="70" t="s">
        <v>1326</v>
      </c>
      <c r="C49" s="70" t="s">
        <v>1406</v>
      </c>
      <c r="D49" s="70" t="s">
        <v>1326</v>
      </c>
      <c r="E49" s="74">
        <v>-1.6160000000000001</v>
      </c>
      <c r="F49" s="70">
        <v>6.5100000000000004E-6</v>
      </c>
      <c r="G49" s="70" t="s">
        <v>2964</v>
      </c>
      <c r="H49" s="70" t="s">
        <v>2963</v>
      </c>
    </row>
    <row r="50" spans="1:8" x14ac:dyDescent="0.15">
      <c r="A50" s="70" t="s">
        <v>3001</v>
      </c>
      <c r="B50" s="70" t="s">
        <v>1326</v>
      </c>
      <c r="C50" s="70" t="s">
        <v>1350</v>
      </c>
      <c r="D50" s="70" t="s">
        <v>1326</v>
      </c>
      <c r="E50" s="74">
        <v>-1.444</v>
      </c>
      <c r="F50" s="70">
        <v>5.4899999999999995E-7</v>
      </c>
      <c r="G50" s="70" t="s">
        <v>3000</v>
      </c>
      <c r="H50" s="70" t="s">
        <v>2999</v>
      </c>
    </row>
    <row r="51" spans="1:8" x14ac:dyDescent="0.15">
      <c r="A51" s="70" t="s">
        <v>3051</v>
      </c>
      <c r="B51" s="70" t="s">
        <v>1326</v>
      </c>
      <c r="C51" s="70" t="s">
        <v>1328</v>
      </c>
      <c r="D51" s="70" t="s">
        <v>1326</v>
      </c>
      <c r="E51" s="74">
        <v>-1.4159999999999999</v>
      </c>
      <c r="F51" s="70">
        <v>5.6300000000000001E-8</v>
      </c>
      <c r="G51" s="70" t="s">
        <v>3050</v>
      </c>
      <c r="H51" s="70" t="s">
        <v>3049</v>
      </c>
    </row>
    <row r="52" spans="1:8" x14ac:dyDescent="0.15">
      <c r="A52" s="70" t="s">
        <v>2513</v>
      </c>
      <c r="B52" s="70" t="s">
        <v>1326</v>
      </c>
      <c r="C52" s="70" t="s">
        <v>1366</v>
      </c>
      <c r="D52" s="70" t="s">
        <v>1326</v>
      </c>
      <c r="E52" s="74">
        <v>-1.4139999999999999</v>
      </c>
      <c r="F52" s="70">
        <v>3.0100000000000001E-3</v>
      </c>
      <c r="G52" s="70" t="s">
        <v>2512</v>
      </c>
      <c r="H52" s="70" t="s">
        <v>1326</v>
      </c>
    </row>
    <row r="53" spans="1:8" x14ac:dyDescent="0.15">
      <c r="A53" s="70" t="s">
        <v>1414</v>
      </c>
      <c r="B53" s="70" t="s">
        <v>1326</v>
      </c>
      <c r="C53" s="70" t="s">
        <v>1350</v>
      </c>
      <c r="D53" s="70" t="s">
        <v>1326</v>
      </c>
      <c r="E53" s="74">
        <v>-1.413</v>
      </c>
      <c r="F53" s="70">
        <v>4.3900000000000002E-2</v>
      </c>
      <c r="G53" s="70" t="s">
        <v>1413</v>
      </c>
      <c r="H53" s="70" t="s">
        <v>1326</v>
      </c>
    </row>
    <row r="54" spans="1:8" x14ac:dyDescent="0.15">
      <c r="A54" s="70" t="s">
        <v>1695</v>
      </c>
      <c r="B54" s="70" t="s">
        <v>1326</v>
      </c>
      <c r="C54" s="70" t="s">
        <v>1328</v>
      </c>
      <c r="D54" s="70" t="s">
        <v>1326</v>
      </c>
      <c r="E54" s="74">
        <v>-1.4</v>
      </c>
      <c r="F54" s="70">
        <v>3.15E-2</v>
      </c>
      <c r="G54" s="70" t="s">
        <v>1694</v>
      </c>
      <c r="H54" s="70" t="s">
        <v>1326</v>
      </c>
    </row>
    <row r="55" spans="1:8" x14ac:dyDescent="0.15">
      <c r="A55" s="70" t="s">
        <v>1895</v>
      </c>
      <c r="B55" s="70" t="s">
        <v>1326</v>
      </c>
      <c r="C55" s="70" t="s">
        <v>1350</v>
      </c>
      <c r="D55" s="70" t="s">
        <v>1326</v>
      </c>
      <c r="E55" s="74">
        <v>-1.357</v>
      </c>
      <c r="F55" s="70">
        <v>2.2499999999999999E-2</v>
      </c>
      <c r="G55" s="70" t="s">
        <v>1894</v>
      </c>
      <c r="H55" s="70" t="s">
        <v>1326</v>
      </c>
    </row>
    <row r="56" spans="1:8" x14ac:dyDescent="0.15">
      <c r="A56" s="70" t="s">
        <v>1902</v>
      </c>
      <c r="B56" s="70" t="s">
        <v>1326</v>
      </c>
      <c r="C56" s="70" t="s">
        <v>1350</v>
      </c>
      <c r="D56" s="70" t="s">
        <v>1326</v>
      </c>
      <c r="E56" s="74">
        <v>-1.3520000000000001</v>
      </c>
      <c r="F56" s="70">
        <v>2.1399999999999999E-2</v>
      </c>
      <c r="G56" s="70" t="s">
        <v>1901</v>
      </c>
      <c r="H56" s="70" t="s">
        <v>1326</v>
      </c>
    </row>
    <row r="57" spans="1:8" x14ac:dyDescent="0.15">
      <c r="A57" s="70" t="s">
        <v>2794</v>
      </c>
      <c r="B57" s="70" t="s">
        <v>1326</v>
      </c>
      <c r="C57" s="70" t="s">
        <v>1350</v>
      </c>
      <c r="D57" s="70" t="s">
        <v>1326</v>
      </c>
      <c r="E57" s="74">
        <v>-1.3420000000000001</v>
      </c>
      <c r="F57" s="70">
        <v>2.8499999999999999E-4</v>
      </c>
      <c r="G57" s="70" t="s">
        <v>2793</v>
      </c>
      <c r="H57" s="70" t="s">
        <v>2792</v>
      </c>
    </row>
    <row r="58" spans="1:8" x14ac:dyDescent="0.15">
      <c r="A58" s="70" t="s">
        <v>2669</v>
      </c>
      <c r="B58" s="70" t="s">
        <v>1326</v>
      </c>
      <c r="C58" s="70" t="s">
        <v>1328</v>
      </c>
      <c r="D58" s="70" t="s">
        <v>1326</v>
      </c>
      <c r="E58" s="74">
        <v>-1.3420000000000001</v>
      </c>
      <c r="F58" s="70">
        <v>8.8699999999999998E-4</v>
      </c>
      <c r="G58" s="70" t="s">
        <v>2668</v>
      </c>
      <c r="H58" s="70" t="s">
        <v>2535</v>
      </c>
    </row>
    <row r="59" spans="1:8" x14ac:dyDescent="0.15">
      <c r="A59" s="70" t="s">
        <v>2339</v>
      </c>
      <c r="B59" s="70" t="s">
        <v>1326</v>
      </c>
      <c r="C59" s="70" t="s">
        <v>1350</v>
      </c>
      <c r="D59" s="70" t="s">
        <v>1326</v>
      </c>
      <c r="E59" s="74">
        <v>-1.3420000000000001</v>
      </c>
      <c r="F59" s="70">
        <v>7.4400000000000004E-3</v>
      </c>
      <c r="G59" s="70" t="s">
        <v>2338</v>
      </c>
      <c r="H59" s="70" t="s">
        <v>1326</v>
      </c>
    </row>
    <row r="60" spans="1:8" x14ac:dyDescent="0.15">
      <c r="A60" s="70" t="s">
        <v>2316</v>
      </c>
      <c r="B60" s="70" t="s">
        <v>1326</v>
      </c>
      <c r="C60" s="70" t="s">
        <v>1337</v>
      </c>
      <c r="D60" s="70" t="s">
        <v>1326</v>
      </c>
      <c r="E60" s="74">
        <v>-1.3420000000000001</v>
      </c>
      <c r="F60" s="70">
        <v>8.5900000000000004E-3</v>
      </c>
      <c r="G60" s="70" t="s">
        <v>2315</v>
      </c>
      <c r="H60" s="70" t="s">
        <v>1326</v>
      </c>
    </row>
    <row r="61" spans="1:8" x14ac:dyDescent="0.15">
      <c r="A61" s="70" t="s">
        <v>1528</v>
      </c>
      <c r="B61" s="70" t="s">
        <v>1326</v>
      </c>
      <c r="C61" s="70" t="s">
        <v>1350</v>
      </c>
      <c r="D61" s="70" t="s">
        <v>1326</v>
      </c>
      <c r="E61" s="74">
        <v>-1.3109999999999999</v>
      </c>
      <c r="F61" s="70">
        <v>4.1099999999999998E-2</v>
      </c>
      <c r="G61" s="70" t="s">
        <v>1527</v>
      </c>
      <c r="H61" s="70" t="s">
        <v>1326</v>
      </c>
    </row>
    <row r="62" spans="1:8" x14ac:dyDescent="0.15">
      <c r="A62" s="70" t="s">
        <v>2511</v>
      </c>
      <c r="B62" s="70" t="s">
        <v>1326</v>
      </c>
      <c r="C62" s="70" t="s">
        <v>1350</v>
      </c>
      <c r="D62" s="70" t="s">
        <v>1326</v>
      </c>
      <c r="E62" s="74">
        <v>-1.214</v>
      </c>
      <c r="F62" s="70">
        <v>3.0100000000000001E-3</v>
      </c>
      <c r="G62" s="70" t="s">
        <v>2510</v>
      </c>
      <c r="H62" s="70" t="s">
        <v>2509</v>
      </c>
    </row>
    <row r="63" spans="1:8" x14ac:dyDescent="0.15">
      <c r="A63" s="70" t="s">
        <v>2896</v>
      </c>
      <c r="B63" s="70" t="s">
        <v>1326</v>
      </c>
      <c r="C63" s="70" t="s">
        <v>1340</v>
      </c>
      <c r="D63" s="70" t="s">
        <v>1326</v>
      </c>
      <c r="E63" s="74">
        <v>-1.1919999999999999</v>
      </c>
      <c r="F63" s="70">
        <v>6.9400000000000006E-5</v>
      </c>
      <c r="G63" s="70" t="s">
        <v>2895</v>
      </c>
      <c r="H63" s="70" t="s">
        <v>2894</v>
      </c>
    </row>
    <row r="64" spans="1:8" x14ac:dyDescent="0.15">
      <c r="A64" s="70" t="s">
        <v>1900</v>
      </c>
      <c r="B64" s="70" t="s">
        <v>1326</v>
      </c>
      <c r="C64" s="70" t="s">
        <v>1380</v>
      </c>
      <c r="D64" s="70" t="s">
        <v>1326</v>
      </c>
      <c r="E64" s="74">
        <v>-1.1539999999999999</v>
      </c>
      <c r="F64" s="70">
        <v>2.1499999999999998E-2</v>
      </c>
      <c r="G64" s="70" t="s">
        <v>1899</v>
      </c>
      <c r="H64" s="70" t="s">
        <v>1326</v>
      </c>
    </row>
    <row r="65" spans="1:8" x14ac:dyDescent="0.15">
      <c r="A65" s="70" t="s">
        <v>2843</v>
      </c>
      <c r="B65" s="70" t="s">
        <v>1326</v>
      </c>
      <c r="C65" s="70" t="s">
        <v>1908</v>
      </c>
      <c r="D65" s="70" t="s">
        <v>1326</v>
      </c>
      <c r="E65" s="74">
        <v>-1.145</v>
      </c>
      <c r="F65" s="70">
        <v>1.55E-4</v>
      </c>
      <c r="G65" s="70" t="s">
        <v>2842</v>
      </c>
      <c r="H65" s="70" t="s">
        <v>1326</v>
      </c>
    </row>
    <row r="66" spans="1:8" x14ac:dyDescent="0.15">
      <c r="A66" s="70" t="s">
        <v>2604</v>
      </c>
      <c r="B66" s="70" t="s">
        <v>1326</v>
      </c>
      <c r="C66" s="70" t="s">
        <v>1380</v>
      </c>
      <c r="D66" s="70" t="s">
        <v>1326</v>
      </c>
      <c r="E66" s="74">
        <v>-1.1339999999999999</v>
      </c>
      <c r="F66" s="70">
        <v>1.7799999999999999E-3</v>
      </c>
      <c r="G66" s="70" t="s">
        <v>2603</v>
      </c>
      <c r="H66" s="70" t="s">
        <v>2602</v>
      </c>
    </row>
    <row r="67" spans="1:8" x14ac:dyDescent="0.15">
      <c r="A67" s="70" t="s">
        <v>3031</v>
      </c>
      <c r="B67" s="70" t="s">
        <v>1326</v>
      </c>
      <c r="C67" s="70" t="s">
        <v>1366</v>
      </c>
      <c r="D67" s="70" t="s">
        <v>1326</v>
      </c>
      <c r="E67" s="74">
        <v>-1.0669999999999999</v>
      </c>
      <c r="F67" s="70">
        <v>1.85E-7</v>
      </c>
      <c r="G67" s="70" t="s">
        <v>3030</v>
      </c>
      <c r="H67" s="70" t="s">
        <v>3029</v>
      </c>
    </row>
    <row r="68" spans="1:8" x14ac:dyDescent="0.15">
      <c r="A68" s="70" t="s">
        <v>2939</v>
      </c>
      <c r="B68" s="70" t="s">
        <v>1326</v>
      </c>
      <c r="C68" s="70" t="s">
        <v>1406</v>
      </c>
      <c r="D68" s="70" t="s">
        <v>1326</v>
      </c>
      <c r="E68" s="74">
        <v>-1.0669999999999999</v>
      </c>
      <c r="F68" s="70">
        <v>2.0800000000000001E-5</v>
      </c>
      <c r="G68" s="70" t="s">
        <v>2938</v>
      </c>
      <c r="H68" s="70" t="s">
        <v>2937</v>
      </c>
    </row>
    <row r="69" spans="1:8" x14ac:dyDescent="0.15">
      <c r="A69" s="70" t="s">
        <v>1668</v>
      </c>
      <c r="B69" s="70" t="s">
        <v>1326</v>
      </c>
      <c r="C69" s="70" t="s">
        <v>1328</v>
      </c>
      <c r="D69" s="70" t="s">
        <v>1326</v>
      </c>
      <c r="E69" s="74">
        <v>-1.0569999999999999</v>
      </c>
      <c r="F69" s="70">
        <v>3.3399999999999999E-2</v>
      </c>
      <c r="G69" s="70" t="s">
        <v>1667</v>
      </c>
      <c r="H69" s="70" t="s">
        <v>1326</v>
      </c>
    </row>
    <row r="70" spans="1:8" x14ac:dyDescent="0.15">
      <c r="A70" s="70" t="s">
        <v>3034</v>
      </c>
      <c r="B70" s="70" t="s">
        <v>1326</v>
      </c>
      <c r="C70" s="70" t="s">
        <v>1337</v>
      </c>
      <c r="D70" s="70" t="s">
        <v>1326</v>
      </c>
      <c r="E70" s="74">
        <v>-1.054</v>
      </c>
      <c r="F70" s="70">
        <v>1.04E-7</v>
      </c>
      <c r="G70" s="70" t="s">
        <v>3033</v>
      </c>
      <c r="H70" s="70" t="s">
        <v>3032</v>
      </c>
    </row>
    <row r="71" spans="1:8" x14ac:dyDescent="0.15">
      <c r="A71" s="70" t="s">
        <v>2506</v>
      </c>
      <c r="B71" s="70" t="s">
        <v>1326</v>
      </c>
      <c r="C71" s="70" t="s">
        <v>1688</v>
      </c>
      <c r="D71" s="70" t="s">
        <v>1326</v>
      </c>
      <c r="E71" s="74">
        <v>-1.0429999999999999</v>
      </c>
      <c r="F71" s="70">
        <v>3.16E-3</v>
      </c>
      <c r="G71" s="70" t="s">
        <v>2505</v>
      </c>
      <c r="H71" s="70" t="s">
        <v>1326</v>
      </c>
    </row>
    <row r="72" spans="1:8" x14ac:dyDescent="0.15">
      <c r="A72" s="70" t="s">
        <v>2996</v>
      </c>
      <c r="B72" s="70" t="s">
        <v>1326</v>
      </c>
      <c r="C72" s="70" t="s">
        <v>1328</v>
      </c>
      <c r="D72" s="70" t="s">
        <v>1326</v>
      </c>
      <c r="E72" s="74">
        <v>-1.026</v>
      </c>
      <c r="F72" s="70">
        <v>7.9800000000000003E-7</v>
      </c>
      <c r="G72" s="70" t="s">
        <v>2995</v>
      </c>
      <c r="H72" s="70" t="s">
        <v>2994</v>
      </c>
    </row>
    <row r="73" spans="1:8" x14ac:dyDescent="0.15">
      <c r="A73" s="70" t="s">
        <v>2639</v>
      </c>
      <c r="B73" s="70" t="s">
        <v>1326</v>
      </c>
      <c r="C73" s="70" t="s">
        <v>1375</v>
      </c>
      <c r="D73" s="70" t="s">
        <v>1326</v>
      </c>
      <c r="E73" s="74">
        <v>-1</v>
      </c>
      <c r="F73" s="70">
        <v>1.1299999999999999E-3</v>
      </c>
      <c r="G73" s="70" t="s">
        <v>2638</v>
      </c>
      <c r="H73" s="70" t="s">
        <v>2637</v>
      </c>
    </row>
    <row r="74" spans="1:8" x14ac:dyDescent="0.15">
      <c r="A74" s="70" t="s">
        <v>2614</v>
      </c>
      <c r="B74" s="70" t="s">
        <v>1326</v>
      </c>
      <c r="C74" s="70" t="s">
        <v>1328</v>
      </c>
      <c r="D74" s="70" t="s">
        <v>1326</v>
      </c>
      <c r="E74" s="74">
        <v>-1</v>
      </c>
      <c r="F74" s="70">
        <v>1.6900000000000001E-3</v>
      </c>
      <c r="G74" s="70" t="s">
        <v>2613</v>
      </c>
      <c r="H74" s="70" t="s">
        <v>1326</v>
      </c>
    </row>
    <row r="75" spans="1:8" x14ac:dyDescent="0.15">
      <c r="A75" s="70" t="s">
        <v>2596</v>
      </c>
      <c r="B75" s="70" t="s">
        <v>1326</v>
      </c>
      <c r="C75" s="70" t="s">
        <v>1337</v>
      </c>
      <c r="D75" s="70" t="s">
        <v>1326</v>
      </c>
      <c r="E75" s="74">
        <v>-1</v>
      </c>
      <c r="F75" s="70">
        <v>1.92E-3</v>
      </c>
      <c r="G75" s="70" t="s">
        <v>2595</v>
      </c>
      <c r="H75" s="70" t="s">
        <v>1326</v>
      </c>
    </row>
    <row r="76" spans="1:8" x14ac:dyDescent="0.15">
      <c r="A76" s="70" t="s">
        <v>2524</v>
      </c>
      <c r="B76" s="70" t="s">
        <v>1326</v>
      </c>
      <c r="C76" s="70" t="s">
        <v>1347</v>
      </c>
      <c r="D76" s="70" t="s">
        <v>1326</v>
      </c>
      <c r="E76" s="74">
        <v>-1</v>
      </c>
      <c r="F76" s="70">
        <v>2.8999999999999998E-3</v>
      </c>
      <c r="G76" s="70" t="s">
        <v>2523</v>
      </c>
      <c r="H76" s="70" t="s">
        <v>2522</v>
      </c>
    </row>
    <row r="77" spans="1:8" x14ac:dyDescent="0.15">
      <c r="A77" s="70" t="s">
        <v>2438</v>
      </c>
      <c r="B77" s="70" t="s">
        <v>1326</v>
      </c>
      <c r="C77" s="70" t="s">
        <v>1350</v>
      </c>
      <c r="D77" s="70" t="s">
        <v>1326</v>
      </c>
      <c r="E77" s="74">
        <v>-1</v>
      </c>
      <c r="F77" s="70">
        <v>4.6699999999999997E-3</v>
      </c>
      <c r="G77" s="70" t="s">
        <v>2437</v>
      </c>
      <c r="H77" s="70" t="s">
        <v>2436</v>
      </c>
    </row>
    <row r="78" spans="1:8" x14ac:dyDescent="0.15">
      <c r="A78" s="70" t="s">
        <v>2161</v>
      </c>
      <c r="B78" s="70" t="s">
        <v>1326</v>
      </c>
      <c r="C78" s="70" t="s">
        <v>1328</v>
      </c>
      <c r="D78" s="70" t="s">
        <v>1326</v>
      </c>
      <c r="E78" s="74">
        <v>-1</v>
      </c>
      <c r="F78" s="70">
        <v>1.18E-2</v>
      </c>
      <c r="G78" s="70" t="s">
        <v>2160</v>
      </c>
      <c r="H78" s="70" t="s">
        <v>1326</v>
      </c>
    </row>
    <row r="79" spans="1:8" x14ac:dyDescent="0.15">
      <c r="A79" s="70" t="s">
        <v>2102</v>
      </c>
      <c r="B79" s="70" t="s">
        <v>1326</v>
      </c>
      <c r="C79" s="70" t="s">
        <v>1366</v>
      </c>
      <c r="D79" s="70" t="s">
        <v>1326</v>
      </c>
      <c r="E79" s="74">
        <v>-1</v>
      </c>
      <c r="F79" s="70">
        <v>1.44E-2</v>
      </c>
      <c r="G79" s="70" t="s">
        <v>2101</v>
      </c>
      <c r="H79" s="70" t="s">
        <v>1326</v>
      </c>
    </row>
    <row r="80" spans="1:8" x14ac:dyDescent="0.15">
      <c r="A80" s="70" t="s">
        <v>2067</v>
      </c>
      <c r="B80" s="70" t="s">
        <v>1326</v>
      </c>
      <c r="C80" s="70" t="s">
        <v>1350</v>
      </c>
      <c r="D80" s="70" t="s">
        <v>1326</v>
      </c>
      <c r="E80" s="74">
        <v>-1</v>
      </c>
      <c r="F80" s="70">
        <v>1.5800000000000002E-2</v>
      </c>
      <c r="G80" s="70" t="s">
        <v>2066</v>
      </c>
      <c r="H80" s="70" t="s">
        <v>1326</v>
      </c>
    </row>
    <row r="81" spans="1:8" x14ac:dyDescent="0.15">
      <c r="A81" s="70" t="s">
        <v>1967</v>
      </c>
      <c r="B81" s="70" t="s">
        <v>1326</v>
      </c>
      <c r="C81" s="70" t="s">
        <v>1328</v>
      </c>
      <c r="D81" s="70" t="s">
        <v>1326</v>
      </c>
      <c r="E81" s="74">
        <v>-1</v>
      </c>
      <c r="F81" s="70">
        <v>1.77E-2</v>
      </c>
      <c r="G81" s="70" t="s">
        <v>1966</v>
      </c>
      <c r="H81" s="70" t="s">
        <v>1326</v>
      </c>
    </row>
    <row r="82" spans="1:8" x14ac:dyDescent="0.15">
      <c r="A82" s="70" t="s">
        <v>1949</v>
      </c>
      <c r="B82" s="70" t="s">
        <v>1326</v>
      </c>
      <c r="C82" s="70" t="s">
        <v>1465</v>
      </c>
      <c r="D82" s="70" t="s">
        <v>1326</v>
      </c>
      <c r="E82" s="74">
        <v>-1</v>
      </c>
      <c r="F82" s="70">
        <v>1.9400000000000001E-2</v>
      </c>
      <c r="G82" s="70" t="s">
        <v>1948</v>
      </c>
      <c r="H82" s="70" t="s">
        <v>1326</v>
      </c>
    </row>
    <row r="83" spans="1:8" x14ac:dyDescent="0.15">
      <c r="A83" s="70" t="s">
        <v>1760</v>
      </c>
      <c r="B83" s="70" t="s">
        <v>1326</v>
      </c>
      <c r="C83" s="70" t="s">
        <v>1337</v>
      </c>
      <c r="D83" s="70" t="s">
        <v>1326</v>
      </c>
      <c r="E83" s="74">
        <v>-1</v>
      </c>
      <c r="F83" s="70">
        <v>2.64E-2</v>
      </c>
      <c r="G83" s="70" t="s">
        <v>1759</v>
      </c>
      <c r="H83" s="70" t="s">
        <v>1326</v>
      </c>
    </row>
    <row r="84" spans="1:8" x14ac:dyDescent="0.15">
      <c r="A84" s="70" t="s">
        <v>1552</v>
      </c>
      <c r="B84" s="70" t="s">
        <v>1326</v>
      </c>
      <c r="C84" s="70" t="s">
        <v>1465</v>
      </c>
      <c r="D84" s="70" t="s">
        <v>1326</v>
      </c>
      <c r="E84" s="74">
        <v>-1</v>
      </c>
      <c r="F84" s="70">
        <v>3.7999999999999999E-2</v>
      </c>
      <c r="G84" s="70" t="s">
        <v>1551</v>
      </c>
      <c r="H84" s="70" t="s">
        <v>1326</v>
      </c>
    </row>
    <row r="85" spans="1:8" x14ac:dyDescent="0.15">
      <c r="A85" s="70" t="s">
        <v>1405</v>
      </c>
      <c r="B85" s="70" t="s">
        <v>1326</v>
      </c>
      <c r="C85" s="70" t="s">
        <v>1331</v>
      </c>
      <c r="D85" s="70" t="s">
        <v>1326</v>
      </c>
      <c r="E85" s="74">
        <v>-1</v>
      </c>
      <c r="F85" s="70">
        <v>4.48E-2</v>
      </c>
      <c r="G85" s="70" t="s">
        <v>1404</v>
      </c>
      <c r="H85" s="70" t="s">
        <v>1326</v>
      </c>
    </row>
    <row r="86" spans="1:8" x14ac:dyDescent="0.15">
      <c r="A86" s="70" t="s">
        <v>2534</v>
      </c>
      <c r="B86" s="70" t="s">
        <v>1326</v>
      </c>
      <c r="C86" s="70" t="s">
        <v>1350</v>
      </c>
      <c r="D86" s="70" t="s">
        <v>1326</v>
      </c>
      <c r="E86" s="74">
        <v>-0.96699999999999997</v>
      </c>
      <c r="F86" s="70">
        <v>2.7899999999999999E-3</v>
      </c>
      <c r="G86" s="70" t="s">
        <v>2533</v>
      </c>
      <c r="H86" s="70" t="s">
        <v>2532</v>
      </c>
    </row>
    <row r="87" spans="1:8" x14ac:dyDescent="0.15">
      <c r="A87" s="70" t="s">
        <v>2682</v>
      </c>
      <c r="B87" s="70" t="s">
        <v>1326</v>
      </c>
      <c r="C87" s="70" t="s">
        <v>1465</v>
      </c>
      <c r="D87" s="70" t="s">
        <v>1326</v>
      </c>
      <c r="E87" s="74">
        <v>-0.87</v>
      </c>
      <c r="F87" s="70">
        <v>8.0099999999999995E-4</v>
      </c>
      <c r="G87" s="70" t="s">
        <v>2681</v>
      </c>
      <c r="H87" s="70" t="s">
        <v>2680</v>
      </c>
    </row>
    <row r="88" spans="1:8" x14ac:dyDescent="0.15">
      <c r="A88" s="70" t="s">
        <v>2655</v>
      </c>
      <c r="B88" s="70" t="s">
        <v>1326</v>
      </c>
      <c r="C88" s="70" t="s">
        <v>1350</v>
      </c>
      <c r="D88" s="70" t="s">
        <v>1326</v>
      </c>
      <c r="E88" s="74">
        <v>-0.85299999999999998</v>
      </c>
      <c r="F88" s="70">
        <v>1.0300000000000001E-3</v>
      </c>
      <c r="G88" s="70" t="s">
        <v>2654</v>
      </c>
      <c r="H88" s="70" t="s">
        <v>2653</v>
      </c>
    </row>
    <row r="89" spans="1:8" x14ac:dyDescent="0.15">
      <c r="A89" s="70" t="s">
        <v>2521</v>
      </c>
      <c r="B89" s="70" t="s">
        <v>1326</v>
      </c>
      <c r="C89" s="70" t="s">
        <v>1328</v>
      </c>
      <c r="D89" s="70" t="s">
        <v>1326</v>
      </c>
      <c r="E89" s="74">
        <v>-0.81599999999999995</v>
      </c>
      <c r="F89" s="70">
        <v>2.9099999999999998E-3</v>
      </c>
      <c r="G89" s="70" t="s">
        <v>2520</v>
      </c>
      <c r="H89" s="70" t="s">
        <v>2519</v>
      </c>
    </row>
    <row r="90" spans="1:8" x14ac:dyDescent="0.15">
      <c r="A90" s="70" t="s">
        <v>1666</v>
      </c>
      <c r="B90" s="70" t="s">
        <v>1326</v>
      </c>
      <c r="C90" s="70" t="s">
        <v>1366</v>
      </c>
      <c r="D90" s="70" t="s">
        <v>1326</v>
      </c>
      <c r="E90" s="74">
        <v>-0.81599999999999995</v>
      </c>
      <c r="F90" s="70">
        <v>3.3599999999999998E-2</v>
      </c>
      <c r="G90" s="70" t="s">
        <v>1665</v>
      </c>
      <c r="H90" s="70" t="s">
        <v>1326</v>
      </c>
    </row>
    <row r="91" spans="1:8" x14ac:dyDescent="0.15">
      <c r="A91" s="70" t="s">
        <v>2471</v>
      </c>
      <c r="B91" s="70" t="s">
        <v>1326</v>
      </c>
      <c r="C91" s="70" t="s">
        <v>1328</v>
      </c>
      <c r="D91" s="70" t="s">
        <v>1326</v>
      </c>
      <c r="E91" s="74">
        <v>-0.79700000000000004</v>
      </c>
      <c r="F91" s="70">
        <v>3.6600000000000001E-3</v>
      </c>
      <c r="G91" s="70" t="s">
        <v>2470</v>
      </c>
      <c r="H91" s="70" t="s">
        <v>2469</v>
      </c>
    </row>
    <row r="92" spans="1:8" x14ac:dyDescent="0.15">
      <c r="A92" s="70" t="s">
        <v>2962</v>
      </c>
      <c r="B92" s="70" t="s">
        <v>1326</v>
      </c>
      <c r="C92" s="70" t="s">
        <v>1366</v>
      </c>
      <c r="D92" s="70" t="s">
        <v>1326</v>
      </c>
      <c r="E92" s="74">
        <v>-0.76200000000000001</v>
      </c>
      <c r="F92" s="70">
        <v>6.8299999999999998E-6</v>
      </c>
      <c r="G92" s="70" t="s">
        <v>2961</v>
      </c>
      <c r="H92" s="70" t="s">
        <v>2392</v>
      </c>
    </row>
    <row r="93" spans="1:8" x14ac:dyDescent="0.15">
      <c r="A93" s="70" t="s">
        <v>2860</v>
      </c>
      <c r="B93" s="70" t="s">
        <v>1326</v>
      </c>
      <c r="C93" s="70" t="s">
        <v>1331</v>
      </c>
      <c r="D93" s="70" t="s">
        <v>1326</v>
      </c>
      <c r="E93" s="74">
        <v>-0.76200000000000001</v>
      </c>
      <c r="F93" s="70">
        <v>1.2400000000000001E-4</v>
      </c>
      <c r="G93" s="70" t="s">
        <v>2859</v>
      </c>
      <c r="H93" s="70" t="s">
        <v>1326</v>
      </c>
    </row>
    <row r="94" spans="1:8" x14ac:dyDescent="0.15">
      <c r="A94" s="70" t="s">
        <v>2337</v>
      </c>
      <c r="B94" s="70" t="s">
        <v>1326</v>
      </c>
      <c r="C94" s="70" t="s">
        <v>1350</v>
      </c>
      <c r="D94" s="70" t="s">
        <v>1326</v>
      </c>
      <c r="E94" s="74">
        <v>-0.748</v>
      </c>
      <c r="F94" s="70">
        <v>7.5700000000000003E-3</v>
      </c>
      <c r="G94" s="70" t="s">
        <v>2336</v>
      </c>
      <c r="H94" s="70" t="s">
        <v>2335</v>
      </c>
    </row>
    <row r="95" spans="1:8" x14ac:dyDescent="0.15">
      <c r="A95" s="70" t="s">
        <v>2144</v>
      </c>
      <c r="B95" s="70" t="s">
        <v>1326</v>
      </c>
      <c r="C95" s="70" t="s">
        <v>1328</v>
      </c>
      <c r="D95" s="70" t="s">
        <v>1326</v>
      </c>
      <c r="E95" s="74">
        <v>-0.73899999999999999</v>
      </c>
      <c r="F95" s="70">
        <v>1.2500000000000001E-2</v>
      </c>
      <c r="G95" s="70" t="s">
        <v>2143</v>
      </c>
      <c r="H95" s="70" t="s">
        <v>1326</v>
      </c>
    </row>
    <row r="96" spans="1:8" x14ac:dyDescent="0.15">
      <c r="A96" s="70" t="s">
        <v>1756</v>
      </c>
      <c r="B96" s="70" t="s">
        <v>1326</v>
      </c>
      <c r="C96" s="70" t="s">
        <v>1347</v>
      </c>
      <c r="D96" s="70" t="s">
        <v>1326</v>
      </c>
      <c r="E96" s="74">
        <v>-0.72799999999999998</v>
      </c>
      <c r="F96" s="70">
        <v>2.64E-2</v>
      </c>
      <c r="G96" s="70" t="s">
        <v>1755</v>
      </c>
      <c r="H96" s="70" t="s">
        <v>1326</v>
      </c>
    </row>
    <row r="97" spans="1:8" x14ac:dyDescent="0.15">
      <c r="A97" s="70" t="s">
        <v>2925</v>
      </c>
      <c r="B97" s="70" t="s">
        <v>1326</v>
      </c>
      <c r="C97" s="70" t="s">
        <v>1337</v>
      </c>
      <c r="D97" s="70" t="s">
        <v>1326</v>
      </c>
      <c r="E97" s="74">
        <v>-0.66600000000000004</v>
      </c>
      <c r="F97" s="70">
        <v>2.62E-5</v>
      </c>
      <c r="G97" s="70" t="s">
        <v>2924</v>
      </c>
      <c r="H97" s="70" t="s">
        <v>2923</v>
      </c>
    </row>
    <row r="98" spans="1:8" x14ac:dyDescent="0.15">
      <c r="A98" s="70" t="s">
        <v>1682</v>
      </c>
      <c r="B98" s="70" t="s">
        <v>1326</v>
      </c>
      <c r="C98" s="70" t="s">
        <v>1451</v>
      </c>
      <c r="D98" s="70" t="s">
        <v>1326</v>
      </c>
      <c r="E98" s="74">
        <v>-0.63900000000000001</v>
      </c>
      <c r="F98" s="70">
        <v>3.2599999999999997E-2</v>
      </c>
      <c r="G98" s="70" t="s">
        <v>1681</v>
      </c>
      <c r="H98" s="70" t="s">
        <v>1326</v>
      </c>
    </row>
    <row r="99" spans="1:8" x14ac:dyDescent="0.15">
      <c r="A99" s="70" t="s">
        <v>2955</v>
      </c>
      <c r="B99" s="70" t="s">
        <v>1326</v>
      </c>
      <c r="C99" s="70" t="s">
        <v>1380</v>
      </c>
      <c r="D99" s="70" t="s">
        <v>1326</v>
      </c>
      <c r="E99" s="74">
        <v>-0.625</v>
      </c>
      <c r="F99" s="70">
        <v>9.5100000000000004E-6</v>
      </c>
      <c r="G99" s="70" t="s">
        <v>2954</v>
      </c>
      <c r="H99" s="70" t="s">
        <v>2657</v>
      </c>
    </row>
    <row r="100" spans="1:8" x14ac:dyDescent="0.15">
      <c r="A100" s="70" t="s">
        <v>1392</v>
      </c>
      <c r="B100" s="70" t="s">
        <v>1326</v>
      </c>
      <c r="C100" s="70" t="s">
        <v>1391</v>
      </c>
      <c r="D100" s="70" t="s">
        <v>1326</v>
      </c>
      <c r="E100" s="74">
        <v>-0.60499999999999998</v>
      </c>
      <c r="F100" s="70">
        <v>4.6600000000000003E-2</v>
      </c>
      <c r="G100" s="70" t="s">
        <v>1390</v>
      </c>
      <c r="H100" s="70" t="s">
        <v>1326</v>
      </c>
    </row>
    <row r="101" spans="1:8" x14ac:dyDescent="0.15">
      <c r="A101" s="70" t="s">
        <v>2591</v>
      </c>
      <c r="B101" s="70" t="s">
        <v>1326</v>
      </c>
      <c r="C101" s="70" t="s">
        <v>1350</v>
      </c>
      <c r="D101" s="70" t="s">
        <v>1326</v>
      </c>
      <c r="E101" s="74">
        <v>-0.57699999999999996</v>
      </c>
      <c r="F101" s="70">
        <v>1.9300000000000001E-3</v>
      </c>
      <c r="G101" s="70" t="s">
        <v>2590</v>
      </c>
      <c r="H101" s="70" t="s">
        <v>2589</v>
      </c>
    </row>
    <row r="102" spans="1:8" x14ac:dyDescent="0.15">
      <c r="A102" s="70" t="s">
        <v>1684</v>
      </c>
      <c r="B102" s="70" t="s">
        <v>1326</v>
      </c>
      <c r="C102" s="70" t="s">
        <v>1631</v>
      </c>
      <c r="D102" s="70" t="s">
        <v>1326</v>
      </c>
      <c r="E102" s="74">
        <v>-0.55500000000000005</v>
      </c>
      <c r="F102" s="70">
        <v>3.2300000000000002E-2</v>
      </c>
      <c r="G102" s="70" t="s">
        <v>1683</v>
      </c>
      <c r="H102" s="70" t="s">
        <v>1326</v>
      </c>
    </row>
    <row r="103" spans="1:8" x14ac:dyDescent="0.15">
      <c r="A103" s="70" t="s">
        <v>2701</v>
      </c>
      <c r="B103" s="70" t="s">
        <v>1326</v>
      </c>
      <c r="C103" s="70" t="s">
        <v>1328</v>
      </c>
      <c r="D103" s="70" t="s">
        <v>1326</v>
      </c>
      <c r="E103" s="74">
        <v>-0.53800000000000003</v>
      </c>
      <c r="F103" s="70">
        <v>6.96E-4</v>
      </c>
      <c r="G103" s="70" t="s">
        <v>2700</v>
      </c>
      <c r="H103" s="70" t="s">
        <v>1326</v>
      </c>
    </row>
    <row r="104" spans="1:8" x14ac:dyDescent="0.15">
      <c r="A104" s="70" t="s">
        <v>2537</v>
      </c>
      <c r="B104" s="70" t="s">
        <v>1326</v>
      </c>
      <c r="C104" s="70" t="s">
        <v>1328</v>
      </c>
      <c r="D104" s="70" t="s">
        <v>1326</v>
      </c>
      <c r="E104" s="74">
        <v>-0.53200000000000003</v>
      </c>
      <c r="F104" s="70">
        <v>2.7899999999999999E-3</v>
      </c>
      <c r="G104" s="70" t="s">
        <v>2536</v>
      </c>
      <c r="H104" s="70" t="s">
        <v>2535</v>
      </c>
    </row>
    <row r="105" spans="1:8" x14ac:dyDescent="0.15">
      <c r="A105" s="70" t="s">
        <v>2739</v>
      </c>
      <c r="B105" s="70" t="s">
        <v>1326</v>
      </c>
      <c r="C105" s="70" t="s">
        <v>1328</v>
      </c>
      <c r="D105" s="70" t="s">
        <v>1326</v>
      </c>
      <c r="E105" s="74">
        <v>-0.52</v>
      </c>
      <c r="F105" s="70">
        <v>5.0100000000000003E-4</v>
      </c>
      <c r="G105" s="70" t="s">
        <v>2738</v>
      </c>
      <c r="H105" s="70" t="s">
        <v>2450</v>
      </c>
    </row>
    <row r="106" spans="1:8" x14ac:dyDescent="0.15">
      <c r="A106" s="70" t="s">
        <v>3066</v>
      </c>
      <c r="B106" s="70" t="s">
        <v>1326</v>
      </c>
      <c r="C106" s="70" t="s">
        <v>1366</v>
      </c>
      <c r="D106" s="70" t="s">
        <v>1326</v>
      </c>
      <c r="E106" s="74">
        <v>-0.44700000000000001</v>
      </c>
      <c r="F106" s="70">
        <v>2.0199999999999999E-8</v>
      </c>
      <c r="G106" s="70" t="s">
        <v>3065</v>
      </c>
      <c r="H106" s="70" t="s">
        <v>1326</v>
      </c>
    </row>
    <row r="107" spans="1:8" x14ac:dyDescent="0.15">
      <c r="A107" s="70" t="s">
        <v>2631</v>
      </c>
      <c r="B107" s="70" t="s">
        <v>1326</v>
      </c>
      <c r="C107" s="70" t="s">
        <v>1337</v>
      </c>
      <c r="D107" s="70" t="s">
        <v>1326</v>
      </c>
      <c r="E107" s="74">
        <v>-0.44700000000000001</v>
      </c>
      <c r="F107" s="70">
        <v>1.5399999999999999E-3</v>
      </c>
      <c r="G107" s="70" t="s">
        <v>2630</v>
      </c>
      <c r="H107" s="70" t="s">
        <v>1326</v>
      </c>
    </row>
    <row r="108" spans="1:8" x14ac:dyDescent="0.15">
      <c r="A108" s="70" t="s">
        <v>2120</v>
      </c>
      <c r="B108" s="70" t="s">
        <v>1326</v>
      </c>
      <c r="C108" s="70" t="s">
        <v>1350</v>
      </c>
      <c r="D108" s="70" t="s">
        <v>1326</v>
      </c>
      <c r="E108" s="74">
        <v>-0.44700000000000001</v>
      </c>
      <c r="F108" s="70">
        <v>1.29E-2</v>
      </c>
      <c r="G108" s="70" t="s">
        <v>2119</v>
      </c>
      <c r="H108" s="70" t="s">
        <v>1326</v>
      </c>
    </row>
    <row r="109" spans="1:8" x14ac:dyDescent="0.15">
      <c r="A109" s="70" t="s">
        <v>2834</v>
      </c>
      <c r="B109" s="70" t="s">
        <v>1326</v>
      </c>
      <c r="C109" s="70" t="s">
        <v>1347</v>
      </c>
      <c r="D109" s="70" t="s">
        <v>1326</v>
      </c>
      <c r="E109" s="74">
        <v>-0.42799999999999999</v>
      </c>
      <c r="F109" s="70">
        <v>1.95E-4</v>
      </c>
      <c r="G109" s="70" t="s">
        <v>2833</v>
      </c>
      <c r="H109" s="70" t="s">
        <v>2207</v>
      </c>
    </row>
    <row r="110" spans="1:8" x14ac:dyDescent="0.15">
      <c r="A110" s="70" t="s">
        <v>2906</v>
      </c>
      <c r="B110" s="70" t="s">
        <v>1326</v>
      </c>
      <c r="C110" s="70" t="s">
        <v>1350</v>
      </c>
      <c r="D110" s="70" t="s">
        <v>1326</v>
      </c>
      <c r="E110" s="74">
        <v>-0.39400000000000002</v>
      </c>
      <c r="F110" s="70">
        <v>5.8799999999999999E-5</v>
      </c>
      <c r="G110" s="70" t="s">
        <v>2905</v>
      </c>
      <c r="H110" s="70" t="s">
        <v>2904</v>
      </c>
    </row>
    <row r="111" spans="1:8" x14ac:dyDescent="0.15">
      <c r="A111" s="70" t="s">
        <v>3083</v>
      </c>
      <c r="B111" s="70" t="s">
        <v>1326</v>
      </c>
      <c r="C111" s="70" t="s">
        <v>1366</v>
      </c>
      <c r="D111" s="70" t="s">
        <v>1326</v>
      </c>
      <c r="E111" s="74">
        <v>-0.378</v>
      </c>
      <c r="F111" s="70">
        <v>8.4700000000000002E-11</v>
      </c>
      <c r="G111" s="70" t="s">
        <v>3082</v>
      </c>
      <c r="H111" s="70" t="s">
        <v>1326</v>
      </c>
    </row>
    <row r="112" spans="1:8" x14ac:dyDescent="0.15">
      <c r="A112" s="70" t="s">
        <v>2802</v>
      </c>
      <c r="B112" s="70" t="s">
        <v>1326</v>
      </c>
      <c r="C112" s="70" t="s">
        <v>1496</v>
      </c>
      <c r="D112" s="70" t="s">
        <v>1326</v>
      </c>
      <c r="E112" s="74">
        <v>-0.35499999999999998</v>
      </c>
      <c r="F112" s="70">
        <v>2.61E-4</v>
      </c>
      <c r="G112" s="70" t="s">
        <v>2801</v>
      </c>
      <c r="H112" s="70" t="s">
        <v>2800</v>
      </c>
    </row>
    <row r="113" spans="1:8" x14ac:dyDescent="0.15">
      <c r="A113" s="70" t="s">
        <v>2950</v>
      </c>
      <c r="B113" s="70" t="s">
        <v>1326</v>
      </c>
      <c r="C113" s="70" t="s">
        <v>1465</v>
      </c>
      <c r="D113" s="70" t="s">
        <v>1326</v>
      </c>
      <c r="E113" s="74">
        <v>-0.311</v>
      </c>
      <c r="F113" s="70">
        <v>1.1800000000000001E-5</v>
      </c>
      <c r="G113" s="70" t="s">
        <v>2949</v>
      </c>
      <c r="H113" s="70" t="s">
        <v>2948</v>
      </c>
    </row>
    <row r="114" spans="1:8" x14ac:dyDescent="0.15">
      <c r="A114" s="70" t="s">
        <v>2118</v>
      </c>
      <c r="B114" s="70" t="s">
        <v>1326</v>
      </c>
      <c r="C114" s="70" t="s">
        <v>1350</v>
      </c>
      <c r="D114" s="70" t="s">
        <v>1326</v>
      </c>
      <c r="E114" s="74">
        <v>-0.29299999999999998</v>
      </c>
      <c r="F114" s="70">
        <v>1.3100000000000001E-2</v>
      </c>
      <c r="G114" s="70" t="s">
        <v>2117</v>
      </c>
      <c r="H114" s="70" t="s">
        <v>1326</v>
      </c>
    </row>
    <row r="115" spans="1:8" x14ac:dyDescent="0.15">
      <c r="A115" s="70" t="s">
        <v>3064</v>
      </c>
      <c r="B115" s="70" t="s">
        <v>1326</v>
      </c>
      <c r="C115" s="70" t="s">
        <v>1366</v>
      </c>
      <c r="D115" s="70" t="s">
        <v>1326</v>
      </c>
      <c r="E115" s="74">
        <v>-0.27700000000000002</v>
      </c>
      <c r="F115" s="70">
        <v>2.0199999999999999E-8</v>
      </c>
      <c r="G115" s="70" t="s">
        <v>3063</v>
      </c>
      <c r="H115" s="70" t="s">
        <v>1326</v>
      </c>
    </row>
    <row r="116" spans="1:8" x14ac:dyDescent="0.15">
      <c r="A116" s="70" t="s">
        <v>2979</v>
      </c>
      <c r="B116" s="70" t="s">
        <v>1326</v>
      </c>
      <c r="C116" s="70" t="s">
        <v>1663</v>
      </c>
      <c r="D116" s="70" t="s">
        <v>1326</v>
      </c>
      <c r="E116" s="74">
        <v>-0.26100000000000001</v>
      </c>
      <c r="F116" s="70">
        <v>3.4199999999999999E-6</v>
      </c>
      <c r="G116" s="70" t="s">
        <v>2978</v>
      </c>
      <c r="H116" s="70" t="s">
        <v>2977</v>
      </c>
    </row>
    <row r="117" spans="1:8" x14ac:dyDescent="0.15">
      <c r="A117" s="70" t="s">
        <v>1729</v>
      </c>
      <c r="B117" s="70" t="s">
        <v>1326</v>
      </c>
      <c r="C117" s="70" t="s">
        <v>1328</v>
      </c>
      <c r="D117" s="70" t="s">
        <v>1326</v>
      </c>
      <c r="E117" s="74">
        <v>-0.248</v>
      </c>
      <c r="F117" s="70">
        <v>2.92E-2</v>
      </c>
      <c r="G117" s="70" t="s">
        <v>1728</v>
      </c>
      <c r="H117" s="70" t="s">
        <v>1326</v>
      </c>
    </row>
    <row r="118" spans="1:8" x14ac:dyDescent="0.15">
      <c r="A118" s="70" t="s">
        <v>2969</v>
      </c>
      <c r="B118" s="70" t="s">
        <v>1326</v>
      </c>
      <c r="C118" s="70" t="s">
        <v>1350</v>
      </c>
      <c r="D118" s="70" t="s">
        <v>1326</v>
      </c>
      <c r="E118" s="74">
        <v>-0.23899999999999999</v>
      </c>
      <c r="F118" s="70">
        <v>5.5099999999999998E-6</v>
      </c>
      <c r="G118" s="70" t="s">
        <v>2968</v>
      </c>
      <c r="H118" s="70" t="s">
        <v>2835</v>
      </c>
    </row>
    <row r="119" spans="1:8" x14ac:dyDescent="0.15">
      <c r="A119" s="70" t="s">
        <v>2862</v>
      </c>
      <c r="B119" s="70" t="s">
        <v>1326</v>
      </c>
      <c r="C119" s="70" t="s">
        <v>1375</v>
      </c>
      <c r="D119" s="70" t="s">
        <v>1326</v>
      </c>
      <c r="E119" s="74">
        <v>-0.23799999999999999</v>
      </c>
      <c r="F119" s="70">
        <v>1.22E-4</v>
      </c>
      <c r="G119" s="70" t="s">
        <v>2861</v>
      </c>
      <c r="H119" s="70" t="s">
        <v>1326</v>
      </c>
    </row>
    <row r="120" spans="1:8" x14ac:dyDescent="0.15">
      <c r="A120" s="70" t="s">
        <v>2722</v>
      </c>
      <c r="B120" s="70" t="s">
        <v>1326</v>
      </c>
      <c r="C120" s="70" t="s">
        <v>1465</v>
      </c>
      <c r="D120" s="70" t="s">
        <v>1326</v>
      </c>
      <c r="E120" s="74">
        <v>-0.152</v>
      </c>
      <c r="F120" s="70">
        <v>6.1200000000000002E-4</v>
      </c>
      <c r="G120" s="70" t="s">
        <v>2721</v>
      </c>
      <c r="H120" s="70" t="s">
        <v>2720</v>
      </c>
    </row>
    <row r="121" spans="1:8" x14ac:dyDescent="0.15">
      <c r="A121" s="70" t="s">
        <v>1718</v>
      </c>
      <c r="B121" s="70" t="s">
        <v>1326</v>
      </c>
      <c r="C121" s="70" t="s">
        <v>1406</v>
      </c>
      <c r="D121" s="70" t="s">
        <v>1326</v>
      </c>
      <c r="E121" s="74">
        <v>-0.152</v>
      </c>
      <c r="F121" s="70">
        <v>2.9499999999999998E-2</v>
      </c>
      <c r="G121" s="70" t="s">
        <v>1717</v>
      </c>
      <c r="H121" s="70" t="s">
        <v>1326</v>
      </c>
    </row>
    <row r="122" spans="1:8" x14ac:dyDescent="0.15">
      <c r="A122" s="70" t="s">
        <v>1543</v>
      </c>
      <c r="B122" s="70" t="s">
        <v>1326</v>
      </c>
      <c r="C122" s="70" t="s">
        <v>1406</v>
      </c>
      <c r="D122" s="70" t="s">
        <v>1326</v>
      </c>
      <c r="E122" s="74">
        <v>-0.152</v>
      </c>
      <c r="F122" s="70">
        <v>3.8800000000000001E-2</v>
      </c>
      <c r="G122" s="70" t="s">
        <v>1542</v>
      </c>
      <c r="H122" s="70" t="s">
        <v>1326</v>
      </c>
    </row>
    <row r="123" spans="1:8" x14ac:dyDescent="0.15">
      <c r="A123" s="70" t="s">
        <v>2175</v>
      </c>
      <c r="B123" s="70" t="s">
        <v>1326</v>
      </c>
      <c r="C123" s="70" t="s">
        <v>1406</v>
      </c>
      <c r="D123" s="70" t="s">
        <v>1326</v>
      </c>
      <c r="E123" s="74">
        <v>-0.13500000000000001</v>
      </c>
      <c r="F123" s="70">
        <v>1.12E-2</v>
      </c>
      <c r="G123" s="70" t="s">
        <v>2174</v>
      </c>
      <c r="H123" s="70" t="s">
        <v>1326</v>
      </c>
    </row>
    <row r="124" spans="1:8" x14ac:dyDescent="0.15">
      <c r="A124" s="70" t="s">
        <v>2839</v>
      </c>
      <c r="B124" s="70" t="s">
        <v>1326</v>
      </c>
      <c r="C124" s="70" t="s">
        <v>1540</v>
      </c>
      <c r="D124" s="70" t="s">
        <v>1326</v>
      </c>
      <c r="E124" s="74">
        <v>-0.121</v>
      </c>
      <c r="F124" s="70">
        <v>1.6200000000000001E-4</v>
      </c>
      <c r="G124" s="70" t="s">
        <v>2838</v>
      </c>
      <c r="H124" s="70" t="s">
        <v>2207</v>
      </c>
    </row>
    <row r="125" spans="1:8" x14ac:dyDescent="0.15">
      <c r="A125" s="70" t="s">
        <v>2248</v>
      </c>
      <c r="B125" s="70" t="s">
        <v>1326</v>
      </c>
      <c r="C125" s="70" t="s">
        <v>1328</v>
      </c>
      <c r="D125" s="70" t="s">
        <v>1326</v>
      </c>
      <c r="E125" s="74">
        <v>-9.4E-2</v>
      </c>
      <c r="F125" s="70">
        <v>9.0500000000000008E-3</v>
      </c>
      <c r="G125" s="70" t="s">
        <v>2247</v>
      </c>
      <c r="H125" s="70" t="s">
        <v>2246</v>
      </c>
    </row>
    <row r="126" spans="1:8" x14ac:dyDescent="0.15">
      <c r="A126" s="70" t="s">
        <v>2737</v>
      </c>
      <c r="B126" s="70" t="s">
        <v>1326</v>
      </c>
      <c r="C126" s="70" t="s">
        <v>1406</v>
      </c>
      <c r="D126" s="70" t="s">
        <v>1326</v>
      </c>
      <c r="E126" s="74">
        <v>-7.2999999999999995E-2</v>
      </c>
      <c r="F126" s="70">
        <v>5.0500000000000002E-4</v>
      </c>
      <c r="G126" s="70" t="s">
        <v>2736</v>
      </c>
      <c r="H126" s="70" t="s">
        <v>2735</v>
      </c>
    </row>
    <row r="127" spans="1:8" x14ac:dyDescent="0.15">
      <c r="A127" s="70" t="s">
        <v>2122</v>
      </c>
      <c r="B127" s="70" t="s">
        <v>1326</v>
      </c>
      <c r="C127" s="70" t="s">
        <v>1908</v>
      </c>
      <c r="D127" s="70" t="s">
        <v>1326</v>
      </c>
      <c r="E127" s="74">
        <v>-7.1999999999999995E-2</v>
      </c>
      <c r="F127" s="70">
        <v>1.2800000000000001E-2</v>
      </c>
      <c r="G127" s="70" t="s">
        <v>2121</v>
      </c>
      <c r="H127" s="70" t="s">
        <v>1326</v>
      </c>
    </row>
    <row r="128" spans="1:8" x14ac:dyDescent="0.15">
      <c r="A128" s="70" t="s">
        <v>2704</v>
      </c>
      <c r="B128" s="70" t="s">
        <v>1326</v>
      </c>
      <c r="C128" s="70" t="s">
        <v>1334</v>
      </c>
      <c r="D128" s="70" t="s">
        <v>1326</v>
      </c>
      <c r="E128" s="74">
        <v>-1.7999999999999999E-2</v>
      </c>
      <c r="F128" s="70">
        <v>6.9499999999999998E-4</v>
      </c>
      <c r="G128" s="70" t="s">
        <v>2703</v>
      </c>
      <c r="H128" s="70" t="s">
        <v>2702</v>
      </c>
    </row>
    <row r="129" spans="1:8" x14ac:dyDescent="0.15">
      <c r="A129" s="70" t="s">
        <v>2934</v>
      </c>
      <c r="B129" s="70" t="s">
        <v>1326</v>
      </c>
      <c r="C129" s="70" t="s">
        <v>1340</v>
      </c>
      <c r="D129" s="70" t="s">
        <v>1326</v>
      </c>
      <c r="E129" s="74">
        <v>0</v>
      </c>
      <c r="F129" s="70">
        <v>2.27E-5</v>
      </c>
      <c r="G129" s="70" t="s">
        <v>2933</v>
      </c>
      <c r="H129" s="70" t="s">
        <v>1326</v>
      </c>
    </row>
    <row r="130" spans="1:8" x14ac:dyDescent="0.15">
      <c r="A130" s="70" t="s">
        <v>2636</v>
      </c>
      <c r="B130" s="70" t="s">
        <v>1326</v>
      </c>
      <c r="C130" s="70" t="s">
        <v>1337</v>
      </c>
      <c r="D130" s="70" t="s">
        <v>1326</v>
      </c>
      <c r="E130" s="74">
        <v>0</v>
      </c>
      <c r="F130" s="70">
        <v>1.2999999999999999E-3</v>
      </c>
      <c r="G130" s="70" t="s">
        <v>2635</v>
      </c>
      <c r="H130" s="70" t="s">
        <v>1326</v>
      </c>
    </row>
    <row r="131" spans="1:8" x14ac:dyDescent="0.15">
      <c r="A131" s="70" t="s">
        <v>2609</v>
      </c>
      <c r="B131" s="70" t="s">
        <v>1326</v>
      </c>
      <c r="C131" s="70" t="s">
        <v>1328</v>
      </c>
      <c r="D131" s="70" t="s">
        <v>1326</v>
      </c>
      <c r="E131" s="74">
        <v>0</v>
      </c>
      <c r="F131" s="70">
        <v>1.7600000000000001E-3</v>
      </c>
      <c r="G131" s="70" t="s">
        <v>2608</v>
      </c>
      <c r="H131" s="70" t="s">
        <v>2607</v>
      </c>
    </row>
    <row r="132" spans="1:8" x14ac:dyDescent="0.15">
      <c r="A132" s="70" t="s">
        <v>2473</v>
      </c>
      <c r="B132" s="70" t="s">
        <v>1326</v>
      </c>
      <c r="C132" s="70" t="s">
        <v>1465</v>
      </c>
      <c r="D132" s="70" t="s">
        <v>1326</v>
      </c>
      <c r="E132" s="74">
        <v>0</v>
      </c>
      <c r="F132" s="70">
        <v>3.6600000000000001E-3</v>
      </c>
      <c r="G132" s="70" t="s">
        <v>2472</v>
      </c>
      <c r="H132" s="70" t="s">
        <v>1326</v>
      </c>
    </row>
    <row r="133" spans="1:8" x14ac:dyDescent="0.15">
      <c r="A133" s="70" t="s">
        <v>2177</v>
      </c>
      <c r="B133" s="70" t="s">
        <v>1326</v>
      </c>
      <c r="C133" s="70" t="s">
        <v>1350</v>
      </c>
      <c r="D133" s="70" t="s">
        <v>1326</v>
      </c>
      <c r="E133" s="74">
        <v>0</v>
      </c>
      <c r="F133" s="70">
        <v>1.09E-2</v>
      </c>
      <c r="G133" s="70" t="s">
        <v>2176</v>
      </c>
      <c r="H133" s="70" t="s">
        <v>1326</v>
      </c>
    </row>
    <row r="134" spans="1:8" x14ac:dyDescent="0.15">
      <c r="A134" s="70" t="s">
        <v>2148</v>
      </c>
      <c r="B134" s="70" t="s">
        <v>1326</v>
      </c>
      <c r="C134" s="70" t="s">
        <v>1337</v>
      </c>
      <c r="D134" s="70" t="s">
        <v>1326</v>
      </c>
      <c r="E134" s="74">
        <v>0</v>
      </c>
      <c r="F134" s="70">
        <v>1.21E-2</v>
      </c>
      <c r="G134" s="70" t="s">
        <v>2147</v>
      </c>
      <c r="H134" s="70" t="s">
        <v>1326</v>
      </c>
    </row>
    <row r="135" spans="1:8" x14ac:dyDescent="0.15">
      <c r="A135" s="70" t="s">
        <v>2063</v>
      </c>
      <c r="B135" s="70" t="s">
        <v>1326</v>
      </c>
      <c r="C135" s="70" t="s">
        <v>1406</v>
      </c>
      <c r="D135" s="70" t="s">
        <v>1326</v>
      </c>
      <c r="E135" s="74">
        <v>0</v>
      </c>
      <c r="F135" s="70">
        <v>1.6199999999999999E-2</v>
      </c>
      <c r="G135" s="70" t="s">
        <v>2062</v>
      </c>
      <c r="H135" s="70" t="s">
        <v>1326</v>
      </c>
    </row>
    <row r="136" spans="1:8" x14ac:dyDescent="0.15">
      <c r="A136" s="70" t="s">
        <v>1693</v>
      </c>
      <c r="B136" s="70" t="s">
        <v>1326</v>
      </c>
      <c r="C136" s="70" t="s">
        <v>1328</v>
      </c>
      <c r="D136" s="70" t="s">
        <v>1326</v>
      </c>
      <c r="E136" s="74">
        <v>0</v>
      </c>
      <c r="F136" s="70">
        <v>3.1699999999999999E-2</v>
      </c>
      <c r="G136" s="70" t="s">
        <v>1692</v>
      </c>
      <c r="H136" s="70" t="s">
        <v>1326</v>
      </c>
    </row>
    <row r="137" spans="1:8" x14ac:dyDescent="0.15">
      <c r="A137" s="70" t="s">
        <v>1680</v>
      </c>
      <c r="B137" s="70" t="s">
        <v>1326</v>
      </c>
      <c r="C137" s="70" t="s">
        <v>1422</v>
      </c>
      <c r="D137" s="70" t="s">
        <v>1326</v>
      </c>
      <c r="E137" s="74">
        <v>0</v>
      </c>
      <c r="F137" s="70">
        <v>3.2599999999999997E-2</v>
      </c>
      <c r="G137" s="70" t="s">
        <v>1679</v>
      </c>
      <c r="H137" s="70" t="s">
        <v>1326</v>
      </c>
    </row>
    <row r="138" spans="1:8" x14ac:dyDescent="0.15">
      <c r="A138" s="70" t="s">
        <v>2830</v>
      </c>
      <c r="B138" s="70" t="s">
        <v>1326</v>
      </c>
      <c r="C138" s="70" t="s">
        <v>1328</v>
      </c>
      <c r="D138" s="70" t="s">
        <v>1326</v>
      </c>
      <c r="E138" s="74">
        <v>2.1999999999999999E-2</v>
      </c>
      <c r="F138" s="70">
        <v>2.0900000000000001E-4</v>
      </c>
      <c r="G138" s="70" t="s">
        <v>2829</v>
      </c>
      <c r="H138" s="70" t="s">
        <v>2828</v>
      </c>
    </row>
    <row r="139" spans="1:8" x14ac:dyDescent="0.15">
      <c r="A139" s="70" t="s">
        <v>2877</v>
      </c>
      <c r="B139" s="70" t="s">
        <v>1326</v>
      </c>
      <c r="C139" s="70" t="s">
        <v>1363</v>
      </c>
      <c r="D139" s="70" t="s">
        <v>1326</v>
      </c>
      <c r="E139" s="74">
        <v>2.5000000000000001E-2</v>
      </c>
      <c r="F139" s="70">
        <v>9.3800000000000003E-5</v>
      </c>
      <c r="G139" s="70" t="s">
        <v>2876</v>
      </c>
      <c r="H139" s="70" t="s">
        <v>2578</v>
      </c>
    </row>
    <row r="140" spans="1:8" x14ac:dyDescent="0.15">
      <c r="A140" s="70" t="s">
        <v>2212</v>
      </c>
      <c r="B140" s="70" t="s">
        <v>1326</v>
      </c>
      <c r="C140" s="70" t="s">
        <v>1350</v>
      </c>
      <c r="D140" s="70" t="s">
        <v>1326</v>
      </c>
      <c r="E140" s="74">
        <v>0.121</v>
      </c>
      <c r="F140" s="70">
        <v>9.8499999999999994E-3</v>
      </c>
      <c r="G140" s="70" t="s">
        <v>2211</v>
      </c>
      <c r="H140" s="70" t="s">
        <v>2210</v>
      </c>
    </row>
    <row r="141" spans="1:8" x14ac:dyDescent="0.15">
      <c r="A141" s="70" t="s">
        <v>2173</v>
      </c>
      <c r="B141" s="70" t="s">
        <v>1326</v>
      </c>
      <c r="C141" s="70" t="s">
        <v>1328</v>
      </c>
      <c r="D141" s="70" t="s">
        <v>1326</v>
      </c>
      <c r="E141" s="74">
        <v>0.128</v>
      </c>
      <c r="F141" s="70">
        <v>1.14E-2</v>
      </c>
      <c r="G141" s="70" t="s">
        <v>2172</v>
      </c>
      <c r="H141" s="70" t="s">
        <v>1326</v>
      </c>
    </row>
    <row r="142" spans="1:8" x14ac:dyDescent="0.15">
      <c r="A142" s="70" t="s">
        <v>1526</v>
      </c>
      <c r="B142" s="70" t="s">
        <v>1326</v>
      </c>
      <c r="C142" s="70" t="s">
        <v>1465</v>
      </c>
      <c r="D142" s="70" t="s">
        <v>1326</v>
      </c>
      <c r="E142" s="74">
        <v>0.128</v>
      </c>
      <c r="F142" s="70">
        <v>4.1599999999999998E-2</v>
      </c>
      <c r="G142" s="70" t="s">
        <v>1525</v>
      </c>
      <c r="H142" s="70" t="s">
        <v>1326</v>
      </c>
    </row>
    <row r="143" spans="1:8" x14ac:dyDescent="0.15">
      <c r="A143" s="70" t="s">
        <v>3060</v>
      </c>
      <c r="B143" s="70" t="s">
        <v>1326</v>
      </c>
      <c r="C143" s="70" t="s">
        <v>1328</v>
      </c>
      <c r="D143" s="70" t="s">
        <v>1326</v>
      </c>
      <c r="E143" s="74">
        <v>0.14099999999999999</v>
      </c>
      <c r="F143" s="70">
        <v>2.77E-8</v>
      </c>
      <c r="G143" s="70" t="s">
        <v>3059</v>
      </c>
      <c r="H143" s="70" t="s">
        <v>3058</v>
      </c>
    </row>
    <row r="144" spans="1:8" x14ac:dyDescent="0.15">
      <c r="A144" s="70" t="s">
        <v>2378</v>
      </c>
      <c r="B144" s="70" t="s">
        <v>1326</v>
      </c>
      <c r="C144" s="70" t="s">
        <v>1908</v>
      </c>
      <c r="D144" s="70" t="s">
        <v>1326</v>
      </c>
      <c r="E144" s="74">
        <v>0.152</v>
      </c>
      <c r="F144" s="70">
        <v>6.0800000000000003E-3</v>
      </c>
      <c r="G144" s="70" t="s">
        <v>2377</v>
      </c>
      <c r="H144" s="70" t="s">
        <v>1326</v>
      </c>
    </row>
    <row r="145" spans="1:8" x14ac:dyDescent="0.15">
      <c r="A145" s="70" t="s">
        <v>2662</v>
      </c>
      <c r="B145" s="70" t="s">
        <v>1326</v>
      </c>
      <c r="C145" s="70" t="s">
        <v>1406</v>
      </c>
      <c r="D145" s="70" t="s">
        <v>1326</v>
      </c>
      <c r="E145" s="74">
        <v>0.156</v>
      </c>
      <c r="F145" s="70">
        <v>9.0200000000000002E-4</v>
      </c>
      <c r="G145" s="70" t="s">
        <v>2661</v>
      </c>
      <c r="H145" s="70" t="s">
        <v>2660</v>
      </c>
    </row>
    <row r="146" spans="1:8" x14ac:dyDescent="0.15">
      <c r="A146" s="70" t="s">
        <v>1714</v>
      </c>
      <c r="B146" s="70" t="s">
        <v>1326</v>
      </c>
      <c r="C146" s="70" t="s">
        <v>1451</v>
      </c>
      <c r="D146" s="70" t="s">
        <v>1326</v>
      </c>
      <c r="E146" s="74">
        <v>0.17100000000000001</v>
      </c>
      <c r="F146" s="70">
        <v>3.04E-2</v>
      </c>
      <c r="G146" s="70" t="s">
        <v>1713</v>
      </c>
      <c r="H146" s="70" t="s">
        <v>1326</v>
      </c>
    </row>
    <row r="147" spans="1:8" x14ac:dyDescent="0.15">
      <c r="A147" s="70" t="s">
        <v>2837</v>
      </c>
      <c r="B147" s="70" t="s">
        <v>1326</v>
      </c>
      <c r="C147" s="70" t="s">
        <v>1465</v>
      </c>
      <c r="D147" s="70" t="s">
        <v>1326</v>
      </c>
      <c r="E147" s="74">
        <v>0.20200000000000001</v>
      </c>
      <c r="F147" s="70">
        <v>1.6699999999999999E-4</v>
      </c>
      <c r="G147" s="70" t="s">
        <v>2836</v>
      </c>
      <c r="H147" s="70" t="s">
        <v>2835</v>
      </c>
    </row>
    <row r="148" spans="1:8" x14ac:dyDescent="0.15">
      <c r="A148" s="70" t="s">
        <v>1752</v>
      </c>
      <c r="B148" s="70" t="s">
        <v>1326</v>
      </c>
      <c r="C148" s="70" t="s">
        <v>1375</v>
      </c>
      <c r="D148" s="70" t="s">
        <v>1326</v>
      </c>
      <c r="E148" s="74">
        <v>0.23899999999999999</v>
      </c>
      <c r="F148" s="70">
        <v>2.7099999999999999E-2</v>
      </c>
      <c r="G148" s="70" t="s">
        <v>1751</v>
      </c>
      <c r="H148" s="70" t="s">
        <v>1326</v>
      </c>
    </row>
    <row r="149" spans="1:8" x14ac:dyDescent="0.15">
      <c r="A149" s="70" t="s">
        <v>2501</v>
      </c>
      <c r="B149" s="70" t="s">
        <v>1326</v>
      </c>
      <c r="C149" s="70" t="s">
        <v>1496</v>
      </c>
      <c r="D149" s="70" t="s">
        <v>1326</v>
      </c>
      <c r="E149" s="74">
        <v>0.254</v>
      </c>
      <c r="F149" s="70">
        <v>3.1700000000000001E-3</v>
      </c>
      <c r="G149" s="70" t="s">
        <v>2500</v>
      </c>
      <c r="H149" s="70" t="s">
        <v>1326</v>
      </c>
    </row>
    <row r="150" spans="1:8" x14ac:dyDescent="0.15">
      <c r="A150" s="70" t="s">
        <v>3022</v>
      </c>
      <c r="B150" s="70" t="s">
        <v>1326</v>
      </c>
      <c r="C150" s="70" t="s">
        <v>1328</v>
      </c>
      <c r="D150" s="70" t="s">
        <v>1326</v>
      </c>
      <c r="E150" s="74">
        <v>0.25800000000000001</v>
      </c>
      <c r="F150" s="70">
        <v>2.0100000000000001E-7</v>
      </c>
      <c r="G150" s="70" t="s">
        <v>3021</v>
      </c>
      <c r="H150" s="70" t="s">
        <v>3020</v>
      </c>
    </row>
    <row r="151" spans="1:8" x14ac:dyDescent="0.15">
      <c r="A151" s="70" t="s">
        <v>1345</v>
      </c>
      <c r="B151" s="70" t="s">
        <v>1326</v>
      </c>
      <c r="C151" s="70" t="s">
        <v>1328</v>
      </c>
      <c r="D151" s="70" t="s">
        <v>1326</v>
      </c>
      <c r="E151" s="74">
        <v>0.26900000000000002</v>
      </c>
      <c r="F151" s="70">
        <v>4.99E-2</v>
      </c>
      <c r="G151" s="70" t="s">
        <v>1344</v>
      </c>
      <c r="H151" s="70" t="s">
        <v>1326</v>
      </c>
    </row>
    <row r="152" spans="1:8" x14ac:dyDescent="0.15">
      <c r="A152" s="70" t="s">
        <v>3036</v>
      </c>
      <c r="B152" s="70" t="s">
        <v>1326</v>
      </c>
      <c r="C152" s="70" t="s">
        <v>1575</v>
      </c>
      <c r="D152" s="70" t="s">
        <v>1326</v>
      </c>
      <c r="E152" s="74">
        <v>0.27200000000000002</v>
      </c>
      <c r="F152" s="70">
        <v>8.9500000000000001E-8</v>
      </c>
      <c r="G152" s="70" t="s">
        <v>3035</v>
      </c>
      <c r="H152" s="70" t="s">
        <v>2538</v>
      </c>
    </row>
    <row r="153" spans="1:8" x14ac:dyDescent="0.15">
      <c r="A153" s="70" t="s">
        <v>2548</v>
      </c>
      <c r="B153" s="70" t="s">
        <v>1326</v>
      </c>
      <c r="C153" s="70" t="s">
        <v>1406</v>
      </c>
      <c r="D153" s="70" t="s">
        <v>1326</v>
      </c>
      <c r="E153" s="74">
        <v>0.27700000000000002</v>
      </c>
      <c r="F153" s="70">
        <v>2.7100000000000002E-3</v>
      </c>
      <c r="G153" s="70" t="s">
        <v>2547</v>
      </c>
      <c r="H153" s="70" t="s">
        <v>2546</v>
      </c>
    </row>
    <row r="154" spans="1:8" x14ac:dyDescent="0.15">
      <c r="A154" s="70" t="s">
        <v>2187</v>
      </c>
      <c r="B154" s="70" t="s">
        <v>1326</v>
      </c>
      <c r="C154" s="70" t="s">
        <v>1328</v>
      </c>
      <c r="D154" s="70" t="s">
        <v>1326</v>
      </c>
      <c r="E154" s="74">
        <v>0.27700000000000002</v>
      </c>
      <c r="F154" s="70">
        <v>1.0699999999999999E-2</v>
      </c>
      <c r="G154" s="70" t="s">
        <v>2186</v>
      </c>
      <c r="H154" s="70" t="s">
        <v>1326</v>
      </c>
    </row>
    <row r="155" spans="1:8" x14ac:dyDescent="0.15">
      <c r="A155" s="70" t="s">
        <v>2601</v>
      </c>
      <c r="B155" s="70" t="s">
        <v>1326</v>
      </c>
      <c r="C155" s="70" t="s">
        <v>1350</v>
      </c>
      <c r="D155" s="70" t="s">
        <v>1326</v>
      </c>
      <c r="E155" s="74">
        <v>0.30099999999999999</v>
      </c>
      <c r="F155" s="70">
        <v>1.8600000000000001E-3</v>
      </c>
      <c r="G155" s="70" t="s">
        <v>2600</v>
      </c>
      <c r="H155" s="70" t="s">
        <v>2599</v>
      </c>
    </row>
    <row r="156" spans="1:8" x14ac:dyDescent="0.15">
      <c r="A156" s="70" t="s">
        <v>2971</v>
      </c>
      <c r="B156" s="70" t="s">
        <v>1326</v>
      </c>
      <c r="C156" s="70" t="s">
        <v>1908</v>
      </c>
      <c r="D156" s="70" t="s">
        <v>1326</v>
      </c>
      <c r="E156" s="74">
        <v>0.308</v>
      </c>
      <c r="F156" s="70">
        <v>5.4700000000000001E-6</v>
      </c>
      <c r="G156" s="70" t="s">
        <v>2970</v>
      </c>
      <c r="H156" s="70" t="s">
        <v>1326</v>
      </c>
    </row>
    <row r="157" spans="1:8" x14ac:dyDescent="0.15">
      <c r="A157" s="70" t="s">
        <v>2096</v>
      </c>
      <c r="B157" s="70" t="s">
        <v>1326</v>
      </c>
      <c r="C157" s="70" t="s">
        <v>1465</v>
      </c>
      <c r="D157" s="70" t="s">
        <v>1326</v>
      </c>
      <c r="E157" s="74">
        <v>0.373</v>
      </c>
      <c r="F157" s="70">
        <v>1.4500000000000001E-2</v>
      </c>
      <c r="G157" s="70" t="s">
        <v>2095</v>
      </c>
      <c r="H157" s="70" t="s">
        <v>1326</v>
      </c>
    </row>
    <row r="158" spans="1:8" x14ac:dyDescent="0.15">
      <c r="A158" s="70" t="s">
        <v>1951</v>
      </c>
      <c r="B158" s="70" t="s">
        <v>1326</v>
      </c>
      <c r="C158" s="70" t="s">
        <v>1331</v>
      </c>
      <c r="D158" s="70" t="s">
        <v>1326</v>
      </c>
      <c r="E158" s="74">
        <v>0.378</v>
      </c>
      <c r="F158" s="70">
        <v>1.9300000000000001E-2</v>
      </c>
      <c r="G158" s="70" t="s">
        <v>1950</v>
      </c>
      <c r="H158" s="70" t="s">
        <v>1326</v>
      </c>
    </row>
    <row r="159" spans="1:8" x14ac:dyDescent="0.15">
      <c r="A159" s="70" t="s">
        <v>1933</v>
      </c>
      <c r="B159" s="70" t="s">
        <v>1326</v>
      </c>
      <c r="C159" s="70" t="s">
        <v>1465</v>
      </c>
      <c r="D159" s="70" t="s">
        <v>1326</v>
      </c>
      <c r="E159" s="74">
        <v>0.378</v>
      </c>
      <c r="F159" s="70">
        <v>2.01E-2</v>
      </c>
      <c r="G159" s="70" t="s">
        <v>1932</v>
      </c>
      <c r="H159" s="70" t="s">
        <v>1326</v>
      </c>
    </row>
    <row r="160" spans="1:8" x14ac:dyDescent="0.15">
      <c r="A160" s="70" t="s">
        <v>2386</v>
      </c>
      <c r="B160" s="70" t="s">
        <v>1326</v>
      </c>
      <c r="C160" s="70" t="s">
        <v>1350</v>
      </c>
      <c r="D160" s="70" t="s">
        <v>1326</v>
      </c>
      <c r="E160" s="74">
        <v>0.38300000000000001</v>
      </c>
      <c r="F160" s="70">
        <v>5.7800000000000004E-3</v>
      </c>
      <c r="G160" s="70" t="s">
        <v>2385</v>
      </c>
      <c r="H160" s="70" t="s">
        <v>2384</v>
      </c>
    </row>
    <row r="161" spans="1:8" x14ac:dyDescent="0.15">
      <c r="A161" s="70" t="s">
        <v>1430</v>
      </c>
      <c r="B161" s="70">
        <v>5.37</v>
      </c>
      <c r="C161" s="70" t="s">
        <v>1331</v>
      </c>
      <c r="D161" s="70" t="s">
        <v>1326</v>
      </c>
      <c r="E161" s="74">
        <v>0.39400000000000002</v>
      </c>
      <c r="F161" s="70">
        <v>7.6600000000000001E-3</v>
      </c>
      <c r="G161" s="70" t="s">
        <v>3089</v>
      </c>
      <c r="H161" s="70" t="s">
        <v>2732</v>
      </c>
    </row>
    <row r="162" spans="1:8" x14ac:dyDescent="0.15">
      <c r="A162" s="70" t="s">
        <v>2731</v>
      </c>
      <c r="B162" s="70" t="s">
        <v>1326</v>
      </c>
      <c r="C162" s="70" t="s">
        <v>1328</v>
      </c>
      <c r="D162" s="70" t="s">
        <v>1326</v>
      </c>
      <c r="E162" s="74">
        <v>0.39400000000000002</v>
      </c>
      <c r="F162" s="70">
        <v>5.1599999999999997E-4</v>
      </c>
      <c r="G162" s="70" t="s">
        <v>2730</v>
      </c>
      <c r="H162" s="70" t="s">
        <v>2729</v>
      </c>
    </row>
    <row r="163" spans="1:8" x14ac:dyDescent="0.15">
      <c r="A163" s="70" t="s">
        <v>2575</v>
      </c>
      <c r="B163" s="70" t="s">
        <v>1326</v>
      </c>
      <c r="C163" s="70" t="s">
        <v>1350</v>
      </c>
      <c r="D163" s="70" t="s">
        <v>1326</v>
      </c>
      <c r="E163" s="74">
        <v>0.42</v>
      </c>
      <c r="F163" s="70">
        <v>2.31E-3</v>
      </c>
      <c r="G163" s="70" t="s">
        <v>2574</v>
      </c>
      <c r="H163" s="70" t="s">
        <v>2573</v>
      </c>
    </row>
    <row r="164" spans="1:8" x14ac:dyDescent="0.15">
      <c r="A164" s="70" t="s">
        <v>2919</v>
      </c>
      <c r="B164" s="70" t="s">
        <v>1326</v>
      </c>
      <c r="C164" s="70" t="s">
        <v>1465</v>
      </c>
      <c r="D164" s="70" t="s">
        <v>1326</v>
      </c>
      <c r="E164" s="74">
        <v>0.43099999999999999</v>
      </c>
      <c r="F164" s="70">
        <v>3.0199999999999999E-5</v>
      </c>
      <c r="G164" s="70" t="s">
        <v>2918</v>
      </c>
      <c r="H164" s="70" t="s">
        <v>2917</v>
      </c>
    </row>
    <row r="165" spans="1:8" x14ac:dyDescent="0.15">
      <c r="A165" s="70" t="s">
        <v>2426</v>
      </c>
      <c r="B165" s="70" t="s">
        <v>1326</v>
      </c>
      <c r="C165" s="70" t="s">
        <v>1406</v>
      </c>
      <c r="D165" s="70" t="s">
        <v>1326</v>
      </c>
      <c r="E165" s="74">
        <v>0.432</v>
      </c>
      <c r="F165" s="70">
        <v>5.0699999999999999E-3</v>
      </c>
      <c r="G165" s="70" t="s">
        <v>2425</v>
      </c>
      <c r="H165" s="70" t="s">
        <v>2424</v>
      </c>
    </row>
    <row r="166" spans="1:8" x14ac:dyDescent="0.15">
      <c r="A166" s="70" t="s">
        <v>2552</v>
      </c>
      <c r="B166" s="70" t="s">
        <v>1326</v>
      </c>
      <c r="C166" s="70" t="s">
        <v>1375</v>
      </c>
      <c r="D166" s="70" t="s">
        <v>1326</v>
      </c>
      <c r="E166" s="74">
        <v>0.44</v>
      </c>
      <c r="F166" s="70">
        <v>2.6800000000000001E-3</v>
      </c>
      <c r="G166" s="70" t="s">
        <v>2551</v>
      </c>
      <c r="H166" s="70" t="s">
        <v>1326</v>
      </c>
    </row>
    <row r="167" spans="1:8" x14ac:dyDescent="0.15">
      <c r="A167" s="70" t="s">
        <v>2712</v>
      </c>
      <c r="B167" s="70" t="s">
        <v>1326</v>
      </c>
      <c r="C167" s="70" t="s">
        <v>1328</v>
      </c>
      <c r="D167" s="70" t="s">
        <v>1326</v>
      </c>
      <c r="E167" s="74">
        <v>0.44700000000000001</v>
      </c>
      <c r="F167" s="70">
        <v>6.4899999999999995E-4</v>
      </c>
      <c r="G167" s="70" t="s">
        <v>2711</v>
      </c>
      <c r="H167" s="70" t="s">
        <v>2710</v>
      </c>
    </row>
    <row r="168" spans="1:8" x14ac:dyDescent="0.15">
      <c r="A168" s="70" t="s">
        <v>2768</v>
      </c>
      <c r="B168" s="70" t="s">
        <v>1326</v>
      </c>
      <c r="C168" s="70" t="s">
        <v>1465</v>
      </c>
      <c r="D168" s="70" t="s">
        <v>1326</v>
      </c>
      <c r="E168" s="74">
        <v>0.49199999999999999</v>
      </c>
      <c r="F168" s="70">
        <v>4.26E-4</v>
      </c>
      <c r="G168" s="70" t="s">
        <v>2767</v>
      </c>
      <c r="H168" s="70" t="s">
        <v>2766</v>
      </c>
    </row>
    <row r="169" spans="1:8" x14ac:dyDescent="0.15">
      <c r="A169" s="70" t="s">
        <v>2901</v>
      </c>
      <c r="B169" s="70" t="s">
        <v>1326</v>
      </c>
      <c r="C169" s="70" t="s">
        <v>1380</v>
      </c>
      <c r="D169" s="70" t="s">
        <v>1326</v>
      </c>
      <c r="E169" s="74">
        <v>0.52</v>
      </c>
      <c r="F169" s="70">
        <v>6.7799999999999995E-5</v>
      </c>
      <c r="G169" s="70" t="s">
        <v>2900</v>
      </c>
      <c r="H169" s="70" t="s">
        <v>2899</v>
      </c>
    </row>
    <row r="170" spans="1:8" x14ac:dyDescent="0.15">
      <c r="A170" s="70" t="s">
        <v>2479</v>
      </c>
      <c r="B170" s="70" t="s">
        <v>1326</v>
      </c>
      <c r="C170" s="70" t="s">
        <v>1350</v>
      </c>
      <c r="D170" s="70" t="s">
        <v>1326</v>
      </c>
      <c r="E170" s="74">
        <v>0.52200000000000002</v>
      </c>
      <c r="F170" s="70">
        <v>3.5899999999999999E-3</v>
      </c>
      <c r="G170" s="70" t="s">
        <v>2478</v>
      </c>
      <c r="H170" s="70" t="s">
        <v>2477</v>
      </c>
    </row>
    <row r="171" spans="1:8" x14ac:dyDescent="0.15">
      <c r="A171" s="70" t="s">
        <v>2679</v>
      </c>
      <c r="B171" s="70" t="s">
        <v>1326</v>
      </c>
      <c r="C171" s="70" t="s">
        <v>1908</v>
      </c>
      <c r="D171" s="70" t="s">
        <v>1326</v>
      </c>
      <c r="E171" s="74">
        <v>0.53800000000000003</v>
      </c>
      <c r="F171" s="70">
        <v>8.2299999999999995E-4</v>
      </c>
      <c r="G171" s="70" t="s">
        <v>2678</v>
      </c>
      <c r="H171" s="70" t="s">
        <v>2474</v>
      </c>
    </row>
    <row r="172" spans="1:8" x14ac:dyDescent="0.15">
      <c r="A172" s="70" t="s">
        <v>2550</v>
      </c>
      <c r="B172" s="70" t="s">
        <v>1326</v>
      </c>
      <c r="C172" s="70" t="s">
        <v>1347</v>
      </c>
      <c r="D172" s="70" t="s">
        <v>1326</v>
      </c>
      <c r="E172" s="74">
        <v>0.55500000000000005</v>
      </c>
      <c r="F172" s="70">
        <v>2.6800000000000001E-3</v>
      </c>
      <c r="G172" s="70" t="s">
        <v>2549</v>
      </c>
      <c r="H172" s="70" t="s">
        <v>1326</v>
      </c>
    </row>
    <row r="173" spans="1:8" x14ac:dyDescent="0.15">
      <c r="A173" s="70" t="s">
        <v>1412</v>
      </c>
      <c r="B173" s="70" t="s">
        <v>1326</v>
      </c>
      <c r="C173" s="70" t="s">
        <v>1334</v>
      </c>
      <c r="D173" s="70" t="s">
        <v>1326</v>
      </c>
      <c r="E173" s="74">
        <v>0.55500000000000005</v>
      </c>
      <c r="F173" s="70">
        <v>4.4600000000000001E-2</v>
      </c>
      <c r="G173" s="70" t="s">
        <v>1411</v>
      </c>
      <c r="H173" s="70" t="s">
        <v>1326</v>
      </c>
    </row>
    <row r="174" spans="1:8" x14ac:dyDescent="0.15">
      <c r="A174" s="70" t="s">
        <v>2357</v>
      </c>
      <c r="B174" s="70" t="s">
        <v>1326</v>
      </c>
      <c r="C174" s="70" t="s">
        <v>1334</v>
      </c>
      <c r="D174" s="70" t="s">
        <v>1326</v>
      </c>
      <c r="E174" s="74">
        <v>0.56100000000000005</v>
      </c>
      <c r="F174" s="70">
        <v>7.0699999999999999E-3</v>
      </c>
      <c r="G174" s="70" t="s">
        <v>2356</v>
      </c>
      <c r="H174" s="70" t="s">
        <v>2355</v>
      </c>
    </row>
    <row r="175" spans="1:8" x14ac:dyDescent="0.15">
      <c r="A175" s="70" t="s">
        <v>2494</v>
      </c>
      <c r="B175" s="70" t="s">
        <v>1326</v>
      </c>
      <c r="C175" s="70" t="s">
        <v>1350</v>
      </c>
      <c r="D175" s="70" t="s">
        <v>1326</v>
      </c>
      <c r="E175" s="74">
        <v>0.57599999999999996</v>
      </c>
      <c r="F175" s="70">
        <v>3.2299999999999998E-3</v>
      </c>
      <c r="G175" s="70" t="s">
        <v>2493</v>
      </c>
      <c r="H175" s="70" t="s">
        <v>2335</v>
      </c>
    </row>
    <row r="176" spans="1:8" x14ac:dyDescent="0.15">
      <c r="A176" s="70" t="s">
        <v>2360</v>
      </c>
      <c r="B176" s="70" t="s">
        <v>1326</v>
      </c>
      <c r="C176" s="70" t="s">
        <v>1406</v>
      </c>
      <c r="D176" s="70" t="s">
        <v>1326</v>
      </c>
      <c r="E176" s="74">
        <v>0.58799999999999997</v>
      </c>
      <c r="F176" s="70">
        <v>7.0699999999999999E-3</v>
      </c>
      <c r="G176" s="70" t="s">
        <v>2359</v>
      </c>
      <c r="H176" s="70" t="s">
        <v>2358</v>
      </c>
    </row>
    <row r="177" spans="1:8" x14ac:dyDescent="0.15">
      <c r="A177" s="70" t="s">
        <v>2728</v>
      </c>
      <c r="B177" s="70" t="s">
        <v>1326</v>
      </c>
      <c r="C177" s="70" t="s">
        <v>1328</v>
      </c>
      <c r="D177" s="70" t="s">
        <v>1326</v>
      </c>
      <c r="E177" s="74">
        <v>0.58899999999999997</v>
      </c>
      <c r="F177" s="70">
        <v>5.5000000000000003E-4</v>
      </c>
      <c r="G177" s="70" t="s">
        <v>2727</v>
      </c>
      <c r="H177" s="70" t="s">
        <v>2726</v>
      </c>
    </row>
    <row r="178" spans="1:8" x14ac:dyDescent="0.15">
      <c r="A178" s="70" t="s">
        <v>1863</v>
      </c>
      <c r="B178" s="70" t="s">
        <v>1326</v>
      </c>
      <c r="C178" s="70" t="s">
        <v>1350</v>
      </c>
      <c r="D178" s="70" t="s">
        <v>1326</v>
      </c>
      <c r="E178" s="74">
        <v>0.61399999999999999</v>
      </c>
      <c r="F178" s="70">
        <v>2.53E-2</v>
      </c>
      <c r="G178" s="70" t="s">
        <v>1862</v>
      </c>
      <c r="H178" s="70" t="s">
        <v>1326</v>
      </c>
    </row>
    <row r="179" spans="1:8" x14ac:dyDescent="0.15">
      <c r="A179" s="70" t="s">
        <v>2849</v>
      </c>
      <c r="B179" s="70" t="s">
        <v>1326</v>
      </c>
      <c r="C179" s="70" t="s">
        <v>1366</v>
      </c>
      <c r="D179" s="70" t="s">
        <v>1326</v>
      </c>
      <c r="E179" s="74">
        <v>0.624</v>
      </c>
      <c r="F179" s="70">
        <v>1.5100000000000001E-4</v>
      </c>
      <c r="G179" s="70" t="s">
        <v>2848</v>
      </c>
      <c r="H179" s="70" t="s">
        <v>2847</v>
      </c>
    </row>
    <row r="180" spans="1:8" x14ac:dyDescent="0.15">
      <c r="A180" s="70" t="s">
        <v>2140</v>
      </c>
      <c r="B180" s="70" t="s">
        <v>1326</v>
      </c>
      <c r="C180" s="70" t="s">
        <v>1406</v>
      </c>
      <c r="D180" s="70" t="s">
        <v>1326</v>
      </c>
      <c r="E180" s="74">
        <v>0.64900000000000002</v>
      </c>
      <c r="F180" s="70">
        <v>1.2699999999999999E-2</v>
      </c>
      <c r="G180" s="70" t="s">
        <v>2139</v>
      </c>
      <c r="H180" s="70" t="s">
        <v>1326</v>
      </c>
    </row>
    <row r="181" spans="1:8" x14ac:dyDescent="0.15">
      <c r="A181" s="70" t="s">
        <v>2881</v>
      </c>
      <c r="B181" s="70" t="s">
        <v>1326</v>
      </c>
      <c r="C181" s="70" t="s">
        <v>1908</v>
      </c>
      <c r="D181" s="70" t="s">
        <v>1326</v>
      </c>
      <c r="E181" s="74">
        <v>0.66300000000000003</v>
      </c>
      <c r="F181" s="70">
        <v>8.5000000000000006E-5</v>
      </c>
      <c r="G181" s="70" t="s">
        <v>2880</v>
      </c>
      <c r="H181" s="70" t="s">
        <v>2627</v>
      </c>
    </row>
    <row r="182" spans="1:8" x14ac:dyDescent="0.15">
      <c r="A182" s="70" t="s">
        <v>2518</v>
      </c>
      <c r="B182" s="70" t="s">
        <v>1326</v>
      </c>
      <c r="C182" s="70" t="s">
        <v>1465</v>
      </c>
      <c r="D182" s="70" t="s">
        <v>1326</v>
      </c>
      <c r="E182" s="74">
        <v>0.66500000000000004</v>
      </c>
      <c r="F182" s="70">
        <v>2.9299999999999999E-3</v>
      </c>
      <c r="G182" s="70" t="s">
        <v>2517</v>
      </c>
      <c r="H182" s="70" t="s">
        <v>2516</v>
      </c>
    </row>
    <row r="183" spans="1:8" x14ac:dyDescent="0.15">
      <c r="A183" s="70" t="s">
        <v>3054</v>
      </c>
      <c r="B183" s="70" t="s">
        <v>1326</v>
      </c>
      <c r="C183" s="70" t="s">
        <v>1908</v>
      </c>
      <c r="D183" s="70" t="s">
        <v>1326</v>
      </c>
      <c r="E183" s="74">
        <v>0.68200000000000005</v>
      </c>
      <c r="F183" s="70">
        <v>4.9700000000000002E-8</v>
      </c>
      <c r="G183" s="70" t="s">
        <v>3053</v>
      </c>
      <c r="H183" s="70" t="s">
        <v>3052</v>
      </c>
    </row>
    <row r="184" spans="1:8" x14ac:dyDescent="0.15">
      <c r="A184" s="70" t="s">
        <v>2856</v>
      </c>
      <c r="B184" s="70" t="s">
        <v>1326</v>
      </c>
      <c r="C184" s="70" t="s">
        <v>1366</v>
      </c>
      <c r="D184" s="70" t="s">
        <v>1326</v>
      </c>
      <c r="E184" s="74">
        <v>0.68600000000000005</v>
      </c>
      <c r="F184" s="70">
        <v>1.3300000000000001E-4</v>
      </c>
      <c r="G184" s="70" t="s">
        <v>2855</v>
      </c>
      <c r="H184" s="70" t="s">
        <v>1326</v>
      </c>
    </row>
    <row r="185" spans="1:8" x14ac:dyDescent="0.15">
      <c r="A185" s="70" t="s">
        <v>2388</v>
      </c>
      <c r="B185" s="70" t="s">
        <v>1326</v>
      </c>
      <c r="C185" s="70" t="s">
        <v>1337</v>
      </c>
      <c r="D185" s="70" t="s">
        <v>1326</v>
      </c>
      <c r="E185" s="74">
        <v>0.72599999999999998</v>
      </c>
      <c r="F185" s="70">
        <v>5.7800000000000004E-3</v>
      </c>
      <c r="G185" s="70" t="s">
        <v>2387</v>
      </c>
      <c r="H185" s="70" t="s">
        <v>1326</v>
      </c>
    </row>
    <row r="186" spans="1:8" x14ac:dyDescent="0.15">
      <c r="A186" s="70" t="s">
        <v>2927</v>
      </c>
      <c r="B186" s="70" t="s">
        <v>1326</v>
      </c>
      <c r="C186" s="70" t="s">
        <v>1328</v>
      </c>
      <c r="D186" s="70" t="s">
        <v>1326</v>
      </c>
      <c r="E186" s="74">
        <v>0.72799999999999998</v>
      </c>
      <c r="F186" s="70">
        <v>2.4700000000000001E-5</v>
      </c>
      <c r="G186" s="70" t="s">
        <v>2926</v>
      </c>
      <c r="H186" s="70" t="s">
        <v>1326</v>
      </c>
    </row>
    <row r="187" spans="1:8" x14ac:dyDescent="0.15">
      <c r="A187" s="70" t="s">
        <v>2667</v>
      </c>
      <c r="B187" s="70" t="s">
        <v>1326</v>
      </c>
      <c r="C187" s="70" t="s">
        <v>1406</v>
      </c>
      <c r="D187" s="70" t="s">
        <v>1326</v>
      </c>
      <c r="E187" s="74">
        <v>0.73899999999999999</v>
      </c>
      <c r="F187" s="70">
        <v>8.9499999999999996E-4</v>
      </c>
      <c r="G187" s="70" t="s">
        <v>2666</v>
      </c>
      <c r="H187" s="70" t="s">
        <v>2665</v>
      </c>
    </row>
    <row r="188" spans="1:8" x14ac:dyDescent="0.15">
      <c r="A188" s="70" t="s">
        <v>2851</v>
      </c>
      <c r="B188" s="70" t="s">
        <v>1326</v>
      </c>
      <c r="C188" s="70" t="s">
        <v>1350</v>
      </c>
      <c r="D188" s="70" t="s">
        <v>1326</v>
      </c>
      <c r="E188" s="74">
        <v>0.76900000000000002</v>
      </c>
      <c r="F188" s="70">
        <v>1.4899999999999999E-4</v>
      </c>
      <c r="G188" s="70" t="s">
        <v>2850</v>
      </c>
      <c r="H188" s="70" t="s">
        <v>2777</v>
      </c>
    </row>
    <row r="189" spans="1:8" x14ac:dyDescent="0.15">
      <c r="A189" s="70" t="s">
        <v>1458</v>
      </c>
      <c r="B189" s="70">
        <v>-1.4710000000000001</v>
      </c>
      <c r="C189" s="70" t="s">
        <v>1331</v>
      </c>
      <c r="D189" s="70" t="s">
        <v>1326</v>
      </c>
      <c r="E189" s="74">
        <v>0.77500000000000002</v>
      </c>
      <c r="F189" s="70">
        <v>1.3200000000000001E-10</v>
      </c>
      <c r="G189" s="70" t="s">
        <v>3102</v>
      </c>
      <c r="H189" s="70" t="s">
        <v>3101</v>
      </c>
    </row>
    <row r="190" spans="1:8" x14ac:dyDescent="0.15">
      <c r="A190" s="70" t="s">
        <v>2991</v>
      </c>
      <c r="B190" s="70" t="s">
        <v>1326</v>
      </c>
      <c r="C190" s="70" t="s">
        <v>1406</v>
      </c>
      <c r="D190" s="70" t="s">
        <v>1326</v>
      </c>
      <c r="E190" s="74">
        <v>0.78300000000000003</v>
      </c>
      <c r="F190" s="70">
        <v>1.08E-6</v>
      </c>
      <c r="G190" s="70" t="s">
        <v>2990</v>
      </c>
      <c r="H190" s="70" t="s">
        <v>2989</v>
      </c>
    </row>
    <row r="191" spans="1:8" x14ac:dyDescent="0.15">
      <c r="A191" s="70" t="s">
        <v>1737</v>
      </c>
      <c r="B191" s="70" t="s">
        <v>1326</v>
      </c>
      <c r="C191" s="70" t="s">
        <v>1465</v>
      </c>
      <c r="D191" s="70" t="s">
        <v>1326</v>
      </c>
      <c r="E191" s="74">
        <v>0.78400000000000003</v>
      </c>
      <c r="F191" s="70">
        <v>2.8400000000000002E-2</v>
      </c>
      <c r="G191" s="70" t="s">
        <v>1736</v>
      </c>
      <c r="H191" s="70" t="s">
        <v>1326</v>
      </c>
    </row>
    <row r="192" spans="1:8" x14ac:dyDescent="0.15">
      <c r="A192" s="70" t="s">
        <v>1969</v>
      </c>
      <c r="B192" s="70" t="s">
        <v>1326</v>
      </c>
      <c r="C192" s="70" t="s">
        <v>1465</v>
      </c>
      <c r="D192" s="70" t="s">
        <v>1326</v>
      </c>
      <c r="E192" s="74">
        <v>0.78500000000000003</v>
      </c>
      <c r="F192" s="70">
        <v>1.7399999999999999E-2</v>
      </c>
      <c r="G192" s="70" t="s">
        <v>1968</v>
      </c>
      <c r="H192" s="70" t="s">
        <v>1326</v>
      </c>
    </row>
    <row r="193" spans="1:8" x14ac:dyDescent="0.15">
      <c r="A193" s="70" t="s">
        <v>2415</v>
      </c>
      <c r="B193" s="70" t="s">
        <v>1326</v>
      </c>
      <c r="C193" s="70" t="s">
        <v>1908</v>
      </c>
      <c r="D193" s="70" t="s">
        <v>1326</v>
      </c>
      <c r="E193" s="74">
        <v>0.80700000000000005</v>
      </c>
      <c r="F193" s="70">
        <v>5.2300000000000003E-3</v>
      </c>
      <c r="G193" s="70" t="s">
        <v>2414</v>
      </c>
      <c r="H193" s="70" t="s">
        <v>2413</v>
      </c>
    </row>
    <row r="194" spans="1:8" x14ac:dyDescent="0.15">
      <c r="A194" s="70" t="s">
        <v>2543</v>
      </c>
      <c r="B194" s="70" t="s">
        <v>1326</v>
      </c>
      <c r="C194" s="70" t="s">
        <v>1340</v>
      </c>
      <c r="D194" s="70" t="s">
        <v>1326</v>
      </c>
      <c r="E194" s="74">
        <v>0.80800000000000005</v>
      </c>
      <c r="F194" s="70">
        <v>2.7200000000000002E-3</v>
      </c>
      <c r="G194" s="70" t="s">
        <v>2542</v>
      </c>
      <c r="H194" s="70" t="s">
        <v>2541</v>
      </c>
    </row>
    <row r="195" spans="1:8" x14ac:dyDescent="0.15">
      <c r="A195" s="70" t="s">
        <v>2397</v>
      </c>
      <c r="B195" s="70" t="s">
        <v>1326</v>
      </c>
      <c r="C195" s="70" t="s">
        <v>1328</v>
      </c>
      <c r="D195" s="70" t="s">
        <v>1326</v>
      </c>
      <c r="E195" s="74">
        <v>0.81599999999999995</v>
      </c>
      <c r="F195" s="70">
        <v>5.4999999999999997E-3</v>
      </c>
      <c r="G195" s="70" t="s">
        <v>2396</v>
      </c>
      <c r="H195" s="70" t="s">
        <v>2395</v>
      </c>
    </row>
    <row r="196" spans="1:8" x14ac:dyDescent="0.15">
      <c r="A196" s="70" t="s">
        <v>2423</v>
      </c>
      <c r="B196" s="70" t="s">
        <v>1326</v>
      </c>
      <c r="C196" s="70" t="s">
        <v>1406</v>
      </c>
      <c r="D196" s="70" t="s">
        <v>1326</v>
      </c>
      <c r="E196" s="74">
        <v>0.84899999999999998</v>
      </c>
      <c r="F196" s="70">
        <v>5.11E-3</v>
      </c>
      <c r="G196" s="70" t="s">
        <v>2422</v>
      </c>
      <c r="H196" s="70" t="s">
        <v>2421</v>
      </c>
    </row>
    <row r="197" spans="1:8" x14ac:dyDescent="0.15">
      <c r="A197" s="70" t="s">
        <v>3042</v>
      </c>
      <c r="B197" s="70" t="s">
        <v>1326</v>
      </c>
      <c r="C197" s="70" t="s">
        <v>1406</v>
      </c>
      <c r="D197" s="70" t="s">
        <v>1326</v>
      </c>
      <c r="E197" s="74">
        <v>0.85399999999999998</v>
      </c>
      <c r="F197" s="70">
        <v>7.6500000000000003E-8</v>
      </c>
      <c r="G197" s="70" t="s">
        <v>3041</v>
      </c>
      <c r="H197" s="70" t="s">
        <v>3040</v>
      </c>
    </row>
    <row r="198" spans="1:8" x14ac:dyDescent="0.15">
      <c r="A198" s="70" t="s">
        <v>1754</v>
      </c>
      <c r="B198" s="70" t="s">
        <v>1326</v>
      </c>
      <c r="C198" s="70" t="s">
        <v>1350</v>
      </c>
      <c r="D198" s="70" t="s">
        <v>1326</v>
      </c>
      <c r="E198" s="74">
        <v>0.86799999999999999</v>
      </c>
      <c r="F198" s="70">
        <v>2.6800000000000001E-2</v>
      </c>
      <c r="G198" s="70" t="s">
        <v>1753</v>
      </c>
      <c r="H198" s="70" t="s">
        <v>1326</v>
      </c>
    </row>
    <row r="199" spans="1:8" x14ac:dyDescent="0.15">
      <c r="A199" s="70" t="s">
        <v>3057</v>
      </c>
      <c r="B199" s="70" t="s">
        <v>1326</v>
      </c>
      <c r="C199" s="70" t="s">
        <v>1350</v>
      </c>
      <c r="D199" s="70" t="s">
        <v>1326</v>
      </c>
      <c r="E199" s="74">
        <v>0.873</v>
      </c>
      <c r="F199" s="70">
        <v>3.2199999999999997E-8</v>
      </c>
      <c r="G199" s="70" t="s">
        <v>3056</v>
      </c>
      <c r="H199" s="70" t="s">
        <v>3055</v>
      </c>
    </row>
    <row r="200" spans="1:8" x14ac:dyDescent="0.15">
      <c r="A200" s="70" t="s">
        <v>2747</v>
      </c>
      <c r="B200" s="70" t="s">
        <v>1326</v>
      </c>
      <c r="C200" s="70" t="s">
        <v>1375</v>
      </c>
      <c r="D200" s="70" t="s">
        <v>1326</v>
      </c>
      <c r="E200" s="74">
        <v>0.88900000000000001</v>
      </c>
      <c r="F200" s="70">
        <v>4.6099999999999998E-4</v>
      </c>
      <c r="G200" s="70" t="s">
        <v>2746</v>
      </c>
      <c r="H200" s="70" t="s">
        <v>2407</v>
      </c>
    </row>
    <row r="201" spans="1:8" x14ac:dyDescent="0.15">
      <c r="A201" s="70" t="s">
        <v>2429</v>
      </c>
      <c r="B201" s="70" t="s">
        <v>1326</v>
      </c>
      <c r="C201" s="70" t="s">
        <v>1347</v>
      </c>
      <c r="D201" s="70" t="s">
        <v>1326</v>
      </c>
      <c r="E201" s="74">
        <v>0.9</v>
      </c>
      <c r="F201" s="70">
        <v>4.96E-3</v>
      </c>
      <c r="G201" s="70" t="s">
        <v>2428</v>
      </c>
      <c r="H201" s="70" t="s">
        <v>2427</v>
      </c>
    </row>
    <row r="202" spans="1:8" x14ac:dyDescent="0.15">
      <c r="A202" s="70" t="s">
        <v>2555</v>
      </c>
      <c r="B202" s="70" t="s">
        <v>1326</v>
      </c>
      <c r="C202" s="70" t="s">
        <v>1350</v>
      </c>
      <c r="D202" s="70" t="s">
        <v>1326</v>
      </c>
      <c r="E202" s="74">
        <v>0.90300000000000002</v>
      </c>
      <c r="F202" s="70">
        <v>2.63E-3</v>
      </c>
      <c r="G202" s="70" t="s">
        <v>2554</v>
      </c>
      <c r="H202" s="70" t="s">
        <v>2553</v>
      </c>
    </row>
    <row r="203" spans="1:8" x14ac:dyDescent="0.15">
      <c r="A203" s="70" t="s">
        <v>2165</v>
      </c>
      <c r="B203" s="70" t="s">
        <v>1326</v>
      </c>
      <c r="C203" s="70" t="s">
        <v>1340</v>
      </c>
      <c r="D203" s="70" t="s">
        <v>1326</v>
      </c>
      <c r="E203" s="74">
        <v>0.91100000000000003</v>
      </c>
      <c r="F203" s="70">
        <v>1.18E-2</v>
      </c>
      <c r="G203" s="70" t="s">
        <v>2164</v>
      </c>
      <c r="H203" s="70" t="s">
        <v>1326</v>
      </c>
    </row>
    <row r="204" spans="1:8" x14ac:dyDescent="0.15">
      <c r="A204" s="70" t="s">
        <v>1935</v>
      </c>
      <c r="B204" s="70" t="s">
        <v>1326</v>
      </c>
      <c r="C204" s="70" t="s">
        <v>1340</v>
      </c>
      <c r="D204" s="70" t="s">
        <v>1326</v>
      </c>
      <c r="E204" s="74">
        <v>0.92700000000000005</v>
      </c>
      <c r="F204" s="70">
        <v>1.9800000000000002E-2</v>
      </c>
      <c r="G204" s="70" t="s">
        <v>1934</v>
      </c>
      <c r="H204" s="70" t="s">
        <v>1326</v>
      </c>
    </row>
    <row r="205" spans="1:8" x14ac:dyDescent="0.15">
      <c r="A205" s="70" t="s">
        <v>2903</v>
      </c>
      <c r="B205" s="70" t="s">
        <v>1326</v>
      </c>
      <c r="C205" s="70" t="s">
        <v>1908</v>
      </c>
      <c r="D205" s="70" t="s">
        <v>1326</v>
      </c>
      <c r="E205" s="74">
        <v>0.92900000000000005</v>
      </c>
      <c r="F205" s="70">
        <v>6.6799999999999997E-5</v>
      </c>
      <c r="G205" s="70" t="s">
        <v>2902</v>
      </c>
      <c r="H205" s="70" t="s">
        <v>2210</v>
      </c>
    </row>
    <row r="206" spans="1:8" x14ac:dyDescent="0.15">
      <c r="A206" s="70" t="s">
        <v>1530</v>
      </c>
      <c r="B206" s="70" t="s">
        <v>1326</v>
      </c>
      <c r="C206" s="70" t="s">
        <v>1406</v>
      </c>
      <c r="D206" s="70" t="s">
        <v>1326</v>
      </c>
      <c r="E206" s="74">
        <v>0.94599999999999995</v>
      </c>
      <c r="F206" s="70">
        <v>4.0800000000000003E-2</v>
      </c>
      <c r="G206" s="70" t="s">
        <v>1529</v>
      </c>
      <c r="H206" s="70" t="s">
        <v>1326</v>
      </c>
    </row>
    <row r="207" spans="1:8" x14ac:dyDescent="0.15">
      <c r="A207" s="70" t="s">
        <v>3039</v>
      </c>
      <c r="B207" s="70" t="s">
        <v>1326</v>
      </c>
      <c r="C207" s="70" t="s">
        <v>1406</v>
      </c>
      <c r="D207" s="70" t="s">
        <v>1326</v>
      </c>
      <c r="E207" s="74">
        <v>0.96499999999999997</v>
      </c>
      <c r="F207" s="70">
        <v>8.8599999999999999E-8</v>
      </c>
      <c r="G207" s="70" t="s">
        <v>3038</v>
      </c>
      <c r="H207" s="70" t="s">
        <v>3037</v>
      </c>
    </row>
    <row r="208" spans="1:8" x14ac:dyDescent="0.15">
      <c r="A208" s="70" t="s">
        <v>1351</v>
      </c>
      <c r="B208" s="70" t="s">
        <v>1326</v>
      </c>
      <c r="C208" s="70" t="s">
        <v>1350</v>
      </c>
      <c r="D208" s="70" t="s">
        <v>1326</v>
      </c>
      <c r="E208" s="74">
        <v>0.96799999999999997</v>
      </c>
      <c r="F208" s="70">
        <v>4.9599999999999998E-2</v>
      </c>
      <c r="G208" s="70" t="s">
        <v>1349</v>
      </c>
      <c r="H208" s="70" t="s">
        <v>1326</v>
      </c>
    </row>
    <row r="209" spans="1:8" x14ac:dyDescent="0.15">
      <c r="A209" s="70" t="s">
        <v>2973</v>
      </c>
      <c r="B209" s="70" t="s">
        <v>1326</v>
      </c>
      <c r="C209" s="70" t="s">
        <v>1328</v>
      </c>
      <c r="D209" s="70" t="s">
        <v>1326</v>
      </c>
      <c r="E209" s="74">
        <v>0.97</v>
      </c>
      <c r="F209" s="70">
        <v>3.9400000000000004E-6</v>
      </c>
      <c r="G209" s="70" t="s">
        <v>2972</v>
      </c>
      <c r="H209" s="70" t="s">
        <v>2326</v>
      </c>
    </row>
    <row r="210" spans="1:8" x14ac:dyDescent="0.15">
      <c r="A210" s="70" t="s">
        <v>2944</v>
      </c>
      <c r="B210" s="70" t="s">
        <v>1326</v>
      </c>
      <c r="C210" s="70" t="s">
        <v>1465</v>
      </c>
      <c r="D210" s="70" t="s">
        <v>1326</v>
      </c>
      <c r="E210" s="74">
        <v>0.99399999999999999</v>
      </c>
      <c r="F210" s="70">
        <v>1.2500000000000001E-5</v>
      </c>
      <c r="G210" s="70" t="s">
        <v>2943</v>
      </c>
      <c r="H210" s="70" t="s">
        <v>2942</v>
      </c>
    </row>
    <row r="211" spans="1:8" x14ac:dyDescent="0.15">
      <c r="A211" s="70" t="s">
        <v>1488</v>
      </c>
      <c r="B211" s="70">
        <v>-2.0409999999999999</v>
      </c>
      <c r="C211" s="70" t="s">
        <v>1337</v>
      </c>
      <c r="D211" s="70" t="s">
        <v>1326</v>
      </c>
      <c r="E211" s="74">
        <v>1</v>
      </c>
      <c r="F211" s="70">
        <v>1.06E-3</v>
      </c>
      <c r="G211" s="70" t="s">
        <v>3103</v>
      </c>
      <c r="H211" s="70" t="s">
        <v>1326</v>
      </c>
    </row>
    <row r="212" spans="1:8" x14ac:dyDescent="0.15">
      <c r="A212" s="70" t="s">
        <v>2879</v>
      </c>
      <c r="B212" s="70" t="s">
        <v>1326</v>
      </c>
      <c r="C212" s="70" t="s">
        <v>1406</v>
      </c>
      <c r="D212" s="70" t="s">
        <v>1326</v>
      </c>
      <c r="E212" s="74">
        <v>1</v>
      </c>
      <c r="F212" s="70">
        <v>8.8599999999999999E-5</v>
      </c>
      <c r="G212" s="70" t="s">
        <v>2878</v>
      </c>
      <c r="H212" s="70" t="s">
        <v>1326</v>
      </c>
    </row>
    <row r="213" spans="1:8" x14ac:dyDescent="0.15">
      <c r="A213" s="70" t="s">
        <v>2870</v>
      </c>
      <c r="B213" s="70" t="s">
        <v>1326</v>
      </c>
      <c r="C213" s="70" t="s">
        <v>1380</v>
      </c>
      <c r="D213" s="70" t="s">
        <v>1326</v>
      </c>
      <c r="E213" s="74">
        <v>1</v>
      </c>
      <c r="F213" s="70">
        <v>1.02E-4</v>
      </c>
      <c r="G213" s="70" t="s">
        <v>2869</v>
      </c>
      <c r="H213" s="70" t="s">
        <v>2868</v>
      </c>
    </row>
    <row r="214" spans="1:8" x14ac:dyDescent="0.15">
      <c r="A214" s="70" t="s">
        <v>2584</v>
      </c>
      <c r="B214" s="70" t="s">
        <v>1326</v>
      </c>
      <c r="C214" s="70" t="s">
        <v>1380</v>
      </c>
      <c r="D214" s="70" t="s">
        <v>1326</v>
      </c>
      <c r="E214" s="74">
        <v>1</v>
      </c>
      <c r="F214" s="70">
        <v>2.0100000000000001E-3</v>
      </c>
      <c r="G214" s="70" t="s">
        <v>2583</v>
      </c>
      <c r="H214" s="70" t="s">
        <v>1326</v>
      </c>
    </row>
    <row r="215" spans="1:8" x14ac:dyDescent="0.15">
      <c r="A215" s="70" t="s">
        <v>2185</v>
      </c>
      <c r="B215" s="70" t="s">
        <v>1326</v>
      </c>
      <c r="C215" s="70" t="s">
        <v>1337</v>
      </c>
      <c r="D215" s="70" t="s">
        <v>1326</v>
      </c>
      <c r="E215" s="74">
        <v>1</v>
      </c>
      <c r="F215" s="70">
        <v>1.0699999999999999E-2</v>
      </c>
      <c r="G215" s="70" t="s">
        <v>2184</v>
      </c>
      <c r="H215" s="70" t="s">
        <v>1326</v>
      </c>
    </row>
    <row r="216" spans="1:8" x14ac:dyDescent="0.15">
      <c r="A216" s="70" t="s">
        <v>2094</v>
      </c>
      <c r="B216" s="70" t="s">
        <v>1326</v>
      </c>
      <c r="C216" s="70" t="s">
        <v>1406</v>
      </c>
      <c r="D216" s="70" t="s">
        <v>1326</v>
      </c>
      <c r="E216" s="74">
        <v>1</v>
      </c>
      <c r="F216" s="70">
        <v>1.4800000000000001E-2</v>
      </c>
      <c r="G216" s="70" t="s">
        <v>2093</v>
      </c>
      <c r="H216" s="70" t="s">
        <v>1326</v>
      </c>
    </row>
    <row r="217" spans="1:8" x14ac:dyDescent="0.15">
      <c r="A217" s="70" t="s">
        <v>2092</v>
      </c>
      <c r="B217" s="70" t="s">
        <v>1326</v>
      </c>
      <c r="C217" s="70" t="s">
        <v>1340</v>
      </c>
      <c r="D217" s="70" t="s">
        <v>1326</v>
      </c>
      <c r="E217" s="74">
        <v>1</v>
      </c>
      <c r="F217" s="70">
        <v>1.4800000000000001E-2</v>
      </c>
      <c r="G217" s="70" t="s">
        <v>2091</v>
      </c>
      <c r="H217" s="70" t="s">
        <v>1326</v>
      </c>
    </row>
    <row r="218" spans="1:8" x14ac:dyDescent="0.15">
      <c r="A218" s="70" t="s">
        <v>2055</v>
      </c>
      <c r="B218" s="70" t="s">
        <v>1326</v>
      </c>
      <c r="C218" s="70" t="s">
        <v>1350</v>
      </c>
      <c r="D218" s="70" t="s">
        <v>1326</v>
      </c>
      <c r="E218" s="74">
        <v>1</v>
      </c>
      <c r="F218" s="70">
        <v>1.7000000000000001E-2</v>
      </c>
      <c r="G218" s="70" t="s">
        <v>2054</v>
      </c>
      <c r="H218" s="70" t="s">
        <v>1326</v>
      </c>
    </row>
    <row r="219" spans="1:8" x14ac:dyDescent="0.15">
      <c r="A219" s="70" t="s">
        <v>1522</v>
      </c>
      <c r="B219" s="70" t="s">
        <v>1326</v>
      </c>
      <c r="C219" s="70" t="s">
        <v>1465</v>
      </c>
      <c r="D219" s="70" t="s">
        <v>1326</v>
      </c>
      <c r="E219" s="74">
        <v>1</v>
      </c>
      <c r="F219" s="70">
        <v>4.2200000000000001E-2</v>
      </c>
      <c r="G219" s="70" t="s">
        <v>1521</v>
      </c>
      <c r="H219" s="70" t="s">
        <v>1326</v>
      </c>
    </row>
    <row r="220" spans="1:8" x14ac:dyDescent="0.15">
      <c r="A220" s="70" t="s">
        <v>1343</v>
      </c>
      <c r="B220" s="70" t="s">
        <v>1326</v>
      </c>
      <c r="C220" s="70" t="s">
        <v>1334</v>
      </c>
      <c r="D220" s="70" t="s">
        <v>1326</v>
      </c>
      <c r="E220" s="74">
        <v>1.0089999999999999</v>
      </c>
      <c r="F220" s="70">
        <v>0.05</v>
      </c>
      <c r="G220" s="70" t="s">
        <v>1342</v>
      </c>
      <c r="H220" s="70" t="s">
        <v>1326</v>
      </c>
    </row>
    <row r="221" spans="1:8" x14ac:dyDescent="0.15">
      <c r="A221" s="70" t="s">
        <v>2504</v>
      </c>
      <c r="B221" s="70" t="s">
        <v>1326</v>
      </c>
      <c r="C221" s="70" t="s">
        <v>1380</v>
      </c>
      <c r="D221" s="70" t="s">
        <v>1326</v>
      </c>
      <c r="E221" s="74">
        <v>1.026</v>
      </c>
      <c r="F221" s="70">
        <v>3.16E-3</v>
      </c>
      <c r="G221" s="70" t="s">
        <v>2503</v>
      </c>
      <c r="H221" s="70" t="s">
        <v>2502</v>
      </c>
    </row>
    <row r="222" spans="1:8" x14ac:dyDescent="0.15">
      <c r="A222" s="70" t="s">
        <v>2749</v>
      </c>
      <c r="B222" s="70" t="s">
        <v>1326</v>
      </c>
      <c r="C222" s="70" t="s">
        <v>1406</v>
      </c>
      <c r="D222" s="70" t="s">
        <v>1326</v>
      </c>
      <c r="E222" s="74">
        <v>1.03</v>
      </c>
      <c r="F222" s="70">
        <v>4.5300000000000001E-4</v>
      </c>
      <c r="G222" s="70" t="s">
        <v>2748</v>
      </c>
      <c r="H222" s="70" t="s">
        <v>2559</v>
      </c>
    </row>
    <row r="223" spans="1:8" x14ac:dyDescent="0.15">
      <c r="A223" s="70" t="s">
        <v>2652</v>
      </c>
      <c r="B223" s="70" t="s">
        <v>1326</v>
      </c>
      <c r="C223" s="70" t="s">
        <v>1908</v>
      </c>
      <c r="D223" s="70" t="s">
        <v>1326</v>
      </c>
      <c r="E223" s="74">
        <v>1.03</v>
      </c>
      <c r="F223" s="70">
        <v>1.0499999999999999E-3</v>
      </c>
      <c r="G223" s="70" t="s">
        <v>2651</v>
      </c>
      <c r="H223" s="70" t="s">
        <v>1326</v>
      </c>
    </row>
    <row r="224" spans="1:8" x14ac:dyDescent="0.15">
      <c r="A224" s="70" t="s">
        <v>2629</v>
      </c>
      <c r="B224" s="70" t="s">
        <v>1326</v>
      </c>
      <c r="C224" s="70" t="s">
        <v>1380</v>
      </c>
      <c r="D224" s="70" t="s">
        <v>1326</v>
      </c>
      <c r="E224" s="74">
        <v>1.034</v>
      </c>
      <c r="F224" s="70">
        <v>1.5499999999999999E-3</v>
      </c>
      <c r="G224" s="70" t="s">
        <v>2628</v>
      </c>
      <c r="H224" s="70" t="s">
        <v>2627</v>
      </c>
    </row>
    <row r="225" spans="1:8" x14ac:dyDescent="0.15">
      <c r="A225" s="70" t="s">
        <v>2462</v>
      </c>
      <c r="B225" s="70" t="s">
        <v>1326</v>
      </c>
      <c r="C225" s="70" t="s">
        <v>1496</v>
      </c>
      <c r="D225" s="70" t="s">
        <v>1326</v>
      </c>
      <c r="E225" s="74">
        <v>1.044</v>
      </c>
      <c r="F225" s="70">
        <v>3.6900000000000001E-3</v>
      </c>
      <c r="G225" s="70" t="s">
        <v>2461</v>
      </c>
      <c r="H225" s="70" t="s">
        <v>2460</v>
      </c>
    </row>
    <row r="226" spans="1:8" x14ac:dyDescent="0.15">
      <c r="A226" s="70" t="s">
        <v>2846</v>
      </c>
      <c r="B226" s="70" t="s">
        <v>1326</v>
      </c>
      <c r="C226" s="70" t="s">
        <v>1375</v>
      </c>
      <c r="D226" s="70" t="s">
        <v>1326</v>
      </c>
      <c r="E226" s="74">
        <v>1.0449999999999999</v>
      </c>
      <c r="F226" s="70">
        <v>1.55E-4</v>
      </c>
      <c r="G226" s="70" t="s">
        <v>2845</v>
      </c>
      <c r="H226" s="70" t="s">
        <v>2844</v>
      </c>
    </row>
    <row r="227" spans="1:8" x14ac:dyDescent="0.15">
      <c r="A227" s="70" t="s">
        <v>2572</v>
      </c>
      <c r="B227" s="70" t="s">
        <v>1326</v>
      </c>
      <c r="C227" s="70" t="s">
        <v>1350</v>
      </c>
      <c r="D227" s="70" t="s">
        <v>1326</v>
      </c>
      <c r="E227" s="74">
        <v>1.0669999999999999</v>
      </c>
      <c r="F227" s="70">
        <v>2.48E-3</v>
      </c>
      <c r="G227" s="70" t="s">
        <v>2571</v>
      </c>
      <c r="H227" s="70" t="s">
        <v>2570</v>
      </c>
    </row>
    <row r="228" spans="1:8" x14ac:dyDescent="0.15">
      <c r="A228" s="70" t="s">
        <v>1877</v>
      </c>
      <c r="B228" s="70" t="s">
        <v>1326</v>
      </c>
      <c r="C228" s="70" t="s">
        <v>1465</v>
      </c>
      <c r="D228" s="70" t="s">
        <v>1326</v>
      </c>
      <c r="E228" s="74">
        <v>1.0669999999999999</v>
      </c>
      <c r="F228" s="70">
        <v>2.3300000000000001E-2</v>
      </c>
      <c r="G228" s="70" t="s">
        <v>1876</v>
      </c>
      <c r="H228" s="70" t="s">
        <v>1326</v>
      </c>
    </row>
    <row r="229" spans="1:8" x14ac:dyDescent="0.15">
      <c r="A229" s="70" t="s">
        <v>2827</v>
      </c>
      <c r="B229" s="70" t="s">
        <v>1326</v>
      </c>
      <c r="C229" s="70" t="s">
        <v>1406</v>
      </c>
      <c r="D229" s="70" t="s">
        <v>1326</v>
      </c>
      <c r="E229" s="74">
        <v>1.069</v>
      </c>
      <c r="F229" s="70">
        <v>2.13E-4</v>
      </c>
      <c r="G229" s="70" t="s">
        <v>2826</v>
      </c>
      <c r="H229" s="70" t="s">
        <v>2825</v>
      </c>
    </row>
    <row r="230" spans="1:8" x14ac:dyDescent="0.15">
      <c r="A230" s="70" t="s">
        <v>1562</v>
      </c>
      <c r="B230" s="70" t="s">
        <v>1326</v>
      </c>
      <c r="C230" s="70" t="s">
        <v>1334</v>
      </c>
      <c r="D230" s="70" t="s">
        <v>1326</v>
      </c>
      <c r="E230" s="74">
        <v>1.069</v>
      </c>
      <c r="F230" s="70">
        <v>3.7199999999999997E-2</v>
      </c>
      <c r="G230" s="70" t="s">
        <v>1561</v>
      </c>
      <c r="H230" s="70" t="s">
        <v>1326</v>
      </c>
    </row>
    <row r="231" spans="1:8" x14ac:dyDescent="0.15">
      <c r="A231" s="70" t="s">
        <v>2791</v>
      </c>
      <c r="B231" s="70" t="s">
        <v>1326</v>
      </c>
      <c r="C231" s="70" t="s">
        <v>1451</v>
      </c>
      <c r="D231" s="70" t="s">
        <v>1326</v>
      </c>
      <c r="E231" s="74">
        <v>1.0840000000000001</v>
      </c>
      <c r="F231" s="70">
        <v>2.8699999999999998E-4</v>
      </c>
      <c r="G231" s="70" t="s">
        <v>2790</v>
      </c>
      <c r="H231" s="70" t="s">
        <v>2680</v>
      </c>
    </row>
    <row r="232" spans="1:8" x14ac:dyDescent="0.15">
      <c r="A232" s="70" t="s">
        <v>1748</v>
      </c>
      <c r="B232" s="70" t="s">
        <v>1326</v>
      </c>
      <c r="C232" s="70" t="s">
        <v>1347</v>
      </c>
      <c r="D232" s="70" t="s">
        <v>1326</v>
      </c>
      <c r="E232" s="74">
        <v>1.109</v>
      </c>
      <c r="F232" s="70">
        <v>2.7400000000000001E-2</v>
      </c>
      <c r="G232" s="70" t="s">
        <v>1747</v>
      </c>
      <c r="H232" s="70" t="s">
        <v>1326</v>
      </c>
    </row>
    <row r="233" spans="1:8" x14ac:dyDescent="0.15">
      <c r="A233" s="70" t="s">
        <v>2069</v>
      </c>
      <c r="B233" s="70" t="s">
        <v>1326</v>
      </c>
      <c r="C233" s="70" t="s">
        <v>1350</v>
      </c>
      <c r="D233" s="70" t="s">
        <v>1326</v>
      </c>
      <c r="E233" s="74">
        <v>1.1140000000000001</v>
      </c>
      <c r="F233" s="70">
        <v>1.5699999999999999E-2</v>
      </c>
      <c r="G233" s="70" t="s">
        <v>2068</v>
      </c>
      <c r="H233" s="70" t="s">
        <v>1326</v>
      </c>
    </row>
    <row r="234" spans="1:8" x14ac:dyDescent="0.15">
      <c r="A234" s="70" t="s">
        <v>2582</v>
      </c>
      <c r="B234" s="70" t="s">
        <v>1326</v>
      </c>
      <c r="C234" s="70" t="s">
        <v>1328</v>
      </c>
      <c r="D234" s="70" t="s">
        <v>1326</v>
      </c>
      <c r="E234" s="74">
        <v>1.1339999999999999</v>
      </c>
      <c r="F234" s="70">
        <v>2.14E-3</v>
      </c>
      <c r="G234" s="70" t="s">
        <v>2544</v>
      </c>
      <c r="H234" s="70" t="s">
        <v>1326</v>
      </c>
    </row>
    <row r="235" spans="1:8" x14ac:dyDescent="0.15">
      <c r="A235" s="70" t="s">
        <v>2545</v>
      </c>
      <c r="B235" s="70" t="s">
        <v>1326</v>
      </c>
      <c r="C235" s="70" t="s">
        <v>1328</v>
      </c>
      <c r="D235" s="70" t="s">
        <v>1326</v>
      </c>
      <c r="E235" s="74">
        <v>1.1339999999999999</v>
      </c>
      <c r="F235" s="70">
        <v>2.7200000000000002E-3</v>
      </c>
      <c r="G235" s="70" t="s">
        <v>2544</v>
      </c>
      <c r="H235" s="70" t="s">
        <v>1326</v>
      </c>
    </row>
    <row r="236" spans="1:8" x14ac:dyDescent="0.15">
      <c r="A236" s="70" t="s">
        <v>2648</v>
      </c>
      <c r="B236" s="70" t="s">
        <v>1326</v>
      </c>
      <c r="C236" s="70" t="s">
        <v>1328</v>
      </c>
      <c r="D236" s="70" t="s">
        <v>1326</v>
      </c>
      <c r="E236" s="74">
        <v>1.1539999999999999</v>
      </c>
      <c r="F236" s="70">
        <v>1.09E-3</v>
      </c>
      <c r="G236" s="70" t="s">
        <v>2647</v>
      </c>
      <c r="H236" s="70" t="s">
        <v>2646</v>
      </c>
    </row>
    <row r="237" spans="1:8" x14ac:dyDescent="0.15">
      <c r="A237" s="70" t="s">
        <v>2163</v>
      </c>
      <c r="B237" s="70" t="s">
        <v>1326</v>
      </c>
      <c r="C237" s="70" t="s">
        <v>1380</v>
      </c>
      <c r="D237" s="70" t="s">
        <v>1326</v>
      </c>
      <c r="E237" s="74">
        <v>1.1539999999999999</v>
      </c>
      <c r="F237" s="70">
        <v>1.18E-2</v>
      </c>
      <c r="G237" s="70" t="s">
        <v>2162</v>
      </c>
      <c r="H237" s="70" t="s">
        <v>1326</v>
      </c>
    </row>
    <row r="238" spans="1:8" x14ac:dyDescent="0.15">
      <c r="A238" s="70" t="s">
        <v>3045</v>
      </c>
      <c r="B238" s="70" t="s">
        <v>1326</v>
      </c>
      <c r="C238" s="70" t="s">
        <v>1328</v>
      </c>
      <c r="D238" s="70" t="s">
        <v>1326</v>
      </c>
      <c r="E238" s="74">
        <v>1.1599999999999999</v>
      </c>
      <c r="F238" s="70">
        <v>6.9399999999999999E-8</v>
      </c>
      <c r="G238" s="70" t="s">
        <v>3044</v>
      </c>
      <c r="H238" s="70" t="s">
        <v>3043</v>
      </c>
    </row>
    <row r="239" spans="1:8" x14ac:dyDescent="0.15">
      <c r="A239" s="70" t="s">
        <v>2916</v>
      </c>
      <c r="B239" s="70" t="s">
        <v>1326</v>
      </c>
      <c r="C239" s="70" t="s">
        <v>1350</v>
      </c>
      <c r="D239" s="70" t="s">
        <v>1326</v>
      </c>
      <c r="E239" s="74">
        <v>1.1659999999999999</v>
      </c>
      <c r="F239" s="70">
        <v>3.18E-5</v>
      </c>
      <c r="G239" s="70" t="s">
        <v>2915</v>
      </c>
      <c r="H239" s="70" t="s">
        <v>2914</v>
      </c>
    </row>
    <row r="240" spans="1:8" x14ac:dyDescent="0.15">
      <c r="A240" s="70" t="s">
        <v>2953</v>
      </c>
      <c r="B240" s="70" t="s">
        <v>1326</v>
      </c>
      <c r="C240" s="70" t="s">
        <v>1465</v>
      </c>
      <c r="D240" s="70" t="s">
        <v>1326</v>
      </c>
      <c r="E240" s="74">
        <v>1.1679999999999999</v>
      </c>
      <c r="F240" s="70">
        <v>1.08E-5</v>
      </c>
      <c r="G240" s="70" t="s">
        <v>2952</v>
      </c>
      <c r="H240" s="70" t="s">
        <v>2951</v>
      </c>
    </row>
    <row r="241" spans="1:8" x14ac:dyDescent="0.15">
      <c r="A241" s="70" t="s">
        <v>2659</v>
      </c>
      <c r="B241" s="70" t="s">
        <v>1326</v>
      </c>
      <c r="C241" s="70" t="s">
        <v>1406</v>
      </c>
      <c r="D241" s="70" t="s">
        <v>1326</v>
      </c>
      <c r="E241" s="74">
        <v>1.1719999999999999</v>
      </c>
      <c r="F241" s="70">
        <v>9.4300000000000004E-4</v>
      </c>
      <c r="G241" s="70" t="s">
        <v>2658</v>
      </c>
      <c r="H241" s="70" t="s">
        <v>2657</v>
      </c>
    </row>
    <row r="242" spans="1:8" x14ac:dyDescent="0.15">
      <c r="A242" s="70" t="s">
        <v>2391</v>
      </c>
      <c r="B242" s="70" t="s">
        <v>1326</v>
      </c>
      <c r="C242" s="70" t="s">
        <v>1340</v>
      </c>
      <c r="D242" s="70" t="s">
        <v>1326</v>
      </c>
      <c r="E242" s="74">
        <v>1.175</v>
      </c>
      <c r="F242" s="70">
        <v>5.7400000000000003E-3</v>
      </c>
      <c r="G242" s="70" t="s">
        <v>2390</v>
      </c>
      <c r="H242" s="70" t="s">
        <v>2389</v>
      </c>
    </row>
    <row r="243" spans="1:8" x14ac:dyDescent="0.15">
      <c r="A243" s="70" t="s">
        <v>2209</v>
      </c>
      <c r="B243" s="70" t="s">
        <v>1326</v>
      </c>
      <c r="C243" s="70" t="s">
        <v>1350</v>
      </c>
      <c r="D243" s="70" t="s">
        <v>1326</v>
      </c>
      <c r="E243" s="74">
        <v>1.177</v>
      </c>
      <c r="F243" s="70">
        <v>9.92E-3</v>
      </c>
      <c r="G243" s="70" t="s">
        <v>2208</v>
      </c>
      <c r="H243" s="70" t="s">
        <v>2207</v>
      </c>
    </row>
    <row r="244" spans="1:8" x14ac:dyDescent="0.15">
      <c r="A244" s="70" t="s">
        <v>1395</v>
      </c>
      <c r="B244" s="70" t="s">
        <v>1326</v>
      </c>
      <c r="C244" s="70" t="s">
        <v>1394</v>
      </c>
      <c r="D244" s="70" t="s">
        <v>1326</v>
      </c>
      <c r="E244" s="74">
        <v>1.1779999999999999</v>
      </c>
      <c r="F244" s="70">
        <v>4.5900000000000003E-2</v>
      </c>
      <c r="G244" s="70" t="s">
        <v>1393</v>
      </c>
      <c r="H244" s="70" t="s">
        <v>1326</v>
      </c>
    </row>
    <row r="245" spans="1:8" x14ac:dyDescent="0.15">
      <c r="A245" s="70" t="s">
        <v>2929</v>
      </c>
      <c r="B245" s="70" t="s">
        <v>1326</v>
      </c>
      <c r="C245" s="70" t="s">
        <v>1366</v>
      </c>
      <c r="D245" s="70" t="s">
        <v>1326</v>
      </c>
      <c r="E245" s="74">
        <v>1.1919999999999999</v>
      </c>
      <c r="F245" s="70">
        <v>2.34E-5</v>
      </c>
      <c r="G245" s="70" t="s">
        <v>2928</v>
      </c>
      <c r="H245" s="70" t="s">
        <v>1326</v>
      </c>
    </row>
    <row r="246" spans="1:8" x14ac:dyDescent="0.15">
      <c r="A246" s="70" t="s">
        <v>2418</v>
      </c>
      <c r="B246" s="70" t="s">
        <v>1326</v>
      </c>
      <c r="C246" s="70" t="s">
        <v>1350</v>
      </c>
      <c r="D246" s="70" t="s">
        <v>1326</v>
      </c>
      <c r="E246" s="74">
        <v>1.214</v>
      </c>
      <c r="F246" s="70">
        <v>5.2199999999999998E-3</v>
      </c>
      <c r="G246" s="70" t="s">
        <v>2417</v>
      </c>
      <c r="H246" s="70" t="s">
        <v>2416</v>
      </c>
    </row>
    <row r="247" spans="1:8" x14ac:dyDescent="0.15">
      <c r="A247" s="70" t="s">
        <v>2993</v>
      </c>
      <c r="B247" s="70" t="s">
        <v>1326</v>
      </c>
      <c r="C247" s="70" t="s">
        <v>1394</v>
      </c>
      <c r="D247" s="70" t="s">
        <v>1326</v>
      </c>
      <c r="E247" s="74">
        <v>1.276</v>
      </c>
      <c r="F247" s="70">
        <v>1.06E-6</v>
      </c>
      <c r="G247" s="70" t="s">
        <v>2992</v>
      </c>
      <c r="H247" s="70" t="s">
        <v>2392</v>
      </c>
    </row>
    <row r="248" spans="1:8" x14ac:dyDescent="0.15">
      <c r="A248" s="70" t="s">
        <v>2779</v>
      </c>
      <c r="B248" s="70" t="s">
        <v>1326</v>
      </c>
      <c r="C248" s="70" t="s">
        <v>1350</v>
      </c>
      <c r="D248" s="70" t="s">
        <v>1326</v>
      </c>
      <c r="E248" s="74">
        <v>1.319</v>
      </c>
      <c r="F248" s="70">
        <v>3.5300000000000002E-4</v>
      </c>
      <c r="G248" s="70" t="s">
        <v>2778</v>
      </c>
      <c r="H248" s="70" t="s">
        <v>2777</v>
      </c>
    </row>
    <row r="249" spans="1:8" x14ac:dyDescent="0.15">
      <c r="A249" s="70" t="s">
        <v>2476</v>
      </c>
      <c r="B249" s="70" t="s">
        <v>1326</v>
      </c>
      <c r="C249" s="70" t="s">
        <v>1337</v>
      </c>
      <c r="D249" s="70" t="s">
        <v>1326</v>
      </c>
      <c r="E249" s="74">
        <v>1.3420000000000001</v>
      </c>
      <c r="F249" s="70">
        <v>3.63E-3</v>
      </c>
      <c r="G249" s="70" t="s">
        <v>2475</v>
      </c>
      <c r="H249" s="70" t="s">
        <v>2474</v>
      </c>
    </row>
    <row r="250" spans="1:8" x14ac:dyDescent="0.15">
      <c r="A250" s="70" t="s">
        <v>2960</v>
      </c>
      <c r="B250" s="70" t="s">
        <v>1326</v>
      </c>
      <c r="C250" s="70" t="s">
        <v>1350</v>
      </c>
      <c r="D250" s="70" t="s">
        <v>1326</v>
      </c>
      <c r="E250" s="74">
        <v>1.347</v>
      </c>
      <c r="F250" s="70">
        <v>7.0700000000000001E-6</v>
      </c>
      <c r="G250" s="70" t="s">
        <v>2959</v>
      </c>
      <c r="H250" s="70" t="s">
        <v>2958</v>
      </c>
    </row>
    <row r="251" spans="1:8" x14ac:dyDescent="0.15">
      <c r="A251" s="70" t="s">
        <v>3068</v>
      </c>
      <c r="B251" s="70" t="s">
        <v>1326</v>
      </c>
      <c r="C251" s="70" t="s">
        <v>1350</v>
      </c>
      <c r="D251" s="70" t="s">
        <v>1326</v>
      </c>
      <c r="E251" s="74">
        <v>1.3620000000000001</v>
      </c>
      <c r="F251" s="70">
        <v>1.11E-8</v>
      </c>
      <c r="G251" s="70" t="s">
        <v>3067</v>
      </c>
      <c r="H251" s="70" t="s">
        <v>1326</v>
      </c>
    </row>
    <row r="252" spans="1:8" x14ac:dyDescent="0.15">
      <c r="A252" s="70" t="s">
        <v>1597</v>
      </c>
      <c r="B252" s="70" t="s">
        <v>1326</v>
      </c>
      <c r="C252" s="70" t="s">
        <v>1347</v>
      </c>
      <c r="D252" s="70" t="s">
        <v>1326</v>
      </c>
      <c r="E252" s="74">
        <v>1.3620000000000001</v>
      </c>
      <c r="F252" s="70">
        <v>3.4700000000000002E-2</v>
      </c>
      <c r="G252" s="70" t="s">
        <v>1596</v>
      </c>
      <c r="H252" s="70" t="s">
        <v>1326</v>
      </c>
    </row>
    <row r="253" spans="1:8" x14ac:dyDescent="0.15">
      <c r="A253" s="70" t="s">
        <v>2706</v>
      </c>
      <c r="B253" s="70" t="s">
        <v>1326</v>
      </c>
      <c r="C253" s="70" t="s">
        <v>1350</v>
      </c>
      <c r="D253" s="70" t="s">
        <v>1326</v>
      </c>
      <c r="E253" s="74">
        <v>1.363</v>
      </c>
      <c r="F253" s="70">
        <v>6.8199999999999999E-4</v>
      </c>
      <c r="G253" s="70" t="s">
        <v>2705</v>
      </c>
      <c r="H253" s="70" t="s">
        <v>2546</v>
      </c>
    </row>
    <row r="254" spans="1:8" x14ac:dyDescent="0.15">
      <c r="A254" s="70" t="s">
        <v>2482</v>
      </c>
      <c r="B254" s="70" t="s">
        <v>1326</v>
      </c>
      <c r="C254" s="70" t="s">
        <v>1375</v>
      </c>
      <c r="D254" s="70" t="s">
        <v>1326</v>
      </c>
      <c r="E254" s="74">
        <v>1.365</v>
      </c>
      <c r="F254" s="70">
        <v>3.5000000000000001E-3</v>
      </c>
      <c r="G254" s="70" t="s">
        <v>2481</v>
      </c>
      <c r="H254" s="70" t="s">
        <v>2480</v>
      </c>
    </row>
    <row r="255" spans="1:8" x14ac:dyDescent="0.15">
      <c r="A255" s="70" t="s">
        <v>2088</v>
      </c>
      <c r="B255" s="70" t="s">
        <v>1326</v>
      </c>
      <c r="C255" s="70" t="s">
        <v>1366</v>
      </c>
      <c r="D255" s="70" t="s">
        <v>1326</v>
      </c>
      <c r="E255" s="74">
        <v>1.387</v>
      </c>
      <c r="F255" s="70">
        <v>1.5100000000000001E-2</v>
      </c>
      <c r="G255" s="70" t="s">
        <v>2087</v>
      </c>
      <c r="H255" s="70" t="s">
        <v>1326</v>
      </c>
    </row>
    <row r="256" spans="1:8" x14ac:dyDescent="0.15">
      <c r="A256" s="70" t="s">
        <v>2459</v>
      </c>
      <c r="B256" s="70" t="s">
        <v>1326</v>
      </c>
      <c r="C256" s="70" t="s">
        <v>1328</v>
      </c>
      <c r="D256" s="70" t="s">
        <v>1326</v>
      </c>
      <c r="E256" s="74">
        <v>1.446</v>
      </c>
      <c r="F256" s="70">
        <v>3.8700000000000002E-3</v>
      </c>
      <c r="G256" s="70" t="s">
        <v>2458</v>
      </c>
      <c r="H256" s="70" t="s">
        <v>2457</v>
      </c>
    </row>
    <row r="257" spans="1:8" x14ac:dyDescent="0.15">
      <c r="A257" s="70" t="s">
        <v>2947</v>
      </c>
      <c r="B257" s="70" t="s">
        <v>1326</v>
      </c>
      <c r="C257" s="70" t="s">
        <v>1350</v>
      </c>
      <c r="D257" s="70" t="s">
        <v>1326</v>
      </c>
      <c r="E257" s="74">
        <v>1.4530000000000001</v>
      </c>
      <c r="F257" s="70">
        <v>1.22E-5</v>
      </c>
      <c r="G257" s="70" t="s">
        <v>2946</v>
      </c>
      <c r="H257" s="70" t="s">
        <v>2945</v>
      </c>
    </row>
    <row r="258" spans="1:8" x14ac:dyDescent="0.15">
      <c r="A258" s="70" t="s">
        <v>2684</v>
      </c>
      <c r="B258" s="70" t="s">
        <v>1326</v>
      </c>
      <c r="C258" s="70" t="s">
        <v>1380</v>
      </c>
      <c r="D258" s="70" t="s">
        <v>1326</v>
      </c>
      <c r="E258" s="74">
        <v>1.4630000000000001</v>
      </c>
      <c r="F258" s="70">
        <v>7.6300000000000001E-4</v>
      </c>
      <c r="G258" s="70" t="s">
        <v>2683</v>
      </c>
      <c r="H258" s="70" t="s">
        <v>1326</v>
      </c>
    </row>
    <row r="259" spans="1:8" x14ac:dyDescent="0.15">
      <c r="A259" s="70" t="s">
        <v>2922</v>
      </c>
      <c r="B259" s="70" t="s">
        <v>1326</v>
      </c>
      <c r="C259" s="70" t="s">
        <v>1375</v>
      </c>
      <c r="D259" s="70" t="s">
        <v>1326</v>
      </c>
      <c r="E259" s="74">
        <v>1.502</v>
      </c>
      <c r="F259" s="70">
        <v>2.6400000000000001E-5</v>
      </c>
      <c r="G259" s="70" t="s">
        <v>2921</v>
      </c>
      <c r="H259" s="70" t="s">
        <v>2920</v>
      </c>
    </row>
    <row r="260" spans="1:8" x14ac:dyDescent="0.15">
      <c r="A260" s="70" t="s">
        <v>3070</v>
      </c>
      <c r="B260" s="70" t="s">
        <v>1326</v>
      </c>
      <c r="C260" s="70" t="s">
        <v>1663</v>
      </c>
      <c r="D260" s="70" t="s">
        <v>1326</v>
      </c>
      <c r="E260" s="74">
        <v>1.532</v>
      </c>
      <c r="F260" s="70">
        <v>4.3899999999999999E-9</v>
      </c>
      <c r="G260" s="70" t="s">
        <v>3069</v>
      </c>
      <c r="H260" s="70" t="s">
        <v>1326</v>
      </c>
    </row>
    <row r="261" spans="1:8" x14ac:dyDescent="0.15">
      <c r="A261" s="70" t="s">
        <v>2806</v>
      </c>
      <c r="B261" s="70" t="s">
        <v>1326</v>
      </c>
      <c r="C261" s="70" t="s">
        <v>1406</v>
      </c>
      <c r="D261" s="70" t="s">
        <v>1326</v>
      </c>
      <c r="E261" s="74">
        <v>1.538</v>
      </c>
      <c r="F261" s="70">
        <v>2.5000000000000001E-4</v>
      </c>
      <c r="G261" s="70" t="s">
        <v>2805</v>
      </c>
      <c r="H261" s="70" t="s">
        <v>2804</v>
      </c>
    </row>
    <row r="262" spans="1:8" x14ac:dyDescent="0.15">
      <c r="A262" s="70" t="s">
        <v>2909</v>
      </c>
      <c r="B262" s="70" t="s">
        <v>1326</v>
      </c>
      <c r="C262" s="70" t="s">
        <v>1406</v>
      </c>
      <c r="D262" s="70" t="s">
        <v>1326</v>
      </c>
      <c r="E262" s="74">
        <v>1.5489999999999999</v>
      </c>
      <c r="F262" s="70">
        <v>4.71E-5</v>
      </c>
      <c r="G262" s="70" t="s">
        <v>2908</v>
      </c>
      <c r="H262" s="70" t="s">
        <v>2907</v>
      </c>
    </row>
    <row r="263" spans="1:8" x14ac:dyDescent="0.15">
      <c r="A263" s="70" t="s">
        <v>2577</v>
      </c>
      <c r="B263" s="70" t="s">
        <v>1326</v>
      </c>
      <c r="C263" s="70" t="s">
        <v>1328</v>
      </c>
      <c r="D263" s="70" t="s">
        <v>1326</v>
      </c>
      <c r="E263" s="74">
        <v>1.607</v>
      </c>
      <c r="F263" s="70">
        <v>2.2300000000000002E-3</v>
      </c>
      <c r="G263" s="70" t="s">
        <v>2576</v>
      </c>
      <c r="H263" s="70" t="s">
        <v>2317</v>
      </c>
    </row>
    <row r="264" spans="1:8" x14ac:dyDescent="0.15">
      <c r="A264" s="70" t="s">
        <v>1953</v>
      </c>
      <c r="B264" s="70" t="s">
        <v>1326</v>
      </c>
      <c r="C264" s="70" t="s">
        <v>1328</v>
      </c>
      <c r="D264" s="70" t="s">
        <v>1326</v>
      </c>
      <c r="E264" s="74">
        <v>1.609</v>
      </c>
      <c r="F264" s="70">
        <v>1.9099999999999999E-2</v>
      </c>
      <c r="G264" s="70" t="s">
        <v>1952</v>
      </c>
      <c r="H264" s="70" t="s">
        <v>1326</v>
      </c>
    </row>
    <row r="265" spans="1:8" x14ac:dyDescent="0.15">
      <c r="A265" s="70" t="s">
        <v>2832</v>
      </c>
      <c r="B265" s="70" t="s">
        <v>1326</v>
      </c>
      <c r="C265" s="70" t="s">
        <v>1350</v>
      </c>
      <c r="D265" s="70" t="s">
        <v>1326</v>
      </c>
      <c r="E265" s="74">
        <v>1.633</v>
      </c>
      <c r="F265" s="70">
        <v>2.0900000000000001E-4</v>
      </c>
      <c r="G265" s="70" t="s">
        <v>2831</v>
      </c>
      <c r="H265" s="70" t="s">
        <v>2732</v>
      </c>
    </row>
    <row r="266" spans="1:8" x14ac:dyDescent="0.15">
      <c r="A266" s="70" t="s">
        <v>2789</v>
      </c>
      <c r="B266" s="70" t="s">
        <v>1326</v>
      </c>
      <c r="C266" s="70" t="s">
        <v>1331</v>
      </c>
      <c r="D266" s="70" t="s">
        <v>1326</v>
      </c>
      <c r="E266" s="74">
        <v>1.633</v>
      </c>
      <c r="F266" s="70">
        <v>3.0400000000000002E-4</v>
      </c>
      <c r="G266" s="70" t="s">
        <v>2788</v>
      </c>
      <c r="H266" s="70" t="s">
        <v>2787</v>
      </c>
    </row>
    <row r="267" spans="1:8" x14ac:dyDescent="0.15">
      <c r="A267" s="70" t="s">
        <v>3062</v>
      </c>
      <c r="B267" s="70" t="s">
        <v>1326</v>
      </c>
      <c r="C267" s="70" t="s">
        <v>1350</v>
      </c>
      <c r="D267" s="70" t="s">
        <v>1326</v>
      </c>
      <c r="E267" s="74">
        <v>1.671</v>
      </c>
      <c r="F267" s="70">
        <v>2.55E-8</v>
      </c>
      <c r="G267" s="70" t="s">
        <v>3061</v>
      </c>
      <c r="H267" s="70" t="s">
        <v>1326</v>
      </c>
    </row>
    <row r="268" spans="1:8" x14ac:dyDescent="0.15">
      <c r="A268" s="70" t="s">
        <v>3024</v>
      </c>
      <c r="B268" s="70" t="s">
        <v>1326</v>
      </c>
      <c r="C268" s="70" t="s">
        <v>1328</v>
      </c>
      <c r="D268" s="70" t="s">
        <v>1326</v>
      </c>
      <c r="E268" s="74">
        <v>1.671</v>
      </c>
      <c r="F268" s="70">
        <v>1.9999999999999999E-7</v>
      </c>
      <c r="G268" s="70" t="s">
        <v>3023</v>
      </c>
      <c r="H268" s="70" t="s">
        <v>1326</v>
      </c>
    </row>
    <row r="269" spans="1:8" x14ac:dyDescent="0.15">
      <c r="A269" s="70" t="s">
        <v>3019</v>
      </c>
      <c r="B269" s="70" t="s">
        <v>1326</v>
      </c>
      <c r="C269" s="70" t="s">
        <v>1406</v>
      </c>
      <c r="D269" s="70" t="s">
        <v>1326</v>
      </c>
      <c r="E269" s="74">
        <v>1.681</v>
      </c>
      <c r="F269" s="70">
        <v>2.4999999999999999E-7</v>
      </c>
      <c r="G269" s="70" t="s">
        <v>3018</v>
      </c>
      <c r="H269" s="70" t="s">
        <v>3017</v>
      </c>
    </row>
    <row r="270" spans="1:8" x14ac:dyDescent="0.15">
      <c r="A270" s="70" t="s">
        <v>2540</v>
      </c>
      <c r="B270" s="70" t="s">
        <v>1326</v>
      </c>
      <c r="C270" s="70" t="s">
        <v>1363</v>
      </c>
      <c r="D270" s="70" t="s">
        <v>1326</v>
      </c>
      <c r="E270" s="74">
        <v>1.6819999999999999</v>
      </c>
      <c r="F270" s="70">
        <v>2.7699999999999999E-3</v>
      </c>
      <c r="G270" s="70" t="s">
        <v>2539</v>
      </c>
      <c r="H270" s="70" t="s">
        <v>2538</v>
      </c>
    </row>
    <row r="271" spans="1:8" x14ac:dyDescent="0.15">
      <c r="A271" s="70" t="s">
        <v>3081</v>
      </c>
      <c r="B271" s="70" t="s">
        <v>1326</v>
      </c>
      <c r="C271" s="70" t="s">
        <v>1347</v>
      </c>
      <c r="D271" s="70" t="s">
        <v>1326</v>
      </c>
      <c r="E271" s="74">
        <v>1.6950000000000001</v>
      </c>
      <c r="F271" s="70">
        <v>1.21E-10</v>
      </c>
      <c r="G271" s="70" t="s">
        <v>3077</v>
      </c>
      <c r="H271" s="70" t="s">
        <v>1326</v>
      </c>
    </row>
    <row r="272" spans="1:8" x14ac:dyDescent="0.15">
      <c r="A272" s="70" t="s">
        <v>3078</v>
      </c>
      <c r="B272" s="70" t="s">
        <v>1326</v>
      </c>
      <c r="C272" s="70" t="s">
        <v>1347</v>
      </c>
      <c r="D272" s="70" t="s">
        <v>1326</v>
      </c>
      <c r="E272" s="74">
        <v>1.6950000000000001</v>
      </c>
      <c r="F272" s="70">
        <v>1.8500000000000001E-10</v>
      </c>
      <c r="G272" s="70" t="s">
        <v>3077</v>
      </c>
      <c r="H272" s="70" t="s">
        <v>1326</v>
      </c>
    </row>
    <row r="273" spans="1:8" x14ac:dyDescent="0.15">
      <c r="A273" s="70" t="s">
        <v>2612</v>
      </c>
      <c r="B273" s="70" t="s">
        <v>1326</v>
      </c>
      <c r="C273" s="70" t="s">
        <v>1350</v>
      </c>
      <c r="D273" s="70" t="s">
        <v>1326</v>
      </c>
      <c r="E273" s="74">
        <v>1.7090000000000001</v>
      </c>
      <c r="F273" s="70">
        <v>1.7099999999999999E-3</v>
      </c>
      <c r="G273" s="70" t="s">
        <v>2611</v>
      </c>
      <c r="H273" s="70" t="s">
        <v>2610</v>
      </c>
    </row>
    <row r="274" spans="1:8" x14ac:dyDescent="0.15">
      <c r="A274" s="70" t="s">
        <v>3086</v>
      </c>
      <c r="B274" s="70" t="s">
        <v>1326</v>
      </c>
      <c r="C274" s="70" t="s">
        <v>1328</v>
      </c>
      <c r="D274" s="70" t="s">
        <v>1326</v>
      </c>
      <c r="E274" s="74">
        <v>1.71</v>
      </c>
      <c r="F274" s="70">
        <v>7.2899999999999998E-12</v>
      </c>
      <c r="G274" s="70" t="s">
        <v>3085</v>
      </c>
      <c r="H274" s="70" t="s">
        <v>3084</v>
      </c>
    </row>
    <row r="275" spans="1:8" x14ac:dyDescent="0.15">
      <c r="A275" s="70" t="s">
        <v>2098</v>
      </c>
      <c r="B275" s="70" t="s">
        <v>1326</v>
      </c>
      <c r="C275" s="70" t="s">
        <v>1340</v>
      </c>
      <c r="D275" s="70" t="s">
        <v>1326</v>
      </c>
      <c r="E275" s="74">
        <v>1.7270000000000001</v>
      </c>
      <c r="F275" s="70">
        <v>1.4500000000000001E-2</v>
      </c>
      <c r="G275" s="70" t="s">
        <v>2097</v>
      </c>
      <c r="H275" s="70" t="s">
        <v>1326</v>
      </c>
    </row>
    <row r="276" spans="1:8" x14ac:dyDescent="0.15">
      <c r="A276" s="70" t="s">
        <v>1923</v>
      </c>
      <c r="B276" s="70" t="s">
        <v>1326</v>
      </c>
      <c r="C276" s="70" t="s">
        <v>1375</v>
      </c>
      <c r="D276" s="70" t="s">
        <v>1326</v>
      </c>
      <c r="E276" s="74">
        <v>1.732</v>
      </c>
      <c r="F276" s="70">
        <v>2.0400000000000001E-2</v>
      </c>
      <c r="G276" s="70" t="s">
        <v>1922</v>
      </c>
      <c r="H276" s="70" t="s">
        <v>1326</v>
      </c>
    </row>
    <row r="277" spans="1:8" x14ac:dyDescent="0.15">
      <c r="A277" s="70" t="s">
        <v>2672</v>
      </c>
      <c r="B277" s="70" t="s">
        <v>1326</v>
      </c>
      <c r="C277" s="70" t="s">
        <v>1350</v>
      </c>
      <c r="D277" s="70" t="s">
        <v>1326</v>
      </c>
      <c r="E277" s="74">
        <v>1.7589999999999999</v>
      </c>
      <c r="F277" s="70">
        <v>8.6600000000000002E-4</v>
      </c>
      <c r="G277" s="70" t="s">
        <v>2671</v>
      </c>
      <c r="H277" s="70" t="s">
        <v>2670</v>
      </c>
    </row>
    <row r="278" spans="1:8" x14ac:dyDescent="0.15">
      <c r="A278" s="70" t="s">
        <v>2617</v>
      </c>
      <c r="B278" s="70" t="s">
        <v>1326</v>
      </c>
      <c r="C278" s="70" t="s">
        <v>1380</v>
      </c>
      <c r="D278" s="70" t="s">
        <v>1326</v>
      </c>
      <c r="E278" s="74">
        <v>1.851</v>
      </c>
      <c r="F278" s="70">
        <v>1.6900000000000001E-3</v>
      </c>
      <c r="G278" s="70" t="s">
        <v>2616</v>
      </c>
      <c r="H278" s="70" t="s">
        <v>2615</v>
      </c>
    </row>
    <row r="279" spans="1:8" x14ac:dyDescent="0.15">
      <c r="A279" s="70" t="s">
        <v>2412</v>
      </c>
      <c r="B279" s="70" t="s">
        <v>1326</v>
      </c>
      <c r="C279" s="70" t="s">
        <v>1328</v>
      </c>
      <c r="D279" s="70" t="s">
        <v>1326</v>
      </c>
      <c r="E279" s="74">
        <v>1.873</v>
      </c>
      <c r="F279" s="70">
        <v>5.2300000000000003E-3</v>
      </c>
      <c r="G279" s="70" t="s">
        <v>2411</v>
      </c>
      <c r="H279" s="70" t="s">
        <v>2410</v>
      </c>
    </row>
    <row r="280" spans="1:8" x14ac:dyDescent="0.15">
      <c r="A280" s="70" t="s">
        <v>2913</v>
      </c>
      <c r="B280" s="70" t="s">
        <v>1326</v>
      </c>
      <c r="C280" s="70" t="s">
        <v>1328</v>
      </c>
      <c r="D280" s="70" t="s">
        <v>1326</v>
      </c>
      <c r="E280" s="74">
        <v>1.8819999999999999</v>
      </c>
      <c r="F280" s="70">
        <v>3.29E-5</v>
      </c>
      <c r="G280" s="70" t="s">
        <v>2912</v>
      </c>
      <c r="H280" s="70" t="s">
        <v>2538</v>
      </c>
    </row>
    <row r="281" spans="1:8" x14ac:dyDescent="0.15">
      <c r="A281" s="70" t="s">
        <v>3048</v>
      </c>
      <c r="B281" s="70" t="s">
        <v>1326</v>
      </c>
      <c r="C281" s="70" t="s">
        <v>1366</v>
      </c>
      <c r="D281" s="70" t="s">
        <v>1326</v>
      </c>
      <c r="E281" s="74">
        <v>1.89</v>
      </c>
      <c r="F281" s="70">
        <v>6.7900000000000006E-8</v>
      </c>
      <c r="G281" s="70" t="s">
        <v>3047</v>
      </c>
      <c r="H281" s="70" t="s">
        <v>3046</v>
      </c>
    </row>
    <row r="282" spans="1:8" x14ac:dyDescent="0.15">
      <c r="A282" s="70" t="s">
        <v>3026</v>
      </c>
      <c r="B282" s="70" t="s">
        <v>1326</v>
      </c>
      <c r="C282" s="70" t="s">
        <v>1337</v>
      </c>
      <c r="D282" s="70" t="s">
        <v>1326</v>
      </c>
      <c r="E282" s="74">
        <v>1.89</v>
      </c>
      <c r="F282" s="70">
        <v>1.9999999999999999E-7</v>
      </c>
      <c r="G282" s="70" t="s">
        <v>3025</v>
      </c>
      <c r="H282" s="70" t="s">
        <v>2244</v>
      </c>
    </row>
    <row r="283" spans="1:8" x14ac:dyDescent="0.15">
      <c r="A283" s="70" t="s">
        <v>2696</v>
      </c>
      <c r="B283" s="70" t="s">
        <v>1326</v>
      </c>
      <c r="C283" s="70" t="s">
        <v>1328</v>
      </c>
      <c r="D283" s="70" t="s">
        <v>1326</v>
      </c>
      <c r="E283" s="74">
        <v>1.89</v>
      </c>
      <c r="F283" s="70">
        <v>7.1900000000000002E-4</v>
      </c>
      <c r="G283" s="70" t="s">
        <v>2695</v>
      </c>
      <c r="H283" s="70" t="s">
        <v>2694</v>
      </c>
    </row>
    <row r="284" spans="1:8" x14ac:dyDescent="0.15">
      <c r="A284" s="70" t="s">
        <v>3080</v>
      </c>
      <c r="B284" s="70" t="s">
        <v>1326</v>
      </c>
      <c r="C284" s="70" t="s">
        <v>1366</v>
      </c>
      <c r="D284" s="70" t="s">
        <v>1326</v>
      </c>
      <c r="E284" s="74">
        <v>1.9119999999999999</v>
      </c>
      <c r="F284" s="70">
        <v>1.3300000000000001E-10</v>
      </c>
      <c r="G284" s="70" t="s">
        <v>3079</v>
      </c>
      <c r="H284" s="70" t="s">
        <v>1326</v>
      </c>
    </row>
    <row r="285" spans="1:8" x14ac:dyDescent="0.15">
      <c r="A285" s="70" t="s">
        <v>2484</v>
      </c>
      <c r="B285" s="70" t="s">
        <v>1326</v>
      </c>
      <c r="C285" s="70" t="s">
        <v>1328</v>
      </c>
      <c r="D285" s="70" t="s">
        <v>1326</v>
      </c>
      <c r="E285" s="74">
        <v>1.9370000000000001</v>
      </c>
      <c r="F285" s="70">
        <v>3.49E-3</v>
      </c>
      <c r="G285" s="70" t="s">
        <v>2483</v>
      </c>
      <c r="H285" s="70" t="s">
        <v>1326</v>
      </c>
    </row>
    <row r="286" spans="1:8" x14ac:dyDescent="0.15">
      <c r="A286" s="70" t="s">
        <v>1735</v>
      </c>
      <c r="B286" s="70" t="s">
        <v>1326</v>
      </c>
      <c r="C286" s="70" t="s">
        <v>1406</v>
      </c>
      <c r="D286" s="70" t="s">
        <v>1326</v>
      </c>
      <c r="E286" s="74">
        <v>1.9379999999999999</v>
      </c>
      <c r="F286" s="70">
        <v>2.9100000000000001E-2</v>
      </c>
      <c r="G286" s="70" t="s">
        <v>1734</v>
      </c>
      <c r="H286" s="70" t="s">
        <v>1326</v>
      </c>
    </row>
    <row r="287" spans="1:8" x14ac:dyDescent="0.15">
      <c r="A287" s="70" t="s">
        <v>2620</v>
      </c>
      <c r="B287" s="70" t="s">
        <v>1326</v>
      </c>
      <c r="C287" s="70" t="s">
        <v>1337</v>
      </c>
      <c r="D287" s="70" t="s">
        <v>1326</v>
      </c>
      <c r="E287" s="74">
        <v>1.944</v>
      </c>
      <c r="F287" s="70">
        <v>1.6199999999999999E-3</v>
      </c>
      <c r="G287" s="70" t="s">
        <v>2619</v>
      </c>
      <c r="H287" s="70" t="s">
        <v>2618</v>
      </c>
    </row>
    <row r="288" spans="1:8" x14ac:dyDescent="0.15">
      <c r="A288" s="70" t="s">
        <v>2854</v>
      </c>
      <c r="B288" s="70" t="s">
        <v>1326</v>
      </c>
      <c r="C288" s="70" t="s">
        <v>1350</v>
      </c>
      <c r="D288" s="70" t="s">
        <v>1326</v>
      </c>
      <c r="E288" s="74">
        <v>1.9490000000000001</v>
      </c>
      <c r="F288" s="70">
        <v>1.3899999999999999E-4</v>
      </c>
      <c r="G288" s="70" t="s">
        <v>2853</v>
      </c>
      <c r="H288" s="70" t="s">
        <v>2852</v>
      </c>
    </row>
    <row r="289" spans="1:8" x14ac:dyDescent="0.15">
      <c r="A289" s="70" t="s">
        <v>2334</v>
      </c>
      <c r="B289" s="70" t="s">
        <v>1326</v>
      </c>
      <c r="C289" s="70" t="s">
        <v>1366</v>
      </c>
      <c r="D289" s="70" t="s">
        <v>1326</v>
      </c>
      <c r="E289" s="74">
        <v>1.9510000000000001</v>
      </c>
      <c r="F289" s="70">
        <v>8.0300000000000007E-3</v>
      </c>
      <c r="G289" s="70" t="s">
        <v>2333</v>
      </c>
      <c r="H289" s="70" t="s">
        <v>2332</v>
      </c>
    </row>
    <row r="290" spans="1:8" x14ac:dyDescent="0.15">
      <c r="A290" s="70" t="s">
        <v>1329</v>
      </c>
      <c r="B290" s="70" t="s">
        <v>1326</v>
      </c>
      <c r="C290" s="70" t="s">
        <v>1328</v>
      </c>
      <c r="D290" s="70" t="s">
        <v>1326</v>
      </c>
      <c r="E290" s="74">
        <v>1.9510000000000001</v>
      </c>
      <c r="F290" s="70">
        <v>9.9500000000000005E-2</v>
      </c>
      <c r="G290" s="70" t="s">
        <v>1327</v>
      </c>
      <c r="H290" s="70" t="s">
        <v>1326</v>
      </c>
    </row>
    <row r="291" spans="1:8" x14ac:dyDescent="0.15">
      <c r="A291" s="70" t="s">
        <v>1335</v>
      </c>
      <c r="B291" s="70" t="s">
        <v>1326</v>
      </c>
      <c r="C291" s="70" t="s">
        <v>1334</v>
      </c>
      <c r="D291" s="70" t="s">
        <v>1326</v>
      </c>
      <c r="E291" s="74">
        <v>1.952</v>
      </c>
      <c r="F291" s="70">
        <v>8.9099999999999999E-2</v>
      </c>
      <c r="G291" s="70" t="s">
        <v>1333</v>
      </c>
      <c r="H291" s="70" t="s">
        <v>1326</v>
      </c>
    </row>
    <row r="292" spans="1:8" x14ac:dyDescent="0.15">
      <c r="A292" s="70" t="s">
        <v>1338</v>
      </c>
      <c r="B292" s="70" t="s">
        <v>1326</v>
      </c>
      <c r="C292" s="70" t="s">
        <v>1337</v>
      </c>
      <c r="D292" s="70" t="s">
        <v>1326</v>
      </c>
      <c r="E292" s="74">
        <v>1.96</v>
      </c>
      <c r="F292" s="70">
        <v>8.1600000000000006E-2</v>
      </c>
      <c r="G292" s="70" t="s">
        <v>1336</v>
      </c>
      <c r="H292" s="70" t="s">
        <v>1326</v>
      </c>
    </row>
    <row r="293" spans="1:8" x14ac:dyDescent="0.15">
      <c r="A293" s="70" t="s">
        <v>2183</v>
      </c>
      <c r="B293" s="70" t="s">
        <v>1326</v>
      </c>
      <c r="C293" s="70" t="s">
        <v>1406</v>
      </c>
      <c r="D293" s="70" t="s">
        <v>1326</v>
      </c>
      <c r="E293" s="74">
        <v>1.964</v>
      </c>
      <c r="F293" s="70">
        <v>1.0699999999999999E-2</v>
      </c>
      <c r="G293" s="70" t="s">
        <v>2182</v>
      </c>
      <c r="H293" s="70" t="s">
        <v>1326</v>
      </c>
    </row>
    <row r="294" spans="1:8" x14ac:dyDescent="0.15">
      <c r="A294" s="70" t="s">
        <v>3076</v>
      </c>
      <c r="B294" s="70" t="s">
        <v>1326</v>
      </c>
      <c r="C294" s="70" t="s">
        <v>1328</v>
      </c>
      <c r="D294" s="70" t="s">
        <v>1326</v>
      </c>
      <c r="E294" s="74">
        <v>1.9770000000000001</v>
      </c>
      <c r="F294" s="70">
        <v>6.1500000000000005E-10</v>
      </c>
      <c r="G294" s="70" t="s">
        <v>3075</v>
      </c>
      <c r="H294" s="70" t="s">
        <v>2488</v>
      </c>
    </row>
    <row r="295" spans="1:8" x14ac:dyDescent="0.15">
      <c r="A295" s="70" t="s">
        <v>2734</v>
      </c>
      <c r="B295" s="70" t="s">
        <v>1326</v>
      </c>
      <c r="C295" s="70" t="s">
        <v>1328</v>
      </c>
      <c r="D295" s="70" t="s">
        <v>1326</v>
      </c>
      <c r="E295" s="74">
        <v>1.98</v>
      </c>
      <c r="F295" s="70">
        <v>5.13E-4</v>
      </c>
      <c r="G295" s="70" t="s">
        <v>2733</v>
      </c>
      <c r="H295" s="70" t="s">
        <v>2732</v>
      </c>
    </row>
    <row r="296" spans="1:8" x14ac:dyDescent="0.15">
      <c r="A296" s="70" t="s">
        <v>1686</v>
      </c>
      <c r="B296" s="70" t="s">
        <v>1326</v>
      </c>
      <c r="C296" s="70" t="s">
        <v>1334</v>
      </c>
      <c r="D296" s="70" t="s">
        <v>1326</v>
      </c>
      <c r="E296" s="74">
        <v>1.9810000000000001</v>
      </c>
      <c r="F296" s="70">
        <v>3.2300000000000002E-2</v>
      </c>
      <c r="G296" s="70" t="s">
        <v>1685</v>
      </c>
      <c r="H296" s="70" t="s">
        <v>1326</v>
      </c>
    </row>
    <row r="297" spans="1:8" x14ac:dyDescent="0.15">
      <c r="A297" s="70" t="s">
        <v>1341</v>
      </c>
      <c r="B297" s="70" t="s">
        <v>1326</v>
      </c>
      <c r="C297" s="70" t="s">
        <v>1340</v>
      </c>
      <c r="D297" s="70" t="s">
        <v>1326</v>
      </c>
      <c r="E297" s="74">
        <v>1.9810000000000001</v>
      </c>
      <c r="F297" s="70">
        <v>5.4100000000000002E-2</v>
      </c>
      <c r="G297" s="70" t="s">
        <v>1339</v>
      </c>
      <c r="H297" s="70" t="s">
        <v>1326</v>
      </c>
    </row>
    <row r="298" spans="1:8" x14ac:dyDescent="0.15">
      <c r="A298" s="70" t="s">
        <v>2898</v>
      </c>
      <c r="B298" s="70" t="s">
        <v>1326</v>
      </c>
      <c r="C298" s="70" t="s">
        <v>1328</v>
      </c>
      <c r="D298" s="70" t="s">
        <v>1326</v>
      </c>
      <c r="E298" s="74">
        <v>1.982</v>
      </c>
      <c r="F298" s="70">
        <v>6.8200000000000004E-5</v>
      </c>
      <c r="G298" s="70" t="s">
        <v>2897</v>
      </c>
      <c r="H298" s="70" t="s">
        <v>1326</v>
      </c>
    </row>
    <row r="299" spans="1:8" x14ac:dyDescent="0.15">
      <c r="A299" s="70" t="s">
        <v>2709</v>
      </c>
      <c r="B299" s="70" t="s">
        <v>1326</v>
      </c>
      <c r="C299" s="70" t="s">
        <v>1496</v>
      </c>
      <c r="D299" s="70" t="s">
        <v>1326</v>
      </c>
      <c r="E299" s="74">
        <v>1.9930000000000001</v>
      </c>
      <c r="F299" s="70">
        <v>6.6200000000000005E-4</v>
      </c>
      <c r="G299" s="70" t="s">
        <v>2708</v>
      </c>
      <c r="H299" s="70" t="s">
        <v>2707</v>
      </c>
    </row>
    <row r="300" spans="1:8" x14ac:dyDescent="0.15">
      <c r="A300" s="70" t="s">
        <v>3205</v>
      </c>
      <c r="B300" s="70" t="s">
        <v>1326</v>
      </c>
      <c r="C300" s="70" t="s">
        <v>1375</v>
      </c>
      <c r="D300" s="70" t="s">
        <v>3105</v>
      </c>
      <c r="E300" s="74">
        <v>2</v>
      </c>
      <c r="F300" s="70">
        <v>1.0899999999999999E-6</v>
      </c>
      <c r="G300" s="70" t="s">
        <v>3204</v>
      </c>
      <c r="H300" s="70" t="s">
        <v>2694</v>
      </c>
    </row>
    <row r="301" spans="1:8" x14ac:dyDescent="0.15">
      <c r="A301" s="70" t="s">
        <v>3154</v>
      </c>
      <c r="B301" s="70" t="s">
        <v>1326</v>
      </c>
      <c r="C301" s="70" t="s">
        <v>1465</v>
      </c>
      <c r="D301" s="70" t="s">
        <v>3105</v>
      </c>
      <c r="E301" s="74">
        <v>2</v>
      </c>
      <c r="F301" s="70">
        <v>1.6000000000000001E-4</v>
      </c>
      <c r="G301" s="70" t="s">
        <v>3149</v>
      </c>
      <c r="H301" s="70" t="s">
        <v>1326</v>
      </c>
    </row>
    <row r="302" spans="1:8" x14ac:dyDescent="0.15">
      <c r="A302" s="70" t="s">
        <v>3150</v>
      </c>
      <c r="B302" s="70" t="s">
        <v>1326</v>
      </c>
      <c r="C302" s="70" t="s">
        <v>1337</v>
      </c>
      <c r="D302" s="70" t="s">
        <v>3105</v>
      </c>
      <c r="E302" s="74">
        <v>2</v>
      </c>
      <c r="F302" s="70">
        <v>3.5E-4</v>
      </c>
      <c r="G302" s="70" t="s">
        <v>3149</v>
      </c>
      <c r="H302" s="70" t="s">
        <v>1326</v>
      </c>
    </row>
    <row r="303" spans="1:8" x14ac:dyDescent="0.15">
      <c r="A303" s="70" t="s">
        <v>3129</v>
      </c>
      <c r="B303" s="70" t="s">
        <v>1326</v>
      </c>
      <c r="C303" s="70" t="s">
        <v>1366</v>
      </c>
      <c r="D303" s="70" t="s">
        <v>3105</v>
      </c>
      <c r="E303" s="74">
        <v>2</v>
      </c>
      <c r="F303" s="70">
        <v>5.3400000000000001E-3</v>
      </c>
      <c r="G303" s="70" t="s">
        <v>3128</v>
      </c>
      <c r="H303" s="70" t="s">
        <v>1326</v>
      </c>
    </row>
    <row r="304" spans="1:8" x14ac:dyDescent="0.15">
      <c r="A304" s="70" t="s">
        <v>3112</v>
      </c>
      <c r="B304" s="70" t="s">
        <v>1326</v>
      </c>
      <c r="C304" s="70" t="s">
        <v>1328</v>
      </c>
      <c r="D304" s="70" t="s">
        <v>3105</v>
      </c>
      <c r="E304" s="74">
        <v>2</v>
      </c>
      <c r="F304" s="70">
        <v>9.69E-2</v>
      </c>
      <c r="G304" s="70" t="s">
        <v>3111</v>
      </c>
      <c r="H304" s="70" t="s">
        <v>1326</v>
      </c>
    </row>
    <row r="305" spans="1:8" x14ac:dyDescent="0.15">
      <c r="A305" s="70" t="s">
        <v>3108</v>
      </c>
      <c r="B305" s="70" t="s">
        <v>1326</v>
      </c>
      <c r="C305" s="70" t="s">
        <v>1366</v>
      </c>
      <c r="D305" s="70" t="s">
        <v>3105</v>
      </c>
      <c r="E305" s="74">
        <v>2</v>
      </c>
      <c r="F305" s="70">
        <v>0.23699999999999999</v>
      </c>
      <c r="G305" s="70" t="s">
        <v>3107</v>
      </c>
      <c r="H305" s="70" t="s">
        <v>1326</v>
      </c>
    </row>
    <row r="306" spans="1:8" x14ac:dyDescent="0.15">
      <c r="A306" s="70" t="s">
        <v>3203</v>
      </c>
      <c r="B306" s="70" t="s">
        <v>1326</v>
      </c>
      <c r="C306" s="70" t="s">
        <v>1375</v>
      </c>
      <c r="D306" s="70" t="s">
        <v>3105</v>
      </c>
      <c r="E306" s="74">
        <v>2.0329999999999999</v>
      </c>
      <c r="F306" s="70">
        <v>1.1999999999999999E-6</v>
      </c>
      <c r="G306" s="70" t="s">
        <v>3202</v>
      </c>
      <c r="H306" s="70" t="s">
        <v>2615</v>
      </c>
    </row>
    <row r="307" spans="1:8" x14ac:dyDescent="0.15">
      <c r="A307" s="70" t="s">
        <v>3184</v>
      </c>
      <c r="B307" s="70" t="s">
        <v>1326</v>
      </c>
      <c r="C307" s="70" t="s">
        <v>1465</v>
      </c>
      <c r="D307" s="70" t="s">
        <v>3105</v>
      </c>
      <c r="E307" s="74">
        <v>2.0529999999999999</v>
      </c>
      <c r="F307" s="70">
        <v>7.1899999999999998E-6</v>
      </c>
      <c r="G307" s="70" t="s">
        <v>3183</v>
      </c>
      <c r="H307" s="70" t="s">
        <v>2702</v>
      </c>
    </row>
    <row r="308" spans="1:8" x14ac:dyDescent="0.15">
      <c r="A308" s="70" t="s">
        <v>3142</v>
      </c>
      <c r="B308" s="70" t="s">
        <v>1326</v>
      </c>
      <c r="C308" s="70" t="s">
        <v>1328</v>
      </c>
      <c r="D308" s="70" t="s">
        <v>3105</v>
      </c>
      <c r="E308" s="74">
        <v>2.0579999999999998</v>
      </c>
      <c r="F308" s="70">
        <v>1.31E-3</v>
      </c>
      <c r="G308" s="70" t="s">
        <v>3141</v>
      </c>
      <c r="H308" s="70" t="s">
        <v>1326</v>
      </c>
    </row>
    <row r="309" spans="1:8" x14ac:dyDescent="0.15">
      <c r="A309" s="70" t="s">
        <v>3182</v>
      </c>
      <c r="B309" s="70" t="s">
        <v>1326</v>
      </c>
      <c r="C309" s="70" t="s">
        <v>1406</v>
      </c>
      <c r="D309" s="70" t="s">
        <v>3105</v>
      </c>
      <c r="E309" s="74">
        <v>2.085</v>
      </c>
      <c r="F309" s="70">
        <v>1.4100000000000001E-5</v>
      </c>
      <c r="G309" s="70" t="s">
        <v>3181</v>
      </c>
      <c r="H309" s="70" t="s">
        <v>3180</v>
      </c>
    </row>
    <row r="310" spans="1:8" x14ac:dyDescent="0.15">
      <c r="A310" s="70" t="s">
        <v>3227</v>
      </c>
      <c r="B310" s="70" t="s">
        <v>1326</v>
      </c>
      <c r="C310" s="70" t="s">
        <v>1328</v>
      </c>
      <c r="D310" s="70" t="s">
        <v>3105</v>
      </c>
      <c r="E310" s="74">
        <v>2.1040000000000001</v>
      </c>
      <c r="F310" s="70">
        <v>3.45E-10</v>
      </c>
      <c r="G310" s="70" t="s">
        <v>3226</v>
      </c>
      <c r="H310" s="70" t="s">
        <v>1326</v>
      </c>
    </row>
    <row r="311" spans="1:8" x14ac:dyDescent="0.15">
      <c r="A311" s="70" t="s">
        <v>3134</v>
      </c>
      <c r="B311" s="70" t="s">
        <v>1326</v>
      </c>
      <c r="C311" s="70" t="s">
        <v>1328</v>
      </c>
      <c r="D311" s="70" t="s">
        <v>3105</v>
      </c>
      <c r="E311" s="74">
        <v>2.161</v>
      </c>
      <c r="F311" s="70">
        <v>3.4399999999999999E-3</v>
      </c>
      <c r="G311" s="70" t="s">
        <v>3133</v>
      </c>
      <c r="H311" s="70" t="s">
        <v>3132</v>
      </c>
    </row>
    <row r="312" spans="1:8" x14ac:dyDescent="0.15">
      <c r="A312" s="70" t="s">
        <v>3186</v>
      </c>
      <c r="B312" s="70" t="s">
        <v>1326</v>
      </c>
      <c r="C312" s="70" t="s">
        <v>1328</v>
      </c>
      <c r="D312" s="70" t="s">
        <v>3105</v>
      </c>
      <c r="E312" s="74">
        <v>2.1640000000000001</v>
      </c>
      <c r="F312" s="70">
        <v>7.0700000000000001E-6</v>
      </c>
      <c r="G312" s="70" t="s">
        <v>3185</v>
      </c>
      <c r="H312" s="70" t="s">
        <v>2466</v>
      </c>
    </row>
    <row r="313" spans="1:8" x14ac:dyDescent="0.15">
      <c r="A313" s="70" t="s">
        <v>3120</v>
      </c>
      <c r="B313" s="70" t="s">
        <v>1326</v>
      </c>
      <c r="C313" s="70" t="s">
        <v>1540</v>
      </c>
      <c r="D313" s="70" t="s">
        <v>3105</v>
      </c>
      <c r="E313" s="74">
        <v>2.1640000000000001</v>
      </c>
      <c r="F313" s="70">
        <v>2.9499999999999998E-2</v>
      </c>
      <c r="G313" s="70" t="s">
        <v>3119</v>
      </c>
      <c r="H313" s="70" t="s">
        <v>1326</v>
      </c>
    </row>
    <row r="314" spans="1:8" x14ac:dyDescent="0.15">
      <c r="A314" s="70" t="s">
        <v>3157</v>
      </c>
      <c r="B314" s="70" t="s">
        <v>1326</v>
      </c>
      <c r="C314" s="70" t="s">
        <v>1375</v>
      </c>
      <c r="D314" s="70" t="s">
        <v>3105</v>
      </c>
      <c r="E314" s="74">
        <v>2.17</v>
      </c>
      <c r="F314" s="70">
        <v>1.18E-4</v>
      </c>
      <c r="G314" s="70" t="s">
        <v>3156</v>
      </c>
      <c r="H314" s="70" t="s">
        <v>3155</v>
      </c>
    </row>
    <row r="315" spans="1:8" x14ac:dyDescent="0.15">
      <c r="A315" s="70" t="s">
        <v>3177</v>
      </c>
      <c r="B315" s="70" t="s">
        <v>1326</v>
      </c>
      <c r="C315" s="70" t="s">
        <v>1328</v>
      </c>
      <c r="D315" s="70" t="s">
        <v>3105</v>
      </c>
      <c r="E315" s="74">
        <v>2.173</v>
      </c>
      <c r="F315" s="70">
        <v>2.5199999999999999E-5</v>
      </c>
      <c r="G315" s="70" t="s">
        <v>3176</v>
      </c>
      <c r="H315" s="70" t="s">
        <v>3175</v>
      </c>
    </row>
    <row r="316" spans="1:8" x14ac:dyDescent="0.15">
      <c r="A316" s="70" t="s">
        <v>3122</v>
      </c>
      <c r="B316" s="70" t="s">
        <v>1326</v>
      </c>
      <c r="C316" s="70" t="s">
        <v>1328</v>
      </c>
      <c r="D316" s="70" t="s">
        <v>3105</v>
      </c>
      <c r="E316" s="74">
        <v>2.1829999999999998</v>
      </c>
      <c r="F316" s="70">
        <v>2.75E-2</v>
      </c>
      <c r="G316" s="70" t="s">
        <v>3121</v>
      </c>
      <c r="H316" s="70" t="s">
        <v>1326</v>
      </c>
    </row>
    <row r="317" spans="1:8" x14ac:dyDescent="0.15">
      <c r="A317" s="70" t="s">
        <v>3148</v>
      </c>
      <c r="B317" s="70" t="s">
        <v>1326</v>
      </c>
      <c r="C317" s="70" t="s">
        <v>1451</v>
      </c>
      <c r="D317" s="70" t="s">
        <v>3105</v>
      </c>
      <c r="E317" s="74">
        <v>2.1949999999999998</v>
      </c>
      <c r="F317" s="70">
        <v>4.26E-4</v>
      </c>
      <c r="G317" s="70" t="s">
        <v>3147</v>
      </c>
      <c r="H317" s="70" t="s">
        <v>3146</v>
      </c>
    </row>
    <row r="318" spans="1:8" x14ac:dyDescent="0.15">
      <c r="A318" s="70" t="s">
        <v>3114</v>
      </c>
      <c r="B318" s="70" t="s">
        <v>1326</v>
      </c>
      <c r="C318" s="70" t="s">
        <v>1328</v>
      </c>
      <c r="D318" s="70" t="s">
        <v>3105</v>
      </c>
      <c r="E318" s="74">
        <v>2.2000000000000002</v>
      </c>
      <c r="F318" s="70">
        <v>9.1899999999999996E-2</v>
      </c>
      <c r="G318" s="70" t="s">
        <v>3113</v>
      </c>
      <c r="H318" s="70" t="s">
        <v>1326</v>
      </c>
    </row>
    <row r="319" spans="1:8" x14ac:dyDescent="0.15">
      <c r="A319" s="70" t="s">
        <v>3106</v>
      </c>
      <c r="B319" s="70" t="s">
        <v>1326</v>
      </c>
      <c r="C319" s="70" t="s">
        <v>1331</v>
      </c>
      <c r="D319" s="70" t="s">
        <v>3105</v>
      </c>
      <c r="E319" s="74">
        <v>2.2130000000000001</v>
      </c>
      <c r="F319" s="70">
        <v>0.26900000000000002</v>
      </c>
      <c r="G319" s="70" t="s">
        <v>3104</v>
      </c>
      <c r="H319" s="70" t="s">
        <v>1326</v>
      </c>
    </row>
    <row r="320" spans="1:8" x14ac:dyDescent="0.15">
      <c r="A320" s="70" t="s">
        <v>3221</v>
      </c>
      <c r="B320" s="70" t="s">
        <v>1326</v>
      </c>
      <c r="C320" s="70" t="s">
        <v>1328</v>
      </c>
      <c r="D320" s="70" t="s">
        <v>3105</v>
      </c>
      <c r="E320" s="74">
        <v>2.2189999999999999</v>
      </c>
      <c r="F320" s="70">
        <v>3.4399999999999997E-8</v>
      </c>
      <c r="G320" s="70" t="s">
        <v>3220</v>
      </c>
      <c r="H320" s="70" t="s">
        <v>1326</v>
      </c>
    </row>
    <row r="321" spans="1:8" x14ac:dyDescent="0.15">
      <c r="A321" s="70" t="s">
        <v>3198</v>
      </c>
      <c r="B321" s="70" t="s">
        <v>1326</v>
      </c>
      <c r="C321" s="70" t="s">
        <v>1465</v>
      </c>
      <c r="D321" s="70" t="s">
        <v>3105</v>
      </c>
      <c r="E321" s="74">
        <v>2.2189999999999999</v>
      </c>
      <c r="F321" s="70">
        <v>4.5700000000000003E-6</v>
      </c>
      <c r="G321" s="70" t="s">
        <v>3197</v>
      </c>
      <c r="H321" s="70" t="s">
        <v>3196</v>
      </c>
    </row>
    <row r="322" spans="1:8" x14ac:dyDescent="0.15">
      <c r="A322" s="70" t="s">
        <v>3131</v>
      </c>
      <c r="B322" s="70" t="s">
        <v>1326</v>
      </c>
      <c r="C322" s="70" t="s">
        <v>1451</v>
      </c>
      <c r="D322" s="70" t="s">
        <v>3105</v>
      </c>
      <c r="E322" s="74">
        <v>2.2189999999999999</v>
      </c>
      <c r="F322" s="70">
        <v>4.0400000000000002E-3</v>
      </c>
      <c r="G322" s="70" t="s">
        <v>3130</v>
      </c>
      <c r="H322" s="70" t="s">
        <v>2498</v>
      </c>
    </row>
    <row r="323" spans="1:8" x14ac:dyDescent="0.15">
      <c r="A323" s="70" t="s">
        <v>3193</v>
      </c>
      <c r="B323" s="70" t="s">
        <v>1326</v>
      </c>
      <c r="C323" s="70" t="s">
        <v>1366</v>
      </c>
      <c r="D323" s="70" t="s">
        <v>3105</v>
      </c>
      <c r="E323" s="74">
        <v>2.2240000000000002</v>
      </c>
      <c r="F323" s="70">
        <v>5.4500000000000003E-6</v>
      </c>
      <c r="G323" s="70" t="s">
        <v>3192</v>
      </c>
      <c r="H323" s="70" t="s">
        <v>1326</v>
      </c>
    </row>
    <row r="324" spans="1:8" x14ac:dyDescent="0.15">
      <c r="A324" s="70" t="s">
        <v>3228</v>
      </c>
      <c r="B324" s="70" t="s">
        <v>1326</v>
      </c>
      <c r="C324" s="70" t="s">
        <v>1366</v>
      </c>
      <c r="D324" s="70" t="s">
        <v>3105</v>
      </c>
      <c r="E324" s="74">
        <v>2.2360000000000002</v>
      </c>
      <c r="F324" s="70">
        <v>2.7199999999999999E-10</v>
      </c>
      <c r="G324" s="70" t="s">
        <v>3224</v>
      </c>
      <c r="H324" s="70" t="s">
        <v>1326</v>
      </c>
    </row>
    <row r="325" spans="1:8" x14ac:dyDescent="0.15">
      <c r="A325" s="70" t="s">
        <v>3225</v>
      </c>
      <c r="B325" s="70" t="s">
        <v>1326</v>
      </c>
      <c r="C325" s="70" t="s">
        <v>1366</v>
      </c>
      <c r="D325" s="70" t="s">
        <v>3105</v>
      </c>
      <c r="E325" s="74">
        <v>2.2360000000000002</v>
      </c>
      <c r="F325" s="70">
        <v>9.4400000000000005E-10</v>
      </c>
      <c r="G325" s="70" t="s">
        <v>3224</v>
      </c>
      <c r="H325" s="70" t="s">
        <v>1326</v>
      </c>
    </row>
    <row r="326" spans="1:8" x14ac:dyDescent="0.15">
      <c r="A326" s="70" t="s">
        <v>3195</v>
      </c>
      <c r="B326" s="70" t="s">
        <v>1326</v>
      </c>
      <c r="C326" s="70" t="s">
        <v>1366</v>
      </c>
      <c r="D326" s="70" t="s">
        <v>3105</v>
      </c>
      <c r="E326" s="74">
        <v>2.2360000000000002</v>
      </c>
      <c r="F326" s="70">
        <v>5.4500000000000003E-6</v>
      </c>
      <c r="G326" s="70" t="s">
        <v>3194</v>
      </c>
      <c r="H326" s="70" t="s">
        <v>1326</v>
      </c>
    </row>
    <row r="327" spans="1:8" x14ac:dyDescent="0.15">
      <c r="A327" s="70" t="s">
        <v>3165</v>
      </c>
      <c r="B327" s="70" t="s">
        <v>1326</v>
      </c>
      <c r="C327" s="70" t="s">
        <v>1328</v>
      </c>
      <c r="D327" s="70" t="s">
        <v>3105</v>
      </c>
      <c r="E327" s="74">
        <v>2.2360000000000002</v>
      </c>
      <c r="F327" s="70">
        <v>7.0500000000000006E-5</v>
      </c>
      <c r="G327" s="70" t="s">
        <v>3164</v>
      </c>
      <c r="H327" s="70" t="s">
        <v>1326</v>
      </c>
    </row>
    <row r="328" spans="1:8" x14ac:dyDescent="0.15">
      <c r="A328" s="70" t="s">
        <v>3137</v>
      </c>
      <c r="B328" s="70" t="s">
        <v>1326</v>
      </c>
      <c r="C328" s="70" t="s">
        <v>1422</v>
      </c>
      <c r="D328" s="70" t="s">
        <v>3105</v>
      </c>
      <c r="E328" s="74">
        <v>2.2360000000000002</v>
      </c>
      <c r="F328" s="70">
        <v>3.13E-3</v>
      </c>
      <c r="G328" s="70" t="s">
        <v>3136</v>
      </c>
      <c r="H328" s="70" t="s">
        <v>3135</v>
      </c>
    </row>
    <row r="329" spans="1:8" x14ac:dyDescent="0.15">
      <c r="A329" s="70" t="s">
        <v>3163</v>
      </c>
      <c r="B329" s="70" t="s">
        <v>1326</v>
      </c>
      <c r="C329" s="70" t="s">
        <v>1334</v>
      </c>
      <c r="D329" s="70" t="s">
        <v>3105</v>
      </c>
      <c r="E329" s="74">
        <v>2.2469999999999999</v>
      </c>
      <c r="F329" s="70">
        <v>8.2299999999999995E-5</v>
      </c>
      <c r="G329" s="70" t="s">
        <v>3162</v>
      </c>
      <c r="H329" s="70" t="s">
        <v>3161</v>
      </c>
    </row>
    <row r="330" spans="1:8" x14ac:dyDescent="0.15">
      <c r="A330" s="70" t="s">
        <v>3153</v>
      </c>
      <c r="B330" s="70" t="s">
        <v>1326</v>
      </c>
      <c r="C330" s="70" t="s">
        <v>1380</v>
      </c>
      <c r="D330" s="70" t="s">
        <v>3105</v>
      </c>
      <c r="E330" s="74">
        <v>2.258</v>
      </c>
      <c r="F330" s="70">
        <v>3.4600000000000001E-4</v>
      </c>
      <c r="G330" s="70" t="s">
        <v>3152</v>
      </c>
      <c r="H330" s="70" t="s">
        <v>3151</v>
      </c>
    </row>
    <row r="331" spans="1:8" x14ac:dyDescent="0.15">
      <c r="A331" s="70" t="s">
        <v>3174</v>
      </c>
      <c r="B331" s="70" t="s">
        <v>1326</v>
      </c>
      <c r="C331" s="70" t="s">
        <v>1406</v>
      </c>
      <c r="D331" s="70" t="s">
        <v>3105</v>
      </c>
      <c r="E331" s="74">
        <v>2.2869999999999999</v>
      </c>
      <c r="F331" s="70">
        <v>2.6599999999999999E-5</v>
      </c>
      <c r="G331" s="70" t="s">
        <v>3173</v>
      </c>
      <c r="H331" s="70" t="s">
        <v>3172</v>
      </c>
    </row>
    <row r="332" spans="1:8" x14ac:dyDescent="0.15">
      <c r="A332" s="70" t="s">
        <v>3145</v>
      </c>
      <c r="B332" s="70" t="s">
        <v>1326</v>
      </c>
      <c r="C332" s="70" t="s">
        <v>1380</v>
      </c>
      <c r="D332" s="70" t="s">
        <v>3105</v>
      </c>
      <c r="E332" s="74">
        <v>2.3090000000000002</v>
      </c>
      <c r="F332" s="70">
        <v>5.5800000000000001E-4</v>
      </c>
      <c r="G332" s="70" t="s">
        <v>3144</v>
      </c>
      <c r="H332" s="70" t="s">
        <v>3143</v>
      </c>
    </row>
    <row r="333" spans="1:8" x14ac:dyDescent="0.15">
      <c r="A333" s="70" t="s">
        <v>3116</v>
      </c>
      <c r="B333" s="70" t="s">
        <v>1326</v>
      </c>
      <c r="C333" s="70" t="s">
        <v>1375</v>
      </c>
      <c r="D333" s="70" t="s">
        <v>3105</v>
      </c>
      <c r="E333" s="74">
        <v>2.367</v>
      </c>
      <c r="F333" s="70">
        <v>4.9599999999999998E-2</v>
      </c>
      <c r="G333" s="70" t="s">
        <v>3115</v>
      </c>
      <c r="H333" s="70" t="s">
        <v>1326</v>
      </c>
    </row>
    <row r="334" spans="1:8" x14ac:dyDescent="0.15">
      <c r="A334" s="70" t="s">
        <v>3214</v>
      </c>
      <c r="B334" s="70" t="s">
        <v>1326</v>
      </c>
      <c r="C334" s="70" t="s">
        <v>1380</v>
      </c>
      <c r="D334" s="70" t="s">
        <v>3105</v>
      </c>
      <c r="E334" s="74">
        <v>2.3690000000000002</v>
      </c>
      <c r="F334" s="70">
        <v>4.75E-7</v>
      </c>
      <c r="G334" s="70" t="s">
        <v>3213</v>
      </c>
      <c r="H334" s="70" t="s">
        <v>3212</v>
      </c>
    </row>
    <row r="335" spans="1:8" x14ac:dyDescent="0.15">
      <c r="A335" s="70" t="s">
        <v>3219</v>
      </c>
      <c r="B335" s="70" t="s">
        <v>1326</v>
      </c>
      <c r="C335" s="70" t="s">
        <v>1375</v>
      </c>
      <c r="D335" s="70" t="s">
        <v>3105</v>
      </c>
      <c r="E335" s="74">
        <v>2.371</v>
      </c>
      <c r="F335" s="70">
        <v>6.1200000000000005E-8</v>
      </c>
      <c r="G335" s="70" t="s">
        <v>3218</v>
      </c>
      <c r="H335" s="70" t="s">
        <v>3217</v>
      </c>
    </row>
    <row r="336" spans="1:8" x14ac:dyDescent="0.15">
      <c r="A336" s="70" t="s">
        <v>3211</v>
      </c>
      <c r="B336" s="70" t="s">
        <v>1326</v>
      </c>
      <c r="C336" s="70" t="s">
        <v>1465</v>
      </c>
      <c r="D336" s="70" t="s">
        <v>3105</v>
      </c>
      <c r="E336" s="74">
        <v>2.3769999999999998</v>
      </c>
      <c r="F336" s="70">
        <v>7.0900000000000001E-7</v>
      </c>
      <c r="G336" s="70" t="s">
        <v>3210</v>
      </c>
      <c r="H336" s="70" t="s">
        <v>3209</v>
      </c>
    </row>
    <row r="337" spans="1:8" x14ac:dyDescent="0.15">
      <c r="A337" s="70" t="s">
        <v>3110</v>
      </c>
      <c r="B337" s="70" t="s">
        <v>1326</v>
      </c>
      <c r="C337" s="70" t="s">
        <v>1328</v>
      </c>
      <c r="D337" s="70" t="s">
        <v>3105</v>
      </c>
      <c r="E337" s="74">
        <v>2.3969999999999998</v>
      </c>
      <c r="F337" s="70">
        <v>0.10100000000000001</v>
      </c>
      <c r="G337" s="70" t="s">
        <v>3109</v>
      </c>
      <c r="H337" s="70" t="s">
        <v>1326</v>
      </c>
    </row>
    <row r="338" spans="1:8" x14ac:dyDescent="0.15">
      <c r="A338" s="70" t="s">
        <v>3127</v>
      </c>
      <c r="B338" s="70" t="s">
        <v>1326</v>
      </c>
      <c r="C338" s="70" t="s">
        <v>1328</v>
      </c>
      <c r="D338" s="70" t="s">
        <v>3105</v>
      </c>
      <c r="E338" s="74">
        <v>2.4</v>
      </c>
      <c r="F338" s="70">
        <v>5.79E-3</v>
      </c>
      <c r="G338" s="70" t="s">
        <v>3126</v>
      </c>
      <c r="H338" s="70" t="s">
        <v>3125</v>
      </c>
    </row>
    <row r="339" spans="1:8" x14ac:dyDescent="0.15">
      <c r="A339" s="70" t="s">
        <v>3223</v>
      </c>
      <c r="B339" s="70" t="s">
        <v>1326</v>
      </c>
      <c r="C339" s="70" t="s">
        <v>1334</v>
      </c>
      <c r="D339" s="70" t="s">
        <v>3105</v>
      </c>
      <c r="E339" s="74">
        <v>2.4470000000000001</v>
      </c>
      <c r="F339" s="70">
        <v>7.0399999999999997E-9</v>
      </c>
      <c r="G339" s="70" t="s">
        <v>3222</v>
      </c>
      <c r="H339" s="70" t="s">
        <v>2780</v>
      </c>
    </row>
    <row r="340" spans="1:8" x14ac:dyDescent="0.15">
      <c r="A340" s="70" t="s">
        <v>3118</v>
      </c>
      <c r="B340" s="70" t="s">
        <v>1326</v>
      </c>
      <c r="C340" s="70" t="s">
        <v>1441</v>
      </c>
      <c r="D340" s="70" t="s">
        <v>3105</v>
      </c>
      <c r="E340" s="74">
        <v>2.4489999999999998</v>
      </c>
      <c r="F340" s="70">
        <v>4.3999999999999997E-2</v>
      </c>
      <c r="G340" s="70" t="s">
        <v>3117</v>
      </c>
      <c r="H340" s="70" t="s">
        <v>1326</v>
      </c>
    </row>
    <row r="341" spans="1:8" x14ac:dyDescent="0.15">
      <c r="A341" s="70" t="s">
        <v>3171</v>
      </c>
      <c r="B341" s="70" t="s">
        <v>1326</v>
      </c>
      <c r="C341" s="70" t="s">
        <v>1375</v>
      </c>
      <c r="D341" s="70" t="s">
        <v>3105</v>
      </c>
      <c r="E341" s="74">
        <v>2.4809999999999999</v>
      </c>
      <c r="F341" s="70">
        <v>2.6999999999999999E-5</v>
      </c>
      <c r="G341" s="70" t="s">
        <v>3170</v>
      </c>
      <c r="H341" s="70" t="s">
        <v>3169</v>
      </c>
    </row>
    <row r="342" spans="1:8" x14ac:dyDescent="0.15">
      <c r="A342" s="70" t="s">
        <v>3235</v>
      </c>
      <c r="B342" s="70" t="s">
        <v>1326</v>
      </c>
      <c r="C342" s="70" t="s">
        <v>1363</v>
      </c>
      <c r="D342" s="70" t="s">
        <v>3105</v>
      </c>
      <c r="E342" s="74">
        <v>2.5379999999999998</v>
      </c>
      <c r="F342" s="70">
        <v>2.7500000000000002E-12</v>
      </c>
      <c r="G342" s="70" t="s">
        <v>3234</v>
      </c>
      <c r="H342" s="70" t="s">
        <v>1326</v>
      </c>
    </row>
    <row r="343" spans="1:8" x14ac:dyDescent="0.15">
      <c r="A343" s="70" t="s">
        <v>3179</v>
      </c>
      <c r="B343" s="70" t="s">
        <v>1326</v>
      </c>
      <c r="C343" s="70" t="s">
        <v>1328</v>
      </c>
      <c r="D343" s="70" t="s">
        <v>3105</v>
      </c>
      <c r="E343" s="74">
        <v>2.5779999999999998</v>
      </c>
      <c r="F343" s="70">
        <v>1.6500000000000001E-5</v>
      </c>
      <c r="G343" s="70" t="s">
        <v>3178</v>
      </c>
      <c r="H343" s="70" t="s">
        <v>1326</v>
      </c>
    </row>
    <row r="344" spans="1:8" x14ac:dyDescent="0.15">
      <c r="A344" s="70" t="s">
        <v>3216</v>
      </c>
      <c r="B344" s="70" t="s">
        <v>1326</v>
      </c>
      <c r="C344" s="70" t="s">
        <v>1328</v>
      </c>
      <c r="D344" s="70" t="s">
        <v>3105</v>
      </c>
      <c r="E344" s="74">
        <v>2.5880000000000001</v>
      </c>
      <c r="F344" s="70">
        <v>6.7099999999999999E-8</v>
      </c>
      <c r="G344" s="70" t="s">
        <v>3215</v>
      </c>
      <c r="H344" s="70" t="s">
        <v>2488</v>
      </c>
    </row>
    <row r="345" spans="1:8" x14ac:dyDescent="0.15">
      <c r="A345" s="70" t="s">
        <v>3140</v>
      </c>
      <c r="B345" s="70" t="s">
        <v>1326</v>
      </c>
      <c r="C345" s="70" t="s">
        <v>1380</v>
      </c>
      <c r="D345" s="70" t="s">
        <v>3105</v>
      </c>
      <c r="E345" s="74">
        <v>2.5880000000000001</v>
      </c>
      <c r="F345" s="70">
        <v>1.42E-3</v>
      </c>
      <c r="G345" s="70" t="s">
        <v>3139</v>
      </c>
      <c r="H345" s="70" t="s">
        <v>3138</v>
      </c>
    </row>
    <row r="346" spans="1:8" x14ac:dyDescent="0.15">
      <c r="A346" s="70" t="s">
        <v>3240</v>
      </c>
      <c r="B346" s="70" t="s">
        <v>1326</v>
      </c>
      <c r="C346" s="70" t="s">
        <v>1366</v>
      </c>
      <c r="D346" s="70" t="s">
        <v>3105</v>
      </c>
      <c r="E346" s="74">
        <v>2.613</v>
      </c>
      <c r="F346" s="70">
        <v>2.5499999999999999E-14</v>
      </c>
      <c r="G346" s="70" t="s">
        <v>3239</v>
      </c>
      <c r="H346" s="70" t="s">
        <v>1326</v>
      </c>
    </row>
    <row r="347" spans="1:8" x14ac:dyDescent="0.15">
      <c r="A347" s="70" t="s">
        <v>3243</v>
      </c>
      <c r="B347" s="70" t="s">
        <v>1326</v>
      </c>
      <c r="C347" s="70" t="s">
        <v>1337</v>
      </c>
      <c r="D347" s="70" t="s">
        <v>3105</v>
      </c>
      <c r="E347" s="74">
        <v>2.6459999999999999</v>
      </c>
      <c r="F347" s="70">
        <v>2.5499999999999999E-14</v>
      </c>
      <c r="G347" s="70" t="s">
        <v>3241</v>
      </c>
      <c r="H347" s="70" t="s">
        <v>1326</v>
      </c>
    </row>
    <row r="348" spans="1:8" x14ac:dyDescent="0.15">
      <c r="A348" s="70" t="s">
        <v>3242</v>
      </c>
      <c r="B348" s="70" t="s">
        <v>1326</v>
      </c>
      <c r="C348" s="70" t="s">
        <v>1337</v>
      </c>
      <c r="D348" s="70" t="s">
        <v>3105</v>
      </c>
      <c r="E348" s="74">
        <v>2.6459999999999999</v>
      </c>
      <c r="F348" s="70">
        <v>2.5499999999999999E-14</v>
      </c>
      <c r="G348" s="70" t="s">
        <v>3241</v>
      </c>
      <c r="H348" s="70" t="s">
        <v>1326</v>
      </c>
    </row>
    <row r="349" spans="1:8" x14ac:dyDescent="0.15">
      <c r="A349" s="70" t="s">
        <v>3189</v>
      </c>
      <c r="B349" s="70" t="s">
        <v>1326</v>
      </c>
      <c r="C349" s="70" t="s">
        <v>1908</v>
      </c>
      <c r="D349" s="70" t="s">
        <v>3105</v>
      </c>
      <c r="E349" s="74">
        <v>2.7189999999999999</v>
      </c>
      <c r="F349" s="70">
        <v>6.81E-6</v>
      </c>
      <c r="G349" s="70" t="s">
        <v>3188</v>
      </c>
      <c r="H349" s="70" t="s">
        <v>3187</v>
      </c>
    </row>
    <row r="350" spans="1:8" x14ac:dyDescent="0.15">
      <c r="A350" s="70" t="s">
        <v>3230</v>
      </c>
      <c r="B350" s="70" t="s">
        <v>1326</v>
      </c>
      <c r="C350" s="70" t="s">
        <v>1337</v>
      </c>
      <c r="D350" s="70" t="s">
        <v>3105</v>
      </c>
      <c r="E350" s="74">
        <v>2.8130000000000002</v>
      </c>
      <c r="F350" s="70">
        <v>1.1700000000000001E-11</v>
      </c>
      <c r="G350" s="70" t="s">
        <v>3229</v>
      </c>
      <c r="H350" s="70" t="s">
        <v>1326</v>
      </c>
    </row>
    <row r="351" spans="1:8" x14ac:dyDescent="0.15">
      <c r="A351" s="70" t="s">
        <v>3191</v>
      </c>
      <c r="B351" s="70" t="s">
        <v>1326</v>
      </c>
      <c r="C351" s="70" t="s">
        <v>1465</v>
      </c>
      <c r="D351" s="70" t="s">
        <v>3105</v>
      </c>
      <c r="E351" s="74">
        <v>2.8279999999999998</v>
      </c>
      <c r="F351" s="70">
        <v>5.7799999999999997E-6</v>
      </c>
      <c r="G351" s="70" t="s">
        <v>3190</v>
      </c>
      <c r="H351" s="70" t="s">
        <v>2317</v>
      </c>
    </row>
    <row r="352" spans="1:8" x14ac:dyDescent="0.15">
      <c r="A352" s="70" t="s">
        <v>3208</v>
      </c>
      <c r="B352" s="70" t="s">
        <v>1326</v>
      </c>
      <c r="C352" s="70" t="s">
        <v>1375</v>
      </c>
      <c r="D352" s="70" t="s">
        <v>3105</v>
      </c>
      <c r="E352" s="74">
        <v>2.831</v>
      </c>
      <c r="F352" s="70">
        <v>1.0100000000000001E-6</v>
      </c>
      <c r="G352" s="72" t="s">
        <v>3207</v>
      </c>
      <c r="H352" s="70" t="s">
        <v>3206</v>
      </c>
    </row>
    <row r="353" spans="1:8" x14ac:dyDescent="0.15">
      <c r="A353" s="70" t="s">
        <v>3247</v>
      </c>
      <c r="B353" s="70" t="s">
        <v>1326</v>
      </c>
      <c r="C353" s="70" t="s">
        <v>1366</v>
      </c>
      <c r="D353" s="70" t="s">
        <v>3105</v>
      </c>
      <c r="E353" s="74">
        <v>3</v>
      </c>
      <c r="F353" s="70">
        <v>1.5399999999999999E-16</v>
      </c>
      <c r="G353" s="70" t="s">
        <v>3246</v>
      </c>
      <c r="H353" s="70" t="s">
        <v>1326</v>
      </c>
    </row>
    <row r="354" spans="1:8" x14ac:dyDescent="0.15">
      <c r="A354" s="70" t="s">
        <v>3245</v>
      </c>
      <c r="B354" s="70" t="s">
        <v>1326</v>
      </c>
      <c r="C354" s="70" t="s">
        <v>1328</v>
      </c>
      <c r="D354" s="70" t="s">
        <v>3105</v>
      </c>
      <c r="E354" s="74">
        <v>3.0640000000000001</v>
      </c>
      <c r="F354" s="70">
        <v>1.6700000000000001E-14</v>
      </c>
      <c r="G354" s="70" t="s">
        <v>3244</v>
      </c>
      <c r="H354" s="70" t="s">
        <v>1326</v>
      </c>
    </row>
    <row r="355" spans="1:8" x14ac:dyDescent="0.15">
      <c r="A355" s="70" t="s">
        <v>3124</v>
      </c>
      <c r="B355" s="70" t="s">
        <v>1326</v>
      </c>
      <c r="C355" s="70" t="s">
        <v>1328</v>
      </c>
      <c r="D355" s="70" t="s">
        <v>3105</v>
      </c>
      <c r="E355" s="74">
        <v>3.121</v>
      </c>
      <c r="F355" s="70">
        <v>7.92E-3</v>
      </c>
      <c r="G355" s="70" t="s">
        <v>3123</v>
      </c>
      <c r="H355" s="70" t="s">
        <v>2974</v>
      </c>
    </row>
    <row r="356" spans="1:8" x14ac:dyDescent="0.15">
      <c r="A356" s="70" t="s">
        <v>3160</v>
      </c>
      <c r="B356" s="70" t="s">
        <v>1326</v>
      </c>
      <c r="C356" s="70" t="s">
        <v>1375</v>
      </c>
      <c r="D356" s="70" t="s">
        <v>3105</v>
      </c>
      <c r="E356" s="74">
        <v>3.2370000000000001</v>
      </c>
      <c r="F356" s="70">
        <v>1.02E-4</v>
      </c>
      <c r="G356" s="70" t="s">
        <v>3159</v>
      </c>
      <c r="H356" s="70" t="s">
        <v>3158</v>
      </c>
    </row>
    <row r="357" spans="1:8" x14ac:dyDescent="0.15">
      <c r="A357" s="70" t="s">
        <v>3201</v>
      </c>
      <c r="B357" s="70" t="s">
        <v>1326</v>
      </c>
      <c r="C357" s="70" t="s">
        <v>1328</v>
      </c>
      <c r="D357" s="70" t="s">
        <v>3105</v>
      </c>
      <c r="E357" s="74">
        <v>3.3410000000000002</v>
      </c>
      <c r="F357" s="70">
        <v>1.4899999999999999E-6</v>
      </c>
      <c r="G357" s="70" t="s">
        <v>3200</v>
      </c>
      <c r="H357" s="70" t="s">
        <v>3199</v>
      </c>
    </row>
    <row r="358" spans="1:8" x14ac:dyDescent="0.15">
      <c r="A358" s="70" t="s">
        <v>3252</v>
      </c>
      <c r="B358" s="70" t="s">
        <v>1326</v>
      </c>
      <c r="C358" s="70" t="s">
        <v>1328</v>
      </c>
      <c r="D358" s="70" t="s">
        <v>3105</v>
      </c>
      <c r="E358" s="74">
        <v>3.4</v>
      </c>
      <c r="F358" s="70">
        <v>4.2899999999999999E-19</v>
      </c>
      <c r="G358" s="70" t="s">
        <v>3251</v>
      </c>
      <c r="H358" s="70" t="s">
        <v>2488</v>
      </c>
    </row>
    <row r="359" spans="1:8" x14ac:dyDescent="0.15">
      <c r="A359" s="70" t="s">
        <v>3168</v>
      </c>
      <c r="B359" s="70" t="s">
        <v>1326</v>
      </c>
      <c r="C359" s="70" t="s">
        <v>1328</v>
      </c>
      <c r="D359" s="70" t="s">
        <v>3105</v>
      </c>
      <c r="E359" s="74">
        <v>3.4220000000000002</v>
      </c>
      <c r="F359" s="70">
        <v>4.3999999999999999E-5</v>
      </c>
      <c r="G359" s="70" t="s">
        <v>3167</v>
      </c>
      <c r="H359" s="70" t="s">
        <v>3166</v>
      </c>
    </row>
    <row r="360" spans="1:8" x14ac:dyDescent="0.15">
      <c r="A360" s="70" t="s">
        <v>3233</v>
      </c>
      <c r="B360" s="70" t="s">
        <v>1326</v>
      </c>
      <c r="C360" s="70" t="s">
        <v>1328</v>
      </c>
      <c r="D360" s="70" t="s">
        <v>3105</v>
      </c>
      <c r="E360" s="74">
        <v>3.4710000000000001</v>
      </c>
      <c r="F360" s="70">
        <v>4.36E-12</v>
      </c>
      <c r="G360" s="70" t="s">
        <v>3232</v>
      </c>
      <c r="H360" s="70" t="s">
        <v>3231</v>
      </c>
    </row>
    <row r="361" spans="1:8" x14ac:dyDescent="0.15">
      <c r="A361" s="70" t="s">
        <v>3254</v>
      </c>
      <c r="B361" s="70" t="s">
        <v>1326</v>
      </c>
      <c r="C361" s="70" t="s">
        <v>1328</v>
      </c>
      <c r="D361" s="70" t="s">
        <v>3105</v>
      </c>
      <c r="E361" s="74">
        <v>3.4980000000000002</v>
      </c>
      <c r="F361" s="70">
        <v>4.4E-24</v>
      </c>
      <c r="G361" s="70" t="s">
        <v>3253</v>
      </c>
      <c r="H361" s="70" t="s">
        <v>2244</v>
      </c>
    </row>
    <row r="362" spans="1:8" x14ac:dyDescent="0.15">
      <c r="A362" s="70" t="s">
        <v>3238</v>
      </c>
      <c r="B362" s="70" t="s">
        <v>1326</v>
      </c>
      <c r="C362" s="70" t="s">
        <v>1366</v>
      </c>
      <c r="D362" s="70" t="s">
        <v>3105</v>
      </c>
      <c r="E362" s="74">
        <v>3.5819999999999999</v>
      </c>
      <c r="F362" s="70">
        <v>7.8399999999999999E-14</v>
      </c>
      <c r="G362" s="70" t="s">
        <v>3237</v>
      </c>
      <c r="H362" s="70" t="s">
        <v>3236</v>
      </c>
    </row>
    <row r="363" spans="1:8" x14ac:dyDescent="0.15">
      <c r="A363" s="70" t="s">
        <v>1622</v>
      </c>
      <c r="B363" s="70">
        <v>6.46</v>
      </c>
      <c r="C363" s="70" t="s">
        <v>1328</v>
      </c>
      <c r="D363" s="70" t="s">
        <v>3105</v>
      </c>
      <c r="E363" s="74">
        <v>3.6509999999999998</v>
      </c>
      <c r="F363" s="70">
        <v>1.7200000000000001E-23</v>
      </c>
      <c r="G363" s="70" t="s">
        <v>3256</v>
      </c>
      <c r="H363" s="70" t="s">
        <v>3255</v>
      </c>
    </row>
    <row r="364" spans="1:8" x14ac:dyDescent="0.15">
      <c r="A364" s="70" t="s">
        <v>3250</v>
      </c>
      <c r="B364" s="70" t="s">
        <v>1326</v>
      </c>
      <c r="C364" s="70" t="s">
        <v>1328</v>
      </c>
      <c r="D364" s="70" t="s">
        <v>3105</v>
      </c>
      <c r="E364" s="74">
        <v>3.6659999999999999</v>
      </c>
      <c r="F364" s="70">
        <v>3.9399999999999998E-18</v>
      </c>
      <c r="G364" s="70" t="s">
        <v>3249</v>
      </c>
      <c r="H364" s="70" t="s">
        <v>3248</v>
      </c>
    </row>
    <row r="365" spans="1:8" x14ac:dyDescent="0.15">
      <c r="A365" s="70" t="s">
        <v>2278</v>
      </c>
      <c r="B365" s="70">
        <v>-1.282</v>
      </c>
      <c r="C365" s="70" t="s">
        <v>1366</v>
      </c>
      <c r="D365" s="70" t="s">
        <v>1326</v>
      </c>
      <c r="E365" s="74" t="s">
        <v>1326</v>
      </c>
      <c r="F365" s="70">
        <v>2.5700000000000001E-2</v>
      </c>
      <c r="G365" s="70" t="s">
        <v>3100</v>
      </c>
      <c r="H365" s="70" t="s">
        <v>1326</v>
      </c>
    </row>
    <row r="366" spans="1:8" x14ac:dyDescent="0.15">
      <c r="A366" s="70" t="s">
        <v>3099</v>
      </c>
      <c r="B366" s="70">
        <v>1.55</v>
      </c>
      <c r="C366" s="70" t="s">
        <v>1575</v>
      </c>
      <c r="D366" s="70" t="s">
        <v>1326</v>
      </c>
      <c r="E366" s="74" t="s">
        <v>1326</v>
      </c>
      <c r="F366" s="70">
        <v>2.5699999999999998E-3</v>
      </c>
      <c r="G366" s="70" t="s">
        <v>2129</v>
      </c>
      <c r="H366" s="70" t="s">
        <v>1326</v>
      </c>
    </row>
    <row r="367" spans="1:8" x14ac:dyDescent="0.15">
      <c r="A367" s="70" t="s">
        <v>2029</v>
      </c>
      <c r="B367" s="70">
        <v>1.67</v>
      </c>
      <c r="C367" s="70" t="s">
        <v>1366</v>
      </c>
      <c r="D367" s="70" t="s">
        <v>1326</v>
      </c>
      <c r="E367" s="74" t="s">
        <v>1326</v>
      </c>
      <c r="F367" s="70">
        <v>1.15E-2</v>
      </c>
      <c r="G367" s="70" t="s">
        <v>3098</v>
      </c>
      <c r="H367" s="70" t="s">
        <v>1326</v>
      </c>
    </row>
    <row r="368" spans="1:8" x14ac:dyDescent="0.15">
      <c r="A368" s="70" t="s">
        <v>1454</v>
      </c>
      <c r="B368" s="70">
        <v>1.7</v>
      </c>
      <c r="C368" s="70" t="s">
        <v>1337</v>
      </c>
      <c r="D368" s="70" t="s">
        <v>1326</v>
      </c>
      <c r="E368" s="74" t="s">
        <v>1326</v>
      </c>
      <c r="F368" s="70">
        <v>1.2999999999999999E-3</v>
      </c>
      <c r="G368" s="70" t="s">
        <v>3097</v>
      </c>
      <c r="H368" s="70" t="s">
        <v>2974</v>
      </c>
    </row>
    <row r="369" spans="1:8" x14ac:dyDescent="0.15">
      <c r="A369" s="70" t="s">
        <v>3096</v>
      </c>
      <c r="B369" s="70">
        <v>1.86</v>
      </c>
      <c r="C369" s="70" t="s">
        <v>1366</v>
      </c>
      <c r="D369" s="70" t="s">
        <v>1326</v>
      </c>
      <c r="E369" s="74" t="s">
        <v>1326</v>
      </c>
      <c r="F369" s="70">
        <v>7.4200000000000001E-5</v>
      </c>
      <c r="G369" s="70" t="s">
        <v>1535</v>
      </c>
      <c r="H369" s="70" t="s">
        <v>2326</v>
      </c>
    </row>
    <row r="370" spans="1:8" x14ac:dyDescent="0.15">
      <c r="A370" s="70" t="s">
        <v>1986</v>
      </c>
      <c r="B370" s="70">
        <v>1.97</v>
      </c>
      <c r="C370" s="70" t="s">
        <v>1366</v>
      </c>
      <c r="D370" s="70" t="s">
        <v>1326</v>
      </c>
      <c r="E370" s="74" t="s">
        <v>1326</v>
      </c>
      <c r="F370" s="70">
        <v>1.7100000000000001E-11</v>
      </c>
      <c r="G370" s="70" t="s">
        <v>3095</v>
      </c>
      <c r="H370" s="70" t="s">
        <v>1326</v>
      </c>
    </row>
    <row r="371" spans="1:8" x14ac:dyDescent="0.15">
      <c r="A371" s="70" t="s">
        <v>387</v>
      </c>
      <c r="B371" s="70">
        <v>2.0699999999999998</v>
      </c>
      <c r="C371" s="70" t="s">
        <v>1366</v>
      </c>
      <c r="D371" s="70" t="s">
        <v>1326</v>
      </c>
      <c r="E371" s="74" t="s">
        <v>1326</v>
      </c>
      <c r="F371" s="70">
        <v>3.0799999999999998E-8</v>
      </c>
      <c r="G371" s="70" t="s">
        <v>3094</v>
      </c>
      <c r="H371" s="70" t="s">
        <v>2847</v>
      </c>
    </row>
    <row r="372" spans="1:8" x14ac:dyDescent="0.15">
      <c r="A372" s="70" t="s">
        <v>2305</v>
      </c>
      <c r="B372" s="70">
        <v>2.23</v>
      </c>
      <c r="C372" s="70" t="s">
        <v>1465</v>
      </c>
      <c r="D372" s="70" t="s">
        <v>1326</v>
      </c>
      <c r="E372" s="74" t="s">
        <v>1326</v>
      </c>
      <c r="F372" s="70">
        <v>2.0100000000000001E-3</v>
      </c>
      <c r="G372" s="70" t="s">
        <v>1356</v>
      </c>
      <c r="H372" s="70" t="s">
        <v>1326</v>
      </c>
    </row>
    <row r="373" spans="1:8" x14ac:dyDescent="0.15">
      <c r="A373" s="70" t="s">
        <v>3093</v>
      </c>
      <c r="B373" s="70">
        <v>2.2799999999999998</v>
      </c>
      <c r="C373" s="70" t="s">
        <v>1496</v>
      </c>
      <c r="D373" s="70" t="s">
        <v>1326</v>
      </c>
      <c r="E373" s="74" t="s">
        <v>1326</v>
      </c>
      <c r="F373" s="70">
        <v>1.5E-5</v>
      </c>
      <c r="G373" s="70" t="s">
        <v>3092</v>
      </c>
      <c r="H373" s="70" t="s">
        <v>1326</v>
      </c>
    </row>
    <row r="374" spans="1:8" x14ac:dyDescent="0.15">
      <c r="A374" s="70" t="s">
        <v>1835</v>
      </c>
      <c r="B374" s="70">
        <v>2.39</v>
      </c>
      <c r="C374" s="70" t="s">
        <v>1366</v>
      </c>
      <c r="D374" s="70" t="s">
        <v>1326</v>
      </c>
      <c r="E374" s="74" t="s">
        <v>1326</v>
      </c>
      <c r="F374" s="70">
        <v>8.6300000000000005E-3</v>
      </c>
      <c r="G374" s="70" t="s">
        <v>1630</v>
      </c>
      <c r="H374" s="70" t="s">
        <v>1326</v>
      </c>
    </row>
    <row r="375" spans="1:8" x14ac:dyDescent="0.15">
      <c r="A375" s="70" t="s">
        <v>1839</v>
      </c>
      <c r="B375" s="70">
        <v>2.4500000000000002</v>
      </c>
      <c r="C375" s="70" t="s">
        <v>1337</v>
      </c>
      <c r="D375" s="70" t="s">
        <v>1326</v>
      </c>
      <c r="E375" s="74" t="s">
        <v>1326</v>
      </c>
      <c r="F375" s="70">
        <v>1.72E-2</v>
      </c>
      <c r="G375" s="70" t="s">
        <v>1445</v>
      </c>
      <c r="H375" s="70" t="s">
        <v>1326</v>
      </c>
    </row>
    <row r="376" spans="1:8" x14ac:dyDescent="0.15">
      <c r="A376" s="70" t="s">
        <v>1653</v>
      </c>
      <c r="B376" s="70">
        <v>2.48</v>
      </c>
      <c r="C376" s="70" t="s">
        <v>1328</v>
      </c>
      <c r="D376" s="70" t="s">
        <v>1326</v>
      </c>
      <c r="E376" s="74" t="s">
        <v>1326</v>
      </c>
      <c r="F376" s="70">
        <v>4.24E-2</v>
      </c>
      <c r="G376" s="70" t="s">
        <v>1662</v>
      </c>
      <c r="H376" s="70" t="s">
        <v>1326</v>
      </c>
    </row>
    <row r="377" spans="1:8" x14ac:dyDescent="0.15">
      <c r="A377" s="70" t="s">
        <v>3091</v>
      </c>
      <c r="B377" s="70">
        <v>2.73</v>
      </c>
      <c r="C377" s="70" t="s">
        <v>1366</v>
      </c>
      <c r="D377" s="70" t="s">
        <v>1326</v>
      </c>
      <c r="E377" s="74" t="s">
        <v>1326</v>
      </c>
      <c r="F377" s="70">
        <v>3.4099999999999998E-2</v>
      </c>
      <c r="G377" s="70" t="s">
        <v>1627</v>
      </c>
      <c r="H377" s="70" t="s">
        <v>1326</v>
      </c>
    </row>
    <row r="378" spans="1:8" x14ac:dyDescent="0.15">
      <c r="A378" s="70" t="s">
        <v>3090</v>
      </c>
      <c r="B378" s="70">
        <v>3.16</v>
      </c>
      <c r="C378" s="70" t="s">
        <v>1337</v>
      </c>
      <c r="D378" s="70" t="s">
        <v>1326</v>
      </c>
      <c r="E378" s="74" t="s">
        <v>1326</v>
      </c>
      <c r="F378" s="70">
        <v>8.6300000000000005E-3</v>
      </c>
      <c r="G378" s="70" t="s">
        <v>1630</v>
      </c>
      <c r="H378" s="70" t="s">
        <v>1326</v>
      </c>
    </row>
    <row r="379" spans="1:8" x14ac:dyDescent="0.15">
      <c r="A379" s="70" t="s">
        <v>1437</v>
      </c>
      <c r="B379" s="70">
        <v>3.24</v>
      </c>
      <c r="C379" s="70" t="s">
        <v>1575</v>
      </c>
      <c r="D379" s="70" t="s">
        <v>1326</v>
      </c>
      <c r="E379" s="74" t="s">
        <v>1326</v>
      </c>
      <c r="F379" s="70">
        <v>2.4199999999999999E-2</v>
      </c>
      <c r="G379" s="70" t="s">
        <v>1890</v>
      </c>
      <c r="H379" s="70" t="s">
        <v>1326</v>
      </c>
    </row>
    <row r="380" spans="1:8" x14ac:dyDescent="0.15">
      <c r="A380" s="70" t="s">
        <v>3088</v>
      </c>
      <c r="B380" s="70" t="s">
        <v>1326</v>
      </c>
      <c r="C380" s="70" t="s">
        <v>1366</v>
      </c>
      <c r="D380" s="70" t="s">
        <v>1326</v>
      </c>
      <c r="E380" s="74" t="s">
        <v>1326</v>
      </c>
      <c r="F380" s="70">
        <v>2.6700000000000001E-12</v>
      </c>
      <c r="G380" s="70" t="s">
        <v>3087</v>
      </c>
      <c r="H380" s="70" t="s">
        <v>1326</v>
      </c>
    </row>
    <row r="381" spans="1:8" x14ac:dyDescent="0.15">
      <c r="A381" s="70" t="s">
        <v>3074</v>
      </c>
      <c r="B381" s="70" t="s">
        <v>1326</v>
      </c>
      <c r="C381" s="70" t="s">
        <v>1366</v>
      </c>
      <c r="D381" s="70" t="s">
        <v>1326</v>
      </c>
      <c r="E381" s="74" t="s">
        <v>1326</v>
      </c>
      <c r="F381" s="70">
        <v>1.8E-9</v>
      </c>
      <c r="G381" s="70" t="s">
        <v>3073</v>
      </c>
      <c r="H381" s="70" t="s">
        <v>1326</v>
      </c>
    </row>
    <row r="382" spans="1:8" x14ac:dyDescent="0.15">
      <c r="A382" s="70" t="s">
        <v>3072</v>
      </c>
      <c r="B382" s="70" t="s">
        <v>1326</v>
      </c>
      <c r="C382" s="70" t="s">
        <v>1366</v>
      </c>
      <c r="D382" s="70" t="s">
        <v>1326</v>
      </c>
      <c r="E382" s="74" t="s">
        <v>1326</v>
      </c>
      <c r="F382" s="70">
        <v>2.5000000000000001E-9</v>
      </c>
      <c r="G382" s="70" t="s">
        <v>3071</v>
      </c>
      <c r="H382" s="70" t="s">
        <v>2477</v>
      </c>
    </row>
    <row r="383" spans="1:8" x14ac:dyDescent="0.15">
      <c r="A383" s="70" t="s">
        <v>3016</v>
      </c>
      <c r="B383" s="70" t="s">
        <v>1326</v>
      </c>
      <c r="C383" s="70" t="s">
        <v>1328</v>
      </c>
      <c r="D383" s="70" t="s">
        <v>1326</v>
      </c>
      <c r="E383" s="74" t="s">
        <v>1326</v>
      </c>
      <c r="F383" s="70">
        <v>3.0899999999999997E-7</v>
      </c>
      <c r="G383" s="70" t="s">
        <v>3015</v>
      </c>
      <c r="H383" s="70" t="s">
        <v>1326</v>
      </c>
    </row>
    <row r="384" spans="1:8" x14ac:dyDescent="0.15">
      <c r="A384" s="70" t="s">
        <v>3014</v>
      </c>
      <c r="B384" s="70" t="s">
        <v>1326</v>
      </c>
      <c r="C384" s="70" t="s">
        <v>1465</v>
      </c>
      <c r="D384" s="70" t="s">
        <v>1326</v>
      </c>
      <c r="E384" s="74" t="s">
        <v>1326</v>
      </c>
      <c r="F384" s="70">
        <v>3.3799999999999998E-7</v>
      </c>
      <c r="G384" s="70" t="s">
        <v>3013</v>
      </c>
      <c r="H384" s="70" t="s">
        <v>3012</v>
      </c>
    </row>
    <row r="385" spans="1:8" x14ac:dyDescent="0.15">
      <c r="A385" s="70" t="s">
        <v>3011</v>
      </c>
      <c r="B385" s="70" t="s">
        <v>1326</v>
      </c>
      <c r="C385" s="70" t="s">
        <v>1328</v>
      </c>
      <c r="D385" s="70" t="s">
        <v>1326</v>
      </c>
      <c r="E385" s="74" t="s">
        <v>1326</v>
      </c>
      <c r="F385" s="70">
        <v>3.5400000000000002E-7</v>
      </c>
      <c r="G385" s="70" t="s">
        <v>3010</v>
      </c>
      <c r="H385" s="70" t="s">
        <v>1326</v>
      </c>
    </row>
    <row r="386" spans="1:8" x14ac:dyDescent="0.15">
      <c r="A386" s="70" t="s">
        <v>3009</v>
      </c>
      <c r="B386" s="70" t="s">
        <v>1326</v>
      </c>
      <c r="C386" s="70" t="s">
        <v>1380</v>
      </c>
      <c r="D386" s="70" t="s">
        <v>1326</v>
      </c>
      <c r="E386" s="74" t="s">
        <v>1326</v>
      </c>
      <c r="F386" s="70">
        <v>4.2199999999999999E-7</v>
      </c>
      <c r="G386" s="70" t="s">
        <v>3008</v>
      </c>
      <c r="H386" s="70" t="s">
        <v>3007</v>
      </c>
    </row>
    <row r="387" spans="1:8" x14ac:dyDescent="0.15">
      <c r="A387" s="70" t="s">
        <v>3003</v>
      </c>
      <c r="B387" s="70" t="s">
        <v>1326</v>
      </c>
      <c r="C387" s="70" t="s">
        <v>1631</v>
      </c>
      <c r="D387" s="70" t="s">
        <v>1326</v>
      </c>
      <c r="E387" s="74" t="s">
        <v>1326</v>
      </c>
      <c r="F387" s="70">
        <v>5.06E-7</v>
      </c>
      <c r="G387" s="70" t="s">
        <v>3002</v>
      </c>
      <c r="H387" s="70" t="s">
        <v>1326</v>
      </c>
    </row>
    <row r="388" spans="1:8" x14ac:dyDescent="0.15">
      <c r="A388" s="70" t="s">
        <v>2998</v>
      </c>
      <c r="B388" s="70" t="s">
        <v>1326</v>
      </c>
      <c r="C388" s="70" t="s">
        <v>1366</v>
      </c>
      <c r="D388" s="70" t="s">
        <v>1326</v>
      </c>
      <c r="E388" s="74" t="s">
        <v>1326</v>
      </c>
      <c r="F388" s="70">
        <v>6.3399999999999999E-7</v>
      </c>
      <c r="G388" s="70" t="s">
        <v>2997</v>
      </c>
      <c r="H388" s="70" t="s">
        <v>1326</v>
      </c>
    </row>
    <row r="389" spans="1:8" x14ac:dyDescent="0.15">
      <c r="A389" s="70" t="s">
        <v>2988</v>
      </c>
      <c r="B389" s="70" t="s">
        <v>1326</v>
      </c>
      <c r="C389" s="70" t="s">
        <v>1575</v>
      </c>
      <c r="D389" s="70" t="s">
        <v>1326</v>
      </c>
      <c r="E389" s="74" t="s">
        <v>1326</v>
      </c>
      <c r="F389" s="70">
        <v>1.3200000000000001E-6</v>
      </c>
      <c r="G389" s="70" t="s">
        <v>2987</v>
      </c>
      <c r="H389" s="70" t="s">
        <v>2986</v>
      </c>
    </row>
    <row r="390" spans="1:8" x14ac:dyDescent="0.15">
      <c r="A390" s="70" t="s">
        <v>2985</v>
      </c>
      <c r="B390" s="70" t="s">
        <v>1326</v>
      </c>
      <c r="C390" s="70" t="s">
        <v>1350</v>
      </c>
      <c r="D390" s="70" t="s">
        <v>1326</v>
      </c>
      <c r="E390" s="74" t="s">
        <v>1326</v>
      </c>
      <c r="F390" s="70">
        <v>2.52E-6</v>
      </c>
      <c r="G390" s="70" t="s">
        <v>2099</v>
      </c>
      <c r="H390" s="70" t="s">
        <v>1326</v>
      </c>
    </row>
    <row r="391" spans="1:8" x14ac:dyDescent="0.15">
      <c r="A391" s="70" t="s">
        <v>2984</v>
      </c>
      <c r="B391" s="70" t="s">
        <v>1326</v>
      </c>
      <c r="C391" s="70" t="s">
        <v>1350</v>
      </c>
      <c r="D391" s="70" t="s">
        <v>1326</v>
      </c>
      <c r="E391" s="74" t="s">
        <v>1326</v>
      </c>
      <c r="F391" s="70">
        <v>2.52E-6</v>
      </c>
      <c r="G391" s="70" t="s">
        <v>2983</v>
      </c>
      <c r="H391" s="70" t="s">
        <v>1326</v>
      </c>
    </row>
    <row r="392" spans="1:8" x14ac:dyDescent="0.15">
      <c r="A392" s="70" t="s">
        <v>2982</v>
      </c>
      <c r="B392" s="70" t="s">
        <v>1326</v>
      </c>
      <c r="C392" s="70" t="s">
        <v>1465</v>
      </c>
      <c r="D392" s="70" t="s">
        <v>1326</v>
      </c>
      <c r="E392" s="74" t="s">
        <v>1326</v>
      </c>
      <c r="F392" s="70">
        <v>2.6800000000000002E-6</v>
      </c>
      <c r="G392" s="70" t="s">
        <v>2981</v>
      </c>
      <c r="H392" s="70" t="s">
        <v>2980</v>
      </c>
    </row>
    <row r="393" spans="1:8" x14ac:dyDescent="0.15">
      <c r="A393" s="70" t="s">
        <v>2976</v>
      </c>
      <c r="B393" s="70" t="s">
        <v>1326</v>
      </c>
      <c r="C393" s="70" t="s">
        <v>1328</v>
      </c>
      <c r="D393" s="70" t="s">
        <v>1326</v>
      </c>
      <c r="E393" s="74" t="s">
        <v>1326</v>
      </c>
      <c r="F393" s="70">
        <v>3.4599999999999999E-6</v>
      </c>
      <c r="G393" s="70" t="s">
        <v>2975</v>
      </c>
      <c r="H393" s="70" t="s">
        <v>2974</v>
      </c>
    </row>
    <row r="394" spans="1:8" x14ac:dyDescent="0.15">
      <c r="A394" s="70" t="s">
        <v>2967</v>
      </c>
      <c r="B394" s="70" t="s">
        <v>1326</v>
      </c>
      <c r="C394" s="70" t="s">
        <v>1350</v>
      </c>
      <c r="D394" s="70" t="s">
        <v>1326</v>
      </c>
      <c r="E394" s="74" t="s">
        <v>1326</v>
      </c>
      <c r="F394" s="70">
        <v>6.2600000000000002E-6</v>
      </c>
      <c r="G394" s="70" t="s">
        <v>2966</v>
      </c>
      <c r="H394" s="70" t="s">
        <v>2244</v>
      </c>
    </row>
    <row r="395" spans="1:8" x14ac:dyDescent="0.15">
      <c r="A395" s="70" t="s">
        <v>2957</v>
      </c>
      <c r="B395" s="70" t="s">
        <v>1326</v>
      </c>
      <c r="C395" s="70" t="s">
        <v>1328</v>
      </c>
      <c r="D395" s="70" t="s">
        <v>1326</v>
      </c>
      <c r="E395" s="74" t="s">
        <v>1326</v>
      </c>
      <c r="F395" s="70">
        <v>9.0399999999999998E-6</v>
      </c>
      <c r="G395" s="70" t="s">
        <v>2956</v>
      </c>
      <c r="H395" s="70" t="s">
        <v>2847</v>
      </c>
    </row>
    <row r="396" spans="1:8" x14ac:dyDescent="0.15">
      <c r="A396" s="70" t="s">
        <v>2941</v>
      </c>
      <c r="B396" s="70" t="s">
        <v>1326</v>
      </c>
      <c r="C396" s="70" t="s">
        <v>1328</v>
      </c>
      <c r="D396" s="70" t="s">
        <v>1326</v>
      </c>
      <c r="E396" s="74" t="s">
        <v>1326</v>
      </c>
      <c r="F396" s="70">
        <v>1.73E-5</v>
      </c>
      <c r="G396" s="70" t="s">
        <v>2940</v>
      </c>
      <c r="H396" s="70" t="s">
        <v>1326</v>
      </c>
    </row>
    <row r="397" spans="1:8" x14ac:dyDescent="0.15">
      <c r="A397" s="70" t="s">
        <v>2936</v>
      </c>
      <c r="B397" s="70" t="s">
        <v>1326</v>
      </c>
      <c r="C397" s="70" t="s">
        <v>1366</v>
      </c>
      <c r="D397" s="70" t="s">
        <v>1326</v>
      </c>
      <c r="E397" s="74" t="s">
        <v>1326</v>
      </c>
      <c r="F397" s="70">
        <v>2.16E-5</v>
      </c>
      <c r="G397" s="70" t="s">
        <v>2935</v>
      </c>
      <c r="H397" s="70" t="s">
        <v>1326</v>
      </c>
    </row>
    <row r="398" spans="1:8" x14ac:dyDescent="0.15">
      <c r="A398" s="70" t="s">
        <v>2932</v>
      </c>
      <c r="B398" s="70" t="s">
        <v>1326</v>
      </c>
      <c r="C398" s="70" t="s">
        <v>1337</v>
      </c>
      <c r="D398" s="70" t="s">
        <v>1326</v>
      </c>
      <c r="E398" s="74" t="s">
        <v>1326</v>
      </c>
      <c r="F398" s="70">
        <v>2.3200000000000001E-5</v>
      </c>
      <c r="G398" s="70" t="s">
        <v>2931</v>
      </c>
      <c r="H398" s="70" t="s">
        <v>2930</v>
      </c>
    </row>
    <row r="399" spans="1:8" x14ac:dyDescent="0.15">
      <c r="A399" s="70" t="s">
        <v>2911</v>
      </c>
      <c r="B399" s="70" t="s">
        <v>1326</v>
      </c>
      <c r="C399" s="70" t="s">
        <v>1366</v>
      </c>
      <c r="D399" s="70" t="s">
        <v>1326</v>
      </c>
      <c r="E399" s="74" t="s">
        <v>1326</v>
      </c>
      <c r="F399" s="70">
        <v>3.4400000000000003E-5</v>
      </c>
      <c r="G399" s="70" t="s">
        <v>2910</v>
      </c>
      <c r="H399" s="70" t="s">
        <v>1326</v>
      </c>
    </row>
    <row r="400" spans="1:8" x14ac:dyDescent="0.15">
      <c r="A400" s="70" t="s">
        <v>2893</v>
      </c>
      <c r="B400" s="70" t="s">
        <v>1326</v>
      </c>
      <c r="C400" s="70" t="s">
        <v>1366</v>
      </c>
      <c r="D400" s="70" t="s">
        <v>1326</v>
      </c>
      <c r="E400" s="74" t="s">
        <v>1326</v>
      </c>
      <c r="F400" s="70">
        <v>7.2799999999999994E-5</v>
      </c>
      <c r="G400" s="70" t="s">
        <v>2892</v>
      </c>
      <c r="H400" s="70" t="s">
        <v>1326</v>
      </c>
    </row>
    <row r="401" spans="1:8" x14ac:dyDescent="0.15">
      <c r="A401" s="70" t="s">
        <v>2891</v>
      </c>
      <c r="B401" s="70" t="s">
        <v>1326</v>
      </c>
      <c r="C401" s="70" t="s">
        <v>1631</v>
      </c>
      <c r="D401" s="70" t="s">
        <v>1326</v>
      </c>
      <c r="E401" s="74" t="s">
        <v>1326</v>
      </c>
      <c r="F401" s="70">
        <v>7.2799999999999994E-5</v>
      </c>
      <c r="G401" s="70" t="s">
        <v>2890</v>
      </c>
      <c r="H401" s="70" t="s">
        <v>1326</v>
      </c>
    </row>
    <row r="402" spans="1:8" x14ac:dyDescent="0.15">
      <c r="A402" s="70" t="s">
        <v>2889</v>
      </c>
      <c r="B402" s="70" t="s">
        <v>1326</v>
      </c>
      <c r="C402" s="70" t="s">
        <v>1337</v>
      </c>
      <c r="D402" s="70" t="s">
        <v>1326</v>
      </c>
      <c r="E402" s="74" t="s">
        <v>1326</v>
      </c>
      <c r="F402" s="70">
        <v>7.4200000000000001E-5</v>
      </c>
      <c r="G402" s="70" t="s">
        <v>2129</v>
      </c>
      <c r="H402" s="70" t="s">
        <v>2888</v>
      </c>
    </row>
    <row r="403" spans="1:8" x14ac:dyDescent="0.15">
      <c r="A403" s="70" t="s">
        <v>2887</v>
      </c>
      <c r="B403" s="70" t="s">
        <v>1326</v>
      </c>
      <c r="C403" s="70" t="s">
        <v>1350</v>
      </c>
      <c r="D403" s="70" t="s">
        <v>1326</v>
      </c>
      <c r="E403" s="74" t="s">
        <v>1326</v>
      </c>
      <c r="F403" s="70">
        <v>7.4200000000000001E-5</v>
      </c>
      <c r="G403" s="70" t="s">
        <v>1776</v>
      </c>
      <c r="H403" s="70" t="s">
        <v>1326</v>
      </c>
    </row>
    <row r="404" spans="1:8" x14ac:dyDescent="0.15">
      <c r="A404" s="70" t="s">
        <v>2886</v>
      </c>
      <c r="B404" s="70" t="s">
        <v>1326</v>
      </c>
      <c r="C404" s="70" t="s">
        <v>1465</v>
      </c>
      <c r="D404" s="70" t="s">
        <v>1326</v>
      </c>
      <c r="E404" s="74" t="s">
        <v>1326</v>
      </c>
      <c r="F404" s="70">
        <v>7.4200000000000001E-5</v>
      </c>
      <c r="G404" s="70" t="s">
        <v>2129</v>
      </c>
      <c r="H404" s="70" t="s">
        <v>1326</v>
      </c>
    </row>
    <row r="405" spans="1:8" x14ac:dyDescent="0.15">
      <c r="A405" s="70" t="s">
        <v>2885</v>
      </c>
      <c r="B405" s="70" t="s">
        <v>1326</v>
      </c>
      <c r="C405" s="70" t="s">
        <v>1347</v>
      </c>
      <c r="D405" s="70" t="s">
        <v>1326</v>
      </c>
      <c r="E405" s="74" t="s">
        <v>1326</v>
      </c>
      <c r="F405" s="70">
        <v>7.4200000000000001E-5</v>
      </c>
      <c r="G405" s="70" t="s">
        <v>1535</v>
      </c>
      <c r="H405" s="70" t="s">
        <v>1326</v>
      </c>
    </row>
    <row r="406" spans="1:8" x14ac:dyDescent="0.15">
      <c r="A406" s="70" t="s">
        <v>2875</v>
      </c>
      <c r="B406" s="70" t="s">
        <v>1326</v>
      </c>
      <c r="C406" s="70" t="s">
        <v>1366</v>
      </c>
      <c r="D406" s="70" t="s">
        <v>1326</v>
      </c>
      <c r="E406" s="74" t="s">
        <v>1326</v>
      </c>
      <c r="F406" s="70">
        <v>9.8499999999999995E-5</v>
      </c>
      <c r="G406" s="70" t="s">
        <v>2874</v>
      </c>
      <c r="H406" s="70" t="s">
        <v>1326</v>
      </c>
    </row>
    <row r="407" spans="1:8" x14ac:dyDescent="0.15">
      <c r="A407" s="70" t="s">
        <v>2873</v>
      </c>
      <c r="B407" s="70" t="s">
        <v>1326</v>
      </c>
      <c r="C407" s="70" t="s">
        <v>1328</v>
      </c>
      <c r="D407" s="70" t="s">
        <v>1326</v>
      </c>
      <c r="E407" s="74" t="s">
        <v>1326</v>
      </c>
      <c r="F407" s="70">
        <v>9.9400000000000004E-5</v>
      </c>
      <c r="G407" s="70" t="s">
        <v>2099</v>
      </c>
      <c r="H407" s="70" t="s">
        <v>1326</v>
      </c>
    </row>
    <row r="408" spans="1:8" x14ac:dyDescent="0.15">
      <c r="A408" s="70" t="s">
        <v>2872</v>
      </c>
      <c r="B408" s="70" t="s">
        <v>1326</v>
      </c>
      <c r="C408" s="70" t="s">
        <v>1422</v>
      </c>
      <c r="D408" s="70" t="s">
        <v>1326</v>
      </c>
      <c r="E408" s="74" t="s">
        <v>1326</v>
      </c>
      <c r="F408" s="70">
        <v>9.9400000000000004E-5</v>
      </c>
      <c r="G408" s="70" t="s">
        <v>2871</v>
      </c>
      <c r="H408" s="70" t="s">
        <v>2326</v>
      </c>
    </row>
    <row r="409" spans="1:8" x14ac:dyDescent="0.15">
      <c r="A409" s="70" t="s">
        <v>2867</v>
      </c>
      <c r="B409" s="70" t="s">
        <v>1326</v>
      </c>
      <c r="C409" s="70" t="s">
        <v>1347</v>
      </c>
      <c r="D409" s="70" t="s">
        <v>1326</v>
      </c>
      <c r="E409" s="74" t="s">
        <v>1326</v>
      </c>
      <c r="F409" s="70">
        <v>1.08E-4</v>
      </c>
      <c r="G409" s="70" t="s">
        <v>2866</v>
      </c>
      <c r="H409" s="70" t="s">
        <v>1326</v>
      </c>
    </row>
    <row r="410" spans="1:8" x14ac:dyDescent="0.15">
      <c r="A410" s="70" t="s">
        <v>2865</v>
      </c>
      <c r="B410" s="70" t="s">
        <v>1326</v>
      </c>
      <c r="C410" s="70" t="s">
        <v>1337</v>
      </c>
      <c r="D410" s="70" t="s">
        <v>1326</v>
      </c>
      <c r="E410" s="74" t="s">
        <v>1326</v>
      </c>
      <c r="F410" s="70">
        <v>1.1400000000000001E-4</v>
      </c>
      <c r="G410" s="70" t="s">
        <v>2864</v>
      </c>
      <c r="H410" s="70" t="s">
        <v>2863</v>
      </c>
    </row>
    <row r="411" spans="1:8" x14ac:dyDescent="0.15">
      <c r="A411" s="70" t="s">
        <v>2858</v>
      </c>
      <c r="B411" s="70" t="s">
        <v>1326</v>
      </c>
      <c r="C411" s="70" t="s">
        <v>1337</v>
      </c>
      <c r="D411" s="70" t="s">
        <v>1326</v>
      </c>
      <c r="E411" s="74" t="s">
        <v>1326</v>
      </c>
      <c r="F411" s="70">
        <v>1.3200000000000001E-4</v>
      </c>
      <c r="G411" s="70" t="s">
        <v>2857</v>
      </c>
      <c r="H411" s="70" t="s">
        <v>1326</v>
      </c>
    </row>
    <row r="412" spans="1:8" x14ac:dyDescent="0.15">
      <c r="A412" s="70" t="s">
        <v>2824</v>
      </c>
      <c r="B412" s="70" t="s">
        <v>1326</v>
      </c>
      <c r="C412" s="70" t="s">
        <v>1340</v>
      </c>
      <c r="D412" s="70" t="s">
        <v>1326</v>
      </c>
      <c r="E412" s="74" t="s">
        <v>1326</v>
      </c>
      <c r="F412" s="70">
        <v>2.1499999999999999E-4</v>
      </c>
      <c r="G412" s="70" t="s">
        <v>2823</v>
      </c>
      <c r="H412" s="70" t="s">
        <v>1326</v>
      </c>
    </row>
    <row r="413" spans="1:8" x14ac:dyDescent="0.15">
      <c r="A413" s="70" t="s">
        <v>2822</v>
      </c>
      <c r="B413" s="70" t="s">
        <v>1326</v>
      </c>
      <c r="C413" s="70" t="s">
        <v>1337</v>
      </c>
      <c r="D413" s="70" t="s">
        <v>1326</v>
      </c>
      <c r="E413" s="74" t="s">
        <v>1326</v>
      </c>
      <c r="F413" s="70">
        <v>2.1499999999999999E-4</v>
      </c>
      <c r="G413" s="70" t="s">
        <v>2821</v>
      </c>
      <c r="H413" s="70" t="s">
        <v>1326</v>
      </c>
    </row>
    <row r="414" spans="1:8" x14ac:dyDescent="0.15">
      <c r="A414" s="70" t="s">
        <v>2820</v>
      </c>
      <c r="B414" s="70" t="s">
        <v>1326</v>
      </c>
      <c r="C414" s="70" t="s">
        <v>1575</v>
      </c>
      <c r="D414" s="70" t="s">
        <v>1326</v>
      </c>
      <c r="E414" s="74" t="s">
        <v>1326</v>
      </c>
      <c r="F414" s="70">
        <v>2.2100000000000001E-4</v>
      </c>
      <c r="G414" s="70" t="s">
        <v>2819</v>
      </c>
      <c r="H414" s="70" t="s">
        <v>1326</v>
      </c>
    </row>
    <row r="415" spans="1:8" x14ac:dyDescent="0.15">
      <c r="A415" s="70" t="s">
        <v>2818</v>
      </c>
      <c r="B415" s="70" t="s">
        <v>1326</v>
      </c>
      <c r="C415" s="70" t="s">
        <v>1575</v>
      </c>
      <c r="D415" s="70" t="s">
        <v>1326</v>
      </c>
      <c r="E415" s="74" t="s">
        <v>1326</v>
      </c>
      <c r="F415" s="70">
        <v>2.2100000000000001E-4</v>
      </c>
      <c r="G415" s="70" t="s">
        <v>2346</v>
      </c>
      <c r="H415" s="70" t="s">
        <v>1326</v>
      </c>
    </row>
    <row r="416" spans="1:8" x14ac:dyDescent="0.15">
      <c r="A416" s="70" t="s">
        <v>2817</v>
      </c>
      <c r="B416" s="70" t="s">
        <v>1326</v>
      </c>
      <c r="C416" s="70" t="s">
        <v>1366</v>
      </c>
      <c r="D416" s="70" t="s">
        <v>1326</v>
      </c>
      <c r="E416" s="74" t="s">
        <v>1326</v>
      </c>
      <c r="F416" s="70">
        <v>2.2100000000000001E-4</v>
      </c>
      <c r="G416" s="70" t="s">
        <v>2129</v>
      </c>
      <c r="H416" s="70" t="s">
        <v>1326</v>
      </c>
    </row>
    <row r="417" spans="1:8" x14ac:dyDescent="0.15">
      <c r="A417" s="70" t="s">
        <v>2816</v>
      </c>
      <c r="B417" s="70" t="s">
        <v>1326</v>
      </c>
      <c r="C417" s="70" t="s">
        <v>1328</v>
      </c>
      <c r="D417" s="70" t="s">
        <v>1326</v>
      </c>
      <c r="E417" s="74" t="s">
        <v>1326</v>
      </c>
      <c r="F417" s="70">
        <v>2.2100000000000001E-4</v>
      </c>
      <c r="G417" s="70" t="s">
        <v>1535</v>
      </c>
      <c r="H417" s="70" t="s">
        <v>1326</v>
      </c>
    </row>
    <row r="418" spans="1:8" x14ac:dyDescent="0.15">
      <c r="A418" s="70" t="s">
        <v>2815</v>
      </c>
      <c r="B418" s="70" t="s">
        <v>1326</v>
      </c>
      <c r="C418" s="70" t="s">
        <v>1366</v>
      </c>
      <c r="D418" s="70" t="s">
        <v>1326</v>
      </c>
      <c r="E418" s="74" t="s">
        <v>1326</v>
      </c>
      <c r="F418" s="70">
        <v>2.2100000000000001E-4</v>
      </c>
      <c r="G418" s="70" t="s">
        <v>1535</v>
      </c>
      <c r="H418" s="70" t="s">
        <v>1326</v>
      </c>
    </row>
    <row r="419" spans="1:8" x14ac:dyDescent="0.15">
      <c r="A419" s="70" t="s">
        <v>2814</v>
      </c>
      <c r="B419" s="70" t="s">
        <v>1326</v>
      </c>
      <c r="C419" s="70" t="s">
        <v>1337</v>
      </c>
      <c r="D419" s="70" t="s">
        <v>1326</v>
      </c>
      <c r="E419" s="74" t="s">
        <v>1326</v>
      </c>
      <c r="F419" s="70">
        <v>2.2100000000000001E-4</v>
      </c>
      <c r="G419" s="70" t="s">
        <v>2107</v>
      </c>
      <c r="H419" s="70" t="s">
        <v>1326</v>
      </c>
    </row>
    <row r="420" spans="1:8" x14ac:dyDescent="0.15">
      <c r="A420" s="70" t="s">
        <v>2813</v>
      </c>
      <c r="B420" s="70" t="s">
        <v>1326</v>
      </c>
      <c r="C420" s="70" t="s">
        <v>1337</v>
      </c>
      <c r="D420" s="70" t="s">
        <v>1326</v>
      </c>
      <c r="E420" s="74" t="s">
        <v>1326</v>
      </c>
      <c r="F420" s="70">
        <v>2.2100000000000001E-4</v>
      </c>
      <c r="G420" s="70" t="s">
        <v>2812</v>
      </c>
      <c r="H420" s="70" t="s">
        <v>1326</v>
      </c>
    </row>
    <row r="421" spans="1:8" x14ac:dyDescent="0.15">
      <c r="A421" s="70" t="s">
        <v>2811</v>
      </c>
      <c r="B421" s="70" t="s">
        <v>1326</v>
      </c>
      <c r="C421" s="70" t="s">
        <v>1366</v>
      </c>
      <c r="D421" s="70" t="s">
        <v>1326</v>
      </c>
      <c r="E421" s="74" t="s">
        <v>1326</v>
      </c>
      <c r="F421" s="70">
        <v>2.2100000000000001E-4</v>
      </c>
      <c r="G421" s="70" t="s">
        <v>2810</v>
      </c>
      <c r="H421" s="70" t="s">
        <v>1326</v>
      </c>
    </row>
    <row r="422" spans="1:8" x14ac:dyDescent="0.15">
      <c r="A422" s="70" t="s">
        <v>2809</v>
      </c>
      <c r="B422" s="70" t="s">
        <v>1326</v>
      </c>
      <c r="C422" s="70" t="s">
        <v>1337</v>
      </c>
      <c r="D422" s="70" t="s">
        <v>1326</v>
      </c>
      <c r="E422" s="74" t="s">
        <v>1326</v>
      </c>
      <c r="F422" s="70">
        <v>2.3900000000000001E-4</v>
      </c>
      <c r="G422" s="70" t="s">
        <v>2808</v>
      </c>
      <c r="H422" s="70" t="s">
        <v>2807</v>
      </c>
    </row>
    <row r="423" spans="1:8" x14ac:dyDescent="0.15">
      <c r="A423" s="70" t="s">
        <v>2799</v>
      </c>
      <c r="B423" s="70" t="s">
        <v>1326</v>
      </c>
      <c r="C423" s="70" t="s">
        <v>1337</v>
      </c>
      <c r="D423" s="70" t="s">
        <v>1326</v>
      </c>
      <c r="E423" s="74" t="s">
        <v>1326</v>
      </c>
      <c r="F423" s="70">
        <v>2.6699999999999998E-4</v>
      </c>
      <c r="G423" s="70" t="s">
        <v>2798</v>
      </c>
      <c r="H423" s="70" t="s">
        <v>1326</v>
      </c>
    </row>
    <row r="424" spans="1:8" x14ac:dyDescent="0.15">
      <c r="A424" s="70" t="s">
        <v>2797</v>
      </c>
      <c r="B424" s="70" t="s">
        <v>1326</v>
      </c>
      <c r="C424" s="70" t="s">
        <v>1406</v>
      </c>
      <c r="D424" s="70" t="s">
        <v>1326</v>
      </c>
      <c r="E424" s="74" t="s">
        <v>1326</v>
      </c>
      <c r="F424" s="70">
        <v>2.6699999999999998E-4</v>
      </c>
      <c r="G424" s="70" t="s">
        <v>2796</v>
      </c>
      <c r="H424" s="70" t="s">
        <v>2795</v>
      </c>
    </row>
    <row r="425" spans="1:8" x14ac:dyDescent="0.15">
      <c r="A425" s="70" t="s">
        <v>2786</v>
      </c>
      <c r="B425" s="70" t="s">
        <v>1326</v>
      </c>
      <c r="C425" s="70" t="s">
        <v>1575</v>
      </c>
      <c r="D425" s="70" t="s">
        <v>1326</v>
      </c>
      <c r="E425" s="74" t="s">
        <v>1326</v>
      </c>
      <c r="F425" s="70">
        <v>3.2699999999999998E-4</v>
      </c>
      <c r="G425" s="70" t="s">
        <v>2785</v>
      </c>
      <c r="H425" s="70" t="s">
        <v>1326</v>
      </c>
    </row>
    <row r="426" spans="1:8" x14ac:dyDescent="0.15">
      <c r="A426" s="70" t="s">
        <v>2784</v>
      </c>
      <c r="B426" s="70" t="s">
        <v>1326</v>
      </c>
      <c r="C426" s="70" t="s">
        <v>1465</v>
      </c>
      <c r="D426" s="70" t="s">
        <v>1326</v>
      </c>
      <c r="E426" s="74" t="s">
        <v>1326</v>
      </c>
      <c r="F426" s="70">
        <v>3.2699999999999998E-4</v>
      </c>
      <c r="G426" s="70" t="s">
        <v>2099</v>
      </c>
      <c r="H426" s="70" t="s">
        <v>2783</v>
      </c>
    </row>
    <row r="427" spans="1:8" x14ac:dyDescent="0.15">
      <c r="A427" s="70" t="s">
        <v>2782</v>
      </c>
      <c r="B427" s="70" t="s">
        <v>1326</v>
      </c>
      <c r="C427" s="70" t="s">
        <v>1465</v>
      </c>
      <c r="D427" s="70" t="s">
        <v>1326</v>
      </c>
      <c r="E427" s="74" t="s">
        <v>1326</v>
      </c>
      <c r="F427" s="70">
        <v>3.5E-4</v>
      </c>
      <c r="G427" s="70" t="s">
        <v>2781</v>
      </c>
      <c r="H427" s="70" t="s">
        <v>2780</v>
      </c>
    </row>
    <row r="428" spans="1:8" x14ac:dyDescent="0.15">
      <c r="A428" s="70" t="s">
        <v>2776</v>
      </c>
      <c r="B428" s="70" t="s">
        <v>1326</v>
      </c>
      <c r="C428" s="70" t="s">
        <v>1350</v>
      </c>
      <c r="D428" s="70" t="s">
        <v>1326</v>
      </c>
      <c r="E428" s="74" t="s">
        <v>1326</v>
      </c>
      <c r="F428" s="70">
        <v>3.9399999999999998E-4</v>
      </c>
      <c r="G428" s="70" t="s">
        <v>2775</v>
      </c>
      <c r="H428" s="70" t="s">
        <v>2774</v>
      </c>
    </row>
    <row r="429" spans="1:8" x14ac:dyDescent="0.15">
      <c r="A429" s="70" t="s">
        <v>2773</v>
      </c>
      <c r="B429" s="70" t="s">
        <v>1326</v>
      </c>
      <c r="C429" s="70" t="s">
        <v>1588</v>
      </c>
      <c r="D429" s="70" t="s">
        <v>1326</v>
      </c>
      <c r="E429" s="74" t="s">
        <v>1326</v>
      </c>
      <c r="F429" s="70">
        <v>3.9399999999999998E-4</v>
      </c>
      <c r="G429" s="70" t="s">
        <v>2772</v>
      </c>
      <c r="H429" s="70" t="s">
        <v>1326</v>
      </c>
    </row>
    <row r="430" spans="1:8" x14ac:dyDescent="0.15">
      <c r="A430" s="70" t="s">
        <v>2771</v>
      </c>
      <c r="B430" s="70" t="s">
        <v>1326</v>
      </c>
      <c r="C430" s="70" t="s">
        <v>1908</v>
      </c>
      <c r="D430" s="70" t="s">
        <v>1326</v>
      </c>
      <c r="E430" s="74" t="s">
        <v>1326</v>
      </c>
      <c r="F430" s="70">
        <v>4.26E-4</v>
      </c>
      <c r="G430" s="70" t="s">
        <v>2770</v>
      </c>
      <c r="H430" s="70" t="s">
        <v>2769</v>
      </c>
    </row>
    <row r="431" spans="1:8" x14ac:dyDescent="0.15">
      <c r="A431" s="70" t="s">
        <v>2765</v>
      </c>
      <c r="B431" s="70" t="s">
        <v>1326</v>
      </c>
      <c r="C431" s="70" t="s">
        <v>1366</v>
      </c>
      <c r="D431" s="70" t="s">
        <v>1326</v>
      </c>
      <c r="E431" s="74" t="s">
        <v>1326</v>
      </c>
      <c r="F431" s="70">
        <v>4.4000000000000002E-4</v>
      </c>
      <c r="G431" s="70" t="s">
        <v>2129</v>
      </c>
      <c r="H431" s="70" t="s">
        <v>1326</v>
      </c>
    </row>
    <row r="432" spans="1:8" x14ac:dyDescent="0.15">
      <c r="A432" s="70" t="s">
        <v>2764</v>
      </c>
      <c r="B432" s="70" t="s">
        <v>1326</v>
      </c>
      <c r="C432" s="70" t="s">
        <v>1380</v>
      </c>
      <c r="D432" s="70" t="s">
        <v>1326</v>
      </c>
      <c r="E432" s="74" t="s">
        <v>1326</v>
      </c>
      <c r="F432" s="70">
        <v>4.4000000000000002E-4</v>
      </c>
      <c r="G432" s="70" t="s">
        <v>2129</v>
      </c>
      <c r="H432" s="70" t="s">
        <v>1326</v>
      </c>
    </row>
    <row r="433" spans="1:8" x14ac:dyDescent="0.15">
      <c r="A433" s="70" t="s">
        <v>2763</v>
      </c>
      <c r="B433" s="70" t="s">
        <v>1326</v>
      </c>
      <c r="C433" s="70" t="s">
        <v>1575</v>
      </c>
      <c r="D433" s="70" t="s">
        <v>1326</v>
      </c>
      <c r="E433" s="74" t="s">
        <v>1326</v>
      </c>
      <c r="F433" s="70">
        <v>4.4000000000000002E-4</v>
      </c>
      <c r="G433" s="70" t="s">
        <v>2762</v>
      </c>
      <c r="H433" s="70" t="s">
        <v>1326</v>
      </c>
    </row>
    <row r="434" spans="1:8" x14ac:dyDescent="0.15">
      <c r="A434" s="70" t="s">
        <v>2761</v>
      </c>
      <c r="B434" s="70" t="s">
        <v>1326</v>
      </c>
      <c r="C434" s="70" t="s">
        <v>1350</v>
      </c>
      <c r="D434" s="70" t="s">
        <v>1326</v>
      </c>
      <c r="E434" s="74" t="s">
        <v>1326</v>
      </c>
      <c r="F434" s="70">
        <v>4.4000000000000002E-4</v>
      </c>
      <c r="G434" s="70" t="s">
        <v>1535</v>
      </c>
      <c r="H434" s="70" t="s">
        <v>1326</v>
      </c>
    </row>
    <row r="435" spans="1:8" x14ac:dyDescent="0.15">
      <c r="A435" s="70" t="s">
        <v>2760</v>
      </c>
      <c r="B435" s="70" t="s">
        <v>1326</v>
      </c>
      <c r="C435" s="70" t="s">
        <v>1631</v>
      </c>
      <c r="D435" s="70" t="s">
        <v>1326</v>
      </c>
      <c r="E435" s="74" t="s">
        <v>1326</v>
      </c>
      <c r="F435" s="70">
        <v>4.4000000000000002E-4</v>
      </c>
      <c r="G435" s="70" t="s">
        <v>2759</v>
      </c>
      <c r="H435" s="70" t="s">
        <v>1326</v>
      </c>
    </row>
    <row r="436" spans="1:8" x14ac:dyDescent="0.15">
      <c r="A436" s="70" t="s">
        <v>2758</v>
      </c>
      <c r="B436" s="70" t="s">
        <v>1326</v>
      </c>
      <c r="C436" s="70" t="s">
        <v>1496</v>
      </c>
      <c r="D436" s="70" t="s">
        <v>1326</v>
      </c>
      <c r="E436" s="74" t="s">
        <v>1326</v>
      </c>
      <c r="F436" s="70">
        <v>4.4000000000000002E-4</v>
      </c>
      <c r="G436" s="70" t="s">
        <v>1535</v>
      </c>
      <c r="H436" s="70" t="s">
        <v>1326</v>
      </c>
    </row>
    <row r="437" spans="1:8" x14ac:dyDescent="0.15">
      <c r="A437" s="70" t="s">
        <v>2757</v>
      </c>
      <c r="B437" s="70" t="s">
        <v>1326</v>
      </c>
      <c r="C437" s="70" t="s">
        <v>1337</v>
      </c>
      <c r="D437" s="70" t="s">
        <v>1326</v>
      </c>
      <c r="E437" s="74" t="s">
        <v>1326</v>
      </c>
      <c r="F437" s="70">
        <v>4.4000000000000002E-4</v>
      </c>
      <c r="G437" s="70" t="s">
        <v>1776</v>
      </c>
      <c r="H437" s="70" t="s">
        <v>1326</v>
      </c>
    </row>
    <row r="438" spans="1:8" x14ac:dyDescent="0.15">
      <c r="A438" s="70" t="s">
        <v>2756</v>
      </c>
      <c r="B438" s="70" t="s">
        <v>1326</v>
      </c>
      <c r="C438" s="70" t="s">
        <v>1631</v>
      </c>
      <c r="D438" s="70" t="s">
        <v>1326</v>
      </c>
      <c r="E438" s="74" t="s">
        <v>1326</v>
      </c>
      <c r="F438" s="70">
        <v>4.4000000000000002E-4</v>
      </c>
      <c r="G438" s="70" t="s">
        <v>1577</v>
      </c>
      <c r="H438" s="70" t="s">
        <v>1326</v>
      </c>
    </row>
    <row r="439" spans="1:8" x14ac:dyDescent="0.15">
      <c r="A439" s="70" t="s">
        <v>2755</v>
      </c>
      <c r="B439" s="70" t="s">
        <v>1326</v>
      </c>
      <c r="C439" s="70" t="s">
        <v>1366</v>
      </c>
      <c r="D439" s="70" t="s">
        <v>1326</v>
      </c>
      <c r="E439" s="74" t="s">
        <v>1326</v>
      </c>
      <c r="F439" s="70">
        <v>4.4000000000000002E-4</v>
      </c>
      <c r="G439" s="70" t="s">
        <v>2754</v>
      </c>
      <c r="H439" s="70" t="s">
        <v>1326</v>
      </c>
    </row>
    <row r="440" spans="1:8" x14ac:dyDescent="0.15">
      <c r="A440" s="70" t="s">
        <v>2753</v>
      </c>
      <c r="B440" s="70" t="s">
        <v>1326</v>
      </c>
      <c r="C440" s="70" t="s">
        <v>1350</v>
      </c>
      <c r="D440" s="70" t="s">
        <v>1326</v>
      </c>
      <c r="E440" s="74" t="s">
        <v>1326</v>
      </c>
      <c r="F440" s="70">
        <v>4.4000000000000002E-4</v>
      </c>
      <c r="G440" s="70" t="s">
        <v>1535</v>
      </c>
      <c r="H440" s="70" t="s">
        <v>1326</v>
      </c>
    </row>
    <row r="441" spans="1:8" x14ac:dyDescent="0.15">
      <c r="A441" s="70" t="s">
        <v>2745</v>
      </c>
      <c r="B441" s="70" t="s">
        <v>1326</v>
      </c>
      <c r="C441" s="70" t="s">
        <v>1575</v>
      </c>
      <c r="D441" s="70" t="s">
        <v>1326</v>
      </c>
      <c r="E441" s="74" t="s">
        <v>1326</v>
      </c>
      <c r="F441" s="70">
        <v>4.6700000000000002E-4</v>
      </c>
      <c r="G441" s="70" t="s">
        <v>2744</v>
      </c>
      <c r="H441" s="70" t="s">
        <v>1326</v>
      </c>
    </row>
    <row r="442" spans="1:8" x14ac:dyDescent="0.15">
      <c r="A442" s="70" t="s">
        <v>2743</v>
      </c>
      <c r="B442" s="70" t="s">
        <v>1326</v>
      </c>
      <c r="C442" s="70" t="s">
        <v>1496</v>
      </c>
      <c r="D442" s="70" t="s">
        <v>1326</v>
      </c>
      <c r="E442" s="74" t="s">
        <v>1326</v>
      </c>
      <c r="F442" s="70">
        <v>4.6999999999999999E-4</v>
      </c>
      <c r="G442" s="70" t="s">
        <v>2742</v>
      </c>
      <c r="H442" s="70" t="s">
        <v>1326</v>
      </c>
    </row>
    <row r="443" spans="1:8" x14ac:dyDescent="0.15">
      <c r="A443" s="70" t="s">
        <v>2741</v>
      </c>
      <c r="B443" s="70" t="s">
        <v>1326</v>
      </c>
      <c r="C443" s="70" t="s">
        <v>1422</v>
      </c>
      <c r="D443" s="70" t="s">
        <v>1326</v>
      </c>
      <c r="E443" s="74" t="s">
        <v>1326</v>
      </c>
      <c r="F443" s="70">
        <v>4.6999999999999999E-4</v>
      </c>
      <c r="G443" s="70" t="s">
        <v>2740</v>
      </c>
      <c r="H443" s="70" t="s">
        <v>2528</v>
      </c>
    </row>
    <row r="444" spans="1:8" x14ac:dyDescent="0.15">
      <c r="A444" s="70" t="s">
        <v>2725</v>
      </c>
      <c r="B444" s="70" t="s">
        <v>1326</v>
      </c>
      <c r="C444" s="70" t="s">
        <v>1375</v>
      </c>
      <c r="D444" s="70" t="s">
        <v>1326</v>
      </c>
      <c r="E444" s="74" t="s">
        <v>1326</v>
      </c>
      <c r="F444" s="70">
        <v>6.0899999999999995E-4</v>
      </c>
      <c r="G444" s="70" t="s">
        <v>2724</v>
      </c>
      <c r="H444" s="70" t="s">
        <v>2723</v>
      </c>
    </row>
    <row r="445" spans="1:8" x14ac:dyDescent="0.15">
      <c r="A445" s="70" t="s">
        <v>2719</v>
      </c>
      <c r="B445" s="70" t="s">
        <v>1326</v>
      </c>
      <c r="C445" s="70" t="s">
        <v>1422</v>
      </c>
      <c r="D445" s="70" t="s">
        <v>1326</v>
      </c>
      <c r="E445" s="74" t="s">
        <v>1326</v>
      </c>
      <c r="F445" s="70">
        <v>6.4800000000000003E-4</v>
      </c>
      <c r="G445" s="70" t="s">
        <v>2718</v>
      </c>
      <c r="H445" s="70" t="s">
        <v>1326</v>
      </c>
    </row>
    <row r="446" spans="1:8" x14ac:dyDescent="0.15">
      <c r="A446" s="70" t="s">
        <v>2717</v>
      </c>
      <c r="B446" s="70" t="s">
        <v>1326</v>
      </c>
      <c r="C446" s="70" t="s">
        <v>1328</v>
      </c>
      <c r="D446" s="70" t="s">
        <v>1326</v>
      </c>
      <c r="E446" s="74" t="s">
        <v>1326</v>
      </c>
      <c r="F446" s="70">
        <v>6.4800000000000003E-4</v>
      </c>
      <c r="G446" s="70" t="s">
        <v>2716</v>
      </c>
      <c r="H446" s="70" t="s">
        <v>1326</v>
      </c>
    </row>
    <row r="447" spans="1:8" x14ac:dyDescent="0.15">
      <c r="A447" s="70" t="s">
        <v>2715</v>
      </c>
      <c r="B447" s="70" t="s">
        <v>1326</v>
      </c>
      <c r="C447" s="70" t="s">
        <v>1347</v>
      </c>
      <c r="D447" s="70" t="s">
        <v>1326</v>
      </c>
      <c r="E447" s="74" t="s">
        <v>1326</v>
      </c>
      <c r="F447" s="70">
        <v>6.4800000000000003E-4</v>
      </c>
      <c r="G447" s="70" t="s">
        <v>2714</v>
      </c>
      <c r="H447" s="70" t="s">
        <v>1326</v>
      </c>
    </row>
    <row r="448" spans="1:8" x14ac:dyDescent="0.15">
      <c r="A448" s="70" t="s">
        <v>2713</v>
      </c>
      <c r="B448" s="70" t="s">
        <v>1326</v>
      </c>
      <c r="C448" s="70" t="s">
        <v>1350</v>
      </c>
      <c r="D448" s="70" t="s">
        <v>1326</v>
      </c>
      <c r="E448" s="74" t="s">
        <v>1326</v>
      </c>
      <c r="F448" s="70">
        <v>6.4800000000000003E-4</v>
      </c>
      <c r="G448" s="70" t="s">
        <v>2099</v>
      </c>
      <c r="H448" s="70" t="s">
        <v>2675</v>
      </c>
    </row>
    <row r="449" spans="1:8" x14ac:dyDescent="0.15">
      <c r="A449" s="70" t="s">
        <v>2699</v>
      </c>
      <c r="B449" s="70" t="s">
        <v>1326</v>
      </c>
      <c r="C449" s="70" t="s">
        <v>1363</v>
      </c>
      <c r="D449" s="70" t="s">
        <v>1326</v>
      </c>
      <c r="E449" s="74" t="s">
        <v>1326</v>
      </c>
      <c r="F449" s="70">
        <v>7.0399999999999998E-4</v>
      </c>
      <c r="G449" s="70" t="s">
        <v>2698</v>
      </c>
      <c r="H449" s="70" t="s">
        <v>2697</v>
      </c>
    </row>
    <row r="450" spans="1:8" x14ac:dyDescent="0.15">
      <c r="A450" s="70" t="s">
        <v>2693</v>
      </c>
      <c r="B450" s="70" t="s">
        <v>1326</v>
      </c>
      <c r="C450" s="70" t="s">
        <v>1350</v>
      </c>
      <c r="D450" s="70" t="s">
        <v>1326</v>
      </c>
      <c r="E450" s="74" t="s">
        <v>1326</v>
      </c>
      <c r="F450" s="70">
        <v>7.2900000000000005E-4</v>
      </c>
      <c r="G450" s="70" t="s">
        <v>2692</v>
      </c>
      <c r="H450" s="70" t="s">
        <v>1326</v>
      </c>
    </row>
    <row r="451" spans="1:8" x14ac:dyDescent="0.15">
      <c r="A451" s="70" t="s">
        <v>2691</v>
      </c>
      <c r="B451" s="70" t="s">
        <v>1326</v>
      </c>
      <c r="C451" s="70" t="s">
        <v>1366</v>
      </c>
      <c r="D451" s="70" t="s">
        <v>1326</v>
      </c>
      <c r="E451" s="74" t="s">
        <v>1326</v>
      </c>
      <c r="F451" s="70">
        <v>7.2900000000000005E-4</v>
      </c>
      <c r="G451" s="70" t="s">
        <v>1776</v>
      </c>
      <c r="H451" s="70" t="s">
        <v>1326</v>
      </c>
    </row>
    <row r="452" spans="1:8" x14ac:dyDescent="0.15">
      <c r="A452" s="70" t="s">
        <v>2690</v>
      </c>
      <c r="B452" s="70" t="s">
        <v>1326</v>
      </c>
      <c r="C452" s="70" t="s">
        <v>1331</v>
      </c>
      <c r="D452" s="70" t="s">
        <v>1326</v>
      </c>
      <c r="E452" s="74" t="s">
        <v>1326</v>
      </c>
      <c r="F452" s="70">
        <v>7.2900000000000005E-4</v>
      </c>
      <c r="G452" s="70" t="s">
        <v>2689</v>
      </c>
      <c r="H452" s="70" t="s">
        <v>1326</v>
      </c>
    </row>
    <row r="453" spans="1:8" x14ac:dyDescent="0.15">
      <c r="A453" s="70" t="s">
        <v>2688</v>
      </c>
      <c r="B453" s="70" t="s">
        <v>1326</v>
      </c>
      <c r="C453" s="70" t="s">
        <v>1366</v>
      </c>
      <c r="D453" s="70" t="s">
        <v>1326</v>
      </c>
      <c r="E453" s="74" t="s">
        <v>1326</v>
      </c>
      <c r="F453" s="70">
        <v>7.2900000000000005E-4</v>
      </c>
      <c r="G453" s="70" t="s">
        <v>1696</v>
      </c>
      <c r="H453" s="70" t="s">
        <v>1326</v>
      </c>
    </row>
    <row r="454" spans="1:8" x14ac:dyDescent="0.15">
      <c r="A454" s="70" t="s">
        <v>2687</v>
      </c>
      <c r="B454" s="70" t="s">
        <v>1326</v>
      </c>
      <c r="C454" s="70" t="s">
        <v>1366</v>
      </c>
      <c r="D454" s="70" t="s">
        <v>1326</v>
      </c>
      <c r="E454" s="74" t="s">
        <v>1326</v>
      </c>
      <c r="F454" s="70">
        <v>7.2900000000000005E-4</v>
      </c>
      <c r="G454" s="70" t="s">
        <v>2686</v>
      </c>
      <c r="H454" s="70" t="s">
        <v>2213</v>
      </c>
    </row>
    <row r="455" spans="1:8" x14ac:dyDescent="0.15">
      <c r="A455" s="70" t="s">
        <v>2685</v>
      </c>
      <c r="B455" s="70" t="s">
        <v>1326</v>
      </c>
      <c r="C455" s="70" t="s">
        <v>1350</v>
      </c>
      <c r="D455" s="70" t="s">
        <v>1326</v>
      </c>
      <c r="E455" s="74" t="s">
        <v>1326</v>
      </c>
      <c r="F455" s="70">
        <v>7.2900000000000005E-4</v>
      </c>
      <c r="G455" s="70" t="s">
        <v>1770</v>
      </c>
      <c r="H455" s="70" t="s">
        <v>1326</v>
      </c>
    </row>
    <row r="456" spans="1:8" x14ac:dyDescent="0.15">
      <c r="A456" s="70" t="s">
        <v>2677</v>
      </c>
      <c r="B456" s="70" t="s">
        <v>1326</v>
      </c>
      <c r="C456" s="70" t="s">
        <v>1331</v>
      </c>
      <c r="D456" s="70" t="s">
        <v>1326</v>
      </c>
      <c r="E456" s="74" t="s">
        <v>1326</v>
      </c>
      <c r="F456" s="70">
        <v>8.6499999999999999E-4</v>
      </c>
      <c r="G456" s="70" t="s">
        <v>2676</v>
      </c>
      <c r="H456" s="70" t="s">
        <v>2675</v>
      </c>
    </row>
    <row r="457" spans="1:8" x14ac:dyDescent="0.15">
      <c r="A457" s="70" t="s">
        <v>2674</v>
      </c>
      <c r="B457" s="70" t="s">
        <v>1326</v>
      </c>
      <c r="C457" s="70" t="s">
        <v>1422</v>
      </c>
      <c r="D457" s="70" t="s">
        <v>1326</v>
      </c>
      <c r="E457" s="74" t="s">
        <v>1326</v>
      </c>
      <c r="F457" s="70">
        <v>8.6499999999999999E-4</v>
      </c>
      <c r="G457" s="70" t="s">
        <v>2673</v>
      </c>
      <c r="H457" s="70" t="s">
        <v>1326</v>
      </c>
    </row>
    <row r="458" spans="1:8" x14ac:dyDescent="0.15">
      <c r="A458" s="70" t="s">
        <v>2664</v>
      </c>
      <c r="B458" s="70" t="s">
        <v>1326</v>
      </c>
      <c r="C458" s="70" t="s">
        <v>1366</v>
      </c>
      <c r="D458" s="70" t="s">
        <v>1326</v>
      </c>
      <c r="E458" s="74" t="s">
        <v>1326</v>
      </c>
      <c r="F458" s="70">
        <v>9.0200000000000002E-4</v>
      </c>
      <c r="G458" s="70" t="s">
        <v>2663</v>
      </c>
      <c r="H458" s="70" t="s">
        <v>1326</v>
      </c>
    </row>
    <row r="459" spans="1:8" x14ac:dyDescent="0.15">
      <c r="A459" s="70" t="s">
        <v>2656</v>
      </c>
      <c r="B459" s="70" t="s">
        <v>1326</v>
      </c>
      <c r="C459" s="70" t="s">
        <v>1496</v>
      </c>
      <c r="D459" s="70" t="s">
        <v>1326</v>
      </c>
      <c r="E459" s="74" t="s">
        <v>1326</v>
      </c>
      <c r="F459" s="70">
        <v>9.8799999999999995E-4</v>
      </c>
      <c r="G459" s="70" t="s">
        <v>1372</v>
      </c>
      <c r="H459" s="70" t="s">
        <v>1326</v>
      </c>
    </row>
    <row r="460" spans="1:8" x14ac:dyDescent="0.15">
      <c r="A460" s="70" t="s">
        <v>2650</v>
      </c>
      <c r="B460" s="70" t="s">
        <v>1326</v>
      </c>
      <c r="C460" s="70" t="s">
        <v>1366</v>
      </c>
      <c r="D460" s="70" t="s">
        <v>1326</v>
      </c>
      <c r="E460" s="74" t="s">
        <v>1326</v>
      </c>
      <c r="F460" s="70">
        <v>1.09E-3</v>
      </c>
      <c r="G460" s="70" t="s">
        <v>1535</v>
      </c>
      <c r="H460" s="70" t="s">
        <v>1326</v>
      </c>
    </row>
    <row r="461" spans="1:8" x14ac:dyDescent="0.15">
      <c r="A461" s="70" t="s">
        <v>2649</v>
      </c>
      <c r="B461" s="70" t="s">
        <v>1326</v>
      </c>
      <c r="C461" s="70" t="s">
        <v>1337</v>
      </c>
      <c r="D461" s="70" t="s">
        <v>1326</v>
      </c>
      <c r="E461" s="74" t="s">
        <v>1326</v>
      </c>
      <c r="F461" s="70">
        <v>1.09E-3</v>
      </c>
      <c r="G461" s="70" t="s">
        <v>1535</v>
      </c>
      <c r="H461" s="70" t="s">
        <v>1326</v>
      </c>
    </row>
    <row r="462" spans="1:8" x14ac:dyDescent="0.15">
      <c r="A462" s="70" t="s">
        <v>2645</v>
      </c>
      <c r="B462" s="70" t="s">
        <v>1326</v>
      </c>
      <c r="C462" s="70" t="s">
        <v>1465</v>
      </c>
      <c r="D462" s="70" t="s">
        <v>1326</v>
      </c>
      <c r="E462" s="74" t="s">
        <v>1326</v>
      </c>
      <c r="F462" s="70">
        <v>1.1199999999999999E-3</v>
      </c>
      <c r="G462" s="70" t="s">
        <v>2644</v>
      </c>
      <c r="H462" s="70" t="s">
        <v>1326</v>
      </c>
    </row>
    <row r="463" spans="1:8" x14ac:dyDescent="0.15">
      <c r="A463" s="70" t="s">
        <v>2643</v>
      </c>
      <c r="B463" s="70" t="s">
        <v>1326</v>
      </c>
      <c r="C463" s="70" t="s">
        <v>1465</v>
      </c>
      <c r="D463" s="70" t="s">
        <v>1326</v>
      </c>
      <c r="E463" s="74" t="s">
        <v>1326</v>
      </c>
      <c r="F463" s="70">
        <v>1.1199999999999999E-3</v>
      </c>
      <c r="G463" s="70" t="s">
        <v>2642</v>
      </c>
      <c r="H463" s="70" t="s">
        <v>2641</v>
      </c>
    </row>
    <row r="464" spans="1:8" x14ac:dyDescent="0.15">
      <c r="A464" s="70" t="s">
        <v>2640</v>
      </c>
      <c r="B464" s="70" t="s">
        <v>1326</v>
      </c>
      <c r="C464" s="70" t="s">
        <v>1366</v>
      </c>
      <c r="D464" s="70" t="s">
        <v>1326</v>
      </c>
      <c r="E464" s="74" t="s">
        <v>1326</v>
      </c>
      <c r="F464" s="70">
        <v>1.1199999999999999E-3</v>
      </c>
      <c r="G464" s="70" t="s">
        <v>1763</v>
      </c>
      <c r="H464" s="70" t="s">
        <v>1326</v>
      </c>
    </row>
    <row r="465" spans="1:8" x14ac:dyDescent="0.15">
      <c r="A465" s="70" t="s">
        <v>2634</v>
      </c>
      <c r="B465" s="70" t="s">
        <v>1326</v>
      </c>
      <c r="C465" s="70" t="s">
        <v>1328</v>
      </c>
      <c r="D465" s="70" t="s">
        <v>1326</v>
      </c>
      <c r="E465" s="74" t="s">
        <v>1326</v>
      </c>
      <c r="F465" s="70">
        <v>1.34E-3</v>
      </c>
      <c r="G465" s="70" t="s">
        <v>2633</v>
      </c>
      <c r="H465" s="70" t="s">
        <v>1326</v>
      </c>
    </row>
    <row r="466" spans="1:8" x14ac:dyDescent="0.15">
      <c r="A466" s="70" t="s">
        <v>2632</v>
      </c>
      <c r="B466" s="70" t="s">
        <v>1326</v>
      </c>
      <c r="C466" s="70" t="s">
        <v>1631</v>
      </c>
      <c r="D466" s="70" t="s">
        <v>1326</v>
      </c>
      <c r="E466" s="74" t="s">
        <v>1326</v>
      </c>
      <c r="F466" s="70">
        <v>1.5100000000000001E-3</v>
      </c>
      <c r="G466" s="70" t="s">
        <v>1535</v>
      </c>
      <c r="H466" s="70" t="s">
        <v>1326</v>
      </c>
    </row>
    <row r="467" spans="1:8" x14ac:dyDescent="0.15">
      <c r="A467" s="70" t="s">
        <v>2626</v>
      </c>
      <c r="B467" s="70" t="s">
        <v>1326</v>
      </c>
      <c r="C467" s="70" t="s">
        <v>1363</v>
      </c>
      <c r="D467" s="70" t="s">
        <v>1326</v>
      </c>
      <c r="E467" s="74" t="s">
        <v>1326</v>
      </c>
      <c r="F467" s="70">
        <v>1.5900000000000001E-3</v>
      </c>
      <c r="G467" s="70" t="s">
        <v>2625</v>
      </c>
      <c r="H467" s="70" t="s">
        <v>1326</v>
      </c>
    </row>
    <row r="468" spans="1:8" x14ac:dyDescent="0.15">
      <c r="A468" s="70" t="s">
        <v>2624</v>
      </c>
      <c r="B468" s="70" t="s">
        <v>1326</v>
      </c>
      <c r="C468" s="70" t="s">
        <v>1496</v>
      </c>
      <c r="D468" s="70" t="s">
        <v>1326</v>
      </c>
      <c r="E468" s="74" t="s">
        <v>1326</v>
      </c>
      <c r="F468" s="70">
        <v>1.5900000000000001E-3</v>
      </c>
      <c r="G468" s="70" t="s">
        <v>2623</v>
      </c>
      <c r="H468" s="70" t="s">
        <v>1326</v>
      </c>
    </row>
    <row r="469" spans="1:8" x14ac:dyDescent="0.15">
      <c r="A469" s="70" t="s">
        <v>2622</v>
      </c>
      <c r="B469" s="70" t="s">
        <v>1326</v>
      </c>
      <c r="C469" s="70" t="s">
        <v>1328</v>
      </c>
      <c r="D469" s="70" t="s">
        <v>1326</v>
      </c>
      <c r="E469" s="74" t="s">
        <v>1326</v>
      </c>
      <c r="F469" s="70">
        <v>1.5900000000000001E-3</v>
      </c>
      <c r="G469" s="70" t="s">
        <v>2621</v>
      </c>
      <c r="H469" s="70" t="s">
        <v>1326</v>
      </c>
    </row>
    <row r="470" spans="1:8" x14ac:dyDescent="0.15">
      <c r="A470" s="70" t="s">
        <v>2606</v>
      </c>
      <c r="B470" s="70" t="s">
        <v>1326</v>
      </c>
      <c r="C470" s="70" t="s">
        <v>1350</v>
      </c>
      <c r="D470" s="70" t="s">
        <v>1326</v>
      </c>
      <c r="E470" s="74" t="s">
        <v>1326</v>
      </c>
      <c r="F470" s="70">
        <v>1.7700000000000001E-3</v>
      </c>
      <c r="G470" s="70" t="s">
        <v>2605</v>
      </c>
      <c r="H470" s="70" t="s">
        <v>1326</v>
      </c>
    </row>
    <row r="471" spans="1:8" x14ac:dyDescent="0.15">
      <c r="A471" s="70" t="s">
        <v>2598</v>
      </c>
      <c r="B471" s="70" t="s">
        <v>1326</v>
      </c>
      <c r="C471" s="70" t="s">
        <v>1380</v>
      </c>
      <c r="D471" s="70" t="s">
        <v>1326</v>
      </c>
      <c r="E471" s="74" t="s">
        <v>1326</v>
      </c>
      <c r="F471" s="70">
        <v>1.91E-3</v>
      </c>
      <c r="G471" s="70" t="s">
        <v>2597</v>
      </c>
      <c r="H471" s="70" t="s">
        <v>1326</v>
      </c>
    </row>
    <row r="472" spans="1:8" x14ac:dyDescent="0.15">
      <c r="A472" s="70" t="s">
        <v>2588</v>
      </c>
      <c r="B472" s="70" t="s">
        <v>1326</v>
      </c>
      <c r="C472" s="70" t="s">
        <v>1337</v>
      </c>
      <c r="D472" s="70" t="s">
        <v>1326</v>
      </c>
      <c r="E472" s="74" t="s">
        <v>1326</v>
      </c>
      <c r="F472" s="70">
        <v>2.0100000000000001E-3</v>
      </c>
      <c r="G472" s="70" t="s">
        <v>2587</v>
      </c>
      <c r="H472" s="70" t="s">
        <v>1326</v>
      </c>
    </row>
    <row r="473" spans="1:8" x14ac:dyDescent="0.15">
      <c r="A473" s="70" t="s">
        <v>2586</v>
      </c>
      <c r="B473" s="70" t="s">
        <v>1326</v>
      </c>
      <c r="C473" s="70" t="s">
        <v>1328</v>
      </c>
      <c r="D473" s="70" t="s">
        <v>1326</v>
      </c>
      <c r="E473" s="74" t="s">
        <v>1326</v>
      </c>
      <c r="F473" s="70">
        <v>2.0100000000000001E-3</v>
      </c>
      <c r="G473" s="70" t="s">
        <v>1705</v>
      </c>
      <c r="H473" s="70" t="s">
        <v>1326</v>
      </c>
    </row>
    <row r="474" spans="1:8" x14ac:dyDescent="0.15">
      <c r="A474" s="70" t="s">
        <v>2585</v>
      </c>
      <c r="B474" s="70" t="s">
        <v>1326</v>
      </c>
      <c r="C474" s="70" t="s">
        <v>1350</v>
      </c>
      <c r="D474" s="70" t="s">
        <v>1326</v>
      </c>
      <c r="E474" s="74" t="s">
        <v>1326</v>
      </c>
      <c r="F474" s="70">
        <v>2.0100000000000001E-3</v>
      </c>
      <c r="G474" s="70" t="s">
        <v>1918</v>
      </c>
      <c r="H474" s="70" t="s">
        <v>1326</v>
      </c>
    </row>
    <row r="475" spans="1:8" x14ac:dyDescent="0.15">
      <c r="A475" s="70" t="s">
        <v>2581</v>
      </c>
      <c r="B475" s="70" t="s">
        <v>1326</v>
      </c>
      <c r="C475" s="70" t="s">
        <v>1394</v>
      </c>
      <c r="D475" s="70" t="s">
        <v>1326</v>
      </c>
      <c r="E475" s="74" t="s">
        <v>1326</v>
      </c>
      <c r="F475" s="70">
        <v>2.1700000000000001E-3</v>
      </c>
      <c r="G475" s="70" t="s">
        <v>2580</v>
      </c>
      <c r="H475" s="70" t="s">
        <v>1326</v>
      </c>
    </row>
    <row r="476" spans="1:8" x14ac:dyDescent="0.15">
      <c r="A476" s="70" t="s">
        <v>2579</v>
      </c>
      <c r="B476" s="70" t="s">
        <v>1326</v>
      </c>
      <c r="C476" s="70" t="s">
        <v>1350</v>
      </c>
      <c r="D476" s="70" t="s">
        <v>1326</v>
      </c>
      <c r="E476" s="74" t="s">
        <v>1326</v>
      </c>
      <c r="F476" s="70">
        <v>2.1700000000000001E-3</v>
      </c>
      <c r="G476" s="70" t="s">
        <v>1763</v>
      </c>
      <c r="H476" s="70" t="s">
        <v>2578</v>
      </c>
    </row>
    <row r="477" spans="1:8" x14ac:dyDescent="0.15">
      <c r="A477" s="70" t="s">
        <v>2569</v>
      </c>
      <c r="B477" s="70" t="s">
        <v>1326</v>
      </c>
      <c r="C477" s="70" t="s">
        <v>1331</v>
      </c>
      <c r="D477" s="70" t="s">
        <v>1326</v>
      </c>
      <c r="E477" s="74" t="s">
        <v>1326</v>
      </c>
      <c r="F477" s="70">
        <v>2.5699999999999998E-3</v>
      </c>
      <c r="G477" s="70" t="s">
        <v>2568</v>
      </c>
      <c r="H477" s="70" t="s">
        <v>1326</v>
      </c>
    </row>
    <row r="478" spans="1:8" x14ac:dyDescent="0.15">
      <c r="A478" s="70" t="s">
        <v>2567</v>
      </c>
      <c r="B478" s="70" t="s">
        <v>1326</v>
      </c>
      <c r="C478" s="70" t="s">
        <v>1366</v>
      </c>
      <c r="D478" s="70" t="s">
        <v>1326</v>
      </c>
      <c r="E478" s="74" t="s">
        <v>1326</v>
      </c>
      <c r="F478" s="70">
        <v>2.5699999999999998E-3</v>
      </c>
      <c r="G478" s="70" t="s">
        <v>2566</v>
      </c>
      <c r="H478" s="70" t="s">
        <v>1326</v>
      </c>
    </row>
    <row r="479" spans="1:8" x14ac:dyDescent="0.15">
      <c r="A479" s="70" t="s">
        <v>2565</v>
      </c>
      <c r="B479" s="70" t="s">
        <v>1326</v>
      </c>
      <c r="C479" s="70" t="s">
        <v>1347</v>
      </c>
      <c r="D479" s="70" t="s">
        <v>1326</v>
      </c>
      <c r="E479" s="74" t="s">
        <v>1326</v>
      </c>
      <c r="F479" s="70">
        <v>2.5699999999999998E-3</v>
      </c>
      <c r="G479" s="70" t="s">
        <v>1711</v>
      </c>
      <c r="H479" s="70" t="s">
        <v>1326</v>
      </c>
    </row>
    <row r="480" spans="1:8" x14ac:dyDescent="0.15">
      <c r="A480" s="70" t="s">
        <v>2564</v>
      </c>
      <c r="B480" s="70" t="s">
        <v>1326</v>
      </c>
      <c r="C480" s="70" t="s">
        <v>1422</v>
      </c>
      <c r="D480" s="70" t="s">
        <v>1326</v>
      </c>
      <c r="E480" s="74" t="s">
        <v>1326</v>
      </c>
      <c r="F480" s="70">
        <v>2.6099999999999999E-3</v>
      </c>
      <c r="G480" s="70" t="s">
        <v>2563</v>
      </c>
      <c r="H480" s="70" t="s">
        <v>2562</v>
      </c>
    </row>
    <row r="481" spans="1:8" x14ac:dyDescent="0.15">
      <c r="A481" s="70" t="s">
        <v>2561</v>
      </c>
      <c r="B481" s="70" t="s">
        <v>1326</v>
      </c>
      <c r="C481" s="70" t="s">
        <v>1337</v>
      </c>
      <c r="D481" s="70" t="s">
        <v>1326</v>
      </c>
      <c r="E481" s="74" t="s">
        <v>1326</v>
      </c>
      <c r="F481" s="70">
        <v>2.6099999999999999E-3</v>
      </c>
      <c r="G481" s="70" t="s">
        <v>2560</v>
      </c>
      <c r="H481" s="70" t="s">
        <v>2559</v>
      </c>
    </row>
    <row r="482" spans="1:8" x14ac:dyDescent="0.15">
      <c r="A482" s="70" t="s">
        <v>2558</v>
      </c>
      <c r="B482" s="70" t="s">
        <v>1326</v>
      </c>
      <c r="C482" s="70" t="s">
        <v>1350</v>
      </c>
      <c r="D482" s="70" t="s">
        <v>1326</v>
      </c>
      <c r="E482" s="74" t="s">
        <v>1326</v>
      </c>
      <c r="F482" s="70">
        <v>2.6099999999999999E-3</v>
      </c>
      <c r="G482" s="70" t="s">
        <v>2557</v>
      </c>
      <c r="H482" s="70" t="s">
        <v>2556</v>
      </c>
    </row>
    <row r="483" spans="1:8" x14ac:dyDescent="0.15">
      <c r="A483" s="70" t="s">
        <v>2531</v>
      </c>
      <c r="B483" s="70" t="s">
        <v>1326</v>
      </c>
      <c r="C483" s="70" t="s">
        <v>1328</v>
      </c>
      <c r="D483" s="70" t="s">
        <v>1326</v>
      </c>
      <c r="E483" s="74" t="s">
        <v>1326</v>
      </c>
      <c r="F483" s="70">
        <v>2.8600000000000001E-3</v>
      </c>
      <c r="G483" s="70" t="s">
        <v>2530</v>
      </c>
      <c r="H483" s="70" t="s">
        <v>1326</v>
      </c>
    </row>
    <row r="484" spans="1:8" x14ac:dyDescent="0.15">
      <c r="A484" s="70" t="s">
        <v>2529</v>
      </c>
      <c r="B484" s="70" t="s">
        <v>1326</v>
      </c>
      <c r="C484" s="70" t="s">
        <v>1366</v>
      </c>
      <c r="D484" s="70" t="s">
        <v>1326</v>
      </c>
      <c r="E484" s="74" t="s">
        <v>1326</v>
      </c>
      <c r="F484" s="70">
        <v>2.8600000000000001E-3</v>
      </c>
      <c r="G484" s="70" t="s">
        <v>2099</v>
      </c>
      <c r="H484" s="70" t="s">
        <v>2528</v>
      </c>
    </row>
    <row r="485" spans="1:8" x14ac:dyDescent="0.15">
      <c r="A485" s="70" t="s">
        <v>2527</v>
      </c>
      <c r="B485" s="70" t="s">
        <v>1326</v>
      </c>
      <c r="C485" s="70" t="s">
        <v>1366</v>
      </c>
      <c r="D485" s="70" t="s">
        <v>1326</v>
      </c>
      <c r="E485" s="74" t="s">
        <v>1326</v>
      </c>
      <c r="F485" s="70">
        <v>2.8600000000000001E-3</v>
      </c>
      <c r="G485" s="70" t="s">
        <v>2526</v>
      </c>
      <c r="H485" s="70" t="s">
        <v>2525</v>
      </c>
    </row>
    <row r="486" spans="1:8" x14ac:dyDescent="0.15">
      <c r="A486" s="70" t="s">
        <v>2515</v>
      </c>
      <c r="B486" s="70" t="s">
        <v>1326</v>
      </c>
      <c r="C486" s="70" t="s">
        <v>1337</v>
      </c>
      <c r="D486" s="70" t="s">
        <v>1326</v>
      </c>
      <c r="E486" s="74" t="s">
        <v>1326</v>
      </c>
      <c r="F486" s="70">
        <v>2.96E-3</v>
      </c>
      <c r="G486" s="70" t="s">
        <v>2514</v>
      </c>
      <c r="H486" s="70" t="s">
        <v>1326</v>
      </c>
    </row>
    <row r="487" spans="1:8" x14ac:dyDescent="0.15">
      <c r="A487" s="70" t="s">
        <v>2508</v>
      </c>
      <c r="B487" s="70" t="s">
        <v>1326</v>
      </c>
      <c r="C487" s="70" t="s">
        <v>1350</v>
      </c>
      <c r="D487" s="70" t="s">
        <v>1326</v>
      </c>
      <c r="E487" s="74" t="s">
        <v>1326</v>
      </c>
      <c r="F487" s="70">
        <v>3.1199999999999999E-3</v>
      </c>
      <c r="G487" s="70" t="s">
        <v>2507</v>
      </c>
      <c r="H487" s="70" t="s">
        <v>2324</v>
      </c>
    </row>
    <row r="488" spans="1:8" x14ac:dyDescent="0.15">
      <c r="A488" s="70" t="s">
        <v>2499</v>
      </c>
      <c r="B488" s="70" t="s">
        <v>1326</v>
      </c>
      <c r="C488" s="70" t="s">
        <v>1380</v>
      </c>
      <c r="D488" s="70" t="s">
        <v>1326</v>
      </c>
      <c r="E488" s="74" t="s">
        <v>1326</v>
      </c>
      <c r="F488" s="70">
        <v>3.1900000000000001E-3</v>
      </c>
      <c r="G488" s="70" t="s">
        <v>1577</v>
      </c>
      <c r="H488" s="70" t="s">
        <v>2498</v>
      </c>
    </row>
    <row r="489" spans="1:8" x14ac:dyDescent="0.15">
      <c r="A489" s="70" t="s">
        <v>2497</v>
      </c>
      <c r="B489" s="70" t="s">
        <v>1326</v>
      </c>
      <c r="C489" s="70" t="s">
        <v>1350</v>
      </c>
      <c r="D489" s="70" t="s">
        <v>1326</v>
      </c>
      <c r="E489" s="74" t="s">
        <v>1326</v>
      </c>
      <c r="F489" s="70">
        <v>3.1900000000000001E-3</v>
      </c>
      <c r="G489" s="70" t="s">
        <v>1535</v>
      </c>
      <c r="H489" s="70" t="s">
        <v>2326</v>
      </c>
    </row>
    <row r="490" spans="1:8" x14ac:dyDescent="0.15">
      <c r="A490" s="70" t="s">
        <v>2496</v>
      </c>
      <c r="B490" s="70" t="s">
        <v>1326</v>
      </c>
      <c r="C490" s="70" t="s">
        <v>1347</v>
      </c>
      <c r="D490" s="70" t="s">
        <v>1326</v>
      </c>
      <c r="E490" s="74" t="s">
        <v>1326</v>
      </c>
      <c r="F490" s="70">
        <v>3.1900000000000001E-3</v>
      </c>
      <c r="G490" s="70" t="s">
        <v>1567</v>
      </c>
      <c r="H490" s="70" t="s">
        <v>1326</v>
      </c>
    </row>
    <row r="491" spans="1:8" x14ac:dyDescent="0.15">
      <c r="A491" s="70" t="s">
        <v>2495</v>
      </c>
      <c r="B491" s="70" t="s">
        <v>1326</v>
      </c>
      <c r="C491" s="70" t="s">
        <v>1406</v>
      </c>
      <c r="D491" s="70" t="s">
        <v>1326</v>
      </c>
      <c r="E491" s="74" t="s">
        <v>1326</v>
      </c>
      <c r="F491" s="70">
        <v>3.1900000000000001E-3</v>
      </c>
      <c r="G491" s="70" t="s">
        <v>1384</v>
      </c>
      <c r="H491" s="70" t="s">
        <v>1326</v>
      </c>
    </row>
    <row r="492" spans="1:8" x14ac:dyDescent="0.15">
      <c r="A492" s="70" t="s">
        <v>2492</v>
      </c>
      <c r="B492" s="70" t="s">
        <v>1326</v>
      </c>
      <c r="C492" s="70" t="s">
        <v>1328</v>
      </c>
      <c r="D492" s="70" t="s">
        <v>1326</v>
      </c>
      <c r="E492" s="74" t="s">
        <v>1326</v>
      </c>
      <c r="F492" s="70">
        <v>3.3400000000000001E-3</v>
      </c>
      <c r="G492" s="70" t="s">
        <v>2491</v>
      </c>
      <c r="H492" s="70" t="s">
        <v>1326</v>
      </c>
    </row>
    <row r="493" spans="1:8" x14ac:dyDescent="0.15">
      <c r="A493" s="70" t="s">
        <v>2490</v>
      </c>
      <c r="B493" s="70" t="s">
        <v>1326</v>
      </c>
      <c r="C493" s="70" t="s">
        <v>1337</v>
      </c>
      <c r="D493" s="70" t="s">
        <v>1326</v>
      </c>
      <c r="E493" s="74" t="s">
        <v>1326</v>
      </c>
      <c r="F493" s="70">
        <v>3.3899999999999998E-3</v>
      </c>
      <c r="G493" s="70" t="s">
        <v>2489</v>
      </c>
      <c r="H493" s="70" t="s">
        <v>2488</v>
      </c>
    </row>
    <row r="494" spans="1:8" x14ac:dyDescent="0.15">
      <c r="A494" s="70" t="s">
        <v>2487</v>
      </c>
      <c r="B494" s="70" t="s">
        <v>1326</v>
      </c>
      <c r="C494" s="70" t="s">
        <v>1337</v>
      </c>
      <c r="D494" s="70" t="s">
        <v>1326</v>
      </c>
      <c r="E494" s="74" t="s">
        <v>1326</v>
      </c>
      <c r="F494" s="70">
        <v>3.3899999999999998E-3</v>
      </c>
      <c r="G494" s="70" t="s">
        <v>2486</v>
      </c>
      <c r="H494" s="70" t="s">
        <v>2485</v>
      </c>
    </row>
    <row r="495" spans="1:8" x14ac:dyDescent="0.15">
      <c r="A495" s="70" t="s">
        <v>2468</v>
      </c>
      <c r="B495" s="70" t="s">
        <v>1326</v>
      </c>
      <c r="C495" s="70" t="s">
        <v>1350</v>
      </c>
      <c r="D495" s="70" t="s">
        <v>1326</v>
      </c>
      <c r="E495" s="74" t="s">
        <v>1326</v>
      </c>
      <c r="F495" s="70">
        <v>3.6700000000000001E-3</v>
      </c>
      <c r="G495" s="70" t="s">
        <v>2467</v>
      </c>
      <c r="H495" s="70" t="s">
        <v>2466</v>
      </c>
    </row>
    <row r="496" spans="1:8" x14ac:dyDescent="0.15">
      <c r="A496" s="70" t="s">
        <v>2465</v>
      </c>
      <c r="B496" s="70" t="s">
        <v>1326</v>
      </c>
      <c r="C496" s="70" t="s">
        <v>1375</v>
      </c>
      <c r="D496" s="70" t="s">
        <v>1326</v>
      </c>
      <c r="E496" s="74" t="s">
        <v>1326</v>
      </c>
      <c r="F496" s="70">
        <v>3.6900000000000001E-3</v>
      </c>
      <c r="G496" s="70" t="s">
        <v>2464</v>
      </c>
      <c r="H496" s="70" t="s">
        <v>2463</v>
      </c>
    </row>
    <row r="497" spans="1:8" x14ac:dyDescent="0.15">
      <c r="A497" s="70" t="s">
        <v>2456</v>
      </c>
      <c r="B497" s="70" t="s">
        <v>1326</v>
      </c>
      <c r="C497" s="70" t="s">
        <v>1337</v>
      </c>
      <c r="D497" s="70" t="s">
        <v>1326</v>
      </c>
      <c r="E497" s="74" t="s">
        <v>1326</v>
      </c>
      <c r="F497" s="70">
        <v>3.8800000000000002E-3</v>
      </c>
      <c r="G497" s="70" t="s">
        <v>2455</v>
      </c>
      <c r="H497" s="70" t="s">
        <v>1326</v>
      </c>
    </row>
    <row r="498" spans="1:8" x14ac:dyDescent="0.15">
      <c r="A498" s="70" t="s">
        <v>2454</v>
      </c>
      <c r="B498" s="70" t="s">
        <v>1326</v>
      </c>
      <c r="C498" s="70" t="s">
        <v>1337</v>
      </c>
      <c r="D498" s="70" t="s">
        <v>1326</v>
      </c>
      <c r="E498" s="74" t="s">
        <v>1326</v>
      </c>
      <c r="F498" s="70">
        <v>3.8800000000000002E-3</v>
      </c>
      <c r="G498" s="70" t="s">
        <v>1535</v>
      </c>
      <c r="H498" s="70" t="s">
        <v>1326</v>
      </c>
    </row>
    <row r="499" spans="1:8" x14ac:dyDescent="0.15">
      <c r="A499" s="70" t="s">
        <v>2453</v>
      </c>
      <c r="B499" s="70" t="s">
        <v>1326</v>
      </c>
      <c r="C499" s="70" t="s">
        <v>1575</v>
      </c>
      <c r="D499" s="70" t="s">
        <v>1326</v>
      </c>
      <c r="E499" s="74" t="s">
        <v>1326</v>
      </c>
      <c r="F499" s="70">
        <v>3.8800000000000002E-3</v>
      </c>
      <c r="G499" s="70" t="s">
        <v>1910</v>
      </c>
      <c r="H499" s="70" t="s">
        <v>1326</v>
      </c>
    </row>
    <row r="500" spans="1:8" x14ac:dyDescent="0.15">
      <c r="A500" s="70" t="s">
        <v>2452</v>
      </c>
      <c r="B500" s="70" t="s">
        <v>1326</v>
      </c>
      <c r="C500" s="70" t="s">
        <v>1337</v>
      </c>
      <c r="D500" s="70" t="s">
        <v>1326</v>
      </c>
      <c r="E500" s="74" t="s">
        <v>1326</v>
      </c>
      <c r="F500" s="70">
        <v>3.8800000000000002E-3</v>
      </c>
      <c r="G500" s="70" t="s">
        <v>1577</v>
      </c>
      <c r="H500" s="70" t="s">
        <v>1326</v>
      </c>
    </row>
    <row r="501" spans="1:8" x14ac:dyDescent="0.15">
      <c r="A501" s="70" t="s">
        <v>2451</v>
      </c>
      <c r="B501" s="70" t="s">
        <v>1326</v>
      </c>
      <c r="C501" s="70" t="s">
        <v>1328</v>
      </c>
      <c r="D501" s="70" t="s">
        <v>1326</v>
      </c>
      <c r="E501" s="74" t="s">
        <v>1326</v>
      </c>
      <c r="F501" s="70">
        <v>3.8800000000000002E-3</v>
      </c>
      <c r="G501" s="70" t="s">
        <v>1577</v>
      </c>
      <c r="H501" s="70" t="s">
        <v>2450</v>
      </c>
    </row>
    <row r="502" spans="1:8" x14ac:dyDescent="0.15">
      <c r="A502" s="70" t="s">
        <v>2449</v>
      </c>
      <c r="B502" s="70" t="s">
        <v>1326</v>
      </c>
      <c r="C502" s="70" t="s">
        <v>1406</v>
      </c>
      <c r="D502" s="70" t="s">
        <v>1326</v>
      </c>
      <c r="E502" s="74" t="s">
        <v>1326</v>
      </c>
      <c r="F502" s="70">
        <v>3.8800000000000002E-3</v>
      </c>
      <c r="G502" s="70" t="s">
        <v>2448</v>
      </c>
      <c r="H502" s="70" t="s">
        <v>1326</v>
      </c>
    </row>
    <row r="503" spans="1:8" x14ac:dyDescent="0.15">
      <c r="A503" s="70" t="s">
        <v>2447</v>
      </c>
      <c r="B503" s="70" t="s">
        <v>1326</v>
      </c>
      <c r="C503" s="70" t="s">
        <v>1350</v>
      </c>
      <c r="D503" s="70" t="s">
        <v>1326</v>
      </c>
      <c r="E503" s="74" t="s">
        <v>1326</v>
      </c>
      <c r="F503" s="70">
        <v>3.9699999999999996E-3</v>
      </c>
      <c r="G503" s="70" t="s">
        <v>1583</v>
      </c>
      <c r="H503" s="70" t="s">
        <v>1326</v>
      </c>
    </row>
    <row r="504" spans="1:8" x14ac:dyDescent="0.15">
      <c r="A504" s="70" t="s">
        <v>2446</v>
      </c>
      <c r="B504" s="70" t="s">
        <v>1326</v>
      </c>
      <c r="C504" s="70" t="s">
        <v>1406</v>
      </c>
      <c r="D504" s="70" t="s">
        <v>1326</v>
      </c>
      <c r="E504" s="74" t="s">
        <v>1326</v>
      </c>
      <c r="F504" s="70">
        <v>4.4600000000000004E-3</v>
      </c>
      <c r="G504" s="70" t="s">
        <v>2445</v>
      </c>
      <c r="H504" s="70" t="s">
        <v>2444</v>
      </c>
    </row>
    <row r="505" spans="1:8" x14ac:dyDescent="0.15">
      <c r="A505" s="70" t="s">
        <v>2443</v>
      </c>
      <c r="B505" s="70" t="s">
        <v>1326</v>
      </c>
      <c r="C505" s="70" t="s">
        <v>1422</v>
      </c>
      <c r="D505" s="70" t="s">
        <v>1326</v>
      </c>
      <c r="E505" s="74" t="s">
        <v>1326</v>
      </c>
      <c r="F505" s="70">
        <v>4.62E-3</v>
      </c>
      <c r="G505" s="70" t="s">
        <v>2442</v>
      </c>
      <c r="H505" s="70" t="s">
        <v>1326</v>
      </c>
    </row>
    <row r="506" spans="1:8" x14ac:dyDescent="0.15">
      <c r="A506" s="70" t="s">
        <v>2441</v>
      </c>
      <c r="B506" s="70" t="s">
        <v>1326</v>
      </c>
      <c r="C506" s="70" t="s">
        <v>1366</v>
      </c>
      <c r="D506" s="70" t="s">
        <v>1326</v>
      </c>
      <c r="E506" s="74" t="s">
        <v>1326</v>
      </c>
      <c r="F506" s="70">
        <v>4.62E-3</v>
      </c>
      <c r="G506" s="70" t="s">
        <v>1565</v>
      </c>
      <c r="H506" s="70" t="s">
        <v>1326</v>
      </c>
    </row>
    <row r="507" spans="1:8" x14ac:dyDescent="0.15">
      <c r="A507" s="70" t="s">
        <v>2440</v>
      </c>
      <c r="B507" s="70" t="s">
        <v>1326</v>
      </c>
      <c r="C507" s="70" t="s">
        <v>1347</v>
      </c>
      <c r="D507" s="70" t="s">
        <v>1326</v>
      </c>
      <c r="E507" s="74" t="s">
        <v>1326</v>
      </c>
      <c r="F507" s="70">
        <v>4.62E-3</v>
      </c>
      <c r="G507" s="70" t="s">
        <v>2439</v>
      </c>
      <c r="H507" s="70" t="s">
        <v>1326</v>
      </c>
    </row>
    <row r="508" spans="1:8" x14ac:dyDescent="0.15">
      <c r="A508" s="70" t="s">
        <v>2432</v>
      </c>
      <c r="B508" s="70" t="s">
        <v>1326</v>
      </c>
      <c r="C508" s="70" t="s">
        <v>1366</v>
      </c>
      <c r="D508" s="70" t="s">
        <v>1326</v>
      </c>
      <c r="E508" s="74" t="s">
        <v>1326</v>
      </c>
      <c r="F508" s="70">
        <v>4.9500000000000004E-3</v>
      </c>
      <c r="G508" s="70" t="s">
        <v>2431</v>
      </c>
      <c r="H508" s="70" t="s">
        <v>2430</v>
      </c>
    </row>
    <row r="509" spans="1:8" x14ac:dyDescent="0.15">
      <c r="A509" s="70" t="s">
        <v>2420</v>
      </c>
      <c r="B509" s="70" t="s">
        <v>1326</v>
      </c>
      <c r="C509" s="70" t="s">
        <v>1394</v>
      </c>
      <c r="D509" s="70" t="s">
        <v>1326</v>
      </c>
      <c r="E509" s="74" t="s">
        <v>1326</v>
      </c>
      <c r="F509" s="70">
        <v>5.11E-3</v>
      </c>
      <c r="G509" s="70" t="s">
        <v>2419</v>
      </c>
      <c r="H509" s="70" t="s">
        <v>1326</v>
      </c>
    </row>
    <row r="510" spans="1:8" x14ac:dyDescent="0.15">
      <c r="A510" s="70" t="s">
        <v>2409</v>
      </c>
      <c r="B510" s="70" t="s">
        <v>1326</v>
      </c>
      <c r="C510" s="70" t="s">
        <v>1328</v>
      </c>
      <c r="D510" s="70" t="s">
        <v>1326</v>
      </c>
      <c r="E510" s="74" t="s">
        <v>1326</v>
      </c>
      <c r="F510" s="70">
        <v>5.3099999999999996E-3</v>
      </c>
      <c r="G510" s="70" t="s">
        <v>2408</v>
      </c>
      <c r="H510" s="70" t="s">
        <v>2407</v>
      </c>
    </row>
    <row r="511" spans="1:8" x14ac:dyDescent="0.15">
      <c r="A511" s="70" t="s">
        <v>2406</v>
      </c>
      <c r="B511" s="70" t="s">
        <v>1326</v>
      </c>
      <c r="C511" s="70" t="s">
        <v>1663</v>
      </c>
      <c r="D511" s="70" t="s">
        <v>1326</v>
      </c>
      <c r="E511" s="74" t="s">
        <v>1326</v>
      </c>
      <c r="F511" s="70">
        <v>5.3099999999999996E-3</v>
      </c>
      <c r="G511" s="70" t="s">
        <v>2382</v>
      </c>
      <c r="H511" s="70" t="s">
        <v>2405</v>
      </c>
    </row>
    <row r="512" spans="1:8" x14ac:dyDescent="0.15">
      <c r="A512" s="70" t="s">
        <v>2404</v>
      </c>
      <c r="B512" s="70" t="s">
        <v>1326</v>
      </c>
      <c r="C512" s="70" t="s">
        <v>1422</v>
      </c>
      <c r="D512" s="70" t="s">
        <v>1326</v>
      </c>
      <c r="E512" s="74" t="s">
        <v>1326</v>
      </c>
      <c r="F512" s="70">
        <v>5.4299999999999999E-3</v>
      </c>
      <c r="G512" s="70" t="s">
        <v>2403</v>
      </c>
      <c r="H512" s="70" t="s">
        <v>1326</v>
      </c>
    </row>
    <row r="513" spans="1:8" x14ac:dyDescent="0.15">
      <c r="A513" s="70" t="s">
        <v>2402</v>
      </c>
      <c r="B513" s="70" t="s">
        <v>1326</v>
      </c>
      <c r="C513" s="70" t="s">
        <v>1465</v>
      </c>
      <c r="D513" s="70" t="s">
        <v>1326</v>
      </c>
      <c r="E513" s="74" t="s">
        <v>1326</v>
      </c>
      <c r="F513" s="70">
        <v>5.4299999999999999E-3</v>
      </c>
      <c r="G513" s="70" t="s">
        <v>1721</v>
      </c>
      <c r="H513" s="70" t="s">
        <v>2401</v>
      </c>
    </row>
    <row r="514" spans="1:8" x14ac:dyDescent="0.15">
      <c r="A514" s="70" t="s">
        <v>2400</v>
      </c>
      <c r="B514" s="70" t="s">
        <v>1326</v>
      </c>
      <c r="C514" s="70" t="s">
        <v>1441</v>
      </c>
      <c r="D514" s="70" t="s">
        <v>1326</v>
      </c>
      <c r="E514" s="74" t="s">
        <v>1326</v>
      </c>
      <c r="F514" s="70">
        <v>5.4299999999999999E-3</v>
      </c>
      <c r="G514" s="70" t="s">
        <v>2399</v>
      </c>
      <c r="H514" s="70" t="s">
        <v>1326</v>
      </c>
    </row>
    <row r="515" spans="1:8" x14ac:dyDescent="0.15">
      <c r="A515" s="70" t="s">
        <v>2398</v>
      </c>
      <c r="B515" s="70" t="s">
        <v>1326</v>
      </c>
      <c r="C515" s="70" t="s">
        <v>1350</v>
      </c>
      <c r="D515" s="70" t="s">
        <v>1326</v>
      </c>
      <c r="E515" s="74" t="s">
        <v>1326</v>
      </c>
      <c r="F515" s="70">
        <v>5.4299999999999999E-3</v>
      </c>
      <c r="G515" s="70" t="s">
        <v>2078</v>
      </c>
      <c r="H515" s="70" t="s">
        <v>1326</v>
      </c>
    </row>
    <row r="516" spans="1:8" x14ac:dyDescent="0.15">
      <c r="A516" s="70" t="s">
        <v>2394</v>
      </c>
      <c r="B516" s="70" t="s">
        <v>1326</v>
      </c>
      <c r="C516" s="70" t="s">
        <v>1394</v>
      </c>
      <c r="D516" s="70" t="s">
        <v>1326</v>
      </c>
      <c r="E516" s="74" t="s">
        <v>1326</v>
      </c>
      <c r="F516" s="70">
        <v>5.5799999999999999E-3</v>
      </c>
      <c r="G516" s="70" t="s">
        <v>2393</v>
      </c>
      <c r="H516" s="70" t="s">
        <v>2392</v>
      </c>
    </row>
    <row r="517" spans="1:8" x14ac:dyDescent="0.15">
      <c r="A517" s="70" t="s">
        <v>2383</v>
      </c>
      <c r="B517" s="70" t="s">
        <v>1326</v>
      </c>
      <c r="C517" s="70" t="s">
        <v>1451</v>
      </c>
      <c r="D517" s="70" t="s">
        <v>1326</v>
      </c>
      <c r="E517" s="74" t="s">
        <v>1326</v>
      </c>
      <c r="F517" s="70">
        <v>6.0699999999999999E-3</v>
      </c>
      <c r="G517" s="70" t="s">
        <v>2382</v>
      </c>
      <c r="H517" s="70" t="s">
        <v>2381</v>
      </c>
    </row>
    <row r="518" spans="1:8" x14ac:dyDescent="0.15">
      <c r="A518" s="70" t="s">
        <v>2380</v>
      </c>
      <c r="B518" s="70" t="s">
        <v>1326</v>
      </c>
      <c r="C518" s="70" t="s">
        <v>1328</v>
      </c>
      <c r="D518" s="70" t="s">
        <v>1326</v>
      </c>
      <c r="E518" s="74" t="s">
        <v>1326</v>
      </c>
      <c r="F518" s="70">
        <v>6.0699999999999999E-3</v>
      </c>
      <c r="G518" s="70" t="s">
        <v>2379</v>
      </c>
      <c r="H518" s="70" t="s">
        <v>1326</v>
      </c>
    </row>
    <row r="519" spans="1:8" x14ac:dyDescent="0.15">
      <c r="A519" s="70" t="s">
        <v>2376</v>
      </c>
      <c r="B519" s="70" t="s">
        <v>1326</v>
      </c>
      <c r="C519" s="70" t="s">
        <v>1406</v>
      </c>
      <c r="D519" s="70" t="s">
        <v>1326</v>
      </c>
      <c r="E519" s="74" t="s">
        <v>1326</v>
      </c>
      <c r="F519" s="70">
        <v>6.3E-3</v>
      </c>
      <c r="G519" s="70" t="s">
        <v>1577</v>
      </c>
      <c r="H519" s="70" t="s">
        <v>1326</v>
      </c>
    </row>
    <row r="520" spans="1:8" x14ac:dyDescent="0.15">
      <c r="A520" s="70" t="s">
        <v>2375</v>
      </c>
      <c r="B520" s="70" t="s">
        <v>1326</v>
      </c>
      <c r="C520" s="70" t="s">
        <v>1328</v>
      </c>
      <c r="D520" s="70" t="s">
        <v>1326</v>
      </c>
      <c r="E520" s="74" t="s">
        <v>1326</v>
      </c>
      <c r="F520" s="70">
        <v>6.3E-3</v>
      </c>
      <c r="G520" s="70" t="s">
        <v>2374</v>
      </c>
      <c r="H520" s="70" t="s">
        <v>1326</v>
      </c>
    </row>
    <row r="521" spans="1:8" x14ac:dyDescent="0.15">
      <c r="A521" s="70" t="s">
        <v>2373</v>
      </c>
      <c r="B521" s="70" t="s">
        <v>1326</v>
      </c>
      <c r="C521" s="70" t="s">
        <v>1366</v>
      </c>
      <c r="D521" s="70" t="s">
        <v>1326</v>
      </c>
      <c r="E521" s="74" t="s">
        <v>1326</v>
      </c>
      <c r="F521" s="70">
        <v>6.3E-3</v>
      </c>
      <c r="G521" s="70" t="s">
        <v>2372</v>
      </c>
      <c r="H521" s="70" t="s">
        <v>1326</v>
      </c>
    </row>
    <row r="522" spans="1:8" x14ac:dyDescent="0.15">
      <c r="A522" s="70" t="s">
        <v>2371</v>
      </c>
      <c r="B522" s="70" t="s">
        <v>1326</v>
      </c>
      <c r="C522" s="70" t="s">
        <v>1347</v>
      </c>
      <c r="D522" s="70" t="s">
        <v>1326</v>
      </c>
      <c r="E522" s="74" t="s">
        <v>1326</v>
      </c>
      <c r="F522" s="70">
        <v>6.3E-3</v>
      </c>
      <c r="G522" s="70" t="s">
        <v>1577</v>
      </c>
      <c r="H522" s="70" t="s">
        <v>2370</v>
      </c>
    </row>
    <row r="523" spans="1:8" x14ac:dyDescent="0.15">
      <c r="A523" s="70" t="s">
        <v>2369</v>
      </c>
      <c r="B523" s="70" t="s">
        <v>1326</v>
      </c>
      <c r="C523" s="70" t="s">
        <v>1328</v>
      </c>
      <c r="D523" s="70" t="s">
        <v>1326</v>
      </c>
      <c r="E523" s="74" t="s">
        <v>1326</v>
      </c>
      <c r="F523" s="70">
        <v>6.4700000000000001E-3</v>
      </c>
      <c r="G523" s="70" t="s">
        <v>2368</v>
      </c>
      <c r="H523" s="70" t="s">
        <v>1326</v>
      </c>
    </row>
    <row r="524" spans="1:8" x14ac:dyDescent="0.15">
      <c r="A524" s="70" t="s">
        <v>2367</v>
      </c>
      <c r="B524" s="70" t="s">
        <v>1326</v>
      </c>
      <c r="C524" s="70" t="s">
        <v>1337</v>
      </c>
      <c r="D524" s="70" t="s">
        <v>1326</v>
      </c>
      <c r="E524" s="74" t="s">
        <v>1326</v>
      </c>
      <c r="F524" s="70">
        <v>6.8900000000000003E-3</v>
      </c>
      <c r="G524" s="70" t="s">
        <v>2366</v>
      </c>
      <c r="H524" s="70" t="s">
        <v>1326</v>
      </c>
    </row>
    <row r="525" spans="1:8" x14ac:dyDescent="0.15">
      <c r="A525" s="70" t="s">
        <v>2365</v>
      </c>
      <c r="B525" s="70" t="s">
        <v>1326</v>
      </c>
      <c r="C525" s="70" t="s">
        <v>1406</v>
      </c>
      <c r="D525" s="70" t="s">
        <v>1326</v>
      </c>
      <c r="E525" s="74" t="s">
        <v>1326</v>
      </c>
      <c r="F525" s="70">
        <v>6.8900000000000003E-3</v>
      </c>
      <c r="G525" s="70" t="s">
        <v>2364</v>
      </c>
      <c r="H525" s="70" t="s">
        <v>1326</v>
      </c>
    </row>
    <row r="526" spans="1:8" x14ac:dyDescent="0.15">
      <c r="A526" s="70" t="s">
        <v>2363</v>
      </c>
      <c r="B526" s="70" t="s">
        <v>1326</v>
      </c>
      <c r="C526" s="70" t="s">
        <v>1350</v>
      </c>
      <c r="D526" s="70" t="s">
        <v>1326</v>
      </c>
      <c r="E526" s="74" t="s">
        <v>1326</v>
      </c>
      <c r="F526" s="70">
        <v>6.8900000000000003E-3</v>
      </c>
      <c r="G526" s="70" t="s">
        <v>2362</v>
      </c>
      <c r="H526" s="70" t="s">
        <v>2361</v>
      </c>
    </row>
    <row r="527" spans="1:8" x14ac:dyDescent="0.15">
      <c r="A527" s="70" t="s">
        <v>2351</v>
      </c>
      <c r="B527" s="70" t="s">
        <v>1326</v>
      </c>
      <c r="C527" s="70" t="s">
        <v>1451</v>
      </c>
      <c r="D527" s="70" t="s">
        <v>1326</v>
      </c>
      <c r="E527" s="74" t="s">
        <v>1326</v>
      </c>
      <c r="F527" s="70">
        <v>7.2300000000000003E-3</v>
      </c>
      <c r="G527" s="70" t="s">
        <v>1384</v>
      </c>
      <c r="H527" s="70" t="s">
        <v>1326</v>
      </c>
    </row>
    <row r="528" spans="1:8" x14ac:dyDescent="0.15">
      <c r="A528" s="70" t="s">
        <v>2350</v>
      </c>
      <c r="B528" s="70" t="s">
        <v>1326</v>
      </c>
      <c r="C528" s="70" t="s">
        <v>1337</v>
      </c>
      <c r="D528" s="70" t="s">
        <v>1326</v>
      </c>
      <c r="E528" s="74" t="s">
        <v>1326</v>
      </c>
      <c r="F528" s="70">
        <v>7.2300000000000003E-3</v>
      </c>
      <c r="G528" s="70" t="s">
        <v>1918</v>
      </c>
      <c r="H528" s="70" t="s">
        <v>1326</v>
      </c>
    </row>
    <row r="529" spans="1:8" x14ac:dyDescent="0.15">
      <c r="A529" s="70" t="s">
        <v>2349</v>
      </c>
      <c r="B529" s="70" t="s">
        <v>1326</v>
      </c>
      <c r="C529" s="70" t="s">
        <v>1328</v>
      </c>
      <c r="D529" s="70" t="s">
        <v>1326</v>
      </c>
      <c r="E529" s="74" t="s">
        <v>1326</v>
      </c>
      <c r="F529" s="70">
        <v>7.2300000000000003E-3</v>
      </c>
      <c r="G529" s="70" t="s">
        <v>2348</v>
      </c>
      <c r="H529" s="70" t="s">
        <v>1326</v>
      </c>
    </row>
    <row r="530" spans="1:8" x14ac:dyDescent="0.15">
      <c r="A530" s="70" t="s">
        <v>2347</v>
      </c>
      <c r="B530" s="70" t="s">
        <v>1326</v>
      </c>
      <c r="C530" s="70" t="s">
        <v>1588</v>
      </c>
      <c r="D530" s="70" t="s">
        <v>1326</v>
      </c>
      <c r="E530" s="74" t="s">
        <v>1326</v>
      </c>
      <c r="F530" s="70">
        <v>7.2300000000000003E-3</v>
      </c>
      <c r="G530" s="70" t="s">
        <v>2346</v>
      </c>
      <c r="H530" s="70" t="s">
        <v>1326</v>
      </c>
    </row>
    <row r="531" spans="1:8" x14ac:dyDescent="0.15">
      <c r="A531" s="70" t="s">
        <v>2345</v>
      </c>
      <c r="B531" s="70" t="s">
        <v>1326</v>
      </c>
      <c r="C531" s="70" t="s">
        <v>1328</v>
      </c>
      <c r="D531" s="70" t="s">
        <v>1326</v>
      </c>
      <c r="E531" s="74" t="s">
        <v>1326</v>
      </c>
      <c r="F531" s="70">
        <v>7.4099999999999999E-3</v>
      </c>
      <c r="G531" s="70" t="s">
        <v>2344</v>
      </c>
      <c r="H531" s="70" t="s">
        <v>1326</v>
      </c>
    </row>
    <row r="532" spans="1:8" x14ac:dyDescent="0.15">
      <c r="A532" s="70" t="s">
        <v>2343</v>
      </c>
      <c r="B532" s="70" t="s">
        <v>1326</v>
      </c>
      <c r="C532" s="70" t="s">
        <v>1328</v>
      </c>
      <c r="D532" s="70" t="s">
        <v>1326</v>
      </c>
      <c r="E532" s="74" t="s">
        <v>1326</v>
      </c>
      <c r="F532" s="70">
        <v>7.4400000000000004E-3</v>
      </c>
      <c r="G532" s="70" t="s">
        <v>2342</v>
      </c>
      <c r="H532" s="70" t="s">
        <v>1326</v>
      </c>
    </row>
    <row r="533" spans="1:8" x14ac:dyDescent="0.15">
      <c r="A533" s="70" t="s">
        <v>2341</v>
      </c>
      <c r="B533" s="70" t="s">
        <v>1326</v>
      </c>
      <c r="C533" s="70" t="s">
        <v>1363</v>
      </c>
      <c r="D533" s="70" t="s">
        <v>1326</v>
      </c>
      <c r="E533" s="74" t="s">
        <v>1326</v>
      </c>
      <c r="F533" s="70">
        <v>7.4400000000000004E-3</v>
      </c>
      <c r="G533" s="70" t="s">
        <v>2340</v>
      </c>
      <c r="H533" s="70" t="s">
        <v>1326</v>
      </c>
    </row>
    <row r="534" spans="1:8" x14ac:dyDescent="0.15">
      <c r="A534" s="70" t="s">
        <v>2331</v>
      </c>
      <c r="B534" s="70" t="s">
        <v>1326</v>
      </c>
      <c r="C534" s="70" t="s">
        <v>1347</v>
      </c>
      <c r="D534" s="70" t="s">
        <v>1326</v>
      </c>
      <c r="E534" s="74" t="s">
        <v>1326</v>
      </c>
      <c r="F534" s="70">
        <v>8.2199999999999999E-3</v>
      </c>
      <c r="G534" s="70" t="s">
        <v>1370</v>
      </c>
      <c r="H534" s="70" t="s">
        <v>2213</v>
      </c>
    </row>
    <row r="535" spans="1:8" x14ac:dyDescent="0.15">
      <c r="A535" s="70" t="s">
        <v>2330</v>
      </c>
      <c r="B535" s="70" t="s">
        <v>1326</v>
      </c>
      <c r="C535" s="70" t="s">
        <v>1406</v>
      </c>
      <c r="D535" s="70" t="s">
        <v>1326</v>
      </c>
      <c r="E535" s="74" t="s">
        <v>1326</v>
      </c>
      <c r="F535" s="70">
        <v>8.2199999999999999E-3</v>
      </c>
      <c r="G535" s="70" t="s">
        <v>1890</v>
      </c>
      <c r="H535" s="70" t="s">
        <v>2329</v>
      </c>
    </row>
    <row r="536" spans="1:8" x14ac:dyDescent="0.15">
      <c r="A536" s="70" t="s">
        <v>2328</v>
      </c>
      <c r="B536" s="70" t="s">
        <v>1326</v>
      </c>
      <c r="C536" s="70" t="s">
        <v>1366</v>
      </c>
      <c r="D536" s="70" t="s">
        <v>1326</v>
      </c>
      <c r="E536" s="74" t="s">
        <v>1326</v>
      </c>
      <c r="F536" s="70">
        <v>8.2199999999999999E-3</v>
      </c>
      <c r="G536" s="70" t="s">
        <v>1535</v>
      </c>
      <c r="H536" s="70" t="s">
        <v>1326</v>
      </c>
    </row>
    <row r="537" spans="1:8" x14ac:dyDescent="0.15">
      <c r="A537" s="70" t="s">
        <v>2327</v>
      </c>
      <c r="B537" s="70" t="s">
        <v>1326</v>
      </c>
      <c r="C537" s="70" t="s">
        <v>1366</v>
      </c>
      <c r="D537" s="70" t="s">
        <v>1326</v>
      </c>
      <c r="E537" s="74" t="s">
        <v>1326</v>
      </c>
      <c r="F537" s="70">
        <v>8.2199999999999999E-3</v>
      </c>
      <c r="G537" s="70" t="s">
        <v>1535</v>
      </c>
      <c r="H537" s="70" t="s">
        <v>2326</v>
      </c>
    </row>
    <row r="538" spans="1:8" x14ac:dyDescent="0.15">
      <c r="A538" s="70" t="s">
        <v>2325</v>
      </c>
      <c r="B538" s="70" t="s">
        <v>1326</v>
      </c>
      <c r="C538" s="70" t="s">
        <v>1328</v>
      </c>
      <c r="D538" s="70" t="s">
        <v>1326</v>
      </c>
      <c r="E538" s="74" t="s">
        <v>1326</v>
      </c>
      <c r="F538" s="70">
        <v>8.2199999999999999E-3</v>
      </c>
      <c r="G538" s="70" t="s">
        <v>2123</v>
      </c>
      <c r="H538" s="70" t="s">
        <v>2324</v>
      </c>
    </row>
    <row r="539" spans="1:8" x14ac:dyDescent="0.15">
      <c r="A539" s="70" t="s">
        <v>2323</v>
      </c>
      <c r="B539" s="70" t="s">
        <v>1326</v>
      </c>
      <c r="C539" s="70" t="s">
        <v>1366</v>
      </c>
      <c r="D539" s="70" t="s">
        <v>1326</v>
      </c>
      <c r="E539" s="74" t="s">
        <v>1326</v>
      </c>
      <c r="F539" s="70">
        <v>8.2199999999999999E-3</v>
      </c>
      <c r="G539" s="70" t="s">
        <v>2322</v>
      </c>
      <c r="H539" s="70" t="s">
        <v>1326</v>
      </c>
    </row>
    <row r="540" spans="1:8" x14ac:dyDescent="0.15">
      <c r="A540" s="70" t="s">
        <v>2321</v>
      </c>
      <c r="B540" s="70" t="s">
        <v>1326</v>
      </c>
      <c r="C540" s="70" t="s">
        <v>1347</v>
      </c>
      <c r="D540" s="70" t="s">
        <v>1326</v>
      </c>
      <c r="E540" s="74" t="s">
        <v>1326</v>
      </c>
      <c r="F540" s="70">
        <v>8.2199999999999999E-3</v>
      </c>
      <c r="G540" s="70" t="s">
        <v>2228</v>
      </c>
      <c r="H540" s="70" t="s">
        <v>1326</v>
      </c>
    </row>
    <row r="541" spans="1:8" x14ac:dyDescent="0.15">
      <c r="A541" s="70" t="s">
        <v>2320</v>
      </c>
      <c r="B541" s="70" t="s">
        <v>1326</v>
      </c>
      <c r="C541" s="70" t="s">
        <v>1350</v>
      </c>
      <c r="D541" s="70" t="s">
        <v>1326</v>
      </c>
      <c r="E541" s="74" t="s">
        <v>1326</v>
      </c>
      <c r="F541" s="70">
        <v>8.2199999999999999E-3</v>
      </c>
      <c r="G541" s="70" t="s">
        <v>1535</v>
      </c>
      <c r="H541" s="70" t="s">
        <v>1326</v>
      </c>
    </row>
    <row r="542" spans="1:8" x14ac:dyDescent="0.15">
      <c r="A542" s="70" t="s">
        <v>2319</v>
      </c>
      <c r="B542" s="70" t="s">
        <v>1326</v>
      </c>
      <c r="C542" s="70" t="s">
        <v>1340</v>
      </c>
      <c r="D542" s="70" t="s">
        <v>1326</v>
      </c>
      <c r="E542" s="74" t="s">
        <v>1326</v>
      </c>
      <c r="F542" s="70">
        <v>8.2400000000000008E-3</v>
      </c>
      <c r="G542" s="70" t="s">
        <v>2318</v>
      </c>
      <c r="H542" s="70" t="s">
        <v>2317</v>
      </c>
    </row>
    <row r="543" spans="1:8" x14ac:dyDescent="0.15">
      <c r="A543" s="70" t="s">
        <v>2314</v>
      </c>
      <c r="B543" s="70" t="s">
        <v>1326</v>
      </c>
      <c r="C543" s="70" t="s">
        <v>1406</v>
      </c>
      <c r="D543" s="70" t="s">
        <v>1326</v>
      </c>
      <c r="E543" s="74" t="s">
        <v>1326</v>
      </c>
      <c r="F543" s="70">
        <v>8.6300000000000005E-3</v>
      </c>
      <c r="G543" s="70" t="s">
        <v>1437</v>
      </c>
      <c r="H543" s="70" t="s">
        <v>1326</v>
      </c>
    </row>
    <row r="544" spans="1:8" x14ac:dyDescent="0.15">
      <c r="A544" s="70" t="s">
        <v>2313</v>
      </c>
      <c r="B544" s="70" t="s">
        <v>1326</v>
      </c>
      <c r="C544" s="70" t="s">
        <v>1350</v>
      </c>
      <c r="D544" s="70" t="s">
        <v>1326</v>
      </c>
      <c r="E544" s="74" t="s">
        <v>1326</v>
      </c>
      <c r="F544" s="70">
        <v>8.6300000000000005E-3</v>
      </c>
      <c r="G544" s="70" t="s">
        <v>1440</v>
      </c>
      <c r="H544" s="70" t="s">
        <v>1326</v>
      </c>
    </row>
    <row r="545" spans="1:8" x14ac:dyDescent="0.15">
      <c r="A545" s="70" t="s">
        <v>2312</v>
      </c>
      <c r="B545" s="70" t="s">
        <v>1326</v>
      </c>
      <c r="C545" s="70" t="s">
        <v>1366</v>
      </c>
      <c r="D545" s="70" t="s">
        <v>1326</v>
      </c>
      <c r="E545" s="74" t="s">
        <v>1326</v>
      </c>
      <c r="F545" s="70">
        <v>8.6300000000000005E-3</v>
      </c>
      <c r="G545" s="70" t="s">
        <v>2311</v>
      </c>
      <c r="H545" s="70" t="s">
        <v>1326</v>
      </c>
    </row>
    <row r="546" spans="1:8" x14ac:dyDescent="0.15">
      <c r="A546" s="70" t="s">
        <v>2310</v>
      </c>
      <c r="B546" s="70" t="s">
        <v>1326</v>
      </c>
      <c r="C546" s="70" t="s">
        <v>1575</v>
      </c>
      <c r="D546" s="70" t="s">
        <v>1326</v>
      </c>
      <c r="E546" s="74" t="s">
        <v>1326</v>
      </c>
      <c r="F546" s="70">
        <v>8.6300000000000005E-3</v>
      </c>
      <c r="G546" s="70" t="s">
        <v>1657</v>
      </c>
      <c r="H546" s="70" t="s">
        <v>1326</v>
      </c>
    </row>
    <row r="547" spans="1:8" x14ac:dyDescent="0.15">
      <c r="A547" s="70" t="s">
        <v>2309</v>
      </c>
      <c r="B547" s="70" t="s">
        <v>1326</v>
      </c>
      <c r="C547" s="70" t="s">
        <v>1328</v>
      </c>
      <c r="D547" s="70" t="s">
        <v>1326</v>
      </c>
      <c r="E547" s="74" t="s">
        <v>1326</v>
      </c>
      <c r="F547" s="70">
        <v>8.6300000000000005E-3</v>
      </c>
      <c r="G547" s="70" t="s">
        <v>1434</v>
      </c>
      <c r="H547" s="70" t="s">
        <v>1326</v>
      </c>
    </row>
    <row r="548" spans="1:8" x14ac:dyDescent="0.15">
      <c r="A548" s="70" t="s">
        <v>2308</v>
      </c>
      <c r="B548" s="70" t="s">
        <v>1326</v>
      </c>
      <c r="C548" s="70" t="s">
        <v>1366</v>
      </c>
      <c r="D548" s="70" t="s">
        <v>1326</v>
      </c>
      <c r="E548" s="74" t="s">
        <v>1326</v>
      </c>
      <c r="F548" s="70">
        <v>8.6300000000000005E-3</v>
      </c>
      <c r="G548" s="70" t="s">
        <v>1434</v>
      </c>
      <c r="H548" s="70" t="s">
        <v>1326</v>
      </c>
    </row>
    <row r="549" spans="1:8" x14ac:dyDescent="0.15">
      <c r="A549" s="70" t="s">
        <v>2307</v>
      </c>
      <c r="B549" s="70" t="s">
        <v>1326</v>
      </c>
      <c r="C549" s="70" t="s">
        <v>1363</v>
      </c>
      <c r="D549" s="70" t="s">
        <v>1326</v>
      </c>
      <c r="E549" s="74" t="s">
        <v>1326</v>
      </c>
      <c r="F549" s="70">
        <v>8.6300000000000005E-3</v>
      </c>
      <c r="G549" s="70" t="s">
        <v>1426</v>
      </c>
      <c r="H549" s="70" t="s">
        <v>1326</v>
      </c>
    </row>
    <row r="550" spans="1:8" x14ac:dyDescent="0.15">
      <c r="A550" s="70" t="s">
        <v>2306</v>
      </c>
      <c r="B550" s="70" t="s">
        <v>1326</v>
      </c>
      <c r="C550" s="70" t="s">
        <v>1366</v>
      </c>
      <c r="D550" s="70" t="s">
        <v>1326</v>
      </c>
      <c r="E550" s="74" t="s">
        <v>1326</v>
      </c>
      <c r="F550" s="70">
        <v>8.6300000000000005E-3</v>
      </c>
      <c r="G550" s="70" t="s">
        <v>2305</v>
      </c>
      <c r="H550" s="70" t="s">
        <v>1326</v>
      </c>
    </row>
    <row r="551" spans="1:8" x14ac:dyDescent="0.15">
      <c r="A551" s="70" t="s">
        <v>2304</v>
      </c>
      <c r="B551" s="70" t="s">
        <v>1326</v>
      </c>
      <c r="C551" s="70" t="s">
        <v>1366</v>
      </c>
      <c r="D551" s="70" t="s">
        <v>1326</v>
      </c>
      <c r="E551" s="74" t="s">
        <v>1326</v>
      </c>
      <c r="F551" s="70">
        <v>8.6300000000000005E-3</v>
      </c>
      <c r="G551" s="70" t="s">
        <v>1426</v>
      </c>
      <c r="H551" s="70" t="s">
        <v>1326</v>
      </c>
    </row>
    <row r="552" spans="1:8" x14ac:dyDescent="0.15">
      <c r="A552" s="70" t="s">
        <v>2303</v>
      </c>
      <c r="B552" s="70" t="s">
        <v>1326</v>
      </c>
      <c r="C552" s="70" t="s">
        <v>1366</v>
      </c>
      <c r="D552" s="70" t="s">
        <v>1326</v>
      </c>
      <c r="E552" s="74" t="s">
        <v>1326</v>
      </c>
      <c r="F552" s="70">
        <v>8.6300000000000005E-3</v>
      </c>
      <c r="G552" s="70" t="s">
        <v>2302</v>
      </c>
      <c r="H552" s="70" t="s">
        <v>1326</v>
      </c>
    </row>
    <row r="553" spans="1:8" x14ac:dyDescent="0.15">
      <c r="A553" s="70" t="s">
        <v>2301</v>
      </c>
      <c r="B553" s="70" t="s">
        <v>1326</v>
      </c>
      <c r="C553" s="70" t="s">
        <v>1366</v>
      </c>
      <c r="D553" s="70" t="s">
        <v>1326</v>
      </c>
      <c r="E553" s="74" t="s">
        <v>1326</v>
      </c>
      <c r="F553" s="70">
        <v>8.6300000000000005E-3</v>
      </c>
      <c r="G553" s="70" t="s">
        <v>1428</v>
      </c>
      <c r="H553" s="70" t="s">
        <v>1326</v>
      </c>
    </row>
    <row r="554" spans="1:8" x14ac:dyDescent="0.15">
      <c r="A554" s="70" t="s">
        <v>2300</v>
      </c>
      <c r="B554" s="70" t="s">
        <v>1326</v>
      </c>
      <c r="C554" s="70" t="s">
        <v>1337</v>
      </c>
      <c r="D554" s="70" t="s">
        <v>1326</v>
      </c>
      <c r="E554" s="74" t="s">
        <v>1326</v>
      </c>
      <c r="F554" s="70">
        <v>8.6300000000000005E-3</v>
      </c>
      <c r="G554" s="70" t="s">
        <v>1437</v>
      </c>
      <c r="H554" s="70" t="s">
        <v>1326</v>
      </c>
    </row>
    <row r="555" spans="1:8" x14ac:dyDescent="0.15">
      <c r="A555" s="70" t="s">
        <v>2299</v>
      </c>
      <c r="B555" s="70" t="s">
        <v>1326</v>
      </c>
      <c r="C555" s="70" t="s">
        <v>1337</v>
      </c>
      <c r="D555" s="70" t="s">
        <v>1326</v>
      </c>
      <c r="E555" s="74" t="s">
        <v>1326</v>
      </c>
      <c r="F555" s="70">
        <v>8.6300000000000005E-3</v>
      </c>
      <c r="G555" s="70" t="s">
        <v>1434</v>
      </c>
      <c r="H555" s="70" t="s">
        <v>1326</v>
      </c>
    </row>
    <row r="556" spans="1:8" x14ac:dyDescent="0.15">
      <c r="A556" s="70" t="s">
        <v>2298</v>
      </c>
      <c r="B556" s="70" t="s">
        <v>1326</v>
      </c>
      <c r="C556" s="70" t="s">
        <v>1540</v>
      </c>
      <c r="D556" s="70" t="s">
        <v>1326</v>
      </c>
      <c r="E556" s="74" t="s">
        <v>1326</v>
      </c>
      <c r="F556" s="70">
        <v>8.6300000000000005E-3</v>
      </c>
      <c r="G556" s="70" t="s">
        <v>1440</v>
      </c>
      <c r="H556" s="70" t="s">
        <v>1326</v>
      </c>
    </row>
    <row r="557" spans="1:8" x14ac:dyDescent="0.15">
      <c r="A557" s="70" t="s">
        <v>2297</v>
      </c>
      <c r="B557" s="70" t="s">
        <v>1326</v>
      </c>
      <c r="C557" s="70" t="s">
        <v>1366</v>
      </c>
      <c r="D557" s="70" t="s">
        <v>1326</v>
      </c>
      <c r="E557" s="74" t="s">
        <v>1326</v>
      </c>
      <c r="F557" s="70">
        <v>8.6300000000000005E-3</v>
      </c>
      <c r="G557" s="70" t="s">
        <v>1428</v>
      </c>
      <c r="H557" s="70" t="s">
        <v>1326</v>
      </c>
    </row>
    <row r="558" spans="1:8" x14ac:dyDescent="0.15">
      <c r="A558" s="70" t="s">
        <v>2296</v>
      </c>
      <c r="B558" s="70" t="s">
        <v>1326</v>
      </c>
      <c r="C558" s="70" t="s">
        <v>1363</v>
      </c>
      <c r="D558" s="70" t="s">
        <v>1326</v>
      </c>
      <c r="E558" s="74" t="s">
        <v>1326</v>
      </c>
      <c r="F558" s="70">
        <v>8.6300000000000005E-3</v>
      </c>
      <c r="G558" s="70" t="s">
        <v>1434</v>
      </c>
      <c r="H558" s="70" t="s">
        <v>1326</v>
      </c>
    </row>
    <row r="559" spans="1:8" x14ac:dyDescent="0.15">
      <c r="A559" s="70" t="s">
        <v>2295</v>
      </c>
      <c r="B559" s="70" t="s">
        <v>1326</v>
      </c>
      <c r="C559" s="70" t="s">
        <v>1366</v>
      </c>
      <c r="D559" s="70" t="s">
        <v>1326</v>
      </c>
      <c r="E559" s="74" t="s">
        <v>1326</v>
      </c>
      <c r="F559" s="70">
        <v>8.6300000000000005E-3</v>
      </c>
      <c r="G559" s="70" t="s">
        <v>1430</v>
      </c>
      <c r="H559" s="70" t="s">
        <v>1326</v>
      </c>
    </row>
    <row r="560" spans="1:8" x14ac:dyDescent="0.15">
      <c r="A560" s="70" t="s">
        <v>2294</v>
      </c>
      <c r="B560" s="70" t="s">
        <v>1326</v>
      </c>
      <c r="C560" s="70" t="s">
        <v>1337</v>
      </c>
      <c r="D560" s="70" t="s">
        <v>1326</v>
      </c>
      <c r="E560" s="74" t="s">
        <v>1326</v>
      </c>
      <c r="F560" s="70">
        <v>8.6300000000000005E-3</v>
      </c>
      <c r="G560" s="70" t="s">
        <v>1813</v>
      </c>
      <c r="H560" s="70" t="s">
        <v>1326</v>
      </c>
    </row>
    <row r="561" spans="1:8" x14ac:dyDescent="0.15">
      <c r="A561" s="70" t="s">
        <v>2293</v>
      </c>
      <c r="B561" s="70" t="s">
        <v>1326</v>
      </c>
      <c r="C561" s="70" t="s">
        <v>1465</v>
      </c>
      <c r="D561" s="70" t="s">
        <v>1326</v>
      </c>
      <c r="E561" s="74" t="s">
        <v>1326</v>
      </c>
      <c r="F561" s="70">
        <v>8.6300000000000005E-3</v>
      </c>
      <c r="G561" s="70" t="s">
        <v>1485</v>
      </c>
      <c r="H561" s="70" t="s">
        <v>1326</v>
      </c>
    </row>
    <row r="562" spans="1:8" x14ac:dyDescent="0.15">
      <c r="A562" s="70" t="s">
        <v>2292</v>
      </c>
      <c r="B562" s="70" t="s">
        <v>1326</v>
      </c>
      <c r="C562" s="70" t="s">
        <v>1337</v>
      </c>
      <c r="D562" s="70" t="s">
        <v>1326</v>
      </c>
      <c r="E562" s="74" t="s">
        <v>1326</v>
      </c>
      <c r="F562" s="70">
        <v>8.6300000000000005E-3</v>
      </c>
      <c r="G562" s="70" t="s">
        <v>1809</v>
      </c>
      <c r="H562" s="70" t="s">
        <v>1326</v>
      </c>
    </row>
    <row r="563" spans="1:8" x14ac:dyDescent="0.15">
      <c r="A563" s="70" t="s">
        <v>2291</v>
      </c>
      <c r="B563" s="70" t="s">
        <v>1326</v>
      </c>
      <c r="C563" s="70" t="s">
        <v>1366</v>
      </c>
      <c r="D563" s="70" t="s">
        <v>1326</v>
      </c>
      <c r="E563" s="74" t="s">
        <v>1326</v>
      </c>
      <c r="F563" s="70">
        <v>8.6300000000000005E-3</v>
      </c>
      <c r="G563" s="70" t="s">
        <v>1430</v>
      </c>
      <c r="H563" s="70" t="s">
        <v>1326</v>
      </c>
    </row>
    <row r="564" spans="1:8" x14ac:dyDescent="0.15">
      <c r="A564" s="70" t="s">
        <v>2290</v>
      </c>
      <c r="B564" s="70" t="s">
        <v>1326</v>
      </c>
      <c r="C564" s="70" t="s">
        <v>1337</v>
      </c>
      <c r="D564" s="70" t="s">
        <v>1326</v>
      </c>
      <c r="E564" s="74" t="s">
        <v>1326</v>
      </c>
      <c r="F564" s="70">
        <v>8.6300000000000005E-3</v>
      </c>
      <c r="G564" s="70" t="s">
        <v>1809</v>
      </c>
      <c r="H564" s="70" t="s">
        <v>1326</v>
      </c>
    </row>
    <row r="565" spans="1:8" x14ac:dyDescent="0.15">
      <c r="A565" s="70" t="s">
        <v>2289</v>
      </c>
      <c r="B565" s="70" t="s">
        <v>1326</v>
      </c>
      <c r="C565" s="70" t="s">
        <v>1337</v>
      </c>
      <c r="D565" s="70" t="s">
        <v>1326</v>
      </c>
      <c r="E565" s="74" t="s">
        <v>1326</v>
      </c>
      <c r="F565" s="70">
        <v>8.6300000000000005E-3</v>
      </c>
      <c r="G565" s="70" t="s">
        <v>1488</v>
      </c>
      <c r="H565" s="70" t="s">
        <v>1326</v>
      </c>
    </row>
    <row r="566" spans="1:8" x14ac:dyDescent="0.15">
      <c r="A566" s="70" t="s">
        <v>2288</v>
      </c>
      <c r="B566" s="70" t="s">
        <v>1326</v>
      </c>
      <c r="C566" s="70" t="s">
        <v>1337</v>
      </c>
      <c r="D566" s="70" t="s">
        <v>1326</v>
      </c>
      <c r="E566" s="74" t="s">
        <v>1326</v>
      </c>
      <c r="F566" s="70">
        <v>8.6300000000000005E-3</v>
      </c>
      <c r="G566" s="70" t="s">
        <v>2287</v>
      </c>
      <c r="H566" s="70" t="s">
        <v>1326</v>
      </c>
    </row>
    <row r="567" spans="1:8" x14ac:dyDescent="0.15">
      <c r="A567" s="70" t="s">
        <v>2286</v>
      </c>
      <c r="B567" s="70" t="s">
        <v>1326</v>
      </c>
      <c r="C567" s="70" t="s">
        <v>1631</v>
      </c>
      <c r="D567" s="70" t="s">
        <v>1326</v>
      </c>
      <c r="E567" s="74" t="s">
        <v>1326</v>
      </c>
      <c r="F567" s="70">
        <v>8.6300000000000005E-3</v>
      </c>
      <c r="G567" s="70" t="s">
        <v>1432</v>
      </c>
      <c r="H567" s="70" t="s">
        <v>1326</v>
      </c>
    </row>
    <row r="568" spans="1:8" x14ac:dyDescent="0.15">
      <c r="A568" s="70" t="s">
        <v>2285</v>
      </c>
      <c r="B568" s="70" t="s">
        <v>1326</v>
      </c>
      <c r="C568" s="70" t="s">
        <v>1498</v>
      </c>
      <c r="D568" s="70" t="s">
        <v>1326</v>
      </c>
      <c r="E568" s="74" t="s">
        <v>1326</v>
      </c>
      <c r="F568" s="70">
        <v>8.6300000000000005E-3</v>
      </c>
      <c r="G568" s="70" t="s">
        <v>1428</v>
      </c>
      <c r="H568" s="70" t="s">
        <v>1326</v>
      </c>
    </row>
    <row r="569" spans="1:8" x14ac:dyDescent="0.15">
      <c r="A569" s="70" t="s">
        <v>2284</v>
      </c>
      <c r="B569" s="70" t="s">
        <v>1326</v>
      </c>
      <c r="C569" s="70" t="s">
        <v>1496</v>
      </c>
      <c r="D569" s="70" t="s">
        <v>1326</v>
      </c>
      <c r="E569" s="74" t="s">
        <v>1326</v>
      </c>
      <c r="F569" s="70">
        <v>8.6300000000000005E-3</v>
      </c>
      <c r="G569" s="70" t="s">
        <v>1458</v>
      </c>
      <c r="H569" s="70" t="s">
        <v>1326</v>
      </c>
    </row>
    <row r="570" spans="1:8" x14ac:dyDescent="0.15">
      <c r="A570" s="70" t="s">
        <v>2283</v>
      </c>
      <c r="B570" s="70" t="s">
        <v>1326</v>
      </c>
      <c r="C570" s="70" t="s">
        <v>1498</v>
      </c>
      <c r="D570" s="70" t="s">
        <v>1326</v>
      </c>
      <c r="E570" s="74" t="s">
        <v>1326</v>
      </c>
      <c r="F570" s="70">
        <v>8.6300000000000005E-3</v>
      </c>
      <c r="G570" s="70" t="s">
        <v>2009</v>
      </c>
      <c r="H570" s="70" t="s">
        <v>1326</v>
      </c>
    </row>
    <row r="571" spans="1:8" x14ac:dyDescent="0.15">
      <c r="A571" s="70" t="s">
        <v>2282</v>
      </c>
      <c r="B571" s="70" t="s">
        <v>1326</v>
      </c>
      <c r="C571" s="70" t="s">
        <v>1337</v>
      </c>
      <c r="D571" s="70" t="s">
        <v>1326</v>
      </c>
      <c r="E571" s="74" t="s">
        <v>1326</v>
      </c>
      <c r="F571" s="70">
        <v>8.6300000000000005E-3</v>
      </c>
      <c r="G571" s="70" t="s">
        <v>1428</v>
      </c>
      <c r="H571" s="70" t="s">
        <v>1326</v>
      </c>
    </row>
    <row r="572" spans="1:8" x14ac:dyDescent="0.15">
      <c r="A572" s="70" t="s">
        <v>2281</v>
      </c>
      <c r="B572" s="70" t="s">
        <v>1326</v>
      </c>
      <c r="C572" s="70" t="s">
        <v>1366</v>
      </c>
      <c r="D572" s="70" t="s">
        <v>1326</v>
      </c>
      <c r="E572" s="74" t="s">
        <v>1326</v>
      </c>
      <c r="F572" s="70">
        <v>8.6300000000000005E-3</v>
      </c>
      <c r="G572" s="70" t="s">
        <v>1428</v>
      </c>
      <c r="H572" s="70" t="s">
        <v>1326</v>
      </c>
    </row>
    <row r="573" spans="1:8" x14ac:dyDescent="0.15">
      <c r="A573" s="70" t="s">
        <v>2280</v>
      </c>
      <c r="B573" s="70" t="s">
        <v>1326</v>
      </c>
      <c r="C573" s="70" t="s">
        <v>1465</v>
      </c>
      <c r="D573" s="70" t="s">
        <v>1326</v>
      </c>
      <c r="E573" s="74" t="s">
        <v>1326</v>
      </c>
      <c r="F573" s="70">
        <v>8.6300000000000005E-3</v>
      </c>
      <c r="G573" s="70" t="s">
        <v>1622</v>
      </c>
      <c r="H573" s="70" t="s">
        <v>1326</v>
      </c>
    </row>
    <row r="574" spans="1:8" x14ac:dyDescent="0.15">
      <c r="A574" s="70" t="s">
        <v>2279</v>
      </c>
      <c r="B574" s="70" t="s">
        <v>1326</v>
      </c>
      <c r="C574" s="70" t="s">
        <v>1328</v>
      </c>
      <c r="D574" s="70" t="s">
        <v>1326</v>
      </c>
      <c r="E574" s="74" t="s">
        <v>1326</v>
      </c>
      <c r="F574" s="70">
        <v>8.6300000000000005E-3</v>
      </c>
      <c r="G574" s="70" t="s">
        <v>2278</v>
      </c>
      <c r="H574" s="70" t="s">
        <v>1326</v>
      </c>
    </row>
    <row r="575" spans="1:8" x14ac:dyDescent="0.15">
      <c r="A575" s="70" t="s">
        <v>2277</v>
      </c>
      <c r="B575" s="70" t="s">
        <v>1326</v>
      </c>
      <c r="C575" s="70" t="s">
        <v>1328</v>
      </c>
      <c r="D575" s="70" t="s">
        <v>1326</v>
      </c>
      <c r="E575" s="74" t="s">
        <v>1326</v>
      </c>
      <c r="F575" s="70">
        <v>8.6300000000000005E-3</v>
      </c>
      <c r="G575" s="70" t="s">
        <v>1434</v>
      </c>
      <c r="H575" s="70" t="s">
        <v>1326</v>
      </c>
    </row>
    <row r="576" spans="1:8" x14ac:dyDescent="0.15">
      <c r="A576" s="70" t="s">
        <v>2276</v>
      </c>
      <c r="B576" s="70" t="s">
        <v>1326</v>
      </c>
      <c r="C576" s="70" t="s">
        <v>1631</v>
      </c>
      <c r="D576" s="70" t="s">
        <v>1326</v>
      </c>
      <c r="E576" s="74" t="s">
        <v>1326</v>
      </c>
      <c r="F576" s="70">
        <v>8.6300000000000005E-3</v>
      </c>
      <c r="G576" s="70" t="s">
        <v>2275</v>
      </c>
      <c r="H576" s="70" t="s">
        <v>1326</v>
      </c>
    </row>
    <row r="577" spans="1:8" x14ac:dyDescent="0.15">
      <c r="A577" s="70" t="s">
        <v>2274</v>
      </c>
      <c r="B577" s="70" t="s">
        <v>1326</v>
      </c>
      <c r="C577" s="70" t="s">
        <v>1366</v>
      </c>
      <c r="D577" s="70" t="s">
        <v>1326</v>
      </c>
      <c r="E577" s="74" t="s">
        <v>1326</v>
      </c>
      <c r="F577" s="70">
        <v>8.6300000000000005E-3</v>
      </c>
      <c r="G577" s="70" t="s">
        <v>1813</v>
      </c>
      <c r="H577" s="70" t="s">
        <v>1326</v>
      </c>
    </row>
    <row r="578" spans="1:8" x14ac:dyDescent="0.15">
      <c r="A578" s="70" t="s">
        <v>2273</v>
      </c>
      <c r="B578" s="70" t="s">
        <v>1326</v>
      </c>
      <c r="C578" s="70" t="s">
        <v>1337</v>
      </c>
      <c r="D578" s="70" t="s">
        <v>1326</v>
      </c>
      <c r="E578" s="74" t="s">
        <v>1326</v>
      </c>
      <c r="F578" s="70">
        <v>8.6300000000000005E-3</v>
      </c>
      <c r="G578" s="70" t="s">
        <v>1437</v>
      </c>
      <c r="H578" s="70" t="s">
        <v>1326</v>
      </c>
    </row>
    <row r="579" spans="1:8" x14ac:dyDescent="0.15">
      <c r="A579" s="70" t="s">
        <v>2272</v>
      </c>
      <c r="B579" s="70" t="s">
        <v>1326</v>
      </c>
      <c r="C579" s="70" t="s">
        <v>1337</v>
      </c>
      <c r="D579" s="70" t="s">
        <v>1326</v>
      </c>
      <c r="E579" s="74" t="s">
        <v>1326</v>
      </c>
      <c r="F579" s="70">
        <v>8.6300000000000005E-3</v>
      </c>
      <c r="G579" s="70" t="s">
        <v>2009</v>
      </c>
      <c r="H579" s="70" t="s">
        <v>1326</v>
      </c>
    </row>
    <row r="580" spans="1:8" x14ac:dyDescent="0.15">
      <c r="A580" s="70" t="s">
        <v>2271</v>
      </c>
      <c r="B580" s="70" t="s">
        <v>1326</v>
      </c>
      <c r="C580" s="70" t="s">
        <v>1575</v>
      </c>
      <c r="D580" s="70" t="s">
        <v>1326</v>
      </c>
      <c r="E580" s="74" t="s">
        <v>1326</v>
      </c>
      <c r="F580" s="70">
        <v>8.6300000000000005E-3</v>
      </c>
      <c r="G580" s="70" t="s">
        <v>1430</v>
      </c>
      <c r="H580" s="70" t="s">
        <v>1326</v>
      </c>
    </row>
    <row r="581" spans="1:8" x14ac:dyDescent="0.15">
      <c r="A581" s="70" t="s">
        <v>2270</v>
      </c>
      <c r="B581" s="70" t="s">
        <v>1326</v>
      </c>
      <c r="C581" s="70" t="s">
        <v>1575</v>
      </c>
      <c r="D581" s="70" t="s">
        <v>1326</v>
      </c>
      <c r="E581" s="74" t="s">
        <v>1326</v>
      </c>
      <c r="F581" s="70">
        <v>8.6300000000000005E-3</v>
      </c>
      <c r="G581" s="70" t="s">
        <v>1428</v>
      </c>
      <c r="H581" s="70" t="s">
        <v>1326</v>
      </c>
    </row>
    <row r="582" spans="1:8" x14ac:dyDescent="0.15">
      <c r="A582" s="70" t="s">
        <v>2269</v>
      </c>
      <c r="B582" s="70" t="s">
        <v>1326</v>
      </c>
      <c r="C582" s="70" t="s">
        <v>1422</v>
      </c>
      <c r="D582" s="70" t="s">
        <v>1326</v>
      </c>
      <c r="E582" s="74" t="s">
        <v>1326</v>
      </c>
      <c r="F582" s="70">
        <v>8.6300000000000005E-3</v>
      </c>
      <c r="G582" s="70" t="s">
        <v>1434</v>
      </c>
      <c r="H582" s="70" t="s">
        <v>1326</v>
      </c>
    </row>
    <row r="583" spans="1:8" x14ac:dyDescent="0.15">
      <c r="A583" s="70" t="s">
        <v>2268</v>
      </c>
      <c r="B583" s="70" t="s">
        <v>1326</v>
      </c>
      <c r="C583" s="70" t="s">
        <v>1347</v>
      </c>
      <c r="D583" s="70" t="s">
        <v>1326</v>
      </c>
      <c r="E583" s="74" t="s">
        <v>1326</v>
      </c>
      <c r="F583" s="70">
        <v>8.6300000000000005E-3</v>
      </c>
      <c r="G583" s="70" t="s">
        <v>2256</v>
      </c>
      <c r="H583" s="70" t="s">
        <v>1326</v>
      </c>
    </row>
    <row r="584" spans="1:8" x14ac:dyDescent="0.15">
      <c r="A584" s="70" t="s">
        <v>2267</v>
      </c>
      <c r="B584" s="70" t="s">
        <v>1326</v>
      </c>
      <c r="C584" s="70" t="s">
        <v>1347</v>
      </c>
      <c r="D584" s="70" t="s">
        <v>1326</v>
      </c>
      <c r="E584" s="74" t="s">
        <v>1326</v>
      </c>
      <c r="F584" s="70">
        <v>8.6300000000000005E-3</v>
      </c>
      <c r="G584" s="70" t="s">
        <v>1426</v>
      </c>
      <c r="H584" s="70" t="s">
        <v>1326</v>
      </c>
    </row>
    <row r="585" spans="1:8" x14ac:dyDescent="0.15">
      <c r="A585" s="70" t="s">
        <v>2266</v>
      </c>
      <c r="B585" s="70" t="s">
        <v>1326</v>
      </c>
      <c r="C585" s="70" t="s">
        <v>1350</v>
      </c>
      <c r="D585" s="70" t="s">
        <v>1326</v>
      </c>
      <c r="E585" s="74" t="s">
        <v>1326</v>
      </c>
      <c r="F585" s="70">
        <v>8.6300000000000005E-3</v>
      </c>
      <c r="G585" s="70" t="s">
        <v>1488</v>
      </c>
      <c r="H585" s="70" t="s">
        <v>1326</v>
      </c>
    </row>
    <row r="586" spans="1:8" x14ac:dyDescent="0.15">
      <c r="A586" s="70" t="s">
        <v>2265</v>
      </c>
      <c r="B586" s="70" t="s">
        <v>1326</v>
      </c>
      <c r="C586" s="70" t="s">
        <v>1347</v>
      </c>
      <c r="D586" s="70" t="s">
        <v>1326</v>
      </c>
      <c r="E586" s="74" t="s">
        <v>1326</v>
      </c>
      <c r="F586" s="70">
        <v>8.6300000000000005E-3</v>
      </c>
      <c r="G586" s="70" t="s">
        <v>2264</v>
      </c>
      <c r="H586" s="70" t="s">
        <v>1326</v>
      </c>
    </row>
    <row r="587" spans="1:8" x14ac:dyDescent="0.15">
      <c r="A587" s="70" t="s">
        <v>2263</v>
      </c>
      <c r="B587" s="70" t="s">
        <v>1326</v>
      </c>
      <c r="C587" s="70" t="s">
        <v>1347</v>
      </c>
      <c r="D587" s="70" t="s">
        <v>1326</v>
      </c>
      <c r="E587" s="74" t="s">
        <v>1326</v>
      </c>
      <c r="F587" s="70">
        <v>8.6300000000000005E-3</v>
      </c>
      <c r="G587" s="70" t="s">
        <v>1456</v>
      </c>
      <c r="H587" s="70" t="s">
        <v>1326</v>
      </c>
    </row>
    <row r="588" spans="1:8" x14ac:dyDescent="0.15">
      <c r="A588" s="70" t="s">
        <v>2262</v>
      </c>
      <c r="B588" s="70" t="s">
        <v>1326</v>
      </c>
      <c r="C588" s="70" t="s">
        <v>1350</v>
      </c>
      <c r="D588" s="70" t="s">
        <v>1326</v>
      </c>
      <c r="E588" s="74" t="s">
        <v>1326</v>
      </c>
      <c r="F588" s="70">
        <v>8.6300000000000005E-3</v>
      </c>
      <c r="G588" s="70" t="s">
        <v>2016</v>
      </c>
      <c r="H588" s="70" t="s">
        <v>1326</v>
      </c>
    </row>
    <row r="589" spans="1:8" x14ac:dyDescent="0.15">
      <c r="A589" s="70" t="s">
        <v>2261</v>
      </c>
      <c r="B589" s="70" t="s">
        <v>1326</v>
      </c>
      <c r="C589" s="70" t="s">
        <v>1588</v>
      </c>
      <c r="D589" s="70" t="s">
        <v>1326</v>
      </c>
      <c r="E589" s="74" t="s">
        <v>1326</v>
      </c>
      <c r="F589" s="70">
        <v>8.6300000000000005E-3</v>
      </c>
      <c r="G589" s="70" t="s">
        <v>1434</v>
      </c>
      <c r="H589" s="70" t="s">
        <v>1326</v>
      </c>
    </row>
    <row r="590" spans="1:8" x14ac:dyDescent="0.15">
      <c r="A590" s="70" t="s">
        <v>2260</v>
      </c>
      <c r="B590" s="70" t="s">
        <v>1326</v>
      </c>
      <c r="C590" s="70" t="s">
        <v>1350</v>
      </c>
      <c r="D590" s="70" t="s">
        <v>1326</v>
      </c>
      <c r="E590" s="74" t="s">
        <v>1326</v>
      </c>
      <c r="F590" s="70">
        <v>8.6300000000000005E-3</v>
      </c>
      <c r="G590" s="70" t="s">
        <v>1488</v>
      </c>
      <c r="H590" s="70" t="s">
        <v>1326</v>
      </c>
    </row>
    <row r="591" spans="1:8" x14ac:dyDescent="0.15">
      <c r="A591" s="70" t="s">
        <v>2259</v>
      </c>
      <c r="B591" s="70" t="s">
        <v>1326</v>
      </c>
      <c r="C591" s="70" t="s">
        <v>1588</v>
      </c>
      <c r="D591" s="70" t="s">
        <v>1326</v>
      </c>
      <c r="E591" s="74" t="s">
        <v>1326</v>
      </c>
      <c r="F591" s="70">
        <v>8.6300000000000005E-3</v>
      </c>
      <c r="G591" s="70" t="s">
        <v>1440</v>
      </c>
      <c r="H591" s="70" t="s">
        <v>1326</v>
      </c>
    </row>
    <row r="592" spans="1:8" x14ac:dyDescent="0.15">
      <c r="A592" s="70" t="s">
        <v>2258</v>
      </c>
      <c r="B592" s="70" t="s">
        <v>1326</v>
      </c>
      <c r="C592" s="70" t="s">
        <v>1588</v>
      </c>
      <c r="D592" s="70" t="s">
        <v>1326</v>
      </c>
      <c r="E592" s="74" t="s">
        <v>1326</v>
      </c>
      <c r="F592" s="70">
        <v>8.6300000000000005E-3</v>
      </c>
      <c r="G592" s="70" t="s">
        <v>1434</v>
      </c>
      <c r="H592" s="70" t="s">
        <v>1326</v>
      </c>
    </row>
    <row r="593" spans="1:8" x14ac:dyDescent="0.15">
      <c r="A593" s="70" t="s">
        <v>2257</v>
      </c>
      <c r="B593" s="70" t="s">
        <v>1326</v>
      </c>
      <c r="C593" s="70" t="s">
        <v>1441</v>
      </c>
      <c r="D593" s="70" t="s">
        <v>1326</v>
      </c>
      <c r="E593" s="74" t="s">
        <v>1326</v>
      </c>
      <c r="F593" s="70">
        <v>8.6300000000000005E-3</v>
      </c>
      <c r="G593" s="70" t="s">
        <v>2256</v>
      </c>
      <c r="H593" s="70" t="s">
        <v>1326</v>
      </c>
    </row>
    <row r="594" spans="1:8" x14ac:dyDescent="0.15">
      <c r="A594" s="70" t="s">
        <v>2255</v>
      </c>
      <c r="B594" s="70" t="s">
        <v>1326</v>
      </c>
      <c r="C594" s="70" t="s">
        <v>1347</v>
      </c>
      <c r="D594" s="70" t="s">
        <v>1326</v>
      </c>
      <c r="E594" s="74" t="s">
        <v>1326</v>
      </c>
      <c r="F594" s="70">
        <v>8.6300000000000005E-3</v>
      </c>
      <c r="G594" s="70" t="s">
        <v>1426</v>
      </c>
      <c r="H594" s="70" t="s">
        <v>1326</v>
      </c>
    </row>
    <row r="595" spans="1:8" x14ac:dyDescent="0.15">
      <c r="A595" s="70" t="s">
        <v>2252</v>
      </c>
      <c r="B595" s="70" t="s">
        <v>1326</v>
      </c>
      <c r="C595" s="70" t="s">
        <v>1328</v>
      </c>
      <c r="D595" s="70" t="s">
        <v>1326</v>
      </c>
      <c r="E595" s="74" t="s">
        <v>1326</v>
      </c>
      <c r="F595" s="70">
        <v>8.7299999999999999E-3</v>
      </c>
      <c r="G595" s="70" t="s">
        <v>2251</v>
      </c>
      <c r="H595" s="70" t="s">
        <v>1326</v>
      </c>
    </row>
    <row r="596" spans="1:8" x14ac:dyDescent="0.15">
      <c r="A596" s="70" t="s">
        <v>2250</v>
      </c>
      <c r="B596" s="70" t="s">
        <v>1326</v>
      </c>
      <c r="C596" s="70" t="s">
        <v>1540</v>
      </c>
      <c r="D596" s="70" t="s">
        <v>1326</v>
      </c>
      <c r="E596" s="74" t="s">
        <v>1326</v>
      </c>
      <c r="F596" s="70">
        <v>8.9899999999999997E-3</v>
      </c>
      <c r="G596" s="70" t="s">
        <v>2249</v>
      </c>
      <c r="H596" s="70" t="s">
        <v>1326</v>
      </c>
    </row>
    <row r="597" spans="1:8" x14ac:dyDescent="0.15">
      <c r="A597" s="70" t="s">
        <v>2245</v>
      </c>
      <c r="B597" s="70" t="s">
        <v>1326</v>
      </c>
      <c r="C597" s="70" t="s">
        <v>1406</v>
      </c>
      <c r="D597" s="70" t="s">
        <v>1326</v>
      </c>
      <c r="E597" s="74" t="s">
        <v>1326</v>
      </c>
      <c r="F597" s="70">
        <v>9.2599999999999991E-3</v>
      </c>
      <c r="G597" s="70" t="s">
        <v>1565</v>
      </c>
      <c r="H597" s="70" t="s">
        <v>2244</v>
      </c>
    </row>
    <row r="598" spans="1:8" x14ac:dyDescent="0.15">
      <c r="A598" s="70" t="s">
        <v>2243</v>
      </c>
      <c r="B598" s="70" t="s">
        <v>1326</v>
      </c>
      <c r="C598" s="70" t="s">
        <v>1350</v>
      </c>
      <c r="D598" s="70" t="s">
        <v>1326</v>
      </c>
      <c r="E598" s="74" t="s">
        <v>1326</v>
      </c>
      <c r="F598" s="70">
        <v>9.2599999999999991E-3</v>
      </c>
      <c r="G598" s="70" t="s">
        <v>2242</v>
      </c>
      <c r="H598" s="70" t="s">
        <v>1326</v>
      </c>
    </row>
    <row r="599" spans="1:8" x14ac:dyDescent="0.15">
      <c r="A599" s="70" t="s">
        <v>2241</v>
      </c>
      <c r="B599" s="70" t="s">
        <v>1326</v>
      </c>
      <c r="C599" s="70" t="s">
        <v>1347</v>
      </c>
      <c r="D599" s="70" t="s">
        <v>1326</v>
      </c>
      <c r="E599" s="74" t="s">
        <v>1326</v>
      </c>
      <c r="F599" s="70">
        <v>9.2599999999999991E-3</v>
      </c>
      <c r="G599" s="70" t="s">
        <v>2240</v>
      </c>
      <c r="H599" s="70" t="s">
        <v>1326</v>
      </c>
    </row>
    <row r="600" spans="1:8" x14ac:dyDescent="0.15">
      <c r="A600" s="70" t="s">
        <v>2239</v>
      </c>
      <c r="B600" s="70" t="s">
        <v>1326</v>
      </c>
      <c r="C600" s="70" t="s">
        <v>1366</v>
      </c>
      <c r="D600" s="70" t="s">
        <v>1326</v>
      </c>
      <c r="E600" s="74" t="s">
        <v>1326</v>
      </c>
      <c r="F600" s="70">
        <v>9.2599999999999991E-3</v>
      </c>
      <c r="G600" s="70" t="s">
        <v>1567</v>
      </c>
      <c r="H600" s="70" t="s">
        <v>2217</v>
      </c>
    </row>
    <row r="601" spans="1:8" x14ac:dyDescent="0.15">
      <c r="A601" s="70" t="s">
        <v>2238</v>
      </c>
      <c r="B601" s="70" t="s">
        <v>1326</v>
      </c>
      <c r="C601" s="70" t="s">
        <v>1337</v>
      </c>
      <c r="D601" s="70" t="s">
        <v>1326</v>
      </c>
      <c r="E601" s="74" t="s">
        <v>1326</v>
      </c>
      <c r="F601" s="70">
        <v>9.2599999999999991E-3</v>
      </c>
      <c r="G601" s="70" t="s">
        <v>1892</v>
      </c>
      <c r="H601" s="70" t="s">
        <v>1326</v>
      </c>
    </row>
    <row r="602" spans="1:8" x14ac:dyDescent="0.15">
      <c r="A602" s="70" t="s">
        <v>2237</v>
      </c>
      <c r="B602" s="70" t="s">
        <v>1326</v>
      </c>
      <c r="C602" s="70" t="s">
        <v>1498</v>
      </c>
      <c r="D602" s="70" t="s">
        <v>1326</v>
      </c>
      <c r="E602" s="74" t="s">
        <v>1326</v>
      </c>
      <c r="F602" s="70">
        <v>9.2599999999999991E-3</v>
      </c>
      <c r="G602" s="70" t="s">
        <v>2236</v>
      </c>
      <c r="H602" s="70" t="s">
        <v>1326</v>
      </c>
    </row>
    <row r="603" spans="1:8" x14ac:dyDescent="0.15">
      <c r="A603" s="70" t="s">
        <v>2235</v>
      </c>
      <c r="B603" s="70" t="s">
        <v>1326</v>
      </c>
      <c r="C603" s="70" t="s">
        <v>1575</v>
      </c>
      <c r="D603" s="70" t="s">
        <v>1326</v>
      </c>
      <c r="E603" s="74" t="s">
        <v>1326</v>
      </c>
      <c r="F603" s="70">
        <v>9.2599999999999991E-3</v>
      </c>
      <c r="G603" s="70" t="s">
        <v>2234</v>
      </c>
      <c r="H603" s="70" t="s">
        <v>1326</v>
      </c>
    </row>
    <row r="604" spans="1:8" x14ac:dyDescent="0.15">
      <c r="A604" s="70" t="s">
        <v>2233</v>
      </c>
      <c r="B604" s="70" t="s">
        <v>1326</v>
      </c>
      <c r="C604" s="70" t="s">
        <v>1575</v>
      </c>
      <c r="D604" s="70" t="s">
        <v>1326</v>
      </c>
      <c r="E604" s="74" t="s">
        <v>1326</v>
      </c>
      <c r="F604" s="70">
        <v>9.2599999999999991E-3</v>
      </c>
      <c r="G604" s="70" t="s">
        <v>2232</v>
      </c>
      <c r="H604" s="70" t="s">
        <v>1326</v>
      </c>
    </row>
    <row r="605" spans="1:8" x14ac:dyDescent="0.15">
      <c r="A605" s="70" t="s">
        <v>2231</v>
      </c>
      <c r="B605" s="70" t="s">
        <v>1326</v>
      </c>
      <c r="C605" s="70" t="s">
        <v>1366</v>
      </c>
      <c r="D605" s="70" t="s">
        <v>1326</v>
      </c>
      <c r="E605" s="74" t="s">
        <v>1326</v>
      </c>
      <c r="F605" s="70">
        <v>9.2599999999999991E-3</v>
      </c>
      <c r="G605" s="70" t="s">
        <v>2230</v>
      </c>
      <c r="H605" s="70" t="s">
        <v>1326</v>
      </c>
    </row>
    <row r="606" spans="1:8" x14ac:dyDescent="0.15">
      <c r="A606" s="70" t="s">
        <v>2229</v>
      </c>
      <c r="B606" s="70" t="s">
        <v>1326</v>
      </c>
      <c r="C606" s="70" t="s">
        <v>1347</v>
      </c>
      <c r="D606" s="70" t="s">
        <v>1326</v>
      </c>
      <c r="E606" s="74" t="s">
        <v>1326</v>
      </c>
      <c r="F606" s="70">
        <v>9.2599999999999991E-3</v>
      </c>
      <c r="G606" s="70" t="s">
        <v>2228</v>
      </c>
      <c r="H606" s="70" t="s">
        <v>1326</v>
      </c>
    </row>
    <row r="607" spans="1:8" x14ac:dyDescent="0.15">
      <c r="A607" s="70" t="s">
        <v>2227</v>
      </c>
      <c r="B607" s="70" t="s">
        <v>1326</v>
      </c>
      <c r="C607" s="70" t="s">
        <v>1350</v>
      </c>
      <c r="D607" s="70" t="s">
        <v>1326</v>
      </c>
      <c r="E607" s="74" t="s">
        <v>1326</v>
      </c>
      <c r="F607" s="70">
        <v>9.2599999999999991E-3</v>
      </c>
      <c r="G607" s="70" t="s">
        <v>2137</v>
      </c>
      <c r="H607" s="70" t="s">
        <v>1326</v>
      </c>
    </row>
    <row r="608" spans="1:8" x14ac:dyDescent="0.15">
      <c r="A608" s="70" t="s">
        <v>2226</v>
      </c>
      <c r="B608" s="70" t="s">
        <v>1326</v>
      </c>
      <c r="C608" s="70" t="s">
        <v>1347</v>
      </c>
      <c r="D608" s="70" t="s">
        <v>1326</v>
      </c>
      <c r="E608" s="74" t="s">
        <v>1326</v>
      </c>
      <c r="F608" s="70">
        <v>9.6600000000000002E-3</v>
      </c>
      <c r="G608" s="70" t="s">
        <v>2225</v>
      </c>
      <c r="H608" s="70" t="s">
        <v>2224</v>
      </c>
    </row>
    <row r="609" spans="1:8" x14ac:dyDescent="0.15">
      <c r="A609" s="70" t="s">
        <v>2223</v>
      </c>
      <c r="B609" s="70" t="s">
        <v>1326</v>
      </c>
      <c r="C609" s="70" t="s">
        <v>1347</v>
      </c>
      <c r="D609" s="70" t="s">
        <v>1326</v>
      </c>
      <c r="E609" s="74" t="s">
        <v>1326</v>
      </c>
      <c r="F609" s="70">
        <v>9.7400000000000004E-3</v>
      </c>
      <c r="G609" s="70" t="s">
        <v>2222</v>
      </c>
      <c r="H609" s="70" t="s">
        <v>1326</v>
      </c>
    </row>
    <row r="610" spans="1:8" x14ac:dyDescent="0.15">
      <c r="A610" s="70" t="s">
        <v>2221</v>
      </c>
      <c r="B610" s="70" t="s">
        <v>1326</v>
      </c>
      <c r="C610" s="70" t="s">
        <v>1328</v>
      </c>
      <c r="D610" s="70" t="s">
        <v>1326</v>
      </c>
      <c r="E610" s="74" t="s">
        <v>1326</v>
      </c>
      <c r="F610" s="70">
        <v>9.7400000000000004E-3</v>
      </c>
      <c r="G610" s="70" t="s">
        <v>2220</v>
      </c>
      <c r="H610" s="70" t="s">
        <v>1326</v>
      </c>
    </row>
    <row r="611" spans="1:8" x14ac:dyDescent="0.15">
      <c r="A611" s="70" t="s">
        <v>2219</v>
      </c>
      <c r="B611" s="70" t="s">
        <v>1326</v>
      </c>
      <c r="C611" s="70" t="s">
        <v>1337</v>
      </c>
      <c r="D611" s="70" t="s">
        <v>1326</v>
      </c>
      <c r="E611" s="74" t="s">
        <v>1326</v>
      </c>
      <c r="F611" s="70">
        <v>9.7400000000000004E-3</v>
      </c>
      <c r="G611" s="70" t="s">
        <v>2218</v>
      </c>
      <c r="H611" s="70" t="s">
        <v>2217</v>
      </c>
    </row>
    <row r="612" spans="1:8" x14ac:dyDescent="0.15">
      <c r="A612" s="70" t="s">
        <v>2216</v>
      </c>
      <c r="B612" s="70" t="s">
        <v>1326</v>
      </c>
      <c r="C612" s="70" t="s">
        <v>1328</v>
      </c>
      <c r="D612" s="70" t="s">
        <v>1326</v>
      </c>
      <c r="E612" s="74" t="s">
        <v>1326</v>
      </c>
      <c r="F612" s="70">
        <v>9.7400000000000004E-3</v>
      </c>
      <c r="G612" s="70" t="s">
        <v>2215</v>
      </c>
      <c r="H612" s="70" t="s">
        <v>1326</v>
      </c>
    </row>
    <row r="613" spans="1:8" x14ac:dyDescent="0.15">
      <c r="A613" s="70" t="s">
        <v>2214</v>
      </c>
      <c r="B613" s="70" t="s">
        <v>1326</v>
      </c>
      <c r="C613" s="70" t="s">
        <v>1350</v>
      </c>
      <c r="D613" s="70" t="s">
        <v>1326</v>
      </c>
      <c r="E613" s="74" t="s">
        <v>1326</v>
      </c>
      <c r="F613" s="70">
        <v>9.7400000000000004E-3</v>
      </c>
      <c r="G613" s="70" t="s">
        <v>2099</v>
      </c>
      <c r="H613" s="70" t="s">
        <v>2213</v>
      </c>
    </row>
    <row r="614" spans="1:8" x14ac:dyDescent="0.15">
      <c r="A614" s="70" t="s">
        <v>2206</v>
      </c>
      <c r="B614" s="70" t="s">
        <v>1326</v>
      </c>
      <c r="C614" s="70" t="s">
        <v>1366</v>
      </c>
      <c r="D614" s="70" t="s">
        <v>1326</v>
      </c>
      <c r="E614" s="74" t="s">
        <v>1326</v>
      </c>
      <c r="F614" s="70">
        <v>9.9799999999999993E-3</v>
      </c>
      <c r="G614" s="70" t="s">
        <v>2205</v>
      </c>
      <c r="H614" s="70" t="s">
        <v>2204</v>
      </c>
    </row>
    <row r="615" spans="1:8" x14ac:dyDescent="0.15">
      <c r="A615" s="70" t="s">
        <v>2203</v>
      </c>
      <c r="B615" s="70" t="s">
        <v>1326</v>
      </c>
      <c r="C615" s="70" t="s">
        <v>1331</v>
      </c>
      <c r="D615" s="70" t="s">
        <v>1326</v>
      </c>
      <c r="E615" s="74" t="s">
        <v>1326</v>
      </c>
      <c r="F615" s="70">
        <v>1.03E-2</v>
      </c>
      <c r="G615" s="70" t="s">
        <v>2202</v>
      </c>
      <c r="H615" s="70" t="s">
        <v>1326</v>
      </c>
    </row>
    <row r="616" spans="1:8" x14ac:dyDescent="0.15">
      <c r="A616" s="70" t="s">
        <v>2201</v>
      </c>
      <c r="B616" s="70" t="s">
        <v>1326</v>
      </c>
      <c r="C616" s="70" t="s">
        <v>1350</v>
      </c>
      <c r="D616" s="70" t="s">
        <v>1326</v>
      </c>
      <c r="E616" s="74" t="s">
        <v>1326</v>
      </c>
      <c r="F616" s="70">
        <v>1.04E-2</v>
      </c>
      <c r="G616" s="70" t="s">
        <v>1370</v>
      </c>
      <c r="H616" s="70" t="s">
        <v>1326</v>
      </c>
    </row>
    <row r="617" spans="1:8" x14ac:dyDescent="0.15">
      <c r="A617" s="70" t="s">
        <v>2200</v>
      </c>
      <c r="B617" s="70" t="s">
        <v>1326</v>
      </c>
      <c r="C617" s="70" t="s">
        <v>1366</v>
      </c>
      <c r="D617" s="70" t="s">
        <v>1326</v>
      </c>
      <c r="E617" s="74" t="s">
        <v>1326</v>
      </c>
      <c r="F617" s="70">
        <v>1.04E-2</v>
      </c>
      <c r="G617" s="70" t="s">
        <v>1581</v>
      </c>
      <c r="H617" s="70" t="s">
        <v>1326</v>
      </c>
    </row>
    <row r="618" spans="1:8" x14ac:dyDescent="0.15">
      <c r="A618" s="70" t="s">
        <v>2199</v>
      </c>
      <c r="B618" s="70" t="s">
        <v>1326</v>
      </c>
      <c r="C618" s="70" t="s">
        <v>1422</v>
      </c>
      <c r="D618" s="70" t="s">
        <v>1326</v>
      </c>
      <c r="E618" s="74" t="s">
        <v>1326</v>
      </c>
      <c r="F618" s="70">
        <v>1.04E-2</v>
      </c>
      <c r="G618" s="70" t="s">
        <v>2198</v>
      </c>
      <c r="H618" s="70" t="s">
        <v>1326</v>
      </c>
    </row>
    <row r="619" spans="1:8" x14ac:dyDescent="0.15">
      <c r="A619" s="70" t="s">
        <v>2197</v>
      </c>
      <c r="B619" s="70" t="s">
        <v>1326</v>
      </c>
      <c r="C619" s="70" t="s">
        <v>1380</v>
      </c>
      <c r="D619" s="70" t="s">
        <v>1326</v>
      </c>
      <c r="E619" s="74" t="s">
        <v>1326</v>
      </c>
      <c r="F619" s="70">
        <v>1.04E-2</v>
      </c>
      <c r="G619" s="70" t="s">
        <v>2129</v>
      </c>
      <c r="H619" s="70" t="s">
        <v>1326</v>
      </c>
    </row>
    <row r="620" spans="1:8" x14ac:dyDescent="0.15">
      <c r="A620" s="70" t="s">
        <v>2196</v>
      </c>
      <c r="B620" s="70" t="s">
        <v>1326</v>
      </c>
      <c r="C620" s="70" t="s">
        <v>1465</v>
      </c>
      <c r="D620" s="70" t="s">
        <v>1326</v>
      </c>
      <c r="E620" s="74" t="s">
        <v>1326</v>
      </c>
      <c r="F620" s="70">
        <v>1.04E-2</v>
      </c>
      <c r="G620" s="70" t="s">
        <v>2129</v>
      </c>
      <c r="H620" s="70" t="s">
        <v>1326</v>
      </c>
    </row>
    <row r="621" spans="1:8" x14ac:dyDescent="0.15">
      <c r="A621" s="70" t="s">
        <v>2195</v>
      </c>
      <c r="B621" s="70" t="s">
        <v>1326</v>
      </c>
      <c r="C621" s="70" t="s">
        <v>1422</v>
      </c>
      <c r="D621" s="70" t="s">
        <v>1326</v>
      </c>
      <c r="E621" s="74" t="s">
        <v>1326</v>
      </c>
      <c r="F621" s="70">
        <v>1.04E-2</v>
      </c>
      <c r="G621" s="70" t="s">
        <v>2194</v>
      </c>
      <c r="H621" s="70" t="s">
        <v>1326</v>
      </c>
    </row>
    <row r="622" spans="1:8" x14ac:dyDescent="0.15">
      <c r="A622" s="70" t="s">
        <v>2193</v>
      </c>
      <c r="B622" s="70" t="s">
        <v>1326</v>
      </c>
      <c r="C622" s="70" t="s">
        <v>1334</v>
      </c>
      <c r="D622" s="70" t="s">
        <v>1326</v>
      </c>
      <c r="E622" s="74" t="s">
        <v>1326</v>
      </c>
      <c r="F622" s="70">
        <v>1.04E-2</v>
      </c>
      <c r="G622" s="70" t="s">
        <v>2192</v>
      </c>
      <c r="H622" s="70" t="s">
        <v>1326</v>
      </c>
    </row>
    <row r="623" spans="1:8" x14ac:dyDescent="0.15">
      <c r="A623" s="70" t="s">
        <v>2191</v>
      </c>
      <c r="B623" s="70" t="s">
        <v>1326</v>
      </c>
      <c r="C623" s="70" t="s">
        <v>1328</v>
      </c>
      <c r="D623" s="70" t="s">
        <v>1326</v>
      </c>
      <c r="E623" s="74" t="s">
        <v>1326</v>
      </c>
      <c r="F623" s="70">
        <v>1.04E-2</v>
      </c>
      <c r="G623" s="70" t="s">
        <v>2190</v>
      </c>
      <c r="H623" s="70" t="s">
        <v>1326</v>
      </c>
    </row>
    <row r="624" spans="1:8" x14ac:dyDescent="0.15">
      <c r="A624" s="70" t="s">
        <v>2189</v>
      </c>
      <c r="B624" s="70" t="s">
        <v>1326</v>
      </c>
      <c r="C624" s="70" t="s">
        <v>1347</v>
      </c>
      <c r="D624" s="70" t="s">
        <v>1326</v>
      </c>
      <c r="E624" s="74" t="s">
        <v>1326</v>
      </c>
      <c r="F624" s="70">
        <v>1.04E-2</v>
      </c>
      <c r="G624" s="70" t="s">
        <v>2188</v>
      </c>
      <c r="H624" s="70" t="s">
        <v>1326</v>
      </c>
    </row>
    <row r="625" spans="1:8" x14ac:dyDescent="0.15">
      <c r="A625" s="70" t="s">
        <v>2181</v>
      </c>
      <c r="B625" s="70" t="s">
        <v>1326</v>
      </c>
      <c r="C625" s="70" t="s">
        <v>1328</v>
      </c>
      <c r="D625" s="70" t="s">
        <v>1326</v>
      </c>
      <c r="E625" s="74" t="s">
        <v>1326</v>
      </c>
      <c r="F625" s="70">
        <v>1.0800000000000001E-2</v>
      </c>
      <c r="G625" s="70" t="s">
        <v>2180</v>
      </c>
      <c r="H625" s="70" t="s">
        <v>1326</v>
      </c>
    </row>
    <row r="626" spans="1:8" x14ac:dyDescent="0.15">
      <c r="A626" s="70" t="s">
        <v>2179</v>
      </c>
      <c r="B626" s="70" t="s">
        <v>1326</v>
      </c>
      <c r="C626" s="70" t="s">
        <v>1337</v>
      </c>
      <c r="D626" s="70" t="s">
        <v>1326</v>
      </c>
      <c r="E626" s="74" t="s">
        <v>1326</v>
      </c>
      <c r="F626" s="70">
        <v>1.09E-2</v>
      </c>
      <c r="G626" s="70" t="s">
        <v>2178</v>
      </c>
      <c r="H626" s="70" t="s">
        <v>1326</v>
      </c>
    </row>
    <row r="627" spans="1:8" x14ac:dyDescent="0.15">
      <c r="A627" s="70" t="s">
        <v>2171</v>
      </c>
      <c r="B627" s="70" t="s">
        <v>1326</v>
      </c>
      <c r="C627" s="70" t="s">
        <v>1347</v>
      </c>
      <c r="D627" s="70" t="s">
        <v>1326</v>
      </c>
      <c r="E627" s="74" t="s">
        <v>1326</v>
      </c>
      <c r="F627" s="70">
        <v>1.15E-2</v>
      </c>
      <c r="G627" s="70" t="s">
        <v>1535</v>
      </c>
      <c r="H627" s="70" t="s">
        <v>1326</v>
      </c>
    </row>
    <row r="628" spans="1:8" x14ac:dyDescent="0.15">
      <c r="A628" s="70" t="s">
        <v>2170</v>
      </c>
      <c r="B628" s="70" t="s">
        <v>1326</v>
      </c>
      <c r="C628" s="70" t="s">
        <v>1465</v>
      </c>
      <c r="D628" s="70" t="s">
        <v>1326</v>
      </c>
      <c r="E628" s="74" t="s">
        <v>1326</v>
      </c>
      <c r="F628" s="70">
        <v>1.15E-2</v>
      </c>
      <c r="G628" s="70" t="s">
        <v>2169</v>
      </c>
      <c r="H628" s="70" t="s">
        <v>1326</v>
      </c>
    </row>
    <row r="629" spans="1:8" x14ac:dyDescent="0.15">
      <c r="A629" s="70" t="s">
        <v>2168</v>
      </c>
      <c r="B629" s="70" t="s">
        <v>1326</v>
      </c>
      <c r="C629" s="70" t="s">
        <v>2167</v>
      </c>
      <c r="D629" s="70" t="s">
        <v>1326</v>
      </c>
      <c r="E629" s="74" t="s">
        <v>1326</v>
      </c>
      <c r="F629" s="70">
        <v>1.15E-2</v>
      </c>
      <c r="G629" s="70" t="s">
        <v>2166</v>
      </c>
      <c r="H629" s="70" t="s">
        <v>1326</v>
      </c>
    </row>
    <row r="630" spans="1:8" x14ac:dyDescent="0.15">
      <c r="A630" s="70" t="s">
        <v>2159</v>
      </c>
      <c r="B630" s="70" t="s">
        <v>1326</v>
      </c>
      <c r="C630" s="70" t="s">
        <v>1366</v>
      </c>
      <c r="D630" s="70" t="s">
        <v>1326</v>
      </c>
      <c r="E630" s="74" t="s">
        <v>1326</v>
      </c>
      <c r="F630" s="70">
        <v>1.2E-2</v>
      </c>
      <c r="G630" s="70" t="s">
        <v>2158</v>
      </c>
      <c r="H630" s="70" t="s">
        <v>1326</v>
      </c>
    </row>
    <row r="631" spans="1:8" x14ac:dyDescent="0.15">
      <c r="A631" s="70" t="s">
        <v>2157</v>
      </c>
      <c r="B631" s="70" t="s">
        <v>1326</v>
      </c>
      <c r="C631" s="70" t="s">
        <v>1331</v>
      </c>
      <c r="D631" s="70" t="s">
        <v>1326</v>
      </c>
      <c r="E631" s="74" t="s">
        <v>1326</v>
      </c>
      <c r="F631" s="70">
        <v>1.2E-2</v>
      </c>
      <c r="G631" s="70" t="s">
        <v>2141</v>
      </c>
      <c r="H631" s="70" t="s">
        <v>1326</v>
      </c>
    </row>
    <row r="632" spans="1:8" x14ac:dyDescent="0.15">
      <c r="A632" s="70" t="s">
        <v>2156</v>
      </c>
      <c r="B632" s="70" t="s">
        <v>1326</v>
      </c>
      <c r="C632" s="70" t="s">
        <v>1375</v>
      </c>
      <c r="D632" s="70" t="s">
        <v>1326</v>
      </c>
      <c r="E632" s="74" t="s">
        <v>1326</v>
      </c>
      <c r="F632" s="70">
        <v>1.2E-2</v>
      </c>
      <c r="G632" s="70" t="s">
        <v>2155</v>
      </c>
      <c r="H632" s="70" t="s">
        <v>1326</v>
      </c>
    </row>
    <row r="633" spans="1:8" x14ac:dyDescent="0.15">
      <c r="A633" s="70" t="s">
        <v>2154</v>
      </c>
      <c r="B633" s="70" t="s">
        <v>1326</v>
      </c>
      <c r="C633" s="70" t="s">
        <v>1465</v>
      </c>
      <c r="D633" s="70" t="s">
        <v>1326</v>
      </c>
      <c r="E633" s="74" t="s">
        <v>1326</v>
      </c>
      <c r="F633" s="70">
        <v>1.2E-2</v>
      </c>
      <c r="G633" s="70" t="s">
        <v>2153</v>
      </c>
      <c r="H633" s="70" t="s">
        <v>1326</v>
      </c>
    </row>
    <row r="634" spans="1:8" x14ac:dyDescent="0.15">
      <c r="A634" s="70" t="s">
        <v>2152</v>
      </c>
      <c r="B634" s="70" t="s">
        <v>1326</v>
      </c>
      <c r="C634" s="70" t="s">
        <v>1366</v>
      </c>
      <c r="D634" s="70" t="s">
        <v>1326</v>
      </c>
      <c r="E634" s="74" t="s">
        <v>1326</v>
      </c>
      <c r="F634" s="70">
        <v>1.2E-2</v>
      </c>
      <c r="G634" s="70" t="s">
        <v>2151</v>
      </c>
      <c r="H634" s="70" t="s">
        <v>1326</v>
      </c>
    </row>
    <row r="635" spans="1:8" x14ac:dyDescent="0.15">
      <c r="A635" s="70" t="s">
        <v>2150</v>
      </c>
      <c r="B635" s="70" t="s">
        <v>1326</v>
      </c>
      <c r="C635" s="70" t="s">
        <v>1366</v>
      </c>
      <c r="D635" s="70" t="s">
        <v>1326</v>
      </c>
      <c r="E635" s="74" t="s">
        <v>1326</v>
      </c>
      <c r="F635" s="70">
        <v>1.2E-2</v>
      </c>
      <c r="G635" s="70" t="s">
        <v>2149</v>
      </c>
      <c r="H635" s="70" t="s">
        <v>1326</v>
      </c>
    </row>
    <row r="636" spans="1:8" x14ac:dyDescent="0.15">
      <c r="A636" s="70" t="s">
        <v>2146</v>
      </c>
      <c r="B636" s="70" t="s">
        <v>1326</v>
      </c>
      <c r="C636" s="70" t="s">
        <v>1328</v>
      </c>
      <c r="D636" s="70" t="s">
        <v>1326</v>
      </c>
      <c r="E636" s="74" t="s">
        <v>1326</v>
      </c>
      <c r="F636" s="70">
        <v>1.24E-2</v>
      </c>
      <c r="G636" s="70" t="s">
        <v>2145</v>
      </c>
      <c r="H636" s="70" t="s">
        <v>1326</v>
      </c>
    </row>
    <row r="637" spans="1:8" x14ac:dyDescent="0.15">
      <c r="A637" s="70" t="s">
        <v>2142</v>
      </c>
      <c r="B637" s="70" t="s">
        <v>1326</v>
      </c>
      <c r="C637" s="70" t="s">
        <v>1575</v>
      </c>
      <c r="D637" s="70" t="s">
        <v>1326</v>
      </c>
      <c r="E637" s="74" t="s">
        <v>1326</v>
      </c>
      <c r="F637" s="70">
        <v>1.26E-2</v>
      </c>
      <c r="G637" s="70" t="s">
        <v>2141</v>
      </c>
      <c r="H637" s="70" t="s">
        <v>1326</v>
      </c>
    </row>
    <row r="638" spans="1:8" x14ac:dyDescent="0.15">
      <c r="A638" s="70" t="s">
        <v>2138</v>
      </c>
      <c r="B638" s="70" t="s">
        <v>1326</v>
      </c>
      <c r="C638" s="70" t="s">
        <v>1366</v>
      </c>
      <c r="D638" s="70" t="s">
        <v>1326</v>
      </c>
      <c r="E638" s="74" t="s">
        <v>1326</v>
      </c>
      <c r="F638" s="70">
        <v>1.2699999999999999E-2</v>
      </c>
      <c r="G638" s="70" t="s">
        <v>2137</v>
      </c>
      <c r="H638" s="70" t="s">
        <v>1326</v>
      </c>
    </row>
    <row r="639" spans="1:8" x14ac:dyDescent="0.15">
      <c r="A639" s="70" t="s">
        <v>2136</v>
      </c>
      <c r="B639" s="70" t="s">
        <v>1326</v>
      </c>
      <c r="C639" s="70" t="s">
        <v>1328</v>
      </c>
      <c r="D639" s="70" t="s">
        <v>1326</v>
      </c>
      <c r="E639" s="74" t="s">
        <v>1326</v>
      </c>
      <c r="F639" s="70">
        <v>1.2699999999999999E-2</v>
      </c>
      <c r="G639" s="70" t="s">
        <v>1384</v>
      </c>
      <c r="H639" s="70" t="s">
        <v>1326</v>
      </c>
    </row>
    <row r="640" spans="1:8" x14ac:dyDescent="0.15">
      <c r="A640" s="70" t="s">
        <v>2135</v>
      </c>
      <c r="B640" s="70" t="s">
        <v>1326</v>
      </c>
      <c r="C640" s="70" t="s">
        <v>1328</v>
      </c>
      <c r="D640" s="70" t="s">
        <v>1326</v>
      </c>
      <c r="E640" s="74" t="s">
        <v>1326</v>
      </c>
      <c r="F640" s="70">
        <v>1.2699999999999999E-2</v>
      </c>
      <c r="G640" s="70" t="s">
        <v>1776</v>
      </c>
      <c r="H640" s="70" t="s">
        <v>1326</v>
      </c>
    </row>
    <row r="641" spans="1:8" x14ac:dyDescent="0.15">
      <c r="A641" s="70" t="s">
        <v>2134</v>
      </c>
      <c r="B641" s="70" t="s">
        <v>1326</v>
      </c>
      <c r="C641" s="70" t="s">
        <v>1328</v>
      </c>
      <c r="D641" s="70" t="s">
        <v>1326</v>
      </c>
      <c r="E641" s="74" t="s">
        <v>1326</v>
      </c>
      <c r="F641" s="70">
        <v>1.2699999999999999E-2</v>
      </c>
      <c r="G641" s="70" t="s">
        <v>2133</v>
      </c>
      <c r="H641" s="70" t="s">
        <v>1326</v>
      </c>
    </row>
    <row r="642" spans="1:8" x14ac:dyDescent="0.15">
      <c r="A642" s="70" t="s">
        <v>2132</v>
      </c>
      <c r="B642" s="70" t="s">
        <v>1326</v>
      </c>
      <c r="C642" s="70" t="s">
        <v>1328</v>
      </c>
      <c r="D642" s="70" t="s">
        <v>1326</v>
      </c>
      <c r="E642" s="74" t="s">
        <v>1326</v>
      </c>
      <c r="F642" s="70">
        <v>1.2699999999999999E-2</v>
      </c>
      <c r="G642" s="70" t="s">
        <v>2131</v>
      </c>
      <c r="H642" s="70" t="s">
        <v>1326</v>
      </c>
    </row>
    <row r="643" spans="1:8" x14ac:dyDescent="0.15">
      <c r="A643" s="70" t="s">
        <v>2130</v>
      </c>
      <c r="B643" s="70" t="s">
        <v>1326</v>
      </c>
      <c r="C643" s="70" t="s">
        <v>1363</v>
      </c>
      <c r="D643" s="70" t="s">
        <v>1326</v>
      </c>
      <c r="E643" s="74" t="s">
        <v>1326</v>
      </c>
      <c r="F643" s="70">
        <v>1.2699999999999999E-2</v>
      </c>
      <c r="G643" s="70" t="s">
        <v>2129</v>
      </c>
      <c r="H643" s="70" t="s">
        <v>1326</v>
      </c>
    </row>
    <row r="644" spans="1:8" x14ac:dyDescent="0.15">
      <c r="A644" s="70" t="s">
        <v>2128</v>
      </c>
      <c r="B644" s="70" t="s">
        <v>1326</v>
      </c>
      <c r="C644" s="70" t="s">
        <v>1328</v>
      </c>
      <c r="D644" s="70" t="s">
        <v>1326</v>
      </c>
      <c r="E644" s="74" t="s">
        <v>1326</v>
      </c>
      <c r="F644" s="70">
        <v>1.2699999999999999E-2</v>
      </c>
      <c r="G644" s="70" t="s">
        <v>1892</v>
      </c>
      <c r="H644" s="70" t="s">
        <v>1326</v>
      </c>
    </row>
    <row r="645" spans="1:8" x14ac:dyDescent="0.15">
      <c r="A645" s="70" t="s">
        <v>2127</v>
      </c>
      <c r="B645" s="70" t="s">
        <v>1326</v>
      </c>
      <c r="C645" s="70" t="s">
        <v>1337</v>
      </c>
      <c r="D645" s="70" t="s">
        <v>1326</v>
      </c>
      <c r="E645" s="74" t="s">
        <v>1326</v>
      </c>
      <c r="F645" s="70">
        <v>1.2699999999999999E-2</v>
      </c>
      <c r="G645" s="70" t="s">
        <v>1577</v>
      </c>
      <c r="H645" s="70" t="s">
        <v>1326</v>
      </c>
    </row>
    <row r="646" spans="1:8" x14ac:dyDescent="0.15">
      <c r="A646" s="70" t="s">
        <v>2126</v>
      </c>
      <c r="B646" s="70" t="s">
        <v>1326</v>
      </c>
      <c r="C646" s="70" t="s">
        <v>1328</v>
      </c>
      <c r="D646" s="70" t="s">
        <v>1326</v>
      </c>
      <c r="E646" s="74" t="s">
        <v>1326</v>
      </c>
      <c r="F646" s="70">
        <v>1.2699999999999999E-2</v>
      </c>
      <c r="G646" s="70" t="s">
        <v>2125</v>
      </c>
      <c r="H646" s="70" t="s">
        <v>1326</v>
      </c>
    </row>
    <row r="647" spans="1:8" x14ac:dyDescent="0.15">
      <c r="A647" s="70" t="s">
        <v>2124</v>
      </c>
      <c r="B647" s="70" t="s">
        <v>1326</v>
      </c>
      <c r="C647" s="70" t="s">
        <v>1337</v>
      </c>
      <c r="D647" s="70" t="s">
        <v>1326</v>
      </c>
      <c r="E647" s="74" t="s">
        <v>1326</v>
      </c>
      <c r="F647" s="70">
        <v>1.2699999999999999E-2</v>
      </c>
      <c r="G647" s="70" t="s">
        <v>2123</v>
      </c>
      <c r="H647" s="70" t="s">
        <v>1326</v>
      </c>
    </row>
    <row r="648" spans="1:8" x14ac:dyDescent="0.15">
      <c r="A648" s="70" t="s">
        <v>2116</v>
      </c>
      <c r="B648" s="70" t="s">
        <v>1326</v>
      </c>
      <c r="C648" s="70" t="s">
        <v>1465</v>
      </c>
      <c r="D648" s="70" t="s">
        <v>1326</v>
      </c>
      <c r="E648" s="74" t="s">
        <v>1326</v>
      </c>
      <c r="F648" s="70">
        <v>1.32E-2</v>
      </c>
      <c r="G648" s="70" t="s">
        <v>2115</v>
      </c>
      <c r="H648" s="70" t="s">
        <v>1326</v>
      </c>
    </row>
    <row r="649" spans="1:8" x14ac:dyDescent="0.15">
      <c r="A649" s="70" t="s">
        <v>2114</v>
      </c>
      <c r="B649" s="70" t="s">
        <v>1326</v>
      </c>
      <c r="C649" s="70" t="s">
        <v>1540</v>
      </c>
      <c r="D649" s="70" t="s">
        <v>1326</v>
      </c>
      <c r="E649" s="74" t="s">
        <v>1326</v>
      </c>
      <c r="F649" s="70">
        <v>1.32E-2</v>
      </c>
      <c r="G649" s="70" t="s">
        <v>2113</v>
      </c>
      <c r="H649" s="70" t="s">
        <v>1326</v>
      </c>
    </row>
    <row r="650" spans="1:8" x14ac:dyDescent="0.15">
      <c r="A650" s="70" t="s">
        <v>2112</v>
      </c>
      <c r="B650" s="70" t="s">
        <v>1326</v>
      </c>
      <c r="C650" s="70" t="s">
        <v>1465</v>
      </c>
      <c r="D650" s="70" t="s">
        <v>1326</v>
      </c>
      <c r="E650" s="74" t="s">
        <v>1326</v>
      </c>
      <c r="F650" s="70">
        <v>1.38E-2</v>
      </c>
      <c r="G650" s="70" t="s">
        <v>2111</v>
      </c>
      <c r="H650" s="70" t="s">
        <v>1326</v>
      </c>
    </row>
    <row r="651" spans="1:8" x14ac:dyDescent="0.15">
      <c r="A651" s="70" t="s">
        <v>2110</v>
      </c>
      <c r="B651" s="70" t="s">
        <v>1326</v>
      </c>
      <c r="C651" s="70" t="s">
        <v>1441</v>
      </c>
      <c r="D651" s="70" t="s">
        <v>1326</v>
      </c>
      <c r="E651" s="74" t="s">
        <v>1326</v>
      </c>
      <c r="F651" s="70">
        <v>1.38E-2</v>
      </c>
      <c r="G651" s="70" t="s">
        <v>2109</v>
      </c>
      <c r="H651" s="70" t="s">
        <v>1326</v>
      </c>
    </row>
    <row r="652" spans="1:8" x14ac:dyDescent="0.15">
      <c r="A652" s="70" t="s">
        <v>2108</v>
      </c>
      <c r="B652" s="70" t="s">
        <v>1326</v>
      </c>
      <c r="C652" s="70" t="s">
        <v>1380</v>
      </c>
      <c r="D652" s="70" t="s">
        <v>1326</v>
      </c>
      <c r="E652" s="74" t="s">
        <v>1326</v>
      </c>
      <c r="F652" s="70">
        <v>1.4E-2</v>
      </c>
      <c r="G652" s="70" t="s">
        <v>2107</v>
      </c>
      <c r="H652" s="70" t="s">
        <v>1326</v>
      </c>
    </row>
    <row r="653" spans="1:8" x14ac:dyDescent="0.15">
      <c r="A653" s="70" t="s">
        <v>2106</v>
      </c>
      <c r="B653" s="70" t="s">
        <v>1326</v>
      </c>
      <c r="C653" s="70" t="s">
        <v>1337</v>
      </c>
      <c r="D653" s="70" t="s">
        <v>1326</v>
      </c>
      <c r="E653" s="74" t="s">
        <v>1326</v>
      </c>
      <c r="F653" s="70">
        <v>1.4E-2</v>
      </c>
      <c r="G653" s="70" t="s">
        <v>1384</v>
      </c>
      <c r="H653" s="70" t="s">
        <v>1326</v>
      </c>
    </row>
    <row r="654" spans="1:8" x14ac:dyDescent="0.15">
      <c r="A654" s="70" t="s">
        <v>2105</v>
      </c>
      <c r="B654" s="70" t="s">
        <v>1326</v>
      </c>
      <c r="C654" s="70" t="s">
        <v>1328</v>
      </c>
      <c r="D654" s="70" t="s">
        <v>1326</v>
      </c>
      <c r="E654" s="74" t="s">
        <v>1326</v>
      </c>
      <c r="F654" s="70">
        <v>1.4E-2</v>
      </c>
      <c r="G654" s="70" t="s">
        <v>2104</v>
      </c>
      <c r="H654" s="70" t="s">
        <v>1326</v>
      </c>
    </row>
    <row r="655" spans="1:8" x14ac:dyDescent="0.15">
      <c r="A655" s="70" t="s">
        <v>2103</v>
      </c>
      <c r="B655" s="70" t="s">
        <v>1326</v>
      </c>
      <c r="C655" s="70" t="s">
        <v>1347</v>
      </c>
      <c r="D655" s="70" t="s">
        <v>1326</v>
      </c>
      <c r="E655" s="74" t="s">
        <v>1326</v>
      </c>
      <c r="F655" s="70">
        <v>1.4E-2</v>
      </c>
      <c r="G655" s="70" t="s">
        <v>1535</v>
      </c>
      <c r="H655" s="70" t="s">
        <v>1326</v>
      </c>
    </row>
    <row r="656" spans="1:8" x14ac:dyDescent="0.15">
      <c r="A656" s="70" t="s">
        <v>2100</v>
      </c>
      <c r="B656" s="70" t="s">
        <v>1326</v>
      </c>
      <c r="C656" s="70" t="s">
        <v>1465</v>
      </c>
      <c r="D656" s="70" t="s">
        <v>1326</v>
      </c>
      <c r="E656" s="74" t="s">
        <v>1326</v>
      </c>
      <c r="F656" s="70">
        <v>1.4500000000000001E-2</v>
      </c>
      <c r="G656" s="70" t="s">
        <v>2099</v>
      </c>
      <c r="H656" s="70" t="s">
        <v>1326</v>
      </c>
    </row>
    <row r="657" spans="1:8" x14ac:dyDescent="0.15">
      <c r="A657" s="70" t="s">
        <v>2090</v>
      </c>
      <c r="B657" s="70" t="s">
        <v>1326</v>
      </c>
      <c r="C657" s="70" t="s">
        <v>1406</v>
      </c>
      <c r="D657" s="70" t="s">
        <v>1326</v>
      </c>
      <c r="E657" s="74" t="s">
        <v>1326</v>
      </c>
      <c r="F657" s="70">
        <v>1.4800000000000001E-2</v>
      </c>
      <c r="G657" s="70" t="s">
        <v>2089</v>
      </c>
      <c r="H657" s="70" t="s">
        <v>1326</v>
      </c>
    </row>
    <row r="658" spans="1:8" x14ac:dyDescent="0.15">
      <c r="A658" s="70" t="s">
        <v>2086</v>
      </c>
      <c r="B658" s="70" t="s">
        <v>1326</v>
      </c>
      <c r="C658" s="70" t="s">
        <v>1328</v>
      </c>
      <c r="D658" s="70" t="s">
        <v>1326</v>
      </c>
      <c r="E658" s="74" t="s">
        <v>1326</v>
      </c>
      <c r="F658" s="70">
        <v>1.5100000000000001E-2</v>
      </c>
      <c r="G658" s="70" t="s">
        <v>2085</v>
      </c>
      <c r="H658" s="70" t="s">
        <v>1326</v>
      </c>
    </row>
    <row r="659" spans="1:8" x14ac:dyDescent="0.15">
      <c r="A659" s="70" t="s">
        <v>2084</v>
      </c>
      <c r="B659" s="70" t="s">
        <v>1326</v>
      </c>
      <c r="C659" s="70" t="s">
        <v>1380</v>
      </c>
      <c r="D659" s="70" t="s">
        <v>1326</v>
      </c>
      <c r="E659" s="74" t="s">
        <v>1326</v>
      </c>
      <c r="F659" s="70">
        <v>1.5100000000000001E-2</v>
      </c>
      <c r="G659" s="70" t="s">
        <v>2083</v>
      </c>
      <c r="H659" s="70" t="s">
        <v>1326</v>
      </c>
    </row>
    <row r="660" spans="1:8" x14ac:dyDescent="0.15">
      <c r="A660" s="70" t="s">
        <v>2082</v>
      </c>
      <c r="B660" s="70" t="s">
        <v>1326</v>
      </c>
      <c r="C660" s="70" t="s">
        <v>1337</v>
      </c>
      <c r="D660" s="70" t="s">
        <v>1326</v>
      </c>
      <c r="E660" s="74" t="s">
        <v>1326</v>
      </c>
      <c r="F660" s="70">
        <v>1.5100000000000001E-2</v>
      </c>
      <c r="G660" s="70" t="s">
        <v>1372</v>
      </c>
      <c r="H660" s="70" t="s">
        <v>1326</v>
      </c>
    </row>
    <row r="661" spans="1:8" x14ac:dyDescent="0.15">
      <c r="A661" s="70" t="s">
        <v>2081</v>
      </c>
      <c r="B661" s="70" t="s">
        <v>1326</v>
      </c>
      <c r="C661" s="70" t="s">
        <v>1331</v>
      </c>
      <c r="D661" s="70" t="s">
        <v>1326</v>
      </c>
      <c r="E661" s="74" t="s">
        <v>1326</v>
      </c>
      <c r="F661" s="70">
        <v>1.5299999999999999E-2</v>
      </c>
      <c r="G661" s="70" t="s">
        <v>1721</v>
      </c>
      <c r="H661" s="70" t="s">
        <v>1326</v>
      </c>
    </row>
    <row r="662" spans="1:8" x14ac:dyDescent="0.15">
      <c r="A662" s="70" t="s">
        <v>2080</v>
      </c>
      <c r="B662" s="70" t="s">
        <v>1326</v>
      </c>
      <c r="C662" s="70" t="s">
        <v>1375</v>
      </c>
      <c r="D662" s="70" t="s">
        <v>1326</v>
      </c>
      <c r="E662" s="74" t="s">
        <v>1326</v>
      </c>
      <c r="F662" s="70">
        <v>1.5299999999999999E-2</v>
      </c>
      <c r="G662" s="70" t="s">
        <v>1721</v>
      </c>
      <c r="H662" s="70" t="s">
        <v>1326</v>
      </c>
    </row>
    <row r="663" spans="1:8" x14ac:dyDescent="0.15">
      <c r="A663" s="70" t="s">
        <v>2079</v>
      </c>
      <c r="B663" s="70" t="s">
        <v>1326</v>
      </c>
      <c r="C663" s="70" t="s">
        <v>1366</v>
      </c>
      <c r="D663" s="70" t="s">
        <v>1326</v>
      </c>
      <c r="E663" s="74" t="s">
        <v>1326</v>
      </c>
      <c r="F663" s="70">
        <v>1.5299999999999999E-2</v>
      </c>
      <c r="G663" s="70" t="s">
        <v>2078</v>
      </c>
      <c r="H663" s="70" t="s">
        <v>1326</v>
      </c>
    </row>
    <row r="664" spans="1:8" x14ac:dyDescent="0.15">
      <c r="A664" s="70" t="s">
        <v>2077</v>
      </c>
      <c r="B664" s="70" t="s">
        <v>1326</v>
      </c>
      <c r="C664" s="70" t="s">
        <v>1328</v>
      </c>
      <c r="D664" s="70" t="s">
        <v>1326</v>
      </c>
      <c r="E664" s="74" t="s">
        <v>1326</v>
      </c>
      <c r="F664" s="70">
        <v>1.5299999999999999E-2</v>
      </c>
      <c r="G664" s="70" t="s">
        <v>1545</v>
      </c>
      <c r="H664" s="70" t="s">
        <v>1326</v>
      </c>
    </row>
    <row r="665" spans="1:8" x14ac:dyDescent="0.15">
      <c r="A665" s="70" t="s">
        <v>2076</v>
      </c>
      <c r="B665" s="70" t="s">
        <v>1326</v>
      </c>
      <c r="C665" s="70" t="s">
        <v>1350</v>
      </c>
      <c r="D665" s="70" t="s">
        <v>1326</v>
      </c>
      <c r="E665" s="74" t="s">
        <v>1326</v>
      </c>
      <c r="F665" s="70">
        <v>1.5299999999999999E-2</v>
      </c>
      <c r="G665" s="70" t="s">
        <v>2075</v>
      </c>
      <c r="H665" s="70" t="s">
        <v>1326</v>
      </c>
    </row>
    <row r="666" spans="1:8" x14ac:dyDescent="0.15">
      <c r="A666" s="70" t="s">
        <v>2074</v>
      </c>
      <c r="B666" s="70" t="s">
        <v>1326</v>
      </c>
      <c r="C666" s="70" t="s">
        <v>1540</v>
      </c>
      <c r="D666" s="70" t="s">
        <v>1326</v>
      </c>
      <c r="E666" s="74" t="s">
        <v>1326</v>
      </c>
      <c r="F666" s="70">
        <v>1.5299999999999999E-2</v>
      </c>
      <c r="G666" s="70" t="s">
        <v>2073</v>
      </c>
      <c r="H666" s="70" t="s">
        <v>1326</v>
      </c>
    </row>
    <row r="667" spans="1:8" x14ac:dyDescent="0.15">
      <c r="A667" s="70" t="s">
        <v>2072</v>
      </c>
      <c r="B667" s="70" t="s">
        <v>1326</v>
      </c>
      <c r="C667" s="70" t="s">
        <v>1441</v>
      </c>
      <c r="D667" s="70" t="s">
        <v>1326</v>
      </c>
      <c r="E667" s="74" t="s">
        <v>1326</v>
      </c>
      <c r="F667" s="70">
        <v>1.5299999999999999E-2</v>
      </c>
      <c r="G667" s="70" t="s">
        <v>2071</v>
      </c>
      <c r="H667" s="70" t="s">
        <v>1326</v>
      </c>
    </row>
    <row r="668" spans="1:8" x14ac:dyDescent="0.15">
      <c r="A668" s="70" t="s">
        <v>2070</v>
      </c>
      <c r="B668" s="70" t="s">
        <v>1326</v>
      </c>
      <c r="C668" s="70" t="s">
        <v>1406</v>
      </c>
      <c r="D668" s="70" t="s">
        <v>1326</v>
      </c>
      <c r="E668" s="74" t="s">
        <v>1326</v>
      </c>
      <c r="F668" s="70">
        <v>1.5299999999999999E-2</v>
      </c>
      <c r="G668" s="70" t="s">
        <v>1569</v>
      </c>
      <c r="H668" s="70" t="s">
        <v>1326</v>
      </c>
    </row>
    <row r="669" spans="1:8" x14ac:dyDescent="0.15">
      <c r="A669" s="70" t="s">
        <v>2065</v>
      </c>
      <c r="B669" s="70" t="s">
        <v>1326</v>
      </c>
      <c r="C669" s="70" t="s">
        <v>1908</v>
      </c>
      <c r="D669" s="70" t="s">
        <v>1326</v>
      </c>
      <c r="E669" s="74" t="s">
        <v>1326</v>
      </c>
      <c r="F669" s="70">
        <v>1.5800000000000002E-2</v>
      </c>
      <c r="G669" s="70" t="s">
        <v>2064</v>
      </c>
      <c r="H669" s="70" t="s">
        <v>1326</v>
      </c>
    </row>
    <row r="670" spans="1:8" x14ac:dyDescent="0.15">
      <c r="A670" s="70" t="s">
        <v>2061</v>
      </c>
      <c r="B670" s="70" t="s">
        <v>1326</v>
      </c>
      <c r="C670" s="70" t="s">
        <v>1380</v>
      </c>
      <c r="D670" s="70" t="s">
        <v>1326</v>
      </c>
      <c r="E670" s="74" t="s">
        <v>1326</v>
      </c>
      <c r="F670" s="70">
        <v>1.67E-2</v>
      </c>
      <c r="G670" s="70" t="s">
        <v>2060</v>
      </c>
      <c r="H670" s="70" t="s">
        <v>1326</v>
      </c>
    </row>
    <row r="671" spans="1:8" x14ac:dyDescent="0.15">
      <c r="A671" s="70" t="s">
        <v>2059</v>
      </c>
      <c r="B671" s="70" t="s">
        <v>1326</v>
      </c>
      <c r="C671" s="70" t="s">
        <v>1328</v>
      </c>
      <c r="D671" s="70" t="s">
        <v>1326</v>
      </c>
      <c r="E671" s="74" t="s">
        <v>1326</v>
      </c>
      <c r="F671" s="70">
        <v>1.67E-2</v>
      </c>
      <c r="G671" s="70" t="s">
        <v>2058</v>
      </c>
      <c r="H671" s="70" t="s">
        <v>1326</v>
      </c>
    </row>
    <row r="672" spans="1:8" x14ac:dyDescent="0.15">
      <c r="A672" s="70" t="s">
        <v>2057</v>
      </c>
      <c r="B672" s="70" t="s">
        <v>1326</v>
      </c>
      <c r="C672" s="70" t="s">
        <v>1375</v>
      </c>
      <c r="D672" s="70" t="s">
        <v>1326</v>
      </c>
      <c r="E672" s="74" t="s">
        <v>1326</v>
      </c>
      <c r="F672" s="70">
        <v>1.67E-2</v>
      </c>
      <c r="G672" s="70" t="s">
        <v>1535</v>
      </c>
      <c r="H672" s="70" t="s">
        <v>1326</v>
      </c>
    </row>
    <row r="673" spans="1:8" x14ac:dyDescent="0.15">
      <c r="A673" s="70" t="s">
        <v>2056</v>
      </c>
      <c r="B673" s="70" t="s">
        <v>1326</v>
      </c>
      <c r="C673" s="70" t="s">
        <v>1441</v>
      </c>
      <c r="D673" s="70" t="s">
        <v>1326</v>
      </c>
      <c r="E673" s="74" t="s">
        <v>1326</v>
      </c>
      <c r="F673" s="70">
        <v>1.67E-2</v>
      </c>
      <c r="G673" s="70" t="s">
        <v>1384</v>
      </c>
      <c r="H673" s="70" t="s">
        <v>1326</v>
      </c>
    </row>
    <row r="674" spans="1:8" x14ac:dyDescent="0.15">
      <c r="A674" s="70" t="s">
        <v>2053</v>
      </c>
      <c r="B674" s="70" t="s">
        <v>1326</v>
      </c>
      <c r="C674" s="70" t="s">
        <v>1406</v>
      </c>
      <c r="D674" s="70" t="s">
        <v>1326</v>
      </c>
      <c r="E674" s="74" t="s">
        <v>1326</v>
      </c>
      <c r="F674" s="70">
        <v>1.72E-2</v>
      </c>
      <c r="G674" s="70" t="s">
        <v>1437</v>
      </c>
      <c r="H674" s="70" t="s">
        <v>1326</v>
      </c>
    </row>
    <row r="675" spans="1:8" x14ac:dyDescent="0.15">
      <c r="A675" s="70" t="s">
        <v>2052</v>
      </c>
      <c r="B675" s="70" t="s">
        <v>1326</v>
      </c>
      <c r="C675" s="70" t="s">
        <v>1347</v>
      </c>
      <c r="D675" s="70" t="s">
        <v>1326</v>
      </c>
      <c r="E675" s="74" t="s">
        <v>1326</v>
      </c>
      <c r="F675" s="70">
        <v>1.72E-2</v>
      </c>
      <c r="G675" s="70" t="s">
        <v>1440</v>
      </c>
      <c r="H675" s="70" t="s">
        <v>1326</v>
      </c>
    </row>
    <row r="676" spans="1:8" x14ac:dyDescent="0.15">
      <c r="A676" s="70" t="s">
        <v>2051</v>
      </c>
      <c r="B676" s="70" t="s">
        <v>1326</v>
      </c>
      <c r="C676" s="70" t="s">
        <v>1441</v>
      </c>
      <c r="D676" s="70" t="s">
        <v>1326</v>
      </c>
      <c r="E676" s="74" t="s">
        <v>1326</v>
      </c>
      <c r="F676" s="70">
        <v>1.72E-2</v>
      </c>
      <c r="G676" s="70" t="s">
        <v>1488</v>
      </c>
      <c r="H676" s="70" t="s">
        <v>1326</v>
      </c>
    </row>
    <row r="677" spans="1:8" x14ac:dyDescent="0.15">
      <c r="A677" s="70" t="s">
        <v>2050</v>
      </c>
      <c r="B677" s="70" t="s">
        <v>1326</v>
      </c>
      <c r="C677" s="70" t="s">
        <v>1347</v>
      </c>
      <c r="D677" s="70" t="s">
        <v>1326</v>
      </c>
      <c r="E677" s="74" t="s">
        <v>1326</v>
      </c>
      <c r="F677" s="70">
        <v>1.72E-2</v>
      </c>
      <c r="G677" s="70" t="s">
        <v>1787</v>
      </c>
      <c r="H677" s="70" t="s">
        <v>1326</v>
      </c>
    </row>
    <row r="678" spans="1:8" x14ac:dyDescent="0.15">
      <c r="A678" s="70" t="s">
        <v>2049</v>
      </c>
      <c r="B678" s="70" t="s">
        <v>1326</v>
      </c>
      <c r="C678" s="70" t="s">
        <v>1340</v>
      </c>
      <c r="D678" s="70" t="s">
        <v>1326</v>
      </c>
      <c r="E678" s="74" t="s">
        <v>1326</v>
      </c>
      <c r="F678" s="70">
        <v>1.72E-2</v>
      </c>
      <c r="G678" s="70" t="s">
        <v>2048</v>
      </c>
      <c r="H678" s="70" t="s">
        <v>1326</v>
      </c>
    </row>
    <row r="679" spans="1:8" x14ac:dyDescent="0.15">
      <c r="A679" s="70" t="s">
        <v>2047</v>
      </c>
      <c r="B679" s="70" t="s">
        <v>1326</v>
      </c>
      <c r="C679" s="70" t="s">
        <v>1380</v>
      </c>
      <c r="D679" s="70" t="s">
        <v>1326</v>
      </c>
      <c r="E679" s="74" t="s">
        <v>1326</v>
      </c>
      <c r="F679" s="70">
        <v>1.72E-2</v>
      </c>
      <c r="G679" s="70" t="s">
        <v>1440</v>
      </c>
      <c r="H679" s="70" t="s">
        <v>1326</v>
      </c>
    </row>
    <row r="680" spans="1:8" x14ac:dyDescent="0.15">
      <c r="A680" s="70" t="s">
        <v>2046</v>
      </c>
      <c r="B680" s="70" t="s">
        <v>1326</v>
      </c>
      <c r="C680" s="70" t="s">
        <v>1380</v>
      </c>
      <c r="D680" s="70" t="s">
        <v>1326</v>
      </c>
      <c r="E680" s="74" t="s">
        <v>1326</v>
      </c>
      <c r="F680" s="70">
        <v>1.72E-2</v>
      </c>
      <c r="G680" s="70" t="s">
        <v>1428</v>
      </c>
      <c r="H680" s="70" t="s">
        <v>1326</v>
      </c>
    </row>
    <row r="681" spans="1:8" x14ac:dyDescent="0.15">
      <c r="A681" s="70" t="s">
        <v>2045</v>
      </c>
      <c r="B681" s="70" t="s">
        <v>1326</v>
      </c>
      <c r="C681" s="70" t="s">
        <v>1441</v>
      </c>
      <c r="D681" s="70" t="s">
        <v>1326</v>
      </c>
      <c r="E681" s="74" t="s">
        <v>1326</v>
      </c>
      <c r="F681" s="70">
        <v>1.72E-2</v>
      </c>
      <c r="G681" s="70" t="s">
        <v>1426</v>
      </c>
      <c r="H681" s="70" t="s">
        <v>1326</v>
      </c>
    </row>
    <row r="682" spans="1:8" x14ac:dyDescent="0.15">
      <c r="A682" s="70" t="s">
        <v>2044</v>
      </c>
      <c r="B682" s="70" t="s">
        <v>1326</v>
      </c>
      <c r="C682" s="70" t="s">
        <v>1406</v>
      </c>
      <c r="D682" s="70" t="s">
        <v>1326</v>
      </c>
      <c r="E682" s="74" t="s">
        <v>1326</v>
      </c>
      <c r="F682" s="70">
        <v>1.72E-2</v>
      </c>
      <c r="G682" s="70" t="s">
        <v>1426</v>
      </c>
      <c r="H682" s="70" t="s">
        <v>1326</v>
      </c>
    </row>
    <row r="683" spans="1:8" x14ac:dyDescent="0.15">
      <c r="A683" s="70" t="s">
        <v>2043</v>
      </c>
      <c r="B683" s="70" t="s">
        <v>1326</v>
      </c>
      <c r="C683" s="70" t="s">
        <v>1441</v>
      </c>
      <c r="D683" s="70" t="s">
        <v>1326</v>
      </c>
      <c r="E683" s="74" t="s">
        <v>1326</v>
      </c>
      <c r="F683" s="70">
        <v>1.72E-2</v>
      </c>
      <c r="G683" s="70" t="s">
        <v>1428</v>
      </c>
      <c r="H683" s="70" t="s">
        <v>1326</v>
      </c>
    </row>
    <row r="684" spans="1:8" x14ac:dyDescent="0.15">
      <c r="A684" s="70" t="s">
        <v>2042</v>
      </c>
      <c r="B684" s="70" t="s">
        <v>1326</v>
      </c>
      <c r="C684" s="70" t="s">
        <v>1366</v>
      </c>
      <c r="D684" s="70" t="s">
        <v>1326</v>
      </c>
      <c r="E684" s="74" t="s">
        <v>1326</v>
      </c>
      <c r="F684" s="70">
        <v>1.72E-2</v>
      </c>
      <c r="G684" s="70" t="s">
        <v>1430</v>
      </c>
      <c r="H684" s="70" t="s">
        <v>1326</v>
      </c>
    </row>
    <row r="685" spans="1:8" x14ac:dyDescent="0.15">
      <c r="A685" s="70" t="s">
        <v>2041</v>
      </c>
      <c r="B685" s="70" t="s">
        <v>1326</v>
      </c>
      <c r="C685" s="70" t="s">
        <v>1366</v>
      </c>
      <c r="D685" s="70" t="s">
        <v>1326</v>
      </c>
      <c r="E685" s="74" t="s">
        <v>1326</v>
      </c>
      <c r="F685" s="70">
        <v>1.72E-2</v>
      </c>
      <c r="G685" s="70" t="s">
        <v>1428</v>
      </c>
      <c r="H685" s="70" t="s">
        <v>1326</v>
      </c>
    </row>
    <row r="686" spans="1:8" x14ac:dyDescent="0.15">
      <c r="A686" s="70" t="s">
        <v>2040</v>
      </c>
      <c r="B686" s="70" t="s">
        <v>1326</v>
      </c>
      <c r="C686" s="70" t="s">
        <v>1350</v>
      </c>
      <c r="D686" s="70" t="s">
        <v>1326</v>
      </c>
      <c r="E686" s="74" t="s">
        <v>1326</v>
      </c>
      <c r="F686" s="70">
        <v>1.72E-2</v>
      </c>
      <c r="G686" s="70" t="s">
        <v>1440</v>
      </c>
      <c r="H686" s="70" t="s">
        <v>1326</v>
      </c>
    </row>
    <row r="687" spans="1:8" x14ac:dyDescent="0.15">
      <c r="A687" s="70" t="s">
        <v>2039</v>
      </c>
      <c r="B687" s="70" t="s">
        <v>1326</v>
      </c>
      <c r="C687" s="70" t="s">
        <v>1337</v>
      </c>
      <c r="D687" s="70" t="s">
        <v>1326</v>
      </c>
      <c r="E687" s="74" t="s">
        <v>1326</v>
      </c>
      <c r="F687" s="70">
        <v>1.72E-2</v>
      </c>
      <c r="G687" s="70" t="s">
        <v>1440</v>
      </c>
      <c r="H687" s="70" t="s">
        <v>1326</v>
      </c>
    </row>
    <row r="688" spans="1:8" x14ac:dyDescent="0.15">
      <c r="A688" s="70" t="s">
        <v>2038</v>
      </c>
      <c r="B688" s="70" t="s">
        <v>1326</v>
      </c>
      <c r="C688" s="70" t="s">
        <v>1366</v>
      </c>
      <c r="D688" s="70" t="s">
        <v>1326</v>
      </c>
      <c r="E688" s="74" t="s">
        <v>1326</v>
      </c>
      <c r="F688" s="70">
        <v>1.72E-2</v>
      </c>
      <c r="G688" s="70" t="s">
        <v>2037</v>
      </c>
      <c r="H688" s="70" t="s">
        <v>1326</v>
      </c>
    </row>
    <row r="689" spans="1:8" x14ac:dyDescent="0.15">
      <c r="A689" s="70" t="s">
        <v>2036</v>
      </c>
      <c r="B689" s="70" t="s">
        <v>1326</v>
      </c>
      <c r="C689" s="70" t="s">
        <v>1350</v>
      </c>
      <c r="D689" s="70" t="s">
        <v>1326</v>
      </c>
      <c r="E689" s="74" t="s">
        <v>1326</v>
      </c>
      <c r="F689" s="70">
        <v>1.72E-2</v>
      </c>
      <c r="G689" s="70" t="s">
        <v>1428</v>
      </c>
      <c r="H689" s="70" t="s">
        <v>1326</v>
      </c>
    </row>
    <row r="690" spans="1:8" x14ac:dyDescent="0.15">
      <c r="A690" s="70" t="s">
        <v>2035</v>
      </c>
      <c r="B690" s="70" t="s">
        <v>1326</v>
      </c>
      <c r="C690" s="70" t="s">
        <v>1337</v>
      </c>
      <c r="D690" s="70" t="s">
        <v>1326</v>
      </c>
      <c r="E690" s="74" t="s">
        <v>1326</v>
      </c>
      <c r="F690" s="70">
        <v>1.72E-2</v>
      </c>
      <c r="G690" s="70" t="s">
        <v>1437</v>
      </c>
      <c r="H690" s="70" t="s">
        <v>1326</v>
      </c>
    </row>
    <row r="691" spans="1:8" x14ac:dyDescent="0.15">
      <c r="A691" s="70" t="s">
        <v>2034</v>
      </c>
      <c r="B691" s="70" t="s">
        <v>1326</v>
      </c>
      <c r="C691" s="70" t="s">
        <v>1366</v>
      </c>
      <c r="D691" s="70" t="s">
        <v>1326</v>
      </c>
      <c r="E691" s="74" t="s">
        <v>1326</v>
      </c>
      <c r="F691" s="70">
        <v>1.72E-2</v>
      </c>
      <c r="G691" s="70" t="s">
        <v>1469</v>
      </c>
      <c r="H691" s="70" t="s">
        <v>1326</v>
      </c>
    </row>
    <row r="692" spans="1:8" x14ac:dyDescent="0.15">
      <c r="A692" s="70" t="s">
        <v>2033</v>
      </c>
      <c r="B692" s="70" t="s">
        <v>1326</v>
      </c>
      <c r="C692" s="70" t="s">
        <v>1337</v>
      </c>
      <c r="D692" s="70" t="s">
        <v>1326</v>
      </c>
      <c r="E692" s="74" t="s">
        <v>1326</v>
      </c>
      <c r="F692" s="70">
        <v>1.72E-2</v>
      </c>
      <c r="G692" s="70" t="s">
        <v>1657</v>
      </c>
      <c r="H692" s="70" t="s">
        <v>1326</v>
      </c>
    </row>
    <row r="693" spans="1:8" x14ac:dyDescent="0.15">
      <c r="A693" s="70" t="s">
        <v>2032</v>
      </c>
      <c r="B693" s="70" t="s">
        <v>1326</v>
      </c>
      <c r="C693" s="70" t="s">
        <v>1366</v>
      </c>
      <c r="D693" s="70" t="s">
        <v>1326</v>
      </c>
      <c r="E693" s="74" t="s">
        <v>1326</v>
      </c>
      <c r="F693" s="70">
        <v>1.72E-2</v>
      </c>
      <c r="G693" s="70" t="s">
        <v>2009</v>
      </c>
      <c r="H693" s="70" t="s">
        <v>1326</v>
      </c>
    </row>
    <row r="694" spans="1:8" x14ac:dyDescent="0.15">
      <c r="A694" s="70" t="s">
        <v>2031</v>
      </c>
      <c r="B694" s="70" t="s">
        <v>1326</v>
      </c>
      <c r="C694" s="70" t="s">
        <v>1380</v>
      </c>
      <c r="D694" s="70" t="s">
        <v>1326</v>
      </c>
      <c r="E694" s="74" t="s">
        <v>1326</v>
      </c>
      <c r="F694" s="70">
        <v>1.72E-2</v>
      </c>
      <c r="G694" s="70" t="s">
        <v>1630</v>
      </c>
      <c r="H694" s="70" t="s">
        <v>1326</v>
      </c>
    </row>
    <row r="695" spans="1:8" x14ac:dyDescent="0.15">
      <c r="A695" s="70" t="s">
        <v>2030</v>
      </c>
      <c r="B695" s="70" t="s">
        <v>1326</v>
      </c>
      <c r="C695" s="70" t="s">
        <v>1366</v>
      </c>
      <c r="D695" s="70" t="s">
        <v>1326</v>
      </c>
      <c r="E695" s="74" t="s">
        <v>1326</v>
      </c>
      <c r="F695" s="70">
        <v>1.72E-2</v>
      </c>
      <c r="G695" s="70" t="s">
        <v>2029</v>
      </c>
      <c r="H695" s="70" t="s">
        <v>1326</v>
      </c>
    </row>
    <row r="696" spans="1:8" x14ac:dyDescent="0.15">
      <c r="A696" s="70" t="s">
        <v>2028</v>
      </c>
      <c r="B696" s="70" t="s">
        <v>1326</v>
      </c>
      <c r="C696" s="70" t="s">
        <v>1366</v>
      </c>
      <c r="D696" s="70" t="s">
        <v>1326</v>
      </c>
      <c r="E696" s="74" t="s">
        <v>1326</v>
      </c>
      <c r="F696" s="70">
        <v>1.72E-2</v>
      </c>
      <c r="G696" s="70" t="s">
        <v>1430</v>
      </c>
      <c r="H696" s="70" t="s">
        <v>1326</v>
      </c>
    </row>
    <row r="697" spans="1:8" x14ac:dyDescent="0.15">
      <c r="A697" s="70" t="s">
        <v>2027</v>
      </c>
      <c r="B697" s="70" t="s">
        <v>1326</v>
      </c>
      <c r="C697" s="70" t="s">
        <v>1451</v>
      </c>
      <c r="D697" s="70" t="s">
        <v>1326</v>
      </c>
      <c r="E697" s="74" t="s">
        <v>1326</v>
      </c>
      <c r="F697" s="70">
        <v>1.72E-2</v>
      </c>
      <c r="G697" s="70" t="s">
        <v>1630</v>
      </c>
      <c r="H697" s="70" t="s">
        <v>1326</v>
      </c>
    </row>
    <row r="698" spans="1:8" x14ac:dyDescent="0.15">
      <c r="A698" s="70" t="s">
        <v>2026</v>
      </c>
      <c r="B698" s="70" t="s">
        <v>1326</v>
      </c>
      <c r="C698" s="70" t="s">
        <v>1380</v>
      </c>
      <c r="D698" s="70" t="s">
        <v>1326</v>
      </c>
      <c r="E698" s="74" t="s">
        <v>1326</v>
      </c>
      <c r="F698" s="70">
        <v>1.72E-2</v>
      </c>
      <c r="G698" s="70" t="s">
        <v>1428</v>
      </c>
      <c r="H698" s="70" t="s">
        <v>1326</v>
      </c>
    </row>
    <row r="699" spans="1:8" x14ac:dyDescent="0.15">
      <c r="A699" s="70" t="s">
        <v>2025</v>
      </c>
      <c r="B699" s="70" t="s">
        <v>1326</v>
      </c>
      <c r="C699" s="70" t="s">
        <v>1366</v>
      </c>
      <c r="D699" s="70" t="s">
        <v>1326</v>
      </c>
      <c r="E699" s="74" t="s">
        <v>1326</v>
      </c>
      <c r="F699" s="70">
        <v>1.72E-2</v>
      </c>
      <c r="G699" s="70" t="s">
        <v>1440</v>
      </c>
      <c r="H699" s="70" t="s">
        <v>1326</v>
      </c>
    </row>
    <row r="700" spans="1:8" x14ac:dyDescent="0.15">
      <c r="A700" s="70" t="s">
        <v>2024</v>
      </c>
      <c r="B700" s="70" t="s">
        <v>1326</v>
      </c>
      <c r="C700" s="70" t="s">
        <v>1540</v>
      </c>
      <c r="D700" s="70" t="s">
        <v>1326</v>
      </c>
      <c r="E700" s="74" t="s">
        <v>1326</v>
      </c>
      <c r="F700" s="70">
        <v>1.72E-2</v>
      </c>
      <c r="G700" s="70" t="s">
        <v>1469</v>
      </c>
      <c r="H700" s="70" t="s">
        <v>1326</v>
      </c>
    </row>
    <row r="701" spans="1:8" x14ac:dyDescent="0.15">
      <c r="A701" s="70" t="s">
        <v>2023</v>
      </c>
      <c r="B701" s="70" t="s">
        <v>1326</v>
      </c>
      <c r="C701" s="70" t="s">
        <v>1350</v>
      </c>
      <c r="D701" s="70" t="s">
        <v>1326</v>
      </c>
      <c r="E701" s="74" t="s">
        <v>1326</v>
      </c>
      <c r="F701" s="70">
        <v>1.72E-2</v>
      </c>
      <c r="G701" s="70" t="s">
        <v>1440</v>
      </c>
      <c r="H701" s="70" t="s">
        <v>1326</v>
      </c>
    </row>
    <row r="702" spans="1:8" x14ac:dyDescent="0.15">
      <c r="A702" s="70" t="s">
        <v>2022</v>
      </c>
      <c r="B702" s="70" t="s">
        <v>1326</v>
      </c>
      <c r="C702" s="70" t="s">
        <v>1337</v>
      </c>
      <c r="D702" s="70" t="s">
        <v>1326</v>
      </c>
      <c r="E702" s="74" t="s">
        <v>1326</v>
      </c>
      <c r="F702" s="70">
        <v>1.72E-2</v>
      </c>
      <c r="G702" s="70" t="s">
        <v>1428</v>
      </c>
      <c r="H702" s="70" t="s">
        <v>1326</v>
      </c>
    </row>
    <row r="703" spans="1:8" x14ac:dyDescent="0.15">
      <c r="A703" s="70" t="s">
        <v>2021</v>
      </c>
      <c r="B703" s="70" t="s">
        <v>1326</v>
      </c>
      <c r="C703" s="70" t="s">
        <v>1328</v>
      </c>
      <c r="D703" s="70" t="s">
        <v>1326</v>
      </c>
      <c r="E703" s="74" t="s">
        <v>1326</v>
      </c>
      <c r="F703" s="70">
        <v>1.72E-2</v>
      </c>
      <c r="G703" s="70" t="s">
        <v>2020</v>
      </c>
      <c r="H703" s="70" t="s">
        <v>1326</v>
      </c>
    </row>
    <row r="704" spans="1:8" x14ac:dyDescent="0.15">
      <c r="A704" s="70" t="s">
        <v>2019</v>
      </c>
      <c r="B704" s="70" t="s">
        <v>1326</v>
      </c>
      <c r="C704" s="70" t="s">
        <v>1337</v>
      </c>
      <c r="D704" s="70" t="s">
        <v>1326</v>
      </c>
      <c r="E704" s="74" t="s">
        <v>1326</v>
      </c>
      <c r="F704" s="70">
        <v>1.72E-2</v>
      </c>
      <c r="G704" s="70" t="s">
        <v>1443</v>
      </c>
      <c r="H704" s="70" t="s">
        <v>1326</v>
      </c>
    </row>
    <row r="705" spans="1:8" x14ac:dyDescent="0.15">
      <c r="A705" s="70" t="s">
        <v>2018</v>
      </c>
      <c r="B705" s="70" t="s">
        <v>1326</v>
      </c>
      <c r="C705" s="70" t="s">
        <v>1366</v>
      </c>
      <c r="D705" s="70" t="s">
        <v>1326</v>
      </c>
      <c r="E705" s="74" t="s">
        <v>1326</v>
      </c>
      <c r="F705" s="70">
        <v>1.72E-2</v>
      </c>
      <c r="G705" s="70" t="s">
        <v>1430</v>
      </c>
      <c r="H705" s="70" t="s">
        <v>1326</v>
      </c>
    </row>
    <row r="706" spans="1:8" x14ac:dyDescent="0.15">
      <c r="A706" s="70" t="s">
        <v>2017</v>
      </c>
      <c r="B706" s="70" t="s">
        <v>1326</v>
      </c>
      <c r="C706" s="70" t="s">
        <v>1328</v>
      </c>
      <c r="D706" s="70" t="s">
        <v>1326</v>
      </c>
      <c r="E706" s="74" t="s">
        <v>1326</v>
      </c>
      <c r="F706" s="70">
        <v>1.72E-2</v>
      </c>
      <c r="G706" s="70" t="s">
        <v>2016</v>
      </c>
      <c r="H706" s="70" t="s">
        <v>1326</v>
      </c>
    </row>
    <row r="707" spans="1:8" x14ac:dyDescent="0.15">
      <c r="A707" s="70" t="s">
        <v>2015</v>
      </c>
      <c r="B707" s="70" t="s">
        <v>1326</v>
      </c>
      <c r="C707" s="70" t="s">
        <v>1498</v>
      </c>
      <c r="D707" s="70" t="s">
        <v>1326</v>
      </c>
      <c r="E707" s="74" t="s">
        <v>1326</v>
      </c>
      <c r="F707" s="70">
        <v>1.72E-2</v>
      </c>
      <c r="G707" s="70" t="s">
        <v>1426</v>
      </c>
      <c r="H707" s="70" t="s">
        <v>1326</v>
      </c>
    </row>
    <row r="708" spans="1:8" x14ac:dyDescent="0.15">
      <c r="A708" s="70" t="s">
        <v>2014</v>
      </c>
      <c r="B708" s="70" t="s">
        <v>1326</v>
      </c>
      <c r="C708" s="70" t="s">
        <v>1496</v>
      </c>
      <c r="D708" s="70" t="s">
        <v>1326</v>
      </c>
      <c r="E708" s="74" t="s">
        <v>1326</v>
      </c>
      <c r="F708" s="70">
        <v>1.72E-2</v>
      </c>
      <c r="G708" s="70" t="s">
        <v>1426</v>
      </c>
      <c r="H708" s="70" t="s">
        <v>1326</v>
      </c>
    </row>
    <row r="709" spans="1:8" x14ac:dyDescent="0.15">
      <c r="A709" s="70" t="s">
        <v>2013</v>
      </c>
      <c r="B709" s="70" t="s">
        <v>1326</v>
      </c>
      <c r="C709" s="70" t="s">
        <v>1496</v>
      </c>
      <c r="D709" s="70" t="s">
        <v>1326</v>
      </c>
      <c r="E709" s="74" t="s">
        <v>1326</v>
      </c>
      <c r="F709" s="70">
        <v>1.72E-2</v>
      </c>
      <c r="G709" s="70" t="s">
        <v>1647</v>
      </c>
      <c r="H709" s="70" t="s">
        <v>1326</v>
      </c>
    </row>
    <row r="710" spans="1:8" x14ac:dyDescent="0.15">
      <c r="A710" s="70" t="s">
        <v>2012</v>
      </c>
      <c r="B710" s="70" t="s">
        <v>1326</v>
      </c>
      <c r="C710" s="70" t="s">
        <v>1350</v>
      </c>
      <c r="D710" s="70" t="s">
        <v>1326</v>
      </c>
      <c r="E710" s="74" t="s">
        <v>1326</v>
      </c>
      <c r="F710" s="70">
        <v>1.72E-2</v>
      </c>
      <c r="G710" s="70" t="s">
        <v>1428</v>
      </c>
      <c r="H710" s="70" t="s">
        <v>1326</v>
      </c>
    </row>
    <row r="711" spans="1:8" x14ac:dyDescent="0.15">
      <c r="A711" s="70" t="s">
        <v>2011</v>
      </c>
      <c r="B711" s="70" t="s">
        <v>1326</v>
      </c>
      <c r="C711" s="70" t="s">
        <v>1328</v>
      </c>
      <c r="D711" s="70" t="s">
        <v>1326</v>
      </c>
      <c r="E711" s="74" t="s">
        <v>1326</v>
      </c>
      <c r="F711" s="70">
        <v>1.72E-2</v>
      </c>
      <c r="G711" s="70" t="s">
        <v>1622</v>
      </c>
      <c r="H711" s="70" t="s">
        <v>1326</v>
      </c>
    </row>
    <row r="712" spans="1:8" x14ac:dyDescent="0.15">
      <c r="A712" s="70" t="s">
        <v>2010</v>
      </c>
      <c r="B712" s="70" t="s">
        <v>1326</v>
      </c>
      <c r="C712" s="70" t="s">
        <v>1366</v>
      </c>
      <c r="D712" s="70" t="s">
        <v>1326</v>
      </c>
      <c r="E712" s="74" t="s">
        <v>1326</v>
      </c>
      <c r="F712" s="70">
        <v>1.72E-2</v>
      </c>
      <c r="G712" s="70" t="s">
        <v>2009</v>
      </c>
      <c r="H712" s="70" t="s">
        <v>1326</v>
      </c>
    </row>
    <row r="713" spans="1:8" x14ac:dyDescent="0.15">
      <c r="A713" s="70" t="s">
        <v>2008</v>
      </c>
      <c r="B713" s="70" t="s">
        <v>1326</v>
      </c>
      <c r="C713" s="70" t="s">
        <v>1380</v>
      </c>
      <c r="D713" s="70" t="s">
        <v>1326</v>
      </c>
      <c r="E713" s="74" t="s">
        <v>1326</v>
      </c>
      <c r="F713" s="70">
        <v>1.72E-2</v>
      </c>
      <c r="G713" s="70" t="s">
        <v>1839</v>
      </c>
      <c r="H713" s="70" t="s">
        <v>1326</v>
      </c>
    </row>
    <row r="714" spans="1:8" x14ac:dyDescent="0.15">
      <c r="A714" s="70" t="s">
        <v>2007</v>
      </c>
      <c r="B714" s="70" t="s">
        <v>1326</v>
      </c>
      <c r="C714" s="70" t="s">
        <v>1465</v>
      </c>
      <c r="D714" s="70" t="s">
        <v>1326</v>
      </c>
      <c r="E714" s="74" t="s">
        <v>1326</v>
      </c>
      <c r="F714" s="70">
        <v>1.72E-2</v>
      </c>
      <c r="G714" s="70" t="s">
        <v>1430</v>
      </c>
      <c r="H714" s="70" t="s">
        <v>1326</v>
      </c>
    </row>
    <row r="715" spans="1:8" x14ac:dyDescent="0.15">
      <c r="A715" s="70" t="s">
        <v>2006</v>
      </c>
      <c r="B715" s="70" t="s">
        <v>1326</v>
      </c>
      <c r="C715" s="70" t="s">
        <v>1337</v>
      </c>
      <c r="D715" s="70" t="s">
        <v>1326</v>
      </c>
      <c r="E715" s="74" t="s">
        <v>1326</v>
      </c>
      <c r="F715" s="70">
        <v>1.72E-2</v>
      </c>
      <c r="G715" s="70" t="s">
        <v>1995</v>
      </c>
      <c r="H715" s="70" t="s">
        <v>1326</v>
      </c>
    </row>
    <row r="716" spans="1:8" x14ac:dyDescent="0.15">
      <c r="A716" s="70" t="s">
        <v>2005</v>
      </c>
      <c r="B716" s="70" t="s">
        <v>1326</v>
      </c>
      <c r="C716" s="70" t="s">
        <v>1465</v>
      </c>
      <c r="D716" s="70" t="s">
        <v>1326</v>
      </c>
      <c r="E716" s="74" t="s">
        <v>1326</v>
      </c>
      <c r="F716" s="70">
        <v>1.72E-2</v>
      </c>
      <c r="G716" s="70" t="s">
        <v>1448</v>
      </c>
      <c r="H716" s="70" t="s">
        <v>1326</v>
      </c>
    </row>
    <row r="717" spans="1:8" x14ac:dyDescent="0.15">
      <c r="A717" s="70" t="s">
        <v>2004</v>
      </c>
      <c r="B717" s="70" t="s">
        <v>1326</v>
      </c>
      <c r="C717" s="70" t="s">
        <v>1575</v>
      </c>
      <c r="D717" s="70" t="s">
        <v>1326</v>
      </c>
      <c r="E717" s="74" t="s">
        <v>1326</v>
      </c>
      <c r="F717" s="70">
        <v>1.72E-2</v>
      </c>
      <c r="G717" s="70" t="s">
        <v>1508</v>
      </c>
      <c r="H717" s="70" t="s">
        <v>1326</v>
      </c>
    </row>
    <row r="718" spans="1:8" x14ac:dyDescent="0.15">
      <c r="A718" s="70" t="s">
        <v>2003</v>
      </c>
      <c r="B718" s="70" t="s">
        <v>1326</v>
      </c>
      <c r="C718" s="70" t="s">
        <v>1631</v>
      </c>
      <c r="D718" s="70" t="s">
        <v>1326</v>
      </c>
      <c r="E718" s="74" t="s">
        <v>1326</v>
      </c>
      <c r="F718" s="70">
        <v>1.72E-2</v>
      </c>
      <c r="G718" s="70" t="s">
        <v>1432</v>
      </c>
      <c r="H718" s="70" t="s">
        <v>1326</v>
      </c>
    </row>
    <row r="719" spans="1:8" x14ac:dyDescent="0.15">
      <c r="A719" s="70" t="s">
        <v>2002</v>
      </c>
      <c r="B719" s="70" t="s">
        <v>1326</v>
      </c>
      <c r="C719" s="70" t="s">
        <v>1465</v>
      </c>
      <c r="D719" s="70" t="s">
        <v>1326</v>
      </c>
      <c r="E719" s="74" t="s">
        <v>1326</v>
      </c>
      <c r="F719" s="70">
        <v>1.72E-2</v>
      </c>
      <c r="G719" s="70" t="s">
        <v>2001</v>
      </c>
      <c r="H719" s="70" t="s">
        <v>1326</v>
      </c>
    </row>
    <row r="720" spans="1:8" x14ac:dyDescent="0.15">
      <c r="A720" s="70" t="s">
        <v>2000</v>
      </c>
      <c r="B720" s="70" t="s">
        <v>1326</v>
      </c>
      <c r="C720" s="70" t="s">
        <v>1331</v>
      </c>
      <c r="D720" s="70" t="s">
        <v>1326</v>
      </c>
      <c r="E720" s="74" t="s">
        <v>1326</v>
      </c>
      <c r="F720" s="70">
        <v>1.72E-2</v>
      </c>
      <c r="G720" s="70" t="s">
        <v>1428</v>
      </c>
      <c r="H720" s="70" t="s">
        <v>1326</v>
      </c>
    </row>
    <row r="721" spans="1:8" x14ac:dyDescent="0.15">
      <c r="A721" s="70" t="s">
        <v>1999</v>
      </c>
      <c r="B721" s="70" t="s">
        <v>1326</v>
      </c>
      <c r="C721" s="70" t="s">
        <v>1337</v>
      </c>
      <c r="D721" s="70" t="s">
        <v>1326</v>
      </c>
      <c r="E721" s="74" t="s">
        <v>1326</v>
      </c>
      <c r="F721" s="70">
        <v>1.72E-2</v>
      </c>
      <c r="G721" s="70" t="s">
        <v>1428</v>
      </c>
      <c r="H721" s="70" t="s">
        <v>1326</v>
      </c>
    </row>
    <row r="722" spans="1:8" x14ac:dyDescent="0.15">
      <c r="A722" s="70" t="s">
        <v>1998</v>
      </c>
      <c r="B722" s="70" t="s">
        <v>1326</v>
      </c>
      <c r="C722" s="70" t="s">
        <v>1328</v>
      </c>
      <c r="D722" s="70" t="s">
        <v>1326</v>
      </c>
      <c r="E722" s="74" t="s">
        <v>1326</v>
      </c>
      <c r="F722" s="70">
        <v>1.72E-2</v>
      </c>
      <c r="G722" s="70" t="s">
        <v>1828</v>
      </c>
      <c r="H722" s="70" t="s">
        <v>1326</v>
      </c>
    </row>
    <row r="723" spans="1:8" x14ac:dyDescent="0.15">
      <c r="A723" s="70" t="s">
        <v>1997</v>
      </c>
      <c r="B723" s="70" t="s">
        <v>1326</v>
      </c>
      <c r="C723" s="70" t="s">
        <v>1366</v>
      </c>
      <c r="D723" s="70" t="s">
        <v>1326</v>
      </c>
      <c r="E723" s="74" t="s">
        <v>1326</v>
      </c>
      <c r="F723" s="70">
        <v>1.72E-2</v>
      </c>
      <c r="G723" s="70" t="s">
        <v>1430</v>
      </c>
      <c r="H723" s="70" t="s">
        <v>1326</v>
      </c>
    </row>
    <row r="724" spans="1:8" x14ac:dyDescent="0.15">
      <c r="A724" s="70" t="s">
        <v>1996</v>
      </c>
      <c r="B724" s="70" t="s">
        <v>1326</v>
      </c>
      <c r="C724" s="70" t="s">
        <v>1366</v>
      </c>
      <c r="D724" s="70" t="s">
        <v>1326</v>
      </c>
      <c r="E724" s="74" t="s">
        <v>1326</v>
      </c>
      <c r="F724" s="70">
        <v>1.72E-2</v>
      </c>
      <c r="G724" s="70" t="s">
        <v>1995</v>
      </c>
      <c r="H724" s="70" t="s">
        <v>1326</v>
      </c>
    </row>
    <row r="725" spans="1:8" x14ac:dyDescent="0.15">
      <c r="A725" s="70" t="s">
        <v>1994</v>
      </c>
      <c r="B725" s="70" t="s">
        <v>1326</v>
      </c>
      <c r="C725" s="70" t="s">
        <v>1337</v>
      </c>
      <c r="D725" s="70" t="s">
        <v>1326</v>
      </c>
      <c r="E725" s="74" t="s">
        <v>1326</v>
      </c>
      <c r="F725" s="70">
        <v>1.72E-2</v>
      </c>
      <c r="G725" s="70" t="s">
        <v>1434</v>
      </c>
      <c r="H725" s="70" t="s">
        <v>1326</v>
      </c>
    </row>
    <row r="726" spans="1:8" x14ac:dyDescent="0.15">
      <c r="A726" s="70" t="s">
        <v>1993</v>
      </c>
      <c r="B726" s="70" t="s">
        <v>1326</v>
      </c>
      <c r="C726" s="70" t="s">
        <v>1363</v>
      </c>
      <c r="D726" s="70" t="s">
        <v>1326</v>
      </c>
      <c r="E726" s="74" t="s">
        <v>1326</v>
      </c>
      <c r="F726" s="70">
        <v>1.72E-2</v>
      </c>
      <c r="G726" s="70" t="s">
        <v>1992</v>
      </c>
      <c r="H726" s="70" t="s">
        <v>1326</v>
      </c>
    </row>
    <row r="727" spans="1:8" x14ac:dyDescent="0.15">
      <c r="A727" s="70" t="s">
        <v>1991</v>
      </c>
      <c r="B727" s="70" t="s">
        <v>1326</v>
      </c>
      <c r="C727" s="70" t="s">
        <v>1328</v>
      </c>
      <c r="D727" s="70" t="s">
        <v>1326</v>
      </c>
      <c r="E727" s="74" t="s">
        <v>1326</v>
      </c>
      <c r="F727" s="70">
        <v>1.72E-2</v>
      </c>
      <c r="G727" s="70" t="s">
        <v>1428</v>
      </c>
      <c r="H727" s="70" t="s">
        <v>1326</v>
      </c>
    </row>
    <row r="728" spans="1:8" x14ac:dyDescent="0.15">
      <c r="A728" s="70" t="s">
        <v>1990</v>
      </c>
      <c r="B728" s="70" t="s">
        <v>1326</v>
      </c>
      <c r="C728" s="70" t="s">
        <v>1366</v>
      </c>
      <c r="D728" s="70" t="s">
        <v>1326</v>
      </c>
      <c r="E728" s="74" t="s">
        <v>1326</v>
      </c>
      <c r="F728" s="70">
        <v>1.72E-2</v>
      </c>
      <c r="G728" s="70" t="s">
        <v>1989</v>
      </c>
      <c r="H728" s="70" t="s">
        <v>1326</v>
      </c>
    </row>
    <row r="729" spans="1:8" x14ac:dyDescent="0.15">
      <c r="A729" s="70" t="s">
        <v>1988</v>
      </c>
      <c r="B729" s="70" t="s">
        <v>1326</v>
      </c>
      <c r="C729" s="70" t="s">
        <v>1347</v>
      </c>
      <c r="D729" s="70" t="s">
        <v>1326</v>
      </c>
      <c r="E729" s="74" t="s">
        <v>1326</v>
      </c>
      <c r="F729" s="70">
        <v>1.72E-2</v>
      </c>
      <c r="G729" s="70" t="s">
        <v>1440</v>
      </c>
      <c r="H729" s="70" t="s">
        <v>1326</v>
      </c>
    </row>
    <row r="730" spans="1:8" x14ac:dyDescent="0.15">
      <c r="A730" s="70" t="s">
        <v>1987</v>
      </c>
      <c r="B730" s="70" t="s">
        <v>1326</v>
      </c>
      <c r="C730" s="70" t="s">
        <v>1366</v>
      </c>
      <c r="D730" s="70" t="s">
        <v>1326</v>
      </c>
      <c r="E730" s="74" t="s">
        <v>1326</v>
      </c>
      <c r="F730" s="70">
        <v>1.72E-2</v>
      </c>
      <c r="G730" s="70" t="s">
        <v>1986</v>
      </c>
      <c r="H730" s="70" t="s">
        <v>1326</v>
      </c>
    </row>
    <row r="731" spans="1:8" x14ac:dyDescent="0.15">
      <c r="A731" s="70" t="s">
        <v>1985</v>
      </c>
      <c r="B731" s="70" t="s">
        <v>1326</v>
      </c>
      <c r="C731" s="70" t="s">
        <v>1366</v>
      </c>
      <c r="D731" s="70" t="s">
        <v>1326</v>
      </c>
      <c r="E731" s="74" t="s">
        <v>1326</v>
      </c>
      <c r="F731" s="70">
        <v>1.72E-2</v>
      </c>
      <c r="G731" s="70" t="s">
        <v>1428</v>
      </c>
      <c r="H731" s="70" t="s">
        <v>1326</v>
      </c>
    </row>
    <row r="732" spans="1:8" x14ac:dyDescent="0.15">
      <c r="A732" s="70" t="s">
        <v>1984</v>
      </c>
      <c r="B732" s="70" t="s">
        <v>1326</v>
      </c>
      <c r="C732" s="70" t="s">
        <v>1350</v>
      </c>
      <c r="D732" s="70" t="s">
        <v>1326</v>
      </c>
      <c r="E732" s="74" t="s">
        <v>1326</v>
      </c>
      <c r="F732" s="70">
        <v>1.72E-2</v>
      </c>
      <c r="G732" s="70" t="s">
        <v>1434</v>
      </c>
      <c r="H732" s="70" t="s">
        <v>1326</v>
      </c>
    </row>
    <row r="733" spans="1:8" x14ac:dyDescent="0.15">
      <c r="A733" s="70" t="s">
        <v>1983</v>
      </c>
      <c r="B733" s="70" t="s">
        <v>1326</v>
      </c>
      <c r="C733" s="70" t="s">
        <v>1347</v>
      </c>
      <c r="D733" s="70" t="s">
        <v>1326</v>
      </c>
      <c r="E733" s="74" t="s">
        <v>1326</v>
      </c>
      <c r="F733" s="70">
        <v>1.72E-2</v>
      </c>
      <c r="G733" s="70" t="s">
        <v>1828</v>
      </c>
      <c r="H733" s="70" t="s">
        <v>1326</v>
      </c>
    </row>
    <row r="734" spans="1:8" x14ac:dyDescent="0.15">
      <c r="A734" s="70" t="s">
        <v>1982</v>
      </c>
      <c r="B734" s="70" t="s">
        <v>1326</v>
      </c>
      <c r="C734" s="70" t="s">
        <v>1347</v>
      </c>
      <c r="D734" s="70" t="s">
        <v>1326</v>
      </c>
      <c r="E734" s="74" t="s">
        <v>1326</v>
      </c>
      <c r="F734" s="70">
        <v>1.72E-2</v>
      </c>
      <c r="G734" s="70" t="s">
        <v>1426</v>
      </c>
      <c r="H734" s="70" t="s">
        <v>1326</v>
      </c>
    </row>
    <row r="735" spans="1:8" x14ac:dyDescent="0.15">
      <c r="A735" s="70" t="s">
        <v>1981</v>
      </c>
      <c r="B735" s="70" t="s">
        <v>1326</v>
      </c>
      <c r="C735" s="70" t="s">
        <v>1406</v>
      </c>
      <c r="D735" s="70" t="s">
        <v>1326</v>
      </c>
      <c r="E735" s="74" t="s">
        <v>1326</v>
      </c>
      <c r="F735" s="70">
        <v>1.72E-2</v>
      </c>
      <c r="G735" s="70" t="s">
        <v>1787</v>
      </c>
      <c r="H735" s="70" t="s">
        <v>1326</v>
      </c>
    </row>
    <row r="736" spans="1:8" x14ac:dyDescent="0.15">
      <c r="A736" s="70" t="s">
        <v>1980</v>
      </c>
      <c r="B736" s="70" t="s">
        <v>1326</v>
      </c>
      <c r="C736" s="70" t="s">
        <v>1340</v>
      </c>
      <c r="D736" s="70" t="s">
        <v>1326</v>
      </c>
      <c r="E736" s="74" t="s">
        <v>1326</v>
      </c>
      <c r="F736" s="70">
        <v>1.72E-2</v>
      </c>
      <c r="G736" s="70" t="s">
        <v>1485</v>
      </c>
      <c r="H736" s="70" t="s">
        <v>1326</v>
      </c>
    </row>
    <row r="737" spans="1:8" x14ac:dyDescent="0.15">
      <c r="A737" s="70" t="s">
        <v>1979</v>
      </c>
      <c r="B737" s="70" t="s">
        <v>1326</v>
      </c>
      <c r="C737" s="70" t="s">
        <v>1350</v>
      </c>
      <c r="D737" s="70" t="s">
        <v>1326</v>
      </c>
      <c r="E737" s="74" t="s">
        <v>1326</v>
      </c>
      <c r="F737" s="70">
        <v>1.72E-2</v>
      </c>
      <c r="G737" s="70" t="s">
        <v>1437</v>
      </c>
      <c r="H737" s="70" t="s">
        <v>1326</v>
      </c>
    </row>
    <row r="738" spans="1:8" x14ac:dyDescent="0.15">
      <c r="A738" s="70" t="s">
        <v>1978</v>
      </c>
      <c r="B738" s="70" t="s">
        <v>1326</v>
      </c>
      <c r="C738" s="70" t="s">
        <v>1406</v>
      </c>
      <c r="D738" s="70" t="s">
        <v>1326</v>
      </c>
      <c r="E738" s="74" t="s">
        <v>1326</v>
      </c>
      <c r="F738" s="70">
        <v>1.72E-2</v>
      </c>
      <c r="G738" s="70" t="s">
        <v>1485</v>
      </c>
      <c r="H738" s="70" t="s">
        <v>1326</v>
      </c>
    </row>
    <row r="739" spans="1:8" x14ac:dyDescent="0.15">
      <c r="A739" s="70" t="s">
        <v>1977</v>
      </c>
      <c r="B739" s="70" t="s">
        <v>1326</v>
      </c>
      <c r="C739" s="70" t="s">
        <v>1406</v>
      </c>
      <c r="D739" s="70" t="s">
        <v>1326</v>
      </c>
      <c r="E739" s="74" t="s">
        <v>1326</v>
      </c>
      <c r="F739" s="70">
        <v>1.72E-2</v>
      </c>
      <c r="G739" s="70" t="s">
        <v>1790</v>
      </c>
      <c r="H739" s="70" t="s">
        <v>1326</v>
      </c>
    </row>
    <row r="740" spans="1:8" x14ac:dyDescent="0.15">
      <c r="A740" s="70" t="s">
        <v>1976</v>
      </c>
      <c r="B740" s="70" t="s">
        <v>1326</v>
      </c>
      <c r="C740" s="70" t="s">
        <v>1350</v>
      </c>
      <c r="D740" s="70" t="s">
        <v>1326</v>
      </c>
      <c r="E740" s="74" t="s">
        <v>1326</v>
      </c>
      <c r="F740" s="70">
        <v>1.72E-2</v>
      </c>
      <c r="G740" s="70" t="s">
        <v>1627</v>
      </c>
      <c r="H740" s="70" t="s">
        <v>1326</v>
      </c>
    </row>
    <row r="741" spans="1:8" x14ac:dyDescent="0.15">
      <c r="A741" s="70" t="s">
        <v>1975</v>
      </c>
      <c r="B741" s="70" t="s">
        <v>1326</v>
      </c>
      <c r="C741" s="70" t="s">
        <v>1380</v>
      </c>
      <c r="D741" s="70" t="s">
        <v>1326</v>
      </c>
      <c r="E741" s="74" t="s">
        <v>1326</v>
      </c>
      <c r="F741" s="70">
        <v>1.72E-2</v>
      </c>
      <c r="G741" s="70" t="s">
        <v>1974</v>
      </c>
      <c r="H741" s="70" t="s">
        <v>1326</v>
      </c>
    </row>
    <row r="742" spans="1:8" x14ac:dyDescent="0.15">
      <c r="A742" s="70" t="s">
        <v>1973</v>
      </c>
      <c r="B742" s="70" t="s">
        <v>1326</v>
      </c>
      <c r="C742" s="70" t="s">
        <v>1350</v>
      </c>
      <c r="D742" s="70" t="s">
        <v>1326</v>
      </c>
      <c r="E742" s="74" t="s">
        <v>1326</v>
      </c>
      <c r="F742" s="70">
        <v>1.72E-2</v>
      </c>
      <c r="G742" s="70" t="s">
        <v>1434</v>
      </c>
      <c r="H742" s="70" t="s">
        <v>1326</v>
      </c>
    </row>
    <row r="743" spans="1:8" x14ac:dyDescent="0.15">
      <c r="A743" s="70" t="s">
        <v>1972</v>
      </c>
      <c r="B743" s="70" t="s">
        <v>1326</v>
      </c>
      <c r="C743" s="70" t="s">
        <v>1337</v>
      </c>
      <c r="D743" s="70" t="s">
        <v>1326</v>
      </c>
      <c r="E743" s="74" t="s">
        <v>1326</v>
      </c>
      <c r="F743" s="70">
        <v>1.72E-2</v>
      </c>
      <c r="G743" s="70" t="s">
        <v>1458</v>
      </c>
      <c r="H743" s="70" t="s">
        <v>1326</v>
      </c>
    </row>
    <row r="744" spans="1:8" x14ac:dyDescent="0.15">
      <c r="A744" s="70" t="s">
        <v>1971</v>
      </c>
      <c r="B744" s="70" t="s">
        <v>1326</v>
      </c>
      <c r="C744" s="70" t="s">
        <v>1406</v>
      </c>
      <c r="D744" s="70" t="s">
        <v>1326</v>
      </c>
      <c r="E744" s="74" t="s">
        <v>1326</v>
      </c>
      <c r="F744" s="70">
        <v>1.72E-2</v>
      </c>
      <c r="G744" s="70" t="s">
        <v>1454</v>
      </c>
      <c r="H744" s="70" t="s">
        <v>1326</v>
      </c>
    </row>
    <row r="745" spans="1:8" x14ac:dyDescent="0.15">
      <c r="A745" s="70" t="s">
        <v>1970</v>
      </c>
      <c r="B745" s="70" t="s">
        <v>1326</v>
      </c>
      <c r="C745" s="70" t="s">
        <v>1350</v>
      </c>
      <c r="D745" s="70" t="s">
        <v>1326</v>
      </c>
      <c r="E745" s="74" t="s">
        <v>1326</v>
      </c>
      <c r="F745" s="70">
        <v>1.72E-2</v>
      </c>
      <c r="G745" s="70" t="s">
        <v>1662</v>
      </c>
      <c r="H745" s="70" t="s">
        <v>1326</v>
      </c>
    </row>
    <row r="746" spans="1:8" x14ac:dyDescent="0.15">
      <c r="A746" s="70" t="s">
        <v>1965</v>
      </c>
      <c r="B746" s="70" t="s">
        <v>1326</v>
      </c>
      <c r="C746" s="70" t="s">
        <v>1498</v>
      </c>
      <c r="D746" s="70" t="s">
        <v>1326</v>
      </c>
      <c r="E746" s="74" t="s">
        <v>1326</v>
      </c>
      <c r="F746" s="70">
        <v>1.7999999999999999E-2</v>
      </c>
      <c r="G746" s="70" t="s">
        <v>1964</v>
      </c>
      <c r="H746" s="70" t="s">
        <v>1326</v>
      </c>
    </row>
    <row r="747" spans="1:8" x14ac:dyDescent="0.15">
      <c r="A747" s="70" t="s">
        <v>1963</v>
      </c>
      <c r="B747" s="70" t="s">
        <v>1326</v>
      </c>
      <c r="C747" s="70" t="s">
        <v>1350</v>
      </c>
      <c r="D747" s="70" t="s">
        <v>1326</v>
      </c>
      <c r="E747" s="74" t="s">
        <v>1326</v>
      </c>
      <c r="F747" s="70">
        <v>1.8100000000000002E-2</v>
      </c>
      <c r="G747" s="70" t="s">
        <v>1577</v>
      </c>
      <c r="H747" s="70" t="s">
        <v>1326</v>
      </c>
    </row>
    <row r="748" spans="1:8" x14ac:dyDescent="0.15">
      <c r="A748" s="70" t="s">
        <v>1962</v>
      </c>
      <c r="B748" s="70" t="s">
        <v>1326</v>
      </c>
      <c r="C748" s="70" t="s">
        <v>1366</v>
      </c>
      <c r="D748" s="70" t="s">
        <v>1326</v>
      </c>
      <c r="E748" s="74" t="s">
        <v>1326</v>
      </c>
      <c r="F748" s="70">
        <v>1.8100000000000002E-2</v>
      </c>
      <c r="G748" s="70" t="s">
        <v>1961</v>
      </c>
      <c r="H748" s="70" t="s">
        <v>1326</v>
      </c>
    </row>
    <row r="749" spans="1:8" x14ac:dyDescent="0.15">
      <c r="A749" s="70" t="s">
        <v>1960</v>
      </c>
      <c r="B749" s="70" t="s">
        <v>1326</v>
      </c>
      <c r="C749" s="70" t="s">
        <v>1328</v>
      </c>
      <c r="D749" s="70" t="s">
        <v>1326</v>
      </c>
      <c r="E749" s="74" t="s">
        <v>1326</v>
      </c>
      <c r="F749" s="70">
        <v>1.8100000000000002E-2</v>
      </c>
      <c r="G749" s="70" t="s">
        <v>1959</v>
      </c>
      <c r="H749" s="70" t="s">
        <v>1326</v>
      </c>
    </row>
    <row r="750" spans="1:8" x14ac:dyDescent="0.15">
      <c r="A750" s="70" t="s">
        <v>1958</v>
      </c>
      <c r="B750" s="70" t="s">
        <v>1326</v>
      </c>
      <c r="C750" s="70" t="s">
        <v>1366</v>
      </c>
      <c r="D750" s="70" t="s">
        <v>1326</v>
      </c>
      <c r="E750" s="74" t="s">
        <v>1326</v>
      </c>
      <c r="F750" s="70">
        <v>1.8100000000000002E-2</v>
      </c>
      <c r="G750" s="70" t="s">
        <v>1535</v>
      </c>
      <c r="H750" s="70" t="s">
        <v>1326</v>
      </c>
    </row>
    <row r="751" spans="1:8" x14ac:dyDescent="0.15">
      <c r="A751" s="70" t="s">
        <v>1957</v>
      </c>
      <c r="B751" s="70" t="s">
        <v>1326</v>
      </c>
      <c r="C751" s="70" t="s">
        <v>1366</v>
      </c>
      <c r="D751" s="70" t="s">
        <v>1326</v>
      </c>
      <c r="E751" s="74" t="s">
        <v>1326</v>
      </c>
      <c r="F751" s="70">
        <v>1.8700000000000001E-2</v>
      </c>
      <c r="G751" s="70" t="s">
        <v>1956</v>
      </c>
      <c r="H751" s="70" t="s">
        <v>1326</v>
      </c>
    </row>
    <row r="752" spans="1:8" x14ac:dyDescent="0.15">
      <c r="A752" s="70" t="s">
        <v>1947</v>
      </c>
      <c r="B752" s="70" t="s">
        <v>1326</v>
      </c>
      <c r="C752" s="70" t="s">
        <v>1465</v>
      </c>
      <c r="D752" s="70" t="s">
        <v>1326</v>
      </c>
      <c r="E752" s="74" t="s">
        <v>1326</v>
      </c>
      <c r="F752" s="70">
        <v>1.95E-2</v>
      </c>
      <c r="G752" s="70" t="s">
        <v>1946</v>
      </c>
      <c r="H752" s="70" t="s">
        <v>1326</v>
      </c>
    </row>
    <row r="753" spans="1:8" x14ac:dyDescent="0.15">
      <c r="A753" s="70" t="s">
        <v>1945</v>
      </c>
      <c r="B753" s="70" t="s">
        <v>1326</v>
      </c>
      <c r="C753" s="70" t="s">
        <v>1451</v>
      </c>
      <c r="D753" s="70" t="s">
        <v>1326</v>
      </c>
      <c r="E753" s="74" t="s">
        <v>1326</v>
      </c>
      <c r="F753" s="70">
        <v>1.95E-2</v>
      </c>
      <c r="G753" s="70" t="s">
        <v>1384</v>
      </c>
      <c r="H753" s="70" t="s">
        <v>1326</v>
      </c>
    </row>
    <row r="754" spans="1:8" x14ac:dyDescent="0.15">
      <c r="A754" s="70" t="s">
        <v>1944</v>
      </c>
      <c r="B754" s="70" t="s">
        <v>1326</v>
      </c>
      <c r="C754" s="70" t="s">
        <v>1575</v>
      </c>
      <c r="D754" s="70" t="s">
        <v>1326</v>
      </c>
      <c r="E754" s="74" t="s">
        <v>1326</v>
      </c>
      <c r="F754" s="70">
        <v>1.95E-2</v>
      </c>
      <c r="G754" s="70" t="s">
        <v>1943</v>
      </c>
      <c r="H754" s="70" t="s">
        <v>1326</v>
      </c>
    </row>
    <row r="755" spans="1:8" x14ac:dyDescent="0.15">
      <c r="A755" s="70" t="s">
        <v>1942</v>
      </c>
      <c r="B755" s="70" t="s">
        <v>1326</v>
      </c>
      <c r="C755" s="70" t="s">
        <v>1334</v>
      </c>
      <c r="D755" s="70" t="s">
        <v>1326</v>
      </c>
      <c r="E755" s="74" t="s">
        <v>1326</v>
      </c>
      <c r="F755" s="70">
        <v>1.95E-2</v>
      </c>
      <c r="G755" s="70" t="s">
        <v>1941</v>
      </c>
      <c r="H755" s="70" t="s">
        <v>1326</v>
      </c>
    </row>
    <row r="756" spans="1:8" x14ac:dyDescent="0.15">
      <c r="A756" s="70" t="s">
        <v>1940</v>
      </c>
      <c r="B756" s="70" t="s">
        <v>1326</v>
      </c>
      <c r="C756" s="70" t="s">
        <v>1331</v>
      </c>
      <c r="D756" s="70" t="s">
        <v>1326</v>
      </c>
      <c r="E756" s="74" t="s">
        <v>1326</v>
      </c>
      <c r="F756" s="70">
        <v>1.95E-2</v>
      </c>
      <c r="G756" s="70" t="s">
        <v>1770</v>
      </c>
      <c r="H756" s="70" t="s">
        <v>1326</v>
      </c>
    </row>
    <row r="757" spans="1:8" x14ac:dyDescent="0.15">
      <c r="A757" s="70" t="s">
        <v>1939</v>
      </c>
      <c r="B757" s="70" t="s">
        <v>1326</v>
      </c>
      <c r="C757" s="70" t="s">
        <v>1328</v>
      </c>
      <c r="D757" s="70" t="s">
        <v>1326</v>
      </c>
      <c r="E757" s="74" t="s">
        <v>1326</v>
      </c>
      <c r="F757" s="70">
        <v>1.95E-2</v>
      </c>
      <c r="G757" s="70" t="s">
        <v>1938</v>
      </c>
      <c r="H757" s="70" t="s">
        <v>1326</v>
      </c>
    </row>
    <row r="758" spans="1:8" x14ac:dyDescent="0.15">
      <c r="A758" s="70" t="s">
        <v>1937</v>
      </c>
      <c r="B758" s="70" t="s">
        <v>1326</v>
      </c>
      <c r="C758" s="70" t="s">
        <v>1337</v>
      </c>
      <c r="D758" s="70" t="s">
        <v>1326</v>
      </c>
      <c r="E758" s="74" t="s">
        <v>1326</v>
      </c>
      <c r="F758" s="70">
        <v>1.95E-2</v>
      </c>
      <c r="G758" s="70" t="s">
        <v>1936</v>
      </c>
      <c r="H758" s="70" t="s">
        <v>1326</v>
      </c>
    </row>
    <row r="759" spans="1:8" x14ac:dyDescent="0.15">
      <c r="A759" s="70" t="s">
        <v>1931</v>
      </c>
      <c r="B759" s="70" t="s">
        <v>1326</v>
      </c>
      <c r="C759" s="70" t="s">
        <v>1350</v>
      </c>
      <c r="D759" s="70" t="s">
        <v>1326</v>
      </c>
      <c r="E759" s="74" t="s">
        <v>1326</v>
      </c>
      <c r="F759" s="70">
        <v>2.0299999999999999E-2</v>
      </c>
      <c r="G759" s="70" t="s">
        <v>1930</v>
      </c>
      <c r="H759" s="70" t="s">
        <v>1326</v>
      </c>
    </row>
    <row r="760" spans="1:8" x14ac:dyDescent="0.15">
      <c r="A760" s="70" t="s">
        <v>1929</v>
      </c>
      <c r="B760" s="70" t="s">
        <v>1326</v>
      </c>
      <c r="C760" s="70" t="s">
        <v>1328</v>
      </c>
      <c r="D760" s="70" t="s">
        <v>1326</v>
      </c>
      <c r="E760" s="74" t="s">
        <v>1326</v>
      </c>
      <c r="F760" s="70">
        <v>2.0299999999999999E-2</v>
      </c>
      <c r="G760" s="70" t="s">
        <v>1928</v>
      </c>
      <c r="H760" s="70" t="s">
        <v>1326</v>
      </c>
    </row>
    <row r="761" spans="1:8" x14ac:dyDescent="0.15">
      <c r="A761" s="70" t="s">
        <v>1927</v>
      </c>
      <c r="B761" s="70" t="s">
        <v>1326</v>
      </c>
      <c r="C761" s="70" t="s">
        <v>1422</v>
      </c>
      <c r="D761" s="70" t="s">
        <v>1326</v>
      </c>
      <c r="E761" s="74" t="s">
        <v>1326</v>
      </c>
      <c r="F761" s="70">
        <v>2.0299999999999999E-2</v>
      </c>
      <c r="G761" s="70" t="s">
        <v>1926</v>
      </c>
      <c r="H761" s="70" t="s">
        <v>1326</v>
      </c>
    </row>
    <row r="762" spans="1:8" x14ac:dyDescent="0.15">
      <c r="A762" s="70" t="s">
        <v>1925</v>
      </c>
      <c r="B762" s="70" t="s">
        <v>1326</v>
      </c>
      <c r="C762" s="70" t="s">
        <v>1347</v>
      </c>
      <c r="D762" s="70" t="s">
        <v>1326</v>
      </c>
      <c r="E762" s="74" t="s">
        <v>1326</v>
      </c>
      <c r="F762" s="70">
        <v>2.0299999999999999E-2</v>
      </c>
      <c r="G762" s="70" t="s">
        <v>1924</v>
      </c>
      <c r="H762" s="70" t="s">
        <v>1326</v>
      </c>
    </row>
    <row r="763" spans="1:8" x14ac:dyDescent="0.15">
      <c r="A763" s="70" t="s">
        <v>1921</v>
      </c>
      <c r="B763" s="70" t="s">
        <v>1326</v>
      </c>
      <c r="C763" s="70" t="s">
        <v>1366</v>
      </c>
      <c r="D763" s="70" t="s">
        <v>1326</v>
      </c>
      <c r="E763" s="74" t="s">
        <v>1326</v>
      </c>
      <c r="F763" s="70">
        <v>2.0899999999999998E-2</v>
      </c>
      <c r="G763" s="70" t="s">
        <v>1920</v>
      </c>
      <c r="H763" s="70" t="s">
        <v>1326</v>
      </c>
    </row>
    <row r="764" spans="1:8" x14ac:dyDescent="0.15">
      <c r="A764" s="70" t="s">
        <v>1919</v>
      </c>
      <c r="B764" s="70" t="s">
        <v>1326</v>
      </c>
      <c r="C764" s="70" t="s">
        <v>1350</v>
      </c>
      <c r="D764" s="70" t="s">
        <v>1326</v>
      </c>
      <c r="E764" s="74" t="s">
        <v>1326</v>
      </c>
      <c r="F764" s="70">
        <v>2.1000000000000001E-2</v>
      </c>
      <c r="G764" s="70" t="s">
        <v>1918</v>
      </c>
      <c r="H764" s="70" t="s">
        <v>1326</v>
      </c>
    </row>
    <row r="765" spans="1:8" x14ac:dyDescent="0.15">
      <c r="A765" s="70" t="s">
        <v>1917</v>
      </c>
      <c r="B765" s="70" t="s">
        <v>1326</v>
      </c>
      <c r="C765" s="70" t="s">
        <v>1498</v>
      </c>
      <c r="D765" s="70" t="s">
        <v>1326</v>
      </c>
      <c r="E765" s="74" t="s">
        <v>1326</v>
      </c>
      <c r="F765" s="70">
        <v>2.1000000000000001E-2</v>
      </c>
      <c r="G765" s="70" t="s">
        <v>1916</v>
      </c>
      <c r="H765" s="70" t="s">
        <v>1326</v>
      </c>
    </row>
    <row r="766" spans="1:8" x14ac:dyDescent="0.15">
      <c r="A766" s="70" t="s">
        <v>1915</v>
      </c>
      <c r="B766" s="70" t="s">
        <v>1326</v>
      </c>
      <c r="C766" s="70" t="s">
        <v>1366</v>
      </c>
      <c r="D766" s="70" t="s">
        <v>1326</v>
      </c>
      <c r="E766" s="74" t="s">
        <v>1326</v>
      </c>
      <c r="F766" s="70">
        <v>2.1000000000000001E-2</v>
      </c>
      <c r="G766" s="70" t="s">
        <v>1914</v>
      </c>
      <c r="H766" s="70" t="s">
        <v>1326</v>
      </c>
    </row>
    <row r="767" spans="1:8" x14ac:dyDescent="0.15">
      <c r="A767" s="70" t="s">
        <v>1913</v>
      </c>
      <c r="B767" s="70" t="s">
        <v>1326</v>
      </c>
      <c r="C767" s="70" t="s">
        <v>1328</v>
      </c>
      <c r="D767" s="70" t="s">
        <v>1326</v>
      </c>
      <c r="E767" s="74" t="s">
        <v>1326</v>
      </c>
      <c r="F767" s="70">
        <v>2.1000000000000001E-2</v>
      </c>
      <c r="G767" s="70" t="s">
        <v>1912</v>
      </c>
      <c r="H767" s="70" t="s">
        <v>1326</v>
      </c>
    </row>
    <row r="768" spans="1:8" x14ac:dyDescent="0.15">
      <c r="A768" s="70" t="s">
        <v>1911</v>
      </c>
      <c r="B768" s="70" t="s">
        <v>1326</v>
      </c>
      <c r="C768" s="70" t="s">
        <v>1350</v>
      </c>
      <c r="D768" s="70" t="s">
        <v>1326</v>
      </c>
      <c r="E768" s="74" t="s">
        <v>1326</v>
      </c>
      <c r="F768" s="70">
        <v>2.1000000000000001E-2</v>
      </c>
      <c r="G768" s="70" t="s">
        <v>1910</v>
      </c>
      <c r="H768" s="70" t="s">
        <v>1326</v>
      </c>
    </row>
    <row r="769" spans="1:8" x14ac:dyDescent="0.15">
      <c r="A769" s="70" t="s">
        <v>1909</v>
      </c>
      <c r="B769" s="70" t="s">
        <v>1326</v>
      </c>
      <c r="C769" s="70" t="s">
        <v>1908</v>
      </c>
      <c r="D769" s="70" t="s">
        <v>1326</v>
      </c>
      <c r="E769" s="74" t="s">
        <v>1326</v>
      </c>
      <c r="F769" s="70">
        <v>2.1100000000000001E-2</v>
      </c>
      <c r="G769" s="70" t="s">
        <v>1907</v>
      </c>
      <c r="H769" s="70" t="s">
        <v>1326</v>
      </c>
    </row>
    <row r="770" spans="1:8" x14ac:dyDescent="0.15">
      <c r="A770" s="70" t="s">
        <v>1906</v>
      </c>
      <c r="B770" s="70" t="s">
        <v>1326</v>
      </c>
      <c r="C770" s="70" t="s">
        <v>1451</v>
      </c>
      <c r="D770" s="70" t="s">
        <v>1326</v>
      </c>
      <c r="E770" s="74" t="s">
        <v>1326</v>
      </c>
      <c r="F770" s="70">
        <v>2.1100000000000001E-2</v>
      </c>
      <c r="G770" s="70" t="s">
        <v>1905</v>
      </c>
      <c r="H770" s="70" t="s">
        <v>1326</v>
      </c>
    </row>
    <row r="771" spans="1:8" x14ac:dyDescent="0.15">
      <c r="A771" s="70" t="s">
        <v>1898</v>
      </c>
      <c r="B771" s="70" t="s">
        <v>1326</v>
      </c>
      <c r="C771" s="70" t="s">
        <v>1328</v>
      </c>
      <c r="D771" s="70" t="s">
        <v>1326</v>
      </c>
      <c r="E771" s="74" t="s">
        <v>1326</v>
      </c>
      <c r="F771" s="70">
        <v>2.1499999999999998E-2</v>
      </c>
      <c r="G771" s="70" t="s">
        <v>1897</v>
      </c>
      <c r="H771" s="70" t="s">
        <v>1326</v>
      </c>
    </row>
    <row r="772" spans="1:8" x14ac:dyDescent="0.15">
      <c r="A772" s="70" t="s">
        <v>1896</v>
      </c>
      <c r="B772" s="70" t="s">
        <v>1326</v>
      </c>
      <c r="C772" s="70" t="s">
        <v>1328</v>
      </c>
      <c r="D772" s="70" t="s">
        <v>1326</v>
      </c>
      <c r="E772" s="74" t="s">
        <v>1326</v>
      </c>
      <c r="F772" s="70">
        <v>2.1899999999999999E-2</v>
      </c>
      <c r="G772" s="70" t="s">
        <v>1763</v>
      </c>
      <c r="H772" s="70" t="s">
        <v>1326</v>
      </c>
    </row>
    <row r="773" spans="1:8" x14ac:dyDescent="0.15">
      <c r="A773" s="70" t="s">
        <v>1893</v>
      </c>
      <c r="B773" s="70" t="s">
        <v>1326</v>
      </c>
      <c r="C773" s="70" t="s">
        <v>1422</v>
      </c>
      <c r="D773" s="70" t="s">
        <v>1326</v>
      </c>
      <c r="E773" s="74" t="s">
        <v>1326</v>
      </c>
      <c r="F773" s="70">
        <v>2.2599999999999999E-2</v>
      </c>
      <c r="G773" s="70" t="s">
        <v>1892</v>
      </c>
      <c r="H773" s="70" t="s">
        <v>1326</v>
      </c>
    </row>
    <row r="774" spans="1:8" x14ac:dyDescent="0.15">
      <c r="A774" s="70" t="s">
        <v>1891</v>
      </c>
      <c r="B774" s="70" t="s">
        <v>1326</v>
      </c>
      <c r="C774" s="70" t="s">
        <v>1380</v>
      </c>
      <c r="D774" s="70" t="s">
        <v>1326</v>
      </c>
      <c r="E774" s="74" t="s">
        <v>1326</v>
      </c>
      <c r="F774" s="70">
        <v>2.2599999999999999E-2</v>
      </c>
      <c r="G774" s="70" t="s">
        <v>1890</v>
      </c>
      <c r="H774" s="70" t="s">
        <v>1326</v>
      </c>
    </row>
    <row r="775" spans="1:8" x14ac:dyDescent="0.15">
      <c r="A775" s="70" t="s">
        <v>1889</v>
      </c>
      <c r="B775" s="70" t="s">
        <v>1326</v>
      </c>
      <c r="C775" s="70" t="s">
        <v>1366</v>
      </c>
      <c r="D775" s="70" t="s">
        <v>1326</v>
      </c>
      <c r="E775" s="74" t="s">
        <v>1326</v>
      </c>
      <c r="F775" s="70">
        <v>2.2599999999999999E-2</v>
      </c>
      <c r="G775" s="70" t="s">
        <v>1577</v>
      </c>
      <c r="H775" s="70" t="s">
        <v>1326</v>
      </c>
    </row>
    <row r="776" spans="1:8" x14ac:dyDescent="0.15">
      <c r="A776" s="70" t="s">
        <v>1888</v>
      </c>
      <c r="B776" s="70" t="s">
        <v>1326</v>
      </c>
      <c r="C776" s="70" t="s">
        <v>1498</v>
      </c>
      <c r="D776" s="70" t="s">
        <v>1326</v>
      </c>
      <c r="E776" s="74" t="s">
        <v>1326</v>
      </c>
      <c r="F776" s="70">
        <v>2.2599999999999999E-2</v>
      </c>
      <c r="G776" s="70" t="s">
        <v>1887</v>
      </c>
      <c r="H776" s="70" t="s">
        <v>1326</v>
      </c>
    </row>
    <row r="777" spans="1:8" x14ac:dyDescent="0.15">
      <c r="A777" s="70" t="s">
        <v>1886</v>
      </c>
      <c r="B777" s="70" t="s">
        <v>1326</v>
      </c>
      <c r="C777" s="70" t="s">
        <v>1328</v>
      </c>
      <c r="D777" s="70" t="s">
        <v>1326</v>
      </c>
      <c r="E777" s="74" t="s">
        <v>1326</v>
      </c>
      <c r="F777" s="70">
        <v>2.2599999999999999E-2</v>
      </c>
      <c r="G777" s="70" t="s">
        <v>1535</v>
      </c>
      <c r="H777" s="70" t="s">
        <v>1326</v>
      </c>
    </row>
    <row r="778" spans="1:8" x14ac:dyDescent="0.15">
      <c r="A778" s="70" t="s">
        <v>1885</v>
      </c>
      <c r="B778" s="70" t="s">
        <v>1326</v>
      </c>
      <c r="C778" s="70" t="s">
        <v>1328</v>
      </c>
      <c r="D778" s="70" t="s">
        <v>1326</v>
      </c>
      <c r="E778" s="74" t="s">
        <v>1326</v>
      </c>
      <c r="F778" s="70">
        <v>2.2599999999999999E-2</v>
      </c>
      <c r="G778" s="70" t="s">
        <v>1884</v>
      </c>
      <c r="H778" s="70" t="s">
        <v>1326</v>
      </c>
    </row>
    <row r="779" spans="1:8" x14ac:dyDescent="0.15">
      <c r="A779" s="70" t="s">
        <v>1883</v>
      </c>
      <c r="B779" s="70" t="s">
        <v>1326</v>
      </c>
      <c r="C779" s="70" t="s">
        <v>1328</v>
      </c>
      <c r="D779" s="70" t="s">
        <v>1326</v>
      </c>
      <c r="E779" s="74" t="s">
        <v>1326</v>
      </c>
      <c r="F779" s="70">
        <v>2.2599999999999999E-2</v>
      </c>
      <c r="G779" s="70" t="s">
        <v>1705</v>
      </c>
      <c r="H779" s="70" t="s">
        <v>1326</v>
      </c>
    </row>
    <row r="780" spans="1:8" x14ac:dyDescent="0.15">
      <c r="A780" s="70" t="s">
        <v>1882</v>
      </c>
      <c r="B780" s="70" t="s">
        <v>1326</v>
      </c>
      <c r="C780" s="70" t="s">
        <v>1350</v>
      </c>
      <c r="D780" s="70" t="s">
        <v>1326</v>
      </c>
      <c r="E780" s="74" t="s">
        <v>1326</v>
      </c>
      <c r="F780" s="70">
        <v>2.2599999999999999E-2</v>
      </c>
      <c r="G780" s="70" t="s">
        <v>1881</v>
      </c>
      <c r="H780" s="70" t="s">
        <v>1326</v>
      </c>
    </row>
    <row r="781" spans="1:8" x14ac:dyDescent="0.15">
      <c r="A781" s="70" t="s">
        <v>1880</v>
      </c>
      <c r="B781" s="70" t="s">
        <v>1326</v>
      </c>
      <c r="C781" s="70" t="s">
        <v>1328</v>
      </c>
      <c r="D781" s="70" t="s">
        <v>1326</v>
      </c>
      <c r="E781" s="74" t="s">
        <v>1326</v>
      </c>
      <c r="F781" s="70">
        <v>2.2700000000000001E-2</v>
      </c>
      <c r="G781" s="70" t="s">
        <v>1879</v>
      </c>
      <c r="H781" s="70" t="s">
        <v>1326</v>
      </c>
    </row>
    <row r="782" spans="1:8" x14ac:dyDescent="0.15">
      <c r="A782" s="70" t="s">
        <v>1878</v>
      </c>
      <c r="B782" s="70" t="s">
        <v>1326</v>
      </c>
      <c r="C782" s="70" t="s">
        <v>1328</v>
      </c>
      <c r="D782" s="70" t="s">
        <v>1326</v>
      </c>
      <c r="E782" s="74" t="s">
        <v>1326</v>
      </c>
      <c r="F782" s="70">
        <v>2.2700000000000001E-2</v>
      </c>
      <c r="G782" s="70" t="s">
        <v>1585</v>
      </c>
      <c r="H782" s="70" t="s">
        <v>1326</v>
      </c>
    </row>
    <row r="783" spans="1:8" x14ac:dyDescent="0.15">
      <c r="A783" s="70" t="s">
        <v>1875</v>
      </c>
      <c r="B783" s="70" t="s">
        <v>1326</v>
      </c>
      <c r="C783" s="70" t="s">
        <v>1337</v>
      </c>
      <c r="D783" s="70" t="s">
        <v>1326</v>
      </c>
      <c r="E783" s="74" t="s">
        <v>1326</v>
      </c>
      <c r="F783" s="70">
        <v>2.3599999999999999E-2</v>
      </c>
      <c r="G783" s="70" t="s">
        <v>1874</v>
      </c>
      <c r="H783" s="70" t="s">
        <v>1326</v>
      </c>
    </row>
    <row r="784" spans="1:8" x14ac:dyDescent="0.15">
      <c r="A784" s="70" t="s">
        <v>1873</v>
      </c>
      <c r="B784" s="70" t="s">
        <v>1326</v>
      </c>
      <c r="C784" s="70" t="s">
        <v>1331</v>
      </c>
      <c r="D784" s="70" t="s">
        <v>1326</v>
      </c>
      <c r="E784" s="74" t="s">
        <v>1326</v>
      </c>
      <c r="F784" s="70">
        <v>2.3800000000000002E-2</v>
      </c>
      <c r="G784" s="70" t="s">
        <v>1872</v>
      </c>
      <c r="H784" s="70" t="s">
        <v>1326</v>
      </c>
    </row>
    <row r="785" spans="1:8" x14ac:dyDescent="0.15">
      <c r="A785" s="70" t="s">
        <v>1871</v>
      </c>
      <c r="B785" s="70" t="s">
        <v>1326</v>
      </c>
      <c r="C785" s="70" t="s">
        <v>1350</v>
      </c>
      <c r="D785" s="70" t="s">
        <v>1326</v>
      </c>
      <c r="E785" s="74" t="s">
        <v>1326</v>
      </c>
      <c r="F785" s="70">
        <v>2.3900000000000001E-2</v>
      </c>
      <c r="G785" s="70" t="s">
        <v>1870</v>
      </c>
      <c r="H785" s="70" t="s">
        <v>1326</v>
      </c>
    </row>
    <row r="786" spans="1:8" x14ac:dyDescent="0.15">
      <c r="A786" s="70" t="s">
        <v>1869</v>
      </c>
      <c r="B786" s="70" t="s">
        <v>1326</v>
      </c>
      <c r="C786" s="70" t="s">
        <v>1406</v>
      </c>
      <c r="D786" s="70" t="s">
        <v>1326</v>
      </c>
      <c r="E786" s="74" t="s">
        <v>1326</v>
      </c>
      <c r="F786" s="70">
        <v>2.4199999999999999E-2</v>
      </c>
      <c r="G786" s="70" t="s">
        <v>1868</v>
      </c>
      <c r="H786" s="70" t="s">
        <v>1326</v>
      </c>
    </row>
    <row r="787" spans="1:8" x14ac:dyDescent="0.15">
      <c r="A787" s="70" t="s">
        <v>1867</v>
      </c>
      <c r="B787" s="70" t="s">
        <v>1326</v>
      </c>
      <c r="C787" s="70" t="s">
        <v>1366</v>
      </c>
      <c r="D787" s="70" t="s">
        <v>1326</v>
      </c>
      <c r="E787" s="74" t="s">
        <v>1326</v>
      </c>
      <c r="F787" s="70">
        <v>2.4199999999999999E-2</v>
      </c>
      <c r="G787" s="70" t="s">
        <v>1866</v>
      </c>
      <c r="H787" s="70" t="s">
        <v>1326</v>
      </c>
    </row>
    <row r="788" spans="1:8" x14ac:dyDescent="0.15">
      <c r="A788" s="70" t="s">
        <v>1865</v>
      </c>
      <c r="B788" s="70" t="s">
        <v>1326</v>
      </c>
      <c r="C788" s="70" t="s">
        <v>1375</v>
      </c>
      <c r="D788" s="70" t="s">
        <v>1326</v>
      </c>
      <c r="E788" s="74" t="s">
        <v>1326</v>
      </c>
      <c r="F788" s="70">
        <v>2.4899999999999999E-2</v>
      </c>
      <c r="G788" s="70" t="s">
        <v>1864</v>
      </c>
      <c r="H788" s="70" t="s">
        <v>1326</v>
      </c>
    </row>
    <row r="789" spans="1:8" x14ac:dyDescent="0.15">
      <c r="A789" s="70" t="s">
        <v>1861</v>
      </c>
      <c r="B789" s="70" t="s">
        <v>1326</v>
      </c>
      <c r="C789" s="70" t="s">
        <v>1363</v>
      </c>
      <c r="D789" s="70" t="s">
        <v>1326</v>
      </c>
      <c r="E789" s="74" t="s">
        <v>1326</v>
      </c>
      <c r="F789" s="70">
        <v>2.5399999999999999E-2</v>
      </c>
      <c r="G789" s="70" t="s">
        <v>1860</v>
      </c>
      <c r="H789" s="70" t="s">
        <v>1326</v>
      </c>
    </row>
    <row r="790" spans="1:8" x14ac:dyDescent="0.15">
      <c r="A790" s="70" t="s">
        <v>1859</v>
      </c>
      <c r="B790" s="70" t="s">
        <v>1326</v>
      </c>
      <c r="C790" s="70" t="s">
        <v>1465</v>
      </c>
      <c r="D790" s="70" t="s">
        <v>1326</v>
      </c>
      <c r="E790" s="74" t="s">
        <v>1326</v>
      </c>
      <c r="F790" s="70">
        <v>2.5399999999999999E-2</v>
      </c>
      <c r="G790" s="70" t="s">
        <v>1858</v>
      </c>
      <c r="H790" s="70" t="s">
        <v>1326</v>
      </c>
    </row>
    <row r="791" spans="1:8" x14ac:dyDescent="0.15">
      <c r="A791" s="70" t="s">
        <v>1857</v>
      </c>
      <c r="B791" s="70" t="s">
        <v>1326</v>
      </c>
      <c r="C791" s="70" t="s">
        <v>1347</v>
      </c>
      <c r="D791" s="70" t="s">
        <v>1326</v>
      </c>
      <c r="E791" s="74" t="s">
        <v>1326</v>
      </c>
      <c r="F791" s="70">
        <v>2.5700000000000001E-2</v>
      </c>
      <c r="G791" s="70" t="s">
        <v>1437</v>
      </c>
      <c r="H791" s="70" t="s">
        <v>1326</v>
      </c>
    </row>
    <row r="792" spans="1:8" x14ac:dyDescent="0.15">
      <c r="A792" s="70" t="s">
        <v>1856</v>
      </c>
      <c r="B792" s="70" t="s">
        <v>1326</v>
      </c>
      <c r="C792" s="70" t="s">
        <v>1350</v>
      </c>
      <c r="D792" s="70" t="s">
        <v>1326</v>
      </c>
      <c r="E792" s="74" t="s">
        <v>1326</v>
      </c>
      <c r="F792" s="70">
        <v>2.5700000000000001E-2</v>
      </c>
      <c r="G792" s="70" t="s">
        <v>1428</v>
      </c>
      <c r="H792" s="70" t="s">
        <v>1326</v>
      </c>
    </row>
    <row r="793" spans="1:8" x14ac:dyDescent="0.15">
      <c r="A793" s="70" t="s">
        <v>1855</v>
      </c>
      <c r="B793" s="70" t="s">
        <v>1326</v>
      </c>
      <c r="C793" s="70" t="s">
        <v>1406</v>
      </c>
      <c r="D793" s="70" t="s">
        <v>1326</v>
      </c>
      <c r="E793" s="74" t="s">
        <v>1326</v>
      </c>
      <c r="F793" s="70">
        <v>2.5700000000000001E-2</v>
      </c>
      <c r="G793" s="70" t="s">
        <v>1428</v>
      </c>
      <c r="H793" s="70" t="s">
        <v>1326</v>
      </c>
    </row>
    <row r="794" spans="1:8" x14ac:dyDescent="0.15">
      <c r="A794" s="70" t="s">
        <v>1854</v>
      </c>
      <c r="B794" s="70" t="s">
        <v>1326</v>
      </c>
      <c r="C794" s="70" t="s">
        <v>1406</v>
      </c>
      <c r="D794" s="70" t="s">
        <v>1326</v>
      </c>
      <c r="E794" s="74" t="s">
        <v>1326</v>
      </c>
      <c r="F794" s="70">
        <v>2.5700000000000001E-2</v>
      </c>
      <c r="G794" s="70" t="s">
        <v>1428</v>
      </c>
      <c r="H794" s="70" t="s">
        <v>1326</v>
      </c>
    </row>
    <row r="795" spans="1:8" x14ac:dyDescent="0.15">
      <c r="A795" s="70" t="s">
        <v>1853</v>
      </c>
      <c r="B795" s="70" t="s">
        <v>1326</v>
      </c>
      <c r="C795" s="70" t="s">
        <v>1366</v>
      </c>
      <c r="D795" s="70" t="s">
        <v>1326</v>
      </c>
      <c r="E795" s="74" t="s">
        <v>1326</v>
      </c>
      <c r="F795" s="70">
        <v>2.5700000000000001E-2</v>
      </c>
      <c r="G795" s="70" t="s">
        <v>1437</v>
      </c>
      <c r="H795" s="70" t="s">
        <v>1326</v>
      </c>
    </row>
    <row r="796" spans="1:8" x14ac:dyDescent="0.15">
      <c r="A796" s="70" t="s">
        <v>1852</v>
      </c>
      <c r="B796" s="70" t="s">
        <v>1326</v>
      </c>
      <c r="C796" s="70" t="s">
        <v>1328</v>
      </c>
      <c r="D796" s="70" t="s">
        <v>1326</v>
      </c>
      <c r="E796" s="74" t="s">
        <v>1326</v>
      </c>
      <c r="F796" s="70">
        <v>2.5700000000000001E-2</v>
      </c>
      <c r="G796" s="70" t="s">
        <v>1482</v>
      </c>
      <c r="H796" s="70" t="s">
        <v>1326</v>
      </c>
    </row>
    <row r="797" spans="1:8" x14ac:dyDescent="0.15">
      <c r="A797" s="70" t="s">
        <v>1851</v>
      </c>
      <c r="B797" s="70" t="s">
        <v>1326</v>
      </c>
      <c r="C797" s="70" t="s">
        <v>1540</v>
      </c>
      <c r="D797" s="70" t="s">
        <v>1326</v>
      </c>
      <c r="E797" s="74" t="s">
        <v>1326</v>
      </c>
      <c r="F797" s="70">
        <v>2.5700000000000001E-2</v>
      </c>
      <c r="G797" s="70" t="s">
        <v>1434</v>
      </c>
      <c r="H797" s="70" t="s">
        <v>1326</v>
      </c>
    </row>
    <row r="798" spans="1:8" x14ac:dyDescent="0.15">
      <c r="A798" s="70" t="s">
        <v>1850</v>
      </c>
      <c r="B798" s="70" t="s">
        <v>1326</v>
      </c>
      <c r="C798" s="70" t="s">
        <v>1366</v>
      </c>
      <c r="D798" s="70" t="s">
        <v>1326</v>
      </c>
      <c r="E798" s="74" t="s">
        <v>1326</v>
      </c>
      <c r="F798" s="70">
        <v>2.5700000000000001E-2</v>
      </c>
      <c r="G798" s="70" t="s">
        <v>1653</v>
      </c>
      <c r="H798" s="70" t="s">
        <v>1326</v>
      </c>
    </row>
    <row r="799" spans="1:8" x14ac:dyDescent="0.15">
      <c r="A799" s="70" t="s">
        <v>1849</v>
      </c>
      <c r="B799" s="70" t="s">
        <v>1326</v>
      </c>
      <c r="C799" s="70" t="s">
        <v>1350</v>
      </c>
      <c r="D799" s="70" t="s">
        <v>1326</v>
      </c>
      <c r="E799" s="74" t="s">
        <v>1326</v>
      </c>
      <c r="F799" s="70">
        <v>2.5700000000000001E-2</v>
      </c>
      <c r="G799" s="70" t="s">
        <v>1488</v>
      </c>
      <c r="H799" s="70" t="s">
        <v>1326</v>
      </c>
    </row>
    <row r="800" spans="1:8" x14ac:dyDescent="0.15">
      <c r="A800" s="70" t="s">
        <v>1848</v>
      </c>
      <c r="B800" s="70" t="s">
        <v>1326</v>
      </c>
      <c r="C800" s="70" t="s">
        <v>1380</v>
      </c>
      <c r="D800" s="70" t="s">
        <v>1326</v>
      </c>
      <c r="E800" s="74" t="s">
        <v>1326</v>
      </c>
      <c r="F800" s="70">
        <v>2.5700000000000001E-2</v>
      </c>
      <c r="G800" s="70" t="s">
        <v>1428</v>
      </c>
      <c r="H800" s="70" t="s">
        <v>1326</v>
      </c>
    </row>
    <row r="801" spans="1:8" x14ac:dyDescent="0.15">
      <c r="A801" s="70" t="s">
        <v>1847</v>
      </c>
      <c r="B801" s="70" t="s">
        <v>1326</v>
      </c>
      <c r="C801" s="70" t="s">
        <v>1350</v>
      </c>
      <c r="D801" s="70" t="s">
        <v>1326</v>
      </c>
      <c r="E801" s="74" t="s">
        <v>1326</v>
      </c>
      <c r="F801" s="70">
        <v>2.5700000000000001E-2</v>
      </c>
      <c r="G801" s="70" t="s">
        <v>1437</v>
      </c>
      <c r="H801" s="70" t="s">
        <v>1326</v>
      </c>
    </row>
    <row r="802" spans="1:8" x14ac:dyDescent="0.15">
      <c r="A802" s="70" t="s">
        <v>1846</v>
      </c>
      <c r="B802" s="70" t="s">
        <v>1326</v>
      </c>
      <c r="C802" s="70" t="s">
        <v>1575</v>
      </c>
      <c r="D802" s="70" t="s">
        <v>1326</v>
      </c>
      <c r="E802" s="74" t="s">
        <v>1326</v>
      </c>
      <c r="F802" s="70">
        <v>2.5700000000000001E-2</v>
      </c>
      <c r="G802" s="70" t="s">
        <v>1485</v>
      </c>
      <c r="H802" s="70" t="s">
        <v>1326</v>
      </c>
    </row>
    <row r="803" spans="1:8" x14ac:dyDescent="0.15">
      <c r="A803" s="70" t="s">
        <v>1845</v>
      </c>
      <c r="B803" s="70" t="s">
        <v>1326</v>
      </c>
      <c r="C803" s="70" t="s">
        <v>1366</v>
      </c>
      <c r="D803" s="70" t="s">
        <v>1326</v>
      </c>
      <c r="E803" s="74" t="s">
        <v>1326</v>
      </c>
      <c r="F803" s="70">
        <v>2.5700000000000001E-2</v>
      </c>
      <c r="G803" s="70" t="s">
        <v>1426</v>
      </c>
      <c r="H803" s="70" t="s">
        <v>1326</v>
      </c>
    </row>
    <row r="804" spans="1:8" x14ac:dyDescent="0.15">
      <c r="A804" s="70" t="s">
        <v>1844</v>
      </c>
      <c r="B804" s="70" t="s">
        <v>1326</v>
      </c>
      <c r="C804" s="70" t="s">
        <v>1337</v>
      </c>
      <c r="D804" s="70" t="s">
        <v>1326</v>
      </c>
      <c r="E804" s="74" t="s">
        <v>1326</v>
      </c>
      <c r="F804" s="70">
        <v>2.5700000000000001E-2</v>
      </c>
      <c r="G804" s="70" t="s">
        <v>1508</v>
      </c>
      <c r="H804" s="70" t="s">
        <v>1326</v>
      </c>
    </row>
    <row r="805" spans="1:8" x14ac:dyDescent="0.15">
      <c r="A805" s="70" t="s">
        <v>1843</v>
      </c>
      <c r="B805" s="70" t="s">
        <v>1326</v>
      </c>
      <c r="C805" s="70" t="s">
        <v>1441</v>
      </c>
      <c r="D805" s="70" t="s">
        <v>1326</v>
      </c>
      <c r="E805" s="74" t="s">
        <v>1326</v>
      </c>
      <c r="F805" s="70">
        <v>2.5700000000000001E-2</v>
      </c>
      <c r="G805" s="70" t="s">
        <v>1495</v>
      </c>
      <c r="H805" s="70" t="s">
        <v>1326</v>
      </c>
    </row>
    <row r="806" spans="1:8" x14ac:dyDescent="0.15">
      <c r="A806" s="70" t="s">
        <v>1842</v>
      </c>
      <c r="B806" s="70" t="s">
        <v>1326</v>
      </c>
      <c r="C806" s="70" t="s">
        <v>1540</v>
      </c>
      <c r="D806" s="70" t="s">
        <v>1326</v>
      </c>
      <c r="E806" s="74" t="s">
        <v>1326</v>
      </c>
      <c r="F806" s="70">
        <v>2.5700000000000001E-2</v>
      </c>
      <c r="G806" s="70" t="s">
        <v>1488</v>
      </c>
      <c r="H806" s="70" t="s">
        <v>1326</v>
      </c>
    </row>
    <row r="807" spans="1:8" x14ac:dyDescent="0.15">
      <c r="A807" s="70" t="s">
        <v>1841</v>
      </c>
      <c r="B807" s="70" t="s">
        <v>1326</v>
      </c>
      <c r="C807" s="70" t="s">
        <v>1350</v>
      </c>
      <c r="D807" s="70" t="s">
        <v>1326</v>
      </c>
      <c r="E807" s="74" t="s">
        <v>1326</v>
      </c>
      <c r="F807" s="70">
        <v>2.5700000000000001E-2</v>
      </c>
      <c r="G807" s="70" t="s">
        <v>1456</v>
      </c>
      <c r="H807" s="70" t="s">
        <v>1326</v>
      </c>
    </row>
    <row r="808" spans="1:8" x14ac:dyDescent="0.15">
      <c r="A808" s="70" t="s">
        <v>1840</v>
      </c>
      <c r="B808" s="70" t="s">
        <v>1326</v>
      </c>
      <c r="C808" s="70" t="s">
        <v>1366</v>
      </c>
      <c r="D808" s="70" t="s">
        <v>1326</v>
      </c>
      <c r="E808" s="74" t="s">
        <v>1326</v>
      </c>
      <c r="F808" s="70">
        <v>2.5700000000000001E-2</v>
      </c>
      <c r="G808" s="70" t="s">
        <v>1839</v>
      </c>
      <c r="H808" s="70" t="s">
        <v>1326</v>
      </c>
    </row>
    <row r="809" spans="1:8" x14ac:dyDescent="0.15">
      <c r="A809" s="70" t="s">
        <v>1838</v>
      </c>
      <c r="B809" s="70" t="s">
        <v>1326</v>
      </c>
      <c r="C809" s="70" t="s">
        <v>1375</v>
      </c>
      <c r="D809" s="70" t="s">
        <v>1326</v>
      </c>
      <c r="E809" s="74" t="s">
        <v>1326</v>
      </c>
      <c r="F809" s="70">
        <v>2.5700000000000001E-2</v>
      </c>
      <c r="G809" s="70" t="s">
        <v>1440</v>
      </c>
      <c r="H809" s="70" t="s">
        <v>1326</v>
      </c>
    </row>
    <row r="810" spans="1:8" x14ac:dyDescent="0.15">
      <c r="A810" s="70" t="s">
        <v>1837</v>
      </c>
      <c r="B810" s="70" t="s">
        <v>1326</v>
      </c>
      <c r="C810" s="70" t="s">
        <v>1366</v>
      </c>
      <c r="D810" s="70" t="s">
        <v>1326</v>
      </c>
      <c r="E810" s="74" t="s">
        <v>1326</v>
      </c>
      <c r="F810" s="70">
        <v>2.5700000000000001E-2</v>
      </c>
      <c r="G810" s="70" t="s">
        <v>1653</v>
      </c>
      <c r="H810" s="70" t="s">
        <v>1326</v>
      </c>
    </row>
    <row r="811" spans="1:8" x14ac:dyDescent="0.15">
      <c r="A811" s="70" t="s">
        <v>1836</v>
      </c>
      <c r="B811" s="70" t="s">
        <v>1326</v>
      </c>
      <c r="C811" s="70" t="s">
        <v>1328</v>
      </c>
      <c r="D811" s="70" t="s">
        <v>1326</v>
      </c>
      <c r="E811" s="74" t="s">
        <v>1326</v>
      </c>
      <c r="F811" s="70">
        <v>2.5700000000000001E-2</v>
      </c>
      <c r="G811" s="70" t="s">
        <v>1835</v>
      </c>
      <c r="H811" s="70" t="s">
        <v>1326</v>
      </c>
    </row>
    <row r="812" spans="1:8" x14ac:dyDescent="0.15">
      <c r="A812" s="70" t="s">
        <v>1834</v>
      </c>
      <c r="B812" s="70" t="s">
        <v>1326</v>
      </c>
      <c r="C812" s="70" t="s">
        <v>1337</v>
      </c>
      <c r="D812" s="70" t="s">
        <v>1326</v>
      </c>
      <c r="E812" s="74" t="s">
        <v>1326</v>
      </c>
      <c r="F812" s="70">
        <v>2.5700000000000001E-2</v>
      </c>
      <c r="G812" s="70" t="s">
        <v>1828</v>
      </c>
      <c r="H812" s="70" t="s">
        <v>1326</v>
      </c>
    </row>
    <row r="813" spans="1:8" x14ac:dyDescent="0.15">
      <c r="A813" s="70" t="s">
        <v>1833</v>
      </c>
      <c r="B813" s="70" t="s">
        <v>1326</v>
      </c>
      <c r="C813" s="70" t="s">
        <v>1366</v>
      </c>
      <c r="D813" s="70" t="s">
        <v>1326</v>
      </c>
      <c r="E813" s="74" t="s">
        <v>1326</v>
      </c>
      <c r="F813" s="70">
        <v>2.5700000000000001E-2</v>
      </c>
      <c r="G813" s="70" t="s">
        <v>1440</v>
      </c>
      <c r="H813" s="70" t="s">
        <v>1326</v>
      </c>
    </row>
    <row r="814" spans="1:8" x14ac:dyDescent="0.15">
      <c r="A814" s="70" t="s">
        <v>1832</v>
      </c>
      <c r="B814" s="70" t="s">
        <v>1326</v>
      </c>
      <c r="C814" s="70" t="s">
        <v>1575</v>
      </c>
      <c r="D814" s="70" t="s">
        <v>1326</v>
      </c>
      <c r="E814" s="74" t="s">
        <v>1326</v>
      </c>
      <c r="F814" s="70">
        <v>2.5700000000000001E-2</v>
      </c>
      <c r="G814" s="70" t="s">
        <v>1428</v>
      </c>
      <c r="H814" s="70" t="s">
        <v>1326</v>
      </c>
    </row>
    <row r="815" spans="1:8" x14ac:dyDescent="0.15">
      <c r="A815" s="70" t="s">
        <v>1831</v>
      </c>
      <c r="B815" s="70" t="s">
        <v>1326</v>
      </c>
      <c r="C815" s="70" t="s">
        <v>1350</v>
      </c>
      <c r="D815" s="70" t="s">
        <v>1326</v>
      </c>
      <c r="E815" s="74" t="s">
        <v>1326</v>
      </c>
      <c r="F815" s="70">
        <v>2.5700000000000001E-2</v>
      </c>
      <c r="G815" s="70" t="s">
        <v>1426</v>
      </c>
      <c r="H815" s="70" t="s">
        <v>1326</v>
      </c>
    </row>
    <row r="816" spans="1:8" x14ac:dyDescent="0.15">
      <c r="A816" s="70" t="s">
        <v>1830</v>
      </c>
      <c r="B816" s="70" t="s">
        <v>1326</v>
      </c>
      <c r="C816" s="70" t="s">
        <v>1366</v>
      </c>
      <c r="D816" s="70" t="s">
        <v>1326</v>
      </c>
      <c r="E816" s="74" t="s">
        <v>1326</v>
      </c>
      <c r="F816" s="70">
        <v>2.5700000000000001E-2</v>
      </c>
      <c r="G816" s="70" t="s">
        <v>1440</v>
      </c>
      <c r="H816" s="70" t="s">
        <v>1326</v>
      </c>
    </row>
    <row r="817" spans="1:8" x14ac:dyDescent="0.15">
      <c r="A817" s="70" t="s">
        <v>1829</v>
      </c>
      <c r="B817" s="70" t="s">
        <v>1326</v>
      </c>
      <c r="C817" s="70" t="s">
        <v>1366</v>
      </c>
      <c r="D817" s="70" t="s">
        <v>1326</v>
      </c>
      <c r="E817" s="74" t="s">
        <v>1326</v>
      </c>
      <c r="F817" s="70">
        <v>2.5700000000000001E-2</v>
      </c>
      <c r="G817" s="70" t="s">
        <v>1828</v>
      </c>
      <c r="H817" s="70" t="s">
        <v>1326</v>
      </c>
    </row>
    <row r="818" spans="1:8" x14ac:dyDescent="0.15">
      <c r="A818" s="70" t="s">
        <v>1827</v>
      </c>
      <c r="B818" s="70" t="s">
        <v>1326</v>
      </c>
      <c r="C818" s="70" t="s">
        <v>1498</v>
      </c>
      <c r="D818" s="70" t="s">
        <v>1326</v>
      </c>
      <c r="E818" s="74" t="s">
        <v>1326</v>
      </c>
      <c r="F818" s="70">
        <v>2.5700000000000001E-2</v>
      </c>
      <c r="G818" s="70" t="s">
        <v>1826</v>
      </c>
      <c r="H818" s="70" t="s">
        <v>1326</v>
      </c>
    </row>
    <row r="819" spans="1:8" x14ac:dyDescent="0.15">
      <c r="A819" s="70" t="s">
        <v>1825</v>
      </c>
      <c r="B819" s="70" t="s">
        <v>1326</v>
      </c>
      <c r="C819" s="70" t="s">
        <v>1394</v>
      </c>
      <c r="D819" s="70" t="s">
        <v>1326</v>
      </c>
      <c r="E819" s="74" t="s">
        <v>1326</v>
      </c>
      <c r="F819" s="70">
        <v>2.5700000000000001E-2</v>
      </c>
      <c r="G819" s="70" t="s">
        <v>1434</v>
      </c>
      <c r="H819" s="70" t="s">
        <v>1326</v>
      </c>
    </row>
    <row r="820" spans="1:8" x14ac:dyDescent="0.15">
      <c r="A820" s="70" t="s">
        <v>1824</v>
      </c>
      <c r="B820" s="70" t="s">
        <v>1326</v>
      </c>
      <c r="C820" s="70" t="s">
        <v>1347</v>
      </c>
      <c r="D820" s="70" t="s">
        <v>1326</v>
      </c>
      <c r="E820" s="74" t="s">
        <v>1326</v>
      </c>
      <c r="F820" s="70">
        <v>2.5700000000000001E-2</v>
      </c>
      <c r="G820" s="70" t="s">
        <v>1426</v>
      </c>
      <c r="H820" s="70" t="s">
        <v>1326</v>
      </c>
    </row>
    <row r="821" spans="1:8" x14ac:dyDescent="0.15">
      <c r="A821" s="70" t="s">
        <v>1823</v>
      </c>
      <c r="B821" s="70" t="s">
        <v>1326</v>
      </c>
      <c r="C821" s="70" t="s">
        <v>1575</v>
      </c>
      <c r="D821" s="70" t="s">
        <v>1326</v>
      </c>
      <c r="E821" s="74" t="s">
        <v>1326</v>
      </c>
      <c r="F821" s="70">
        <v>2.5700000000000001E-2</v>
      </c>
      <c r="G821" s="70" t="s">
        <v>1653</v>
      </c>
      <c r="H821" s="70" t="s">
        <v>1326</v>
      </c>
    </row>
    <row r="822" spans="1:8" x14ac:dyDescent="0.15">
      <c r="A822" s="70" t="s">
        <v>1822</v>
      </c>
      <c r="B822" s="70" t="s">
        <v>1326</v>
      </c>
      <c r="C822" s="70" t="s">
        <v>1366</v>
      </c>
      <c r="D822" s="70" t="s">
        <v>1326</v>
      </c>
      <c r="E822" s="74" t="s">
        <v>1326</v>
      </c>
      <c r="F822" s="70">
        <v>2.5700000000000001E-2</v>
      </c>
      <c r="G822" s="70" t="s">
        <v>1430</v>
      </c>
      <c r="H822" s="70" t="s">
        <v>1326</v>
      </c>
    </row>
    <row r="823" spans="1:8" x14ac:dyDescent="0.15">
      <c r="A823" s="70" t="s">
        <v>1821</v>
      </c>
      <c r="B823" s="70" t="s">
        <v>1326</v>
      </c>
      <c r="C823" s="70" t="s">
        <v>1422</v>
      </c>
      <c r="D823" s="70" t="s">
        <v>1326</v>
      </c>
      <c r="E823" s="74" t="s">
        <v>1326</v>
      </c>
      <c r="F823" s="70">
        <v>2.5700000000000001E-2</v>
      </c>
      <c r="G823" s="70" t="s">
        <v>1508</v>
      </c>
      <c r="H823" s="70" t="s">
        <v>1326</v>
      </c>
    </row>
    <row r="824" spans="1:8" x14ac:dyDescent="0.15">
      <c r="A824" s="70" t="s">
        <v>1820</v>
      </c>
      <c r="B824" s="70" t="s">
        <v>1326</v>
      </c>
      <c r="C824" s="70" t="s">
        <v>1328</v>
      </c>
      <c r="D824" s="70" t="s">
        <v>1326</v>
      </c>
      <c r="E824" s="74" t="s">
        <v>1326</v>
      </c>
      <c r="F824" s="70">
        <v>2.5700000000000001E-2</v>
      </c>
      <c r="G824" s="70" t="s">
        <v>1622</v>
      </c>
      <c r="H824" s="70" t="s">
        <v>1326</v>
      </c>
    </row>
    <row r="825" spans="1:8" x14ac:dyDescent="0.15">
      <c r="A825" s="70" t="s">
        <v>1819</v>
      </c>
      <c r="B825" s="70" t="s">
        <v>1326</v>
      </c>
      <c r="C825" s="70" t="s">
        <v>1366</v>
      </c>
      <c r="D825" s="70" t="s">
        <v>1326</v>
      </c>
      <c r="E825" s="74" t="s">
        <v>1326</v>
      </c>
      <c r="F825" s="70">
        <v>2.5700000000000001E-2</v>
      </c>
      <c r="G825" s="70" t="s">
        <v>1430</v>
      </c>
      <c r="H825" s="70" t="s">
        <v>1326</v>
      </c>
    </row>
    <row r="826" spans="1:8" x14ac:dyDescent="0.15">
      <c r="A826" s="70" t="s">
        <v>1818</v>
      </c>
      <c r="B826" s="70" t="s">
        <v>1326</v>
      </c>
      <c r="C826" s="70" t="s">
        <v>1337</v>
      </c>
      <c r="D826" s="70" t="s">
        <v>1326</v>
      </c>
      <c r="E826" s="74" t="s">
        <v>1326</v>
      </c>
      <c r="F826" s="70">
        <v>2.5700000000000001E-2</v>
      </c>
      <c r="G826" s="70" t="s">
        <v>387</v>
      </c>
      <c r="H826" s="70" t="s">
        <v>1326</v>
      </c>
    </row>
    <row r="827" spans="1:8" x14ac:dyDescent="0.15">
      <c r="A827" s="70" t="s">
        <v>1817</v>
      </c>
      <c r="B827" s="70" t="s">
        <v>1326</v>
      </c>
      <c r="C827" s="70" t="s">
        <v>1631</v>
      </c>
      <c r="D827" s="70" t="s">
        <v>1326</v>
      </c>
      <c r="E827" s="74" t="s">
        <v>1326</v>
      </c>
      <c r="F827" s="70">
        <v>2.5700000000000001E-2</v>
      </c>
      <c r="G827" s="70" t="s">
        <v>1461</v>
      </c>
      <c r="H827" s="70" t="s">
        <v>1326</v>
      </c>
    </row>
    <row r="828" spans="1:8" x14ac:dyDescent="0.15">
      <c r="A828" s="70" t="s">
        <v>1816</v>
      </c>
      <c r="B828" s="70" t="s">
        <v>1326</v>
      </c>
      <c r="C828" s="70" t="s">
        <v>1337</v>
      </c>
      <c r="D828" s="70" t="s">
        <v>1326</v>
      </c>
      <c r="E828" s="74" t="s">
        <v>1326</v>
      </c>
      <c r="F828" s="70">
        <v>2.5700000000000001E-2</v>
      </c>
      <c r="G828" s="70" t="s">
        <v>1428</v>
      </c>
      <c r="H828" s="70" t="s">
        <v>1326</v>
      </c>
    </row>
    <row r="829" spans="1:8" x14ac:dyDescent="0.15">
      <c r="A829" s="70" t="s">
        <v>1815</v>
      </c>
      <c r="B829" s="70" t="s">
        <v>1326</v>
      </c>
      <c r="C829" s="70" t="s">
        <v>1575</v>
      </c>
      <c r="D829" s="70" t="s">
        <v>1326</v>
      </c>
      <c r="E829" s="74" t="s">
        <v>1326</v>
      </c>
      <c r="F829" s="70">
        <v>2.5700000000000001E-2</v>
      </c>
      <c r="G829" s="70" t="s">
        <v>1461</v>
      </c>
      <c r="H829" s="70" t="s">
        <v>1326</v>
      </c>
    </row>
    <row r="830" spans="1:8" x14ac:dyDescent="0.15">
      <c r="A830" s="70" t="s">
        <v>1814</v>
      </c>
      <c r="B830" s="70" t="s">
        <v>1326</v>
      </c>
      <c r="C830" s="70" t="s">
        <v>1366</v>
      </c>
      <c r="D830" s="70" t="s">
        <v>1326</v>
      </c>
      <c r="E830" s="74" t="s">
        <v>1326</v>
      </c>
      <c r="F830" s="70">
        <v>2.5700000000000001E-2</v>
      </c>
      <c r="G830" s="70" t="s">
        <v>1813</v>
      </c>
      <c r="H830" s="70" t="s">
        <v>1326</v>
      </c>
    </row>
    <row r="831" spans="1:8" x14ac:dyDescent="0.15">
      <c r="A831" s="70" t="s">
        <v>1812</v>
      </c>
      <c r="B831" s="70" t="s">
        <v>1326</v>
      </c>
      <c r="C831" s="70" t="s">
        <v>1337</v>
      </c>
      <c r="D831" s="70" t="s">
        <v>1326</v>
      </c>
      <c r="E831" s="74" t="s">
        <v>1326</v>
      </c>
      <c r="F831" s="70">
        <v>2.5700000000000001E-2</v>
      </c>
      <c r="G831" s="70" t="s">
        <v>1662</v>
      </c>
      <c r="H831" s="70" t="s">
        <v>1326</v>
      </c>
    </row>
    <row r="832" spans="1:8" x14ac:dyDescent="0.15">
      <c r="A832" s="70" t="s">
        <v>1811</v>
      </c>
      <c r="B832" s="70" t="s">
        <v>1326</v>
      </c>
      <c r="C832" s="70" t="s">
        <v>1366</v>
      </c>
      <c r="D832" s="70" t="s">
        <v>1326</v>
      </c>
      <c r="E832" s="74" t="s">
        <v>1326</v>
      </c>
      <c r="F832" s="70">
        <v>2.5700000000000001E-2</v>
      </c>
      <c r="G832" s="70" t="s">
        <v>1434</v>
      </c>
      <c r="H832" s="70" t="s">
        <v>1326</v>
      </c>
    </row>
    <row r="833" spans="1:8" x14ac:dyDescent="0.15">
      <c r="A833" s="70" t="s">
        <v>1810</v>
      </c>
      <c r="B833" s="70" t="s">
        <v>1326</v>
      </c>
      <c r="C833" s="70" t="s">
        <v>1575</v>
      </c>
      <c r="D833" s="70" t="s">
        <v>1326</v>
      </c>
      <c r="E833" s="74" t="s">
        <v>1326</v>
      </c>
      <c r="F833" s="70">
        <v>2.5700000000000001E-2</v>
      </c>
      <c r="G833" s="70" t="s">
        <v>1809</v>
      </c>
      <c r="H833" s="70" t="s">
        <v>1326</v>
      </c>
    </row>
    <row r="834" spans="1:8" x14ac:dyDescent="0.15">
      <c r="A834" s="70" t="s">
        <v>1808</v>
      </c>
      <c r="B834" s="70" t="s">
        <v>1326</v>
      </c>
      <c r="C834" s="70" t="s">
        <v>1465</v>
      </c>
      <c r="D834" s="70" t="s">
        <v>1326</v>
      </c>
      <c r="E834" s="74" t="s">
        <v>1326</v>
      </c>
      <c r="F834" s="70">
        <v>2.5700000000000001E-2</v>
      </c>
      <c r="G834" s="70" t="s">
        <v>1508</v>
      </c>
      <c r="H834" s="70" t="s">
        <v>1326</v>
      </c>
    </row>
    <row r="835" spans="1:8" x14ac:dyDescent="0.15">
      <c r="A835" s="70" t="s">
        <v>1807</v>
      </c>
      <c r="B835" s="70" t="s">
        <v>1326</v>
      </c>
      <c r="C835" s="70" t="s">
        <v>1337</v>
      </c>
      <c r="D835" s="70" t="s">
        <v>1326</v>
      </c>
      <c r="E835" s="74" t="s">
        <v>1326</v>
      </c>
      <c r="F835" s="70">
        <v>2.5700000000000001E-2</v>
      </c>
      <c r="G835" s="70" t="s">
        <v>1454</v>
      </c>
      <c r="H835" s="70" t="s">
        <v>1326</v>
      </c>
    </row>
    <row r="836" spans="1:8" x14ac:dyDescent="0.15">
      <c r="A836" s="70" t="s">
        <v>1806</v>
      </c>
      <c r="B836" s="70" t="s">
        <v>1326</v>
      </c>
      <c r="C836" s="70" t="s">
        <v>1366</v>
      </c>
      <c r="D836" s="70" t="s">
        <v>1326</v>
      </c>
      <c r="E836" s="74" t="s">
        <v>1326</v>
      </c>
      <c r="F836" s="70">
        <v>2.5700000000000001E-2</v>
      </c>
      <c r="G836" s="70" t="s">
        <v>1485</v>
      </c>
      <c r="H836" s="70" t="s">
        <v>1326</v>
      </c>
    </row>
    <row r="837" spans="1:8" x14ac:dyDescent="0.15">
      <c r="A837" s="70" t="s">
        <v>1805</v>
      </c>
      <c r="B837" s="70" t="s">
        <v>1326</v>
      </c>
      <c r="C837" s="70" t="s">
        <v>1375</v>
      </c>
      <c r="D837" s="70" t="s">
        <v>1326</v>
      </c>
      <c r="E837" s="74" t="s">
        <v>1326</v>
      </c>
      <c r="F837" s="70">
        <v>2.5700000000000001E-2</v>
      </c>
      <c r="G837" s="70" t="s">
        <v>1426</v>
      </c>
      <c r="H837" s="70" t="s">
        <v>1326</v>
      </c>
    </row>
    <row r="838" spans="1:8" x14ac:dyDescent="0.15">
      <c r="A838" s="70" t="s">
        <v>1804</v>
      </c>
      <c r="B838" s="70" t="s">
        <v>1326</v>
      </c>
      <c r="C838" s="70" t="s">
        <v>1366</v>
      </c>
      <c r="D838" s="70" t="s">
        <v>1326</v>
      </c>
      <c r="E838" s="74" t="s">
        <v>1326</v>
      </c>
      <c r="F838" s="70">
        <v>2.5700000000000001E-2</v>
      </c>
      <c r="G838" s="70" t="s">
        <v>1428</v>
      </c>
      <c r="H838" s="70" t="s">
        <v>1326</v>
      </c>
    </row>
    <row r="839" spans="1:8" x14ac:dyDescent="0.15">
      <c r="A839" s="70" t="s">
        <v>1803</v>
      </c>
      <c r="B839" s="70" t="s">
        <v>1326</v>
      </c>
      <c r="C839" s="70" t="s">
        <v>1366</v>
      </c>
      <c r="D839" s="70" t="s">
        <v>1326</v>
      </c>
      <c r="E839" s="74" t="s">
        <v>1326</v>
      </c>
      <c r="F839" s="70">
        <v>2.5700000000000001E-2</v>
      </c>
      <c r="G839" s="70" t="s">
        <v>1627</v>
      </c>
      <c r="H839" s="70" t="s">
        <v>1326</v>
      </c>
    </row>
    <row r="840" spans="1:8" x14ac:dyDescent="0.15">
      <c r="A840" s="70" t="s">
        <v>1802</v>
      </c>
      <c r="B840" s="70" t="s">
        <v>1326</v>
      </c>
      <c r="C840" s="70" t="s">
        <v>1366</v>
      </c>
      <c r="D840" s="70" t="s">
        <v>1326</v>
      </c>
      <c r="E840" s="74" t="s">
        <v>1326</v>
      </c>
      <c r="F840" s="70">
        <v>2.5700000000000001E-2</v>
      </c>
      <c r="G840" s="70" t="s">
        <v>1627</v>
      </c>
      <c r="H840" s="70" t="s">
        <v>1326</v>
      </c>
    </row>
    <row r="841" spans="1:8" x14ac:dyDescent="0.15">
      <c r="A841" s="70" t="s">
        <v>1801</v>
      </c>
      <c r="B841" s="70" t="s">
        <v>1326</v>
      </c>
      <c r="C841" s="70" t="s">
        <v>1347</v>
      </c>
      <c r="D841" s="70" t="s">
        <v>1326</v>
      </c>
      <c r="E841" s="74" t="s">
        <v>1326</v>
      </c>
      <c r="F841" s="70">
        <v>2.5700000000000001E-2</v>
      </c>
      <c r="G841" s="70" t="s">
        <v>1627</v>
      </c>
      <c r="H841" s="70" t="s">
        <v>1326</v>
      </c>
    </row>
    <row r="842" spans="1:8" x14ac:dyDescent="0.15">
      <c r="A842" s="70" t="s">
        <v>1800</v>
      </c>
      <c r="B842" s="70" t="s">
        <v>1326</v>
      </c>
      <c r="C842" s="70" t="s">
        <v>1337</v>
      </c>
      <c r="D842" s="70" t="s">
        <v>1326</v>
      </c>
      <c r="E842" s="74" t="s">
        <v>1326</v>
      </c>
      <c r="F842" s="70">
        <v>2.5700000000000001E-2</v>
      </c>
      <c r="G842" s="70" t="s">
        <v>1426</v>
      </c>
      <c r="H842" s="70" t="s">
        <v>1326</v>
      </c>
    </row>
    <row r="843" spans="1:8" x14ac:dyDescent="0.15">
      <c r="A843" s="70" t="s">
        <v>1799</v>
      </c>
      <c r="B843" s="70" t="s">
        <v>1326</v>
      </c>
      <c r="C843" s="70" t="s">
        <v>1347</v>
      </c>
      <c r="D843" s="70" t="s">
        <v>1326</v>
      </c>
      <c r="E843" s="74" t="s">
        <v>1326</v>
      </c>
      <c r="F843" s="70">
        <v>2.5700000000000001E-2</v>
      </c>
      <c r="G843" s="70" t="s">
        <v>1430</v>
      </c>
      <c r="H843" s="70" t="s">
        <v>1326</v>
      </c>
    </row>
    <row r="844" spans="1:8" x14ac:dyDescent="0.15">
      <c r="A844" s="70" t="s">
        <v>1798</v>
      </c>
      <c r="B844" s="70" t="s">
        <v>1326</v>
      </c>
      <c r="C844" s="70" t="s">
        <v>1347</v>
      </c>
      <c r="D844" s="70" t="s">
        <v>1326</v>
      </c>
      <c r="E844" s="74" t="s">
        <v>1326</v>
      </c>
      <c r="F844" s="70">
        <v>2.5700000000000001E-2</v>
      </c>
      <c r="G844" s="70" t="s">
        <v>1430</v>
      </c>
      <c r="H844" s="70" t="s">
        <v>1326</v>
      </c>
    </row>
    <row r="845" spans="1:8" x14ac:dyDescent="0.15">
      <c r="A845" s="70" t="s">
        <v>1797</v>
      </c>
      <c r="B845" s="70" t="s">
        <v>1326</v>
      </c>
      <c r="C845" s="70" t="s">
        <v>1350</v>
      </c>
      <c r="D845" s="70" t="s">
        <v>1326</v>
      </c>
      <c r="E845" s="74" t="s">
        <v>1326</v>
      </c>
      <c r="F845" s="70">
        <v>2.5700000000000001E-2</v>
      </c>
      <c r="G845" s="70" t="s">
        <v>1458</v>
      </c>
      <c r="H845" s="70" t="s">
        <v>1326</v>
      </c>
    </row>
    <row r="846" spans="1:8" x14ac:dyDescent="0.15">
      <c r="A846" s="70" t="s">
        <v>1796</v>
      </c>
      <c r="B846" s="70" t="s">
        <v>1326</v>
      </c>
      <c r="C846" s="70" t="s">
        <v>1350</v>
      </c>
      <c r="D846" s="70" t="s">
        <v>1326</v>
      </c>
      <c r="E846" s="74" t="s">
        <v>1326</v>
      </c>
      <c r="F846" s="70">
        <v>2.5700000000000001E-2</v>
      </c>
      <c r="G846" s="70" t="s">
        <v>1434</v>
      </c>
      <c r="H846" s="70" t="s">
        <v>1326</v>
      </c>
    </row>
    <row r="847" spans="1:8" x14ac:dyDescent="0.15">
      <c r="A847" s="70" t="s">
        <v>1795</v>
      </c>
      <c r="B847" s="70" t="s">
        <v>1326</v>
      </c>
      <c r="C847" s="70" t="s">
        <v>1347</v>
      </c>
      <c r="D847" s="70" t="s">
        <v>1326</v>
      </c>
      <c r="E847" s="74" t="s">
        <v>1326</v>
      </c>
      <c r="F847" s="70">
        <v>2.5700000000000001E-2</v>
      </c>
      <c r="G847" s="70" t="s">
        <v>1458</v>
      </c>
      <c r="H847" s="70" t="s">
        <v>1326</v>
      </c>
    </row>
    <row r="848" spans="1:8" x14ac:dyDescent="0.15">
      <c r="A848" s="70" t="s">
        <v>1794</v>
      </c>
      <c r="B848" s="70" t="s">
        <v>1326</v>
      </c>
      <c r="C848" s="70" t="s">
        <v>1347</v>
      </c>
      <c r="D848" s="70" t="s">
        <v>1326</v>
      </c>
      <c r="E848" s="74" t="s">
        <v>1326</v>
      </c>
      <c r="F848" s="70">
        <v>2.5700000000000001E-2</v>
      </c>
      <c r="G848" s="70" t="s">
        <v>1437</v>
      </c>
      <c r="H848" s="70" t="s">
        <v>1326</v>
      </c>
    </row>
    <row r="849" spans="1:8" x14ac:dyDescent="0.15">
      <c r="A849" s="70" t="s">
        <v>1793</v>
      </c>
      <c r="B849" s="70" t="s">
        <v>1326</v>
      </c>
      <c r="C849" s="70" t="s">
        <v>1340</v>
      </c>
      <c r="D849" s="70" t="s">
        <v>1326</v>
      </c>
      <c r="E849" s="74" t="s">
        <v>1326</v>
      </c>
      <c r="F849" s="70">
        <v>2.5700000000000001E-2</v>
      </c>
      <c r="G849" s="70" t="s">
        <v>1437</v>
      </c>
      <c r="H849" s="70" t="s">
        <v>1326</v>
      </c>
    </row>
    <row r="850" spans="1:8" x14ac:dyDescent="0.15">
      <c r="A850" s="70" t="s">
        <v>1792</v>
      </c>
      <c r="B850" s="70" t="s">
        <v>1326</v>
      </c>
      <c r="C850" s="70" t="s">
        <v>1451</v>
      </c>
      <c r="D850" s="70" t="s">
        <v>1326</v>
      </c>
      <c r="E850" s="74" t="s">
        <v>1326</v>
      </c>
      <c r="F850" s="70">
        <v>2.5700000000000001E-2</v>
      </c>
      <c r="G850" s="70" t="s">
        <v>1426</v>
      </c>
      <c r="H850" s="70" t="s">
        <v>1326</v>
      </c>
    </row>
    <row r="851" spans="1:8" x14ac:dyDescent="0.15">
      <c r="A851" s="70" t="s">
        <v>1791</v>
      </c>
      <c r="B851" s="70" t="s">
        <v>1326</v>
      </c>
      <c r="C851" s="70" t="s">
        <v>1347</v>
      </c>
      <c r="D851" s="70" t="s">
        <v>1326</v>
      </c>
      <c r="E851" s="74" t="s">
        <v>1326</v>
      </c>
      <c r="F851" s="70">
        <v>2.5700000000000001E-2</v>
      </c>
      <c r="G851" s="70" t="s">
        <v>1790</v>
      </c>
      <c r="H851" s="70" t="s">
        <v>1326</v>
      </c>
    </row>
    <row r="852" spans="1:8" x14ac:dyDescent="0.15">
      <c r="A852" s="70" t="s">
        <v>1789</v>
      </c>
      <c r="B852" s="70" t="s">
        <v>1326</v>
      </c>
      <c r="C852" s="70" t="s">
        <v>1347</v>
      </c>
      <c r="D852" s="70" t="s">
        <v>1326</v>
      </c>
      <c r="E852" s="74" t="s">
        <v>1326</v>
      </c>
      <c r="F852" s="70">
        <v>2.5700000000000001E-2</v>
      </c>
      <c r="G852" s="70" t="s">
        <v>1428</v>
      </c>
      <c r="H852" s="70" t="s">
        <v>1326</v>
      </c>
    </row>
    <row r="853" spans="1:8" x14ac:dyDescent="0.15">
      <c r="A853" s="70" t="s">
        <v>1788</v>
      </c>
      <c r="B853" s="70" t="s">
        <v>1326</v>
      </c>
      <c r="C853" s="70" t="s">
        <v>1540</v>
      </c>
      <c r="D853" s="70" t="s">
        <v>1326</v>
      </c>
      <c r="E853" s="74" t="s">
        <v>1326</v>
      </c>
      <c r="F853" s="70">
        <v>2.5700000000000001E-2</v>
      </c>
      <c r="G853" s="70" t="s">
        <v>1787</v>
      </c>
      <c r="H853" s="70" t="s">
        <v>1326</v>
      </c>
    </row>
    <row r="854" spans="1:8" x14ac:dyDescent="0.15">
      <c r="A854" s="70" t="s">
        <v>1786</v>
      </c>
      <c r="B854" s="70" t="s">
        <v>1326</v>
      </c>
      <c r="C854" s="70" t="s">
        <v>1347</v>
      </c>
      <c r="D854" s="70" t="s">
        <v>1326</v>
      </c>
      <c r="E854" s="74" t="s">
        <v>1326</v>
      </c>
      <c r="F854" s="70">
        <v>2.5700000000000001E-2</v>
      </c>
      <c r="G854" s="70" t="s">
        <v>1440</v>
      </c>
      <c r="H854" s="70" t="s">
        <v>1326</v>
      </c>
    </row>
    <row r="855" spans="1:8" x14ac:dyDescent="0.15">
      <c r="A855" s="70" t="s">
        <v>1785</v>
      </c>
      <c r="B855" s="70" t="s">
        <v>1326</v>
      </c>
      <c r="C855" s="70" t="s">
        <v>1350</v>
      </c>
      <c r="D855" s="70" t="s">
        <v>1326</v>
      </c>
      <c r="E855" s="74" t="s">
        <v>1326</v>
      </c>
      <c r="F855" s="70">
        <v>2.5700000000000001E-2</v>
      </c>
      <c r="G855" s="70" t="s">
        <v>1456</v>
      </c>
      <c r="H855" s="70" t="s">
        <v>1326</v>
      </c>
    </row>
    <row r="856" spans="1:8" x14ac:dyDescent="0.15">
      <c r="A856" s="70" t="s">
        <v>1784</v>
      </c>
      <c r="B856" s="70" t="s">
        <v>1326</v>
      </c>
      <c r="C856" s="70" t="s">
        <v>1406</v>
      </c>
      <c r="D856" s="70" t="s">
        <v>1326</v>
      </c>
      <c r="E856" s="74" t="s">
        <v>1326</v>
      </c>
      <c r="F856" s="70">
        <v>2.5700000000000001E-2</v>
      </c>
      <c r="G856" s="70" t="s">
        <v>1440</v>
      </c>
      <c r="H856" s="70" t="s">
        <v>1326</v>
      </c>
    </row>
    <row r="857" spans="1:8" x14ac:dyDescent="0.15">
      <c r="A857" s="70" t="s">
        <v>1783</v>
      </c>
      <c r="B857" s="70" t="s">
        <v>1326</v>
      </c>
      <c r="C857" s="70" t="s">
        <v>1350</v>
      </c>
      <c r="D857" s="70" t="s">
        <v>1326</v>
      </c>
      <c r="E857" s="74" t="s">
        <v>1326</v>
      </c>
      <c r="F857" s="70">
        <v>2.5700000000000001E-2</v>
      </c>
      <c r="G857" s="70" t="s">
        <v>1653</v>
      </c>
      <c r="H857" s="70" t="s">
        <v>1326</v>
      </c>
    </row>
    <row r="858" spans="1:8" x14ac:dyDescent="0.15">
      <c r="A858" s="70" t="s">
        <v>1780</v>
      </c>
      <c r="B858" s="70" t="s">
        <v>1326</v>
      </c>
      <c r="C858" s="70" t="s">
        <v>1451</v>
      </c>
      <c r="D858" s="70" t="s">
        <v>1326</v>
      </c>
      <c r="E858" s="74" t="s">
        <v>1326</v>
      </c>
      <c r="F858" s="70">
        <v>2.58E-2</v>
      </c>
      <c r="G858" s="70" t="s">
        <v>1565</v>
      </c>
      <c r="H858" s="70" t="s">
        <v>1326</v>
      </c>
    </row>
    <row r="859" spans="1:8" x14ac:dyDescent="0.15">
      <c r="A859" s="70" t="s">
        <v>1779</v>
      </c>
      <c r="B859" s="70" t="s">
        <v>1326</v>
      </c>
      <c r="C859" s="70" t="s">
        <v>1498</v>
      </c>
      <c r="D859" s="70" t="s">
        <v>1326</v>
      </c>
      <c r="E859" s="74" t="s">
        <v>1326</v>
      </c>
      <c r="F859" s="70">
        <v>2.58E-2</v>
      </c>
      <c r="G859" s="70" t="s">
        <v>1778</v>
      </c>
      <c r="H859" s="70" t="s">
        <v>1326</v>
      </c>
    </row>
    <row r="860" spans="1:8" x14ac:dyDescent="0.15">
      <c r="A860" s="70" t="s">
        <v>1777</v>
      </c>
      <c r="B860" s="70" t="s">
        <v>1326</v>
      </c>
      <c r="C860" s="70" t="s">
        <v>1465</v>
      </c>
      <c r="D860" s="70" t="s">
        <v>1326</v>
      </c>
      <c r="E860" s="74" t="s">
        <v>1326</v>
      </c>
      <c r="F860" s="70">
        <v>2.58E-2</v>
      </c>
      <c r="G860" s="70" t="s">
        <v>1776</v>
      </c>
      <c r="H860" s="70" t="s">
        <v>1326</v>
      </c>
    </row>
    <row r="861" spans="1:8" x14ac:dyDescent="0.15">
      <c r="A861" s="70" t="s">
        <v>1775</v>
      </c>
      <c r="B861" s="70" t="s">
        <v>1326</v>
      </c>
      <c r="C861" s="70" t="s">
        <v>1331</v>
      </c>
      <c r="D861" s="70" t="s">
        <v>1326</v>
      </c>
      <c r="E861" s="74" t="s">
        <v>1326</v>
      </c>
      <c r="F861" s="70">
        <v>2.58E-2</v>
      </c>
      <c r="G861" s="70" t="s">
        <v>1774</v>
      </c>
      <c r="H861" s="70" t="s">
        <v>1326</v>
      </c>
    </row>
    <row r="862" spans="1:8" x14ac:dyDescent="0.15">
      <c r="A862" s="70" t="s">
        <v>1773</v>
      </c>
      <c r="B862" s="70" t="s">
        <v>1326</v>
      </c>
      <c r="C862" s="70" t="s">
        <v>1347</v>
      </c>
      <c r="D862" s="70" t="s">
        <v>1326</v>
      </c>
      <c r="E862" s="74" t="s">
        <v>1326</v>
      </c>
      <c r="F862" s="70">
        <v>2.58E-2</v>
      </c>
      <c r="G862" s="70" t="s">
        <v>1772</v>
      </c>
      <c r="H862" s="70" t="s">
        <v>1326</v>
      </c>
    </row>
    <row r="863" spans="1:8" x14ac:dyDescent="0.15">
      <c r="A863" s="70" t="s">
        <v>1771</v>
      </c>
      <c r="B863" s="70" t="s">
        <v>1326</v>
      </c>
      <c r="C863" s="70" t="s">
        <v>1350</v>
      </c>
      <c r="D863" s="70" t="s">
        <v>1326</v>
      </c>
      <c r="E863" s="74" t="s">
        <v>1326</v>
      </c>
      <c r="F863" s="70">
        <v>2.58E-2</v>
      </c>
      <c r="G863" s="70" t="s">
        <v>1770</v>
      </c>
      <c r="H863" s="70" t="s">
        <v>1326</v>
      </c>
    </row>
    <row r="864" spans="1:8" x14ac:dyDescent="0.15">
      <c r="A864" s="70" t="s">
        <v>1769</v>
      </c>
      <c r="B864" s="70" t="s">
        <v>1326</v>
      </c>
      <c r="C864" s="70" t="s">
        <v>1406</v>
      </c>
      <c r="D864" s="70" t="s">
        <v>1326</v>
      </c>
      <c r="E864" s="74" t="s">
        <v>1326</v>
      </c>
      <c r="F864" s="70">
        <v>2.58E-2</v>
      </c>
      <c r="G864" s="70" t="s">
        <v>1768</v>
      </c>
      <c r="H864" s="70" t="s">
        <v>1326</v>
      </c>
    </row>
    <row r="865" spans="1:8" x14ac:dyDescent="0.15">
      <c r="A865" s="70" t="s">
        <v>1767</v>
      </c>
      <c r="B865" s="70" t="s">
        <v>1326</v>
      </c>
      <c r="C865" s="70" t="s">
        <v>1340</v>
      </c>
      <c r="D865" s="70" t="s">
        <v>1326</v>
      </c>
      <c r="E865" s="74" t="s">
        <v>1326</v>
      </c>
      <c r="F865" s="70">
        <v>2.58E-2</v>
      </c>
      <c r="G865" s="70" t="s">
        <v>1766</v>
      </c>
      <c r="H865" s="70" t="s">
        <v>1326</v>
      </c>
    </row>
    <row r="866" spans="1:8" x14ac:dyDescent="0.15">
      <c r="A866" s="70" t="s">
        <v>1765</v>
      </c>
      <c r="B866" s="70" t="s">
        <v>1326</v>
      </c>
      <c r="C866" s="70" t="s">
        <v>1328</v>
      </c>
      <c r="D866" s="70" t="s">
        <v>1326</v>
      </c>
      <c r="E866" s="74" t="s">
        <v>1326</v>
      </c>
      <c r="F866" s="70">
        <v>2.6100000000000002E-2</v>
      </c>
      <c r="G866" s="70" t="s">
        <v>1764</v>
      </c>
      <c r="H866" s="70" t="s">
        <v>1326</v>
      </c>
    </row>
    <row r="867" spans="1:8" x14ac:dyDescent="0.15">
      <c r="A867" s="70" t="s">
        <v>1466</v>
      </c>
      <c r="B867" s="70" t="s">
        <v>1326</v>
      </c>
      <c r="C867" s="70" t="s">
        <v>1465</v>
      </c>
      <c r="D867" s="70" t="s">
        <v>1326</v>
      </c>
      <c r="E867" s="74" t="s">
        <v>1326</v>
      </c>
      <c r="F867" s="70">
        <v>2.63E-2</v>
      </c>
      <c r="G867" s="70" t="s">
        <v>1763</v>
      </c>
      <c r="H867" s="70" t="s">
        <v>1326</v>
      </c>
    </row>
    <row r="868" spans="1:8" x14ac:dyDescent="0.15">
      <c r="A868" s="70" t="s">
        <v>1762</v>
      </c>
      <c r="B868" s="70" t="s">
        <v>1326</v>
      </c>
      <c r="C868" s="70" t="s">
        <v>1406</v>
      </c>
      <c r="D868" s="70" t="s">
        <v>1326</v>
      </c>
      <c r="E868" s="74" t="s">
        <v>1326</v>
      </c>
      <c r="F868" s="70">
        <v>2.63E-2</v>
      </c>
      <c r="G868" s="70" t="s">
        <v>1761</v>
      </c>
      <c r="H868" s="70" t="s">
        <v>1326</v>
      </c>
    </row>
    <row r="869" spans="1:8" x14ac:dyDescent="0.15">
      <c r="A869" s="70" t="s">
        <v>1758</v>
      </c>
      <c r="B869" s="70" t="s">
        <v>1326</v>
      </c>
      <c r="C869" s="70" t="s">
        <v>1328</v>
      </c>
      <c r="D869" s="70" t="s">
        <v>1326</v>
      </c>
      <c r="E869" s="74" t="s">
        <v>1326</v>
      </c>
      <c r="F869" s="70">
        <v>2.64E-2</v>
      </c>
      <c r="G869" s="70" t="s">
        <v>1757</v>
      </c>
      <c r="H869" s="70" t="s">
        <v>1326</v>
      </c>
    </row>
    <row r="870" spans="1:8" x14ac:dyDescent="0.15">
      <c r="A870" s="70" t="s">
        <v>1750</v>
      </c>
      <c r="B870" s="70" t="s">
        <v>1326</v>
      </c>
      <c r="C870" s="70" t="s">
        <v>1465</v>
      </c>
      <c r="D870" s="70" t="s">
        <v>1326</v>
      </c>
      <c r="E870" s="74" t="s">
        <v>1326</v>
      </c>
      <c r="F870" s="70">
        <v>2.7199999999999998E-2</v>
      </c>
      <c r="G870" s="70" t="s">
        <v>1749</v>
      </c>
      <c r="H870" s="70" t="s">
        <v>1326</v>
      </c>
    </row>
    <row r="871" spans="1:8" x14ac:dyDescent="0.15">
      <c r="A871" s="70" t="s">
        <v>1746</v>
      </c>
      <c r="B871" s="70" t="s">
        <v>1326</v>
      </c>
      <c r="C871" s="70" t="s">
        <v>1337</v>
      </c>
      <c r="D871" s="70" t="s">
        <v>1326</v>
      </c>
      <c r="E871" s="74" t="s">
        <v>1326</v>
      </c>
      <c r="F871" s="70">
        <v>2.75E-2</v>
      </c>
      <c r="G871" s="70" t="s">
        <v>1675</v>
      </c>
      <c r="H871" s="70" t="s">
        <v>1326</v>
      </c>
    </row>
    <row r="872" spans="1:8" x14ac:dyDescent="0.15">
      <c r="A872" s="70" t="s">
        <v>1745</v>
      </c>
      <c r="B872" s="70" t="s">
        <v>1326</v>
      </c>
      <c r="C872" s="70" t="s">
        <v>1328</v>
      </c>
      <c r="D872" s="70" t="s">
        <v>1326</v>
      </c>
      <c r="E872" s="74" t="s">
        <v>1326</v>
      </c>
      <c r="F872" s="70">
        <v>2.75E-2</v>
      </c>
      <c r="G872" s="70" t="s">
        <v>1567</v>
      </c>
      <c r="H872" s="70" t="s">
        <v>1326</v>
      </c>
    </row>
    <row r="873" spans="1:8" x14ac:dyDescent="0.15">
      <c r="A873" s="70" t="s">
        <v>1744</v>
      </c>
      <c r="B873" s="70" t="s">
        <v>1326</v>
      </c>
      <c r="C873" s="70" t="s">
        <v>1366</v>
      </c>
      <c r="D873" s="70" t="s">
        <v>1326</v>
      </c>
      <c r="E873" s="74" t="s">
        <v>1326</v>
      </c>
      <c r="F873" s="70">
        <v>2.75E-2</v>
      </c>
      <c r="G873" s="70" t="s">
        <v>1743</v>
      </c>
      <c r="H873" s="70" t="s">
        <v>1326</v>
      </c>
    </row>
    <row r="874" spans="1:8" x14ac:dyDescent="0.15">
      <c r="A874" s="70" t="s">
        <v>1742</v>
      </c>
      <c r="B874" s="70" t="s">
        <v>1326</v>
      </c>
      <c r="C874" s="70" t="s">
        <v>1340</v>
      </c>
      <c r="D874" s="70" t="s">
        <v>1326</v>
      </c>
      <c r="E874" s="74" t="s">
        <v>1326</v>
      </c>
      <c r="F874" s="70">
        <v>2.75E-2</v>
      </c>
      <c r="G874" s="70" t="s">
        <v>1565</v>
      </c>
      <c r="H874" s="70" t="s">
        <v>1326</v>
      </c>
    </row>
    <row r="875" spans="1:8" x14ac:dyDescent="0.15">
      <c r="A875" s="70" t="s">
        <v>1741</v>
      </c>
      <c r="B875" s="70" t="s">
        <v>1326</v>
      </c>
      <c r="C875" s="70" t="s">
        <v>1465</v>
      </c>
      <c r="D875" s="70" t="s">
        <v>1326</v>
      </c>
      <c r="E875" s="74" t="s">
        <v>1326</v>
      </c>
      <c r="F875" s="70">
        <v>2.81E-2</v>
      </c>
      <c r="G875" s="70" t="s">
        <v>1740</v>
      </c>
      <c r="H875" s="70" t="s">
        <v>1326</v>
      </c>
    </row>
    <row r="876" spans="1:8" x14ac:dyDescent="0.15">
      <c r="A876" s="70" t="s">
        <v>1739</v>
      </c>
      <c r="B876" s="70" t="s">
        <v>1326</v>
      </c>
      <c r="C876" s="70" t="s">
        <v>1350</v>
      </c>
      <c r="D876" s="70" t="s">
        <v>1326</v>
      </c>
      <c r="E876" s="74" t="s">
        <v>1326</v>
      </c>
      <c r="F876" s="70">
        <v>2.81E-2</v>
      </c>
      <c r="G876" s="70" t="s">
        <v>1738</v>
      </c>
      <c r="H876" s="70" t="s">
        <v>1326</v>
      </c>
    </row>
    <row r="877" spans="1:8" x14ac:dyDescent="0.15">
      <c r="A877" s="70" t="s">
        <v>1733</v>
      </c>
      <c r="B877" s="70" t="s">
        <v>1326</v>
      </c>
      <c r="C877" s="70" t="s">
        <v>1331</v>
      </c>
      <c r="D877" s="70" t="s">
        <v>1326</v>
      </c>
      <c r="E877" s="74" t="s">
        <v>1326</v>
      </c>
      <c r="F877" s="70">
        <v>2.9100000000000001E-2</v>
      </c>
      <c r="G877" s="70" t="s">
        <v>1732</v>
      </c>
      <c r="H877" s="70" t="s">
        <v>1326</v>
      </c>
    </row>
    <row r="878" spans="1:8" x14ac:dyDescent="0.15">
      <c r="A878" s="70" t="s">
        <v>1731</v>
      </c>
      <c r="B878" s="70" t="s">
        <v>1326</v>
      </c>
      <c r="C878" s="70" t="s">
        <v>1363</v>
      </c>
      <c r="D878" s="70" t="s">
        <v>1326</v>
      </c>
      <c r="E878" s="74" t="s">
        <v>1326</v>
      </c>
      <c r="F878" s="70">
        <v>2.9100000000000001E-2</v>
      </c>
      <c r="G878" s="70" t="s">
        <v>1730</v>
      </c>
      <c r="H878" s="70" t="s">
        <v>1326</v>
      </c>
    </row>
    <row r="879" spans="1:8" x14ac:dyDescent="0.15">
      <c r="A879" s="70" t="s">
        <v>1727</v>
      </c>
      <c r="B879" s="70" t="s">
        <v>1326</v>
      </c>
      <c r="C879" s="70" t="s">
        <v>1380</v>
      </c>
      <c r="D879" s="70" t="s">
        <v>1326</v>
      </c>
      <c r="E879" s="74" t="s">
        <v>1326</v>
      </c>
      <c r="F879" s="70">
        <v>2.93E-2</v>
      </c>
      <c r="G879" s="70" t="s">
        <v>1726</v>
      </c>
      <c r="H879" s="70" t="s">
        <v>1326</v>
      </c>
    </row>
    <row r="880" spans="1:8" x14ac:dyDescent="0.15">
      <c r="A880" s="70" t="s">
        <v>1725</v>
      </c>
      <c r="B880" s="70" t="s">
        <v>1326</v>
      </c>
      <c r="C880" s="70" t="s">
        <v>1337</v>
      </c>
      <c r="D880" s="70" t="s">
        <v>1326</v>
      </c>
      <c r="E880" s="74" t="s">
        <v>1326</v>
      </c>
      <c r="F880" s="70">
        <v>2.93E-2</v>
      </c>
      <c r="G880" s="70" t="s">
        <v>1535</v>
      </c>
      <c r="H880" s="70" t="s">
        <v>1326</v>
      </c>
    </row>
    <row r="881" spans="1:8" x14ac:dyDescent="0.15">
      <c r="A881" s="70" t="s">
        <v>1724</v>
      </c>
      <c r="B881" s="70" t="s">
        <v>1326</v>
      </c>
      <c r="C881" s="70" t="s">
        <v>1337</v>
      </c>
      <c r="D881" s="70" t="s">
        <v>1326</v>
      </c>
      <c r="E881" s="74" t="s">
        <v>1326</v>
      </c>
      <c r="F881" s="70">
        <v>2.93E-2</v>
      </c>
      <c r="G881" s="70" t="s">
        <v>1723</v>
      </c>
      <c r="H881" s="70" t="s">
        <v>1326</v>
      </c>
    </row>
    <row r="882" spans="1:8" x14ac:dyDescent="0.15">
      <c r="A882" s="70" t="s">
        <v>1722</v>
      </c>
      <c r="B882" s="70" t="s">
        <v>1326</v>
      </c>
      <c r="C882" s="70" t="s">
        <v>1366</v>
      </c>
      <c r="D882" s="70" t="s">
        <v>1326</v>
      </c>
      <c r="E882" s="74" t="s">
        <v>1326</v>
      </c>
      <c r="F882" s="70">
        <v>2.93E-2</v>
      </c>
      <c r="G882" s="70" t="s">
        <v>1721</v>
      </c>
      <c r="H882" s="70" t="s">
        <v>1326</v>
      </c>
    </row>
    <row r="883" spans="1:8" x14ac:dyDescent="0.15">
      <c r="A883" s="70" t="s">
        <v>1720</v>
      </c>
      <c r="B883" s="70" t="s">
        <v>1326</v>
      </c>
      <c r="C883" s="70" t="s">
        <v>1328</v>
      </c>
      <c r="D883" s="70" t="s">
        <v>1326</v>
      </c>
      <c r="E883" s="74" t="s">
        <v>1326</v>
      </c>
      <c r="F883" s="70">
        <v>2.9499999999999998E-2</v>
      </c>
      <c r="G883" s="70" t="s">
        <v>1719</v>
      </c>
      <c r="H883" s="70" t="s">
        <v>1326</v>
      </c>
    </row>
    <row r="884" spans="1:8" x14ac:dyDescent="0.15">
      <c r="A884" s="70" t="s">
        <v>1716</v>
      </c>
      <c r="B884" s="70" t="s">
        <v>1326</v>
      </c>
      <c r="C884" s="70" t="s">
        <v>1350</v>
      </c>
      <c r="D884" s="70" t="s">
        <v>1326</v>
      </c>
      <c r="E884" s="74" t="s">
        <v>1326</v>
      </c>
      <c r="F884" s="70">
        <v>3.0099999999999998E-2</v>
      </c>
      <c r="G884" s="70" t="s">
        <v>1715</v>
      </c>
      <c r="H884" s="70" t="s">
        <v>1326</v>
      </c>
    </row>
    <row r="885" spans="1:8" x14ac:dyDescent="0.15">
      <c r="A885" s="70" t="s">
        <v>1712</v>
      </c>
      <c r="B885" s="70" t="s">
        <v>1326</v>
      </c>
      <c r="C885" s="70" t="s">
        <v>1380</v>
      </c>
      <c r="D885" s="70" t="s">
        <v>1326</v>
      </c>
      <c r="E885" s="74" t="s">
        <v>1326</v>
      </c>
      <c r="F885" s="70">
        <v>3.1099999999999999E-2</v>
      </c>
      <c r="G885" s="70" t="s">
        <v>1711</v>
      </c>
      <c r="H885" s="70" t="s">
        <v>1326</v>
      </c>
    </row>
    <row r="886" spans="1:8" x14ac:dyDescent="0.15">
      <c r="A886" s="70" t="s">
        <v>1710</v>
      </c>
      <c r="B886" s="70" t="s">
        <v>1326</v>
      </c>
      <c r="C886" s="70" t="s">
        <v>1328</v>
      </c>
      <c r="D886" s="70" t="s">
        <v>1326</v>
      </c>
      <c r="E886" s="74" t="s">
        <v>1326</v>
      </c>
      <c r="F886" s="70">
        <v>3.1099999999999999E-2</v>
      </c>
      <c r="G886" s="70" t="s">
        <v>1709</v>
      </c>
      <c r="H886" s="70" t="s">
        <v>1326</v>
      </c>
    </row>
    <row r="887" spans="1:8" x14ac:dyDescent="0.15">
      <c r="A887" s="70" t="s">
        <v>1708</v>
      </c>
      <c r="B887" s="70" t="s">
        <v>1326</v>
      </c>
      <c r="C887" s="70" t="s">
        <v>1337</v>
      </c>
      <c r="D887" s="70" t="s">
        <v>1326</v>
      </c>
      <c r="E887" s="74" t="s">
        <v>1326</v>
      </c>
      <c r="F887" s="70">
        <v>3.1099999999999999E-2</v>
      </c>
      <c r="G887" s="70" t="s">
        <v>1707</v>
      </c>
      <c r="H887" s="70" t="s">
        <v>1326</v>
      </c>
    </row>
    <row r="888" spans="1:8" x14ac:dyDescent="0.15">
      <c r="A888" s="70" t="s">
        <v>1706</v>
      </c>
      <c r="B888" s="70" t="s">
        <v>1326</v>
      </c>
      <c r="C888" s="70" t="s">
        <v>1465</v>
      </c>
      <c r="D888" s="70" t="s">
        <v>1326</v>
      </c>
      <c r="E888" s="74" t="s">
        <v>1326</v>
      </c>
      <c r="F888" s="70">
        <v>3.1099999999999999E-2</v>
      </c>
      <c r="G888" s="70" t="s">
        <v>1705</v>
      </c>
      <c r="H888" s="70" t="s">
        <v>1326</v>
      </c>
    </row>
    <row r="889" spans="1:8" x14ac:dyDescent="0.15">
      <c r="A889" s="70" t="s">
        <v>1704</v>
      </c>
      <c r="B889" s="70" t="s">
        <v>1326</v>
      </c>
      <c r="C889" s="70" t="s">
        <v>1422</v>
      </c>
      <c r="D889" s="70" t="s">
        <v>1326</v>
      </c>
      <c r="E889" s="74" t="s">
        <v>1326</v>
      </c>
      <c r="F889" s="70">
        <v>3.1099999999999999E-2</v>
      </c>
      <c r="G889" s="70" t="s">
        <v>1590</v>
      </c>
      <c r="H889" s="70" t="s">
        <v>1326</v>
      </c>
    </row>
    <row r="890" spans="1:8" x14ac:dyDescent="0.15">
      <c r="A890" s="70" t="s">
        <v>1703</v>
      </c>
      <c r="B890" s="70" t="s">
        <v>1326</v>
      </c>
      <c r="C890" s="70" t="s">
        <v>1366</v>
      </c>
      <c r="D890" s="70" t="s">
        <v>1326</v>
      </c>
      <c r="E890" s="74" t="s">
        <v>1326</v>
      </c>
      <c r="F890" s="70">
        <v>3.1099999999999999E-2</v>
      </c>
      <c r="G890" s="70" t="s">
        <v>1702</v>
      </c>
      <c r="H890" s="70" t="s">
        <v>1326</v>
      </c>
    </row>
    <row r="891" spans="1:8" x14ac:dyDescent="0.15">
      <c r="A891" s="70" t="s">
        <v>1701</v>
      </c>
      <c r="B891" s="70" t="s">
        <v>1326</v>
      </c>
      <c r="C891" s="70" t="s">
        <v>1331</v>
      </c>
      <c r="D891" s="70" t="s">
        <v>1326</v>
      </c>
      <c r="E891" s="74" t="s">
        <v>1326</v>
      </c>
      <c r="F891" s="70">
        <v>3.1099999999999999E-2</v>
      </c>
      <c r="G891" s="70" t="s">
        <v>1700</v>
      </c>
      <c r="H891" s="70" t="s">
        <v>1326</v>
      </c>
    </row>
    <row r="892" spans="1:8" x14ac:dyDescent="0.15">
      <c r="A892" s="70" t="s">
        <v>1699</v>
      </c>
      <c r="B892" s="70" t="s">
        <v>1326</v>
      </c>
      <c r="C892" s="70" t="s">
        <v>1366</v>
      </c>
      <c r="D892" s="70" t="s">
        <v>1326</v>
      </c>
      <c r="E892" s="74" t="s">
        <v>1326</v>
      </c>
      <c r="F892" s="70">
        <v>3.1099999999999999E-2</v>
      </c>
      <c r="G892" s="70" t="s">
        <v>1698</v>
      </c>
      <c r="H892" s="70" t="s">
        <v>1326</v>
      </c>
    </row>
    <row r="893" spans="1:8" x14ac:dyDescent="0.15">
      <c r="A893" s="70" t="s">
        <v>1697</v>
      </c>
      <c r="B893" s="70" t="s">
        <v>1326</v>
      </c>
      <c r="C893" s="70" t="s">
        <v>1350</v>
      </c>
      <c r="D893" s="70" t="s">
        <v>1326</v>
      </c>
      <c r="E893" s="74" t="s">
        <v>1326</v>
      </c>
      <c r="F893" s="70">
        <v>3.1099999999999999E-2</v>
      </c>
      <c r="G893" s="70" t="s">
        <v>1696</v>
      </c>
      <c r="H893" s="70" t="s">
        <v>1326</v>
      </c>
    </row>
    <row r="894" spans="1:8" x14ac:dyDescent="0.15">
      <c r="A894" s="70" t="s">
        <v>1691</v>
      </c>
      <c r="B894" s="70" t="s">
        <v>1326</v>
      </c>
      <c r="C894" s="70" t="s">
        <v>1328</v>
      </c>
      <c r="D894" s="70" t="s">
        <v>1326</v>
      </c>
      <c r="E894" s="74" t="s">
        <v>1326</v>
      </c>
      <c r="F894" s="70">
        <v>3.2099999999999997E-2</v>
      </c>
      <c r="G894" s="70" t="s">
        <v>1690</v>
      </c>
      <c r="H894" s="70" t="s">
        <v>1326</v>
      </c>
    </row>
    <row r="895" spans="1:8" x14ac:dyDescent="0.15">
      <c r="A895" s="70" t="s">
        <v>1689</v>
      </c>
      <c r="B895" s="70" t="s">
        <v>1326</v>
      </c>
      <c r="C895" s="70" t="s">
        <v>1688</v>
      </c>
      <c r="D895" s="70" t="s">
        <v>1326</v>
      </c>
      <c r="E895" s="74" t="s">
        <v>1326</v>
      </c>
      <c r="F895" s="70">
        <v>3.2099999999999997E-2</v>
      </c>
      <c r="G895" s="70" t="s">
        <v>1687</v>
      </c>
      <c r="H895" s="70" t="s">
        <v>1326</v>
      </c>
    </row>
    <row r="896" spans="1:8" x14ac:dyDescent="0.15">
      <c r="A896" s="70" t="s">
        <v>1678</v>
      </c>
      <c r="B896" s="70" t="s">
        <v>1326</v>
      </c>
      <c r="C896" s="70" t="s">
        <v>1380</v>
      </c>
      <c r="D896" s="70" t="s">
        <v>1326</v>
      </c>
      <c r="E896" s="74" t="s">
        <v>1326</v>
      </c>
      <c r="F896" s="70">
        <v>3.2899999999999999E-2</v>
      </c>
      <c r="G896" s="70" t="s">
        <v>1677</v>
      </c>
      <c r="H896" s="70" t="s">
        <v>1326</v>
      </c>
    </row>
    <row r="897" spans="1:8" x14ac:dyDescent="0.15">
      <c r="A897" s="70" t="s">
        <v>1676</v>
      </c>
      <c r="B897" s="70" t="s">
        <v>1326</v>
      </c>
      <c r="C897" s="70" t="s">
        <v>1337</v>
      </c>
      <c r="D897" s="70" t="s">
        <v>1326</v>
      </c>
      <c r="E897" s="74" t="s">
        <v>1326</v>
      </c>
      <c r="F897" s="70">
        <v>3.2899999999999999E-2</v>
      </c>
      <c r="G897" s="70" t="s">
        <v>1675</v>
      </c>
      <c r="H897" s="70" t="s">
        <v>1326</v>
      </c>
    </row>
    <row r="898" spans="1:8" x14ac:dyDescent="0.15">
      <c r="A898" s="70" t="s">
        <v>1674</v>
      </c>
      <c r="B898" s="70" t="s">
        <v>1326</v>
      </c>
      <c r="C898" s="70" t="s">
        <v>1366</v>
      </c>
      <c r="D898" s="70" t="s">
        <v>1326</v>
      </c>
      <c r="E898" s="74" t="s">
        <v>1326</v>
      </c>
      <c r="F898" s="70">
        <v>3.2899999999999999E-2</v>
      </c>
      <c r="G898" s="70" t="s">
        <v>1673</v>
      </c>
      <c r="H898" s="70" t="s">
        <v>1326</v>
      </c>
    </row>
    <row r="899" spans="1:8" x14ac:dyDescent="0.15">
      <c r="A899" s="70" t="s">
        <v>1672</v>
      </c>
      <c r="B899" s="70" t="s">
        <v>1326</v>
      </c>
      <c r="C899" s="70" t="s">
        <v>1328</v>
      </c>
      <c r="D899" s="70" t="s">
        <v>1326</v>
      </c>
      <c r="E899" s="74" t="s">
        <v>1326</v>
      </c>
      <c r="F899" s="70">
        <v>3.2899999999999999E-2</v>
      </c>
      <c r="G899" s="70" t="s">
        <v>1671</v>
      </c>
      <c r="H899" s="70" t="s">
        <v>1326</v>
      </c>
    </row>
    <row r="900" spans="1:8" x14ac:dyDescent="0.15">
      <c r="A900" s="70" t="s">
        <v>1670</v>
      </c>
      <c r="B900" s="70" t="s">
        <v>1326</v>
      </c>
      <c r="C900" s="70" t="s">
        <v>1366</v>
      </c>
      <c r="D900" s="70" t="s">
        <v>1326</v>
      </c>
      <c r="E900" s="74" t="s">
        <v>1326</v>
      </c>
      <c r="F900" s="70">
        <v>3.2899999999999999E-2</v>
      </c>
      <c r="G900" s="70" t="s">
        <v>1535</v>
      </c>
      <c r="H900" s="70" t="s">
        <v>1326</v>
      </c>
    </row>
    <row r="901" spans="1:8" x14ac:dyDescent="0.15">
      <c r="A901" s="70" t="s">
        <v>1669</v>
      </c>
      <c r="B901" s="70" t="s">
        <v>1326</v>
      </c>
      <c r="C901" s="70" t="s">
        <v>1366</v>
      </c>
      <c r="D901" s="70" t="s">
        <v>1326</v>
      </c>
      <c r="E901" s="74" t="s">
        <v>1326</v>
      </c>
      <c r="F901" s="70">
        <v>3.2899999999999999E-2</v>
      </c>
      <c r="G901" s="70" t="s">
        <v>1535</v>
      </c>
      <c r="H901" s="70" t="s">
        <v>1326</v>
      </c>
    </row>
    <row r="902" spans="1:8" x14ac:dyDescent="0.15">
      <c r="A902" s="70" t="s">
        <v>1664</v>
      </c>
      <c r="B902" s="70" t="s">
        <v>1326</v>
      </c>
      <c r="C902" s="70" t="s">
        <v>1663</v>
      </c>
      <c r="D902" s="70" t="s">
        <v>1326</v>
      </c>
      <c r="E902" s="74" t="s">
        <v>1326</v>
      </c>
      <c r="F902" s="70">
        <v>3.4099999999999998E-2</v>
      </c>
      <c r="G902" s="70" t="s">
        <v>1662</v>
      </c>
      <c r="H902" s="70" t="s">
        <v>1326</v>
      </c>
    </row>
    <row r="903" spans="1:8" x14ac:dyDescent="0.15">
      <c r="A903" s="70" t="s">
        <v>1661</v>
      </c>
      <c r="B903" s="70" t="s">
        <v>1326</v>
      </c>
      <c r="C903" s="70" t="s">
        <v>1340</v>
      </c>
      <c r="D903" s="70" t="s">
        <v>1326</v>
      </c>
      <c r="E903" s="74" t="s">
        <v>1326</v>
      </c>
      <c r="F903" s="70">
        <v>3.4099999999999998E-2</v>
      </c>
      <c r="G903" s="70" t="s">
        <v>1434</v>
      </c>
      <c r="H903" s="70" t="s">
        <v>1326</v>
      </c>
    </row>
    <row r="904" spans="1:8" x14ac:dyDescent="0.15">
      <c r="A904" s="70" t="s">
        <v>1660</v>
      </c>
      <c r="B904" s="70" t="s">
        <v>1326</v>
      </c>
      <c r="C904" s="70" t="s">
        <v>1366</v>
      </c>
      <c r="D904" s="70" t="s">
        <v>1326</v>
      </c>
      <c r="E904" s="74" t="s">
        <v>1326</v>
      </c>
      <c r="F904" s="70">
        <v>3.4099999999999998E-2</v>
      </c>
      <c r="G904" s="70" t="s">
        <v>1461</v>
      </c>
      <c r="H904" s="70" t="s">
        <v>1326</v>
      </c>
    </row>
    <row r="905" spans="1:8" x14ac:dyDescent="0.15">
      <c r="A905" s="70" t="s">
        <v>1659</v>
      </c>
      <c r="B905" s="70" t="s">
        <v>1326</v>
      </c>
      <c r="C905" s="70" t="s">
        <v>1347</v>
      </c>
      <c r="D905" s="70" t="s">
        <v>1326</v>
      </c>
      <c r="E905" s="74" t="s">
        <v>1326</v>
      </c>
      <c r="F905" s="70">
        <v>3.4099999999999998E-2</v>
      </c>
      <c r="G905" s="70" t="s">
        <v>1437</v>
      </c>
      <c r="H905" s="70" t="s">
        <v>1326</v>
      </c>
    </row>
    <row r="906" spans="1:8" x14ac:dyDescent="0.15">
      <c r="A906" s="70" t="s">
        <v>1658</v>
      </c>
      <c r="B906" s="70" t="s">
        <v>1326</v>
      </c>
      <c r="C906" s="70" t="s">
        <v>1631</v>
      </c>
      <c r="D906" s="70" t="s">
        <v>1326</v>
      </c>
      <c r="E906" s="74" t="s">
        <v>1326</v>
      </c>
      <c r="F906" s="70">
        <v>3.4099999999999998E-2</v>
      </c>
      <c r="G906" s="70" t="s">
        <v>1657</v>
      </c>
      <c r="H906" s="70" t="s">
        <v>1326</v>
      </c>
    </row>
    <row r="907" spans="1:8" x14ac:dyDescent="0.15">
      <c r="A907" s="70" t="s">
        <v>1656</v>
      </c>
      <c r="B907" s="70" t="s">
        <v>1326</v>
      </c>
      <c r="C907" s="70" t="s">
        <v>1366</v>
      </c>
      <c r="D907" s="70" t="s">
        <v>1326</v>
      </c>
      <c r="E907" s="74" t="s">
        <v>1326</v>
      </c>
      <c r="F907" s="70">
        <v>3.4099999999999998E-2</v>
      </c>
      <c r="G907" s="70" t="s">
        <v>1430</v>
      </c>
      <c r="H907" s="70" t="s">
        <v>1326</v>
      </c>
    </row>
    <row r="908" spans="1:8" x14ac:dyDescent="0.15">
      <c r="A908" s="70" t="s">
        <v>1655</v>
      </c>
      <c r="B908" s="70" t="s">
        <v>1326</v>
      </c>
      <c r="C908" s="70" t="s">
        <v>1366</v>
      </c>
      <c r="D908" s="70" t="s">
        <v>1326</v>
      </c>
      <c r="E908" s="74" t="s">
        <v>1326</v>
      </c>
      <c r="F908" s="70">
        <v>3.4099999999999998E-2</v>
      </c>
      <c r="G908" s="70" t="s">
        <v>1445</v>
      </c>
      <c r="H908" s="70" t="s">
        <v>1326</v>
      </c>
    </row>
    <row r="909" spans="1:8" x14ac:dyDescent="0.15">
      <c r="A909" s="70" t="s">
        <v>1654</v>
      </c>
      <c r="B909" s="70" t="s">
        <v>1326</v>
      </c>
      <c r="C909" s="70" t="s">
        <v>1366</v>
      </c>
      <c r="D909" s="70" t="s">
        <v>1326</v>
      </c>
      <c r="E909" s="74" t="s">
        <v>1326</v>
      </c>
      <c r="F909" s="70">
        <v>3.4099999999999998E-2</v>
      </c>
      <c r="G909" s="70" t="s">
        <v>1653</v>
      </c>
      <c r="H909" s="70" t="s">
        <v>1326</v>
      </c>
    </row>
    <row r="910" spans="1:8" x14ac:dyDescent="0.15">
      <c r="A910" s="70" t="s">
        <v>1652</v>
      </c>
      <c r="B910" s="70" t="s">
        <v>1326</v>
      </c>
      <c r="C910" s="70" t="s">
        <v>1366</v>
      </c>
      <c r="D910" s="70" t="s">
        <v>1326</v>
      </c>
      <c r="E910" s="74" t="s">
        <v>1326</v>
      </c>
      <c r="F910" s="70">
        <v>3.4099999999999998E-2</v>
      </c>
      <c r="G910" s="70" t="s">
        <v>1508</v>
      </c>
      <c r="H910" s="70" t="s">
        <v>1326</v>
      </c>
    </row>
    <row r="911" spans="1:8" x14ac:dyDescent="0.15">
      <c r="A911" s="70" t="s">
        <v>1651</v>
      </c>
      <c r="B911" s="70" t="s">
        <v>1326</v>
      </c>
      <c r="C911" s="70" t="s">
        <v>1337</v>
      </c>
      <c r="D911" s="70" t="s">
        <v>1326</v>
      </c>
      <c r="E911" s="74" t="s">
        <v>1326</v>
      </c>
      <c r="F911" s="70">
        <v>3.4099999999999998E-2</v>
      </c>
      <c r="G911" s="70" t="s">
        <v>1650</v>
      </c>
      <c r="H911" s="70" t="s">
        <v>1326</v>
      </c>
    </row>
    <row r="912" spans="1:8" x14ac:dyDescent="0.15">
      <c r="A912" s="70" t="s">
        <v>1649</v>
      </c>
      <c r="B912" s="70" t="s">
        <v>1326</v>
      </c>
      <c r="C912" s="70" t="s">
        <v>1328</v>
      </c>
      <c r="D912" s="70" t="s">
        <v>1326</v>
      </c>
      <c r="E912" s="74" t="s">
        <v>1326</v>
      </c>
      <c r="F912" s="70">
        <v>3.4099999999999998E-2</v>
      </c>
      <c r="G912" s="70" t="s">
        <v>1485</v>
      </c>
      <c r="H912" s="70" t="s">
        <v>1326</v>
      </c>
    </row>
    <row r="913" spans="1:8" x14ac:dyDescent="0.15">
      <c r="A913" s="70" t="s">
        <v>1648</v>
      </c>
      <c r="B913" s="70" t="s">
        <v>1326</v>
      </c>
      <c r="C913" s="70" t="s">
        <v>1350</v>
      </c>
      <c r="D913" s="70" t="s">
        <v>1326</v>
      </c>
      <c r="E913" s="74" t="s">
        <v>1326</v>
      </c>
      <c r="F913" s="70">
        <v>3.4099999999999998E-2</v>
      </c>
      <c r="G913" s="70" t="s">
        <v>1647</v>
      </c>
      <c r="H913" s="70" t="s">
        <v>1326</v>
      </c>
    </row>
    <row r="914" spans="1:8" x14ac:dyDescent="0.15">
      <c r="A914" s="70" t="s">
        <v>1646</v>
      </c>
      <c r="B914" s="70" t="s">
        <v>1326</v>
      </c>
      <c r="C914" s="70" t="s">
        <v>1406</v>
      </c>
      <c r="D914" s="70" t="s">
        <v>1326</v>
      </c>
      <c r="E914" s="74" t="s">
        <v>1326</v>
      </c>
      <c r="F914" s="70">
        <v>3.4099999999999998E-2</v>
      </c>
      <c r="G914" s="70" t="s">
        <v>1426</v>
      </c>
      <c r="H914" s="70" t="s">
        <v>1326</v>
      </c>
    </row>
    <row r="915" spans="1:8" x14ac:dyDescent="0.15">
      <c r="A915" s="70" t="s">
        <v>1645</v>
      </c>
      <c r="B915" s="70" t="s">
        <v>1326</v>
      </c>
      <c r="C915" s="70" t="s">
        <v>1363</v>
      </c>
      <c r="D915" s="70" t="s">
        <v>1326</v>
      </c>
      <c r="E915" s="74" t="s">
        <v>1326</v>
      </c>
      <c r="F915" s="70">
        <v>3.4099999999999998E-2</v>
      </c>
      <c r="G915" s="70" t="s">
        <v>1428</v>
      </c>
      <c r="H915" s="70" t="s">
        <v>1326</v>
      </c>
    </row>
    <row r="916" spans="1:8" x14ac:dyDescent="0.15">
      <c r="A916" s="70" t="s">
        <v>1644</v>
      </c>
      <c r="B916" s="70" t="s">
        <v>1326</v>
      </c>
      <c r="C916" s="70" t="s">
        <v>1366</v>
      </c>
      <c r="D916" s="70" t="s">
        <v>1326</v>
      </c>
      <c r="E916" s="74" t="s">
        <v>1326</v>
      </c>
      <c r="F916" s="70">
        <v>3.4099999999999998E-2</v>
      </c>
      <c r="G916" s="70" t="s">
        <v>1434</v>
      </c>
      <c r="H916" s="70" t="s">
        <v>1326</v>
      </c>
    </row>
    <row r="917" spans="1:8" x14ac:dyDescent="0.15">
      <c r="A917" s="70" t="s">
        <v>1643</v>
      </c>
      <c r="B917" s="70" t="s">
        <v>1326</v>
      </c>
      <c r="C917" s="70" t="s">
        <v>1328</v>
      </c>
      <c r="D917" s="70" t="s">
        <v>1326</v>
      </c>
      <c r="E917" s="74" t="s">
        <v>1326</v>
      </c>
      <c r="F917" s="70">
        <v>3.4099999999999998E-2</v>
      </c>
      <c r="G917" s="70" t="s">
        <v>1440</v>
      </c>
      <c r="H917" s="70" t="s">
        <v>1326</v>
      </c>
    </row>
    <row r="918" spans="1:8" x14ac:dyDescent="0.15">
      <c r="A918" s="70" t="s">
        <v>1642</v>
      </c>
      <c r="B918" s="70" t="s">
        <v>1326</v>
      </c>
      <c r="C918" s="70" t="s">
        <v>1575</v>
      </c>
      <c r="D918" s="70" t="s">
        <v>1326</v>
      </c>
      <c r="E918" s="74" t="s">
        <v>1326</v>
      </c>
      <c r="F918" s="70">
        <v>3.4099999999999998E-2</v>
      </c>
      <c r="G918" s="70" t="s">
        <v>1430</v>
      </c>
      <c r="H918" s="70" t="s">
        <v>1326</v>
      </c>
    </row>
    <row r="919" spans="1:8" x14ac:dyDescent="0.15">
      <c r="A919" s="70" t="s">
        <v>1641</v>
      </c>
      <c r="B919" s="70" t="s">
        <v>1326</v>
      </c>
      <c r="C919" s="70" t="s">
        <v>1496</v>
      </c>
      <c r="D919" s="70" t="s">
        <v>1326</v>
      </c>
      <c r="E919" s="74" t="s">
        <v>1326</v>
      </c>
      <c r="F919" s="70">
        <v>3.4099999999999998E-2</v>
      </c>
      <c r="G919" s="70" t="s">
        <v>1461</v>
      </c>
      <c r="H919" s="70" t="s">
        <v>1326</v>
      </c>
    </row>
    <row r="920" spans="1:8" x14ac:dyDescent="0.15">
      <c r="A920" s="70" t="s">
        <v>1640</v>
      </c>
      <c r="B920" s="70" t="s">
        <v>1326</v>
      </c>
      <c r="C920" s="70" t="s">
        <v>1498</v>
      </c>
      <c r="D920" s="70" t="s">
        <v>1326</v>
      </c>
      <c r="E920" s="74" t="s">
        <v>1326</v>
      </c>
      <c r="F920" s="70">
        <v>3.4099999999999998E-2</v>
      </c>
      <c r="G920" s="70" t="s">
        <v>1495</v>
      </c>
      <c r="H920" s="70" t="s">
        <v>1326</v>
      </c>
    </row>
    <row r="921" spans="1:8" x14ac:dyDescent="0.15">
      <c r="A921" s="70" t="s">
        <v>1639</v>
      </c>
      <c r="B921" s="70" t="s">
        <v>1326</v>
      </c>
      <c r="C921" s="70" t="s">
        <v>1366</v>
      </c>
      <c r="D921" s="70" t="s">
        <v>1326</v>
      </c>
      <c r="E921" s="74" t="s">
        <v>1326</v>
      </c>
      <c r="F921" s="70">
        <v>3.4099999999999998E-2</v>
      </c>
      <c r="G921" s="70" t="s">
        <v>1430</v>
      </c>
      <c r="H921" s="70" t="s">
        <v>1326</v>
      </c>
    </row>
    <row r="922" spans="1:8" x14ac:dyDescent="0.15">
      <c r="A922" s="70" t="s">
        <v>1638</v>
      </c>
      <c r="B922" s="70" t="s">
        <v>1326</v>
      </c>
      <c r="C922" s="70" t="s">
        <v>1334</v>
      </c>
      <c r="D922" s="70" t="s">
        <v>1326</v>
      </c>
      <c r="E922" s="74" t="s">
        <v>1326</v>
      </c>
      <c r="F922" s="70">
        <v>3.4099999999999998E-2</v>
      </c>
      <c r="G922" s="70" t="s">
        <v>1467</v>
      </c>
      <c r="H922" s="70" t="s">
        <v>1326</v>
      </c>
    </row>
    <row r="923" spans="1:8" x14ac:dyDescent="0.15">
      <c r="A923" s="70" t="s">
        <v>1637</v>
      </c>
      <c r="B923" s="70" t="s">
        <v>1326</v>
      </c>
      <c r="C923" s="70" t="s">
        <v>1337</v>
      </c>
      <c r="D923" s="70" t="s">
        <v>1326</v>
      </c>
      <c r="E923" s="74" t="s">
        <v>1326</v>
      </c>
      <c r="F923" s="70">
        <v>3.4099999999999998E-2</v>
      </c>
      <c r="G923" s="70" t="s">
        <v>1428</v>
      </c>
      <c r="H923" s="70" t="s">
        <v>1326</v>
      </c>
    </row>
    <row r="924" spans="1:8" x14ac:dyDescent="0.15">
      <c r="A924" s="70" t="s">
        <v>1636</v>
      </c>
      <c r="B924" s="70" t="s">
        <v>1326</v>
      </c>
      <c r="C924" s="70" t="s">
        <v>1366</v>
      </c>
      <c r="D924" s="70" t="s">
        <v>1326</v>
      </c>
      <c r="E924" s="74" t="s">
        <v>1326</v>
      </c>
      <c r="F924" s="70">
        <v>3.4099999999999998E-2</v>
      </c>
      <c r="G924" s="70" t="s">
        <v>1426</v>
      </c>
      <c r="H924" s="70" t="s">
        <v>1326</v>
      </c>
    </row>
    <row r="925" spans="1:8" x14ac:dyDescent="0.15">
      <c r="A925" s="70" t="s">
        <v>1635</v>
      </c>
      <c r="B925" s="70" t="s">
        <v>1326</v>
      </c>
      <c r="C925" s="70" t="s">
        <v>1366</v>
      </c>
      <c r="D925" s="70" t="s">
        <v>1326</v>
      </c>
      <c r="E925" s="74" t="s">
        <v>1326</v>
      </c>
      <c r="F925" s="70">
        <v>3.4099999999999998E-2</v>
      </c>
      <c r="G925" s="70" t="s">
        <v>1437</v>
      </c>
      <c r="H925" s="70" t="s">
        <v>1326</v>
      </c>
    </row>
    <row r="926" spans="1:8" x14ac:dyDescent="0.15">
      <c r="A926" s="70" t="s">
        <v>1634</v>
      </c>
      <c r="B926" s="70" t="s">
        <v>1326</v>
      </c>
      <c r="C926" s="70" t="s">
        <v>1337</v>
      </c>
      <c r="D926" s="70" t="s">
        <v>1326</v>
      </c>
      <c r="E926" s="74" t="s">
        <v>1326</v>
      </c>
      <c r="F926" s="70">
        <v>3.4099999999999998E-2</v>
      </c>
      <c r="G926" s="70" t="s">
        <v>1458</v>
      </c>
      <c r="H926" s="70" t="s">
        <v>1326</v>
      </c>
    </row>
    <row r="927" spans="1:8" x14ac:dyDescent="0.15">
      <c r="A927" s="70" t="s">
        <v>1633</v>
      </c>
      <c r="B927" s="70" t="s">
        <v>1326</v>
      </c>
      <c r="C927" s="70" t="s">
        <v>1337</v>
      </c>
      <c r="D927" s="70" t="s">
        <v>1326</v>
      </c>
      <c r="E927" s="74" t="s">
        <v>1326</v>
      </c>
      <c r="F927" s="70">
        <v>3.4099999999999998E-2</v>
      </c>
      <c r="G927" s="70" t="s">
        <v>1448</v>
      </c>
      <c r="H927" s="70" t="s">
        <v>1326</v>
      </c>
    </row>
    <row r="928" spans="1:8" x14ac:dyDescent="0.15">
      <c r="A928" s="70" t="s">
        <v>1632</v>
      </c>
      <c r="B928" s="70" t="s">
        <v>1326</v>
      </c>
      <c r="C928" s="70" t="s">
        <v>1631</v>
      </c>
      <c r="D928" s="70" t="s">
        <v>1326</v>
      </c>
      <c r="E928" s="74" t="s">
        <v>1326</v>
      </c>
      <c r="F928" s="70">
        <v>3.4099999999999998E-2</v>
      </c>
      <c r="G928" s="70" t="s">
        <v>1630</v>
      </c>
      <c r="H928" s="70" t="s">
        <v>1326</v>
      </c>
    </row>
    <row r="929" spans="1:8" x14ac:dyDescent="0.15">
      <c r="A929" s="70" t="s">
        <v>1629</v>
      </c>
      <c r="B929" s="70" t="s">
        <v>1326</v>
      </c>
      <c r="C929" s="70" t="s">
        <v>1465</v>
      </c>
      <c r="D929" s="70" t="s">
        <v>1326</v>
      </c>
      <c r="E929" s="74" t="s">
        <v>1326</v>
      </c>
      <c r="F929" s="70">
        <v>3.4099999999999998E-2</v>
      </c>
      <c r="G929" s="70" t="s">
        <v>1426</v>
      </c>
      <c r="H929" s="70" t="s">
        <v>1326</v>
      </c>
    </row>
    <row r="930" spans="1:8" x14ac:dyDescent="0.15">
      <c r="A930" s="70" t="s">
        <v>1628</v>
      </c>
      <c r="B930" s="70" t="s">
        <v>1326</v>
      </c>
      <c r="C930" s="70" t="s">
        <v>1575</v>
      </c>
      <c r="D930" s="70" t="s">
        <v>1326</v>
      </c>
      <c r="E930" s="74" t="s">
        <v>1326</v>
      </c>
      <c r="F930" s="70">
        <v>3.4099999999999998E-2</v>
      </c>
      <c r="G930" s="70" t="s">
        <v>1627</v>
      </c>
      <c r="H930" s="70" t="s">
        <v>1326</v>
      </c>
    </row>
    <row r="931" spans="1:8" x14ac:dyDescent="0.15">
      <c r="A931" s="70" t="s">
        <v>1626</v>
      </c>
      <c r="B931" s="70" t="s">
        <v>1326</v>
      </c>
      <c r="C931" s="70" t="s">
        <v>1465</v>
      </c>
      <c r="D931" s="70" t="s">
        <v>1326</v>
      </c>
      <c r="E931" s="74" t="s">
        <v>1326</v>
      </c>
      <c r="F931" s="70">
        <v>3.4099999999999998E-2</v>
      </c>
      <c r="G931" s="70" t="s">
        <v>1625</v>
      </c>
      <c r="H931" s="70" t="s">
        <v>1326</v>
      </c>
    </row>
    <row r="932" spans="1:8" x14ac:dyDescent="0.15">
      <c r="A932" s="70" t="s">
        <v>1624</v>
      </c>
      <c r="B932" s="70" t="s">
        <v>1326</v>
      </c>
      <c r="C932" s="70" t="s">
        <v>1465</v>
      </c>
      <c r="D932" s="70" t="s">
        <v>1326</v>
      </c>
      <c r="E932" s="74" t="s">
        <v>1326</v>
      </c>
      <c r="F932" s="70">
        <v>3.4099999999999998E-2</v>
      </c>
      <c r="G932" s="70" t="s">
        <v>1508</v>
      </c>
      <c r="H932" s="70" t="s">
        <v>1326</v>
      </c>
    </row>
    <row r="933" spans="1:8" x14ac:dyDescent="0.15">
      <c r="A933" s="70" t="s">
        <v>1623</v>
      </c>
      <c r="B933" s="70" t="s">
        <v>1326</v>
      </c>
      <c r="C933" s="70" t="s">
        <v>1366</v>
      </c>
      <c r="D933" s="70" t="s">
        <v>1326</v>
      </c>
      <c r="E933" s="74" t="s">
        <v>1326</v>
      </c>
      <c r="F933" s="70">
        <v>3.4099999999999998E-2</v>
      </c>
      <c r="G933" s="70" t="s">
        <v>1622</v>
      </c>
      <c r="H933" s="70" t="s">
        <v>1326</v>
      </c>
    </row>
    <row r="934" spans="1:8" x14ac:dyDescent="0.15">
      <c r="A934" s="70" t="s">
        <v>1621</v>
      </c>
      <c r="B934" s="70" t="s">
        <v>1326</v>
      </c>
      <c r="C934" s="70" t="s">
        <v>1347</v>
      </c>
      <c r="D934" s="70" t="s">
        <v>1326</v>
      </c>
      <c r="E934" s="74" t="s">
        <v>1326</v>
      </c>
      <c r="F934" s="70">
        <v>3.4099999999999998E-2</v>
      </c>
      <c r="G934" s="70" t="s">
        <v>1428</v>
      </c>
      <c r="H934" s="70" t="s">
        <v>1326</v>
      </c>
    </row>
    <row r="935" spans="1:8" x14ac:dyDescent="0.15">
      <c r="A935" s="70" t="s">
        <v>1620</v>
      </c>
      <c r="B935" s="70" t="s">
        <v>1326</v>
      </c>
      <c r="C935" s="70" t="s">
        <v>1366</v>
      </c>
      <c r="D935" s="70" t="s">
        <v>1326</v>
      </c>
      <c r="E935" s="74" t="s">
        <v>1326</v>
      </c>
      <c r="F935" s="70">
        <v>3.4099999999999998E-2</v>
      </c>
      <c r="G935" s="70" t="s">
        <v>1426</v>
      </c>
      <c r="H935" s="70" t="s">
        <v>1326</v>
      </c>
    </row>
    <row r="936" spans="1:8" x14ac:dyDescent="0.15">
      <c r="A936" s="70" t="s">
        <v>1619</v>
      </c>
      <c r="B936" s="70" t="s">
        <v>1326</v>
      </c>
      <c r="C936" s="70" t="s">
        <v>1366</v>
      </c>
      <c r="D936" s="70" t="s">
        <v>1326</v>
      </c>
      <c r="E936" s="74" t="s">
        <v>1326</v>
      </c>
      <c r="F936" s="70">
        <v>3.4099999999999998E-2</v>
      </c>
      <c r="G936" s="70" t="s">
        <v>1440</v>
      </c>
      <c r="H936" s="70" t="s">
        <v>1326</v>
      </c>
    </row>
    <row r="937" spans="1:8" x14ac:dyDescent="0.15">
      <c r="A937" s="70" t="s">
        <v>1618</v>
      </c>
      <c r="B937" s="70" t="s">
        <v>1326</v>
      </c>
      <c r="C937" s="70" t="s">
        <v>1366</v>
      </c>
      <c r="D937" s="70" t="s">
        <v>1326</v>
      </c>
      <c r="E937" s="74" t="s">
        <v>1326</v>
      </c>
      <c r="F937" s="70">
        <v>3.4099999999999998E-2</v>
      </c>
      <c r="G937" s="70" t="s">
        <v>1469</v>
      </c>
      <c r="H937" s="70" t="s">
        <v>1326</v>
      </c>
    </row>
    <row r="938" spans="1:8" x14ac:dyDescent="0.15">
      <c r="A938" s="70" t="s">
        <v>1617</v>
      </c>
      <c r="B938" s="70" t="s">
        <v>1326</v>
      </c>
      <c r="C938" s="70" t="s">
        <v>1350</v>
      </c>
      <c r="D938" s="70" t="s">
        <v>1326</v>
      </c>
      <c r="E938" s="74" t="s">
        <v>1326</v>
      </c>
      <c r="F938" s="70">
        <v>3.4099999999999998E-2</v>
      </c>
      <c r="G938" s="70" t="s">
        <v>1426</v>
      </c>
      <c r="H938" s="70" t="s">
        <v>1326</v>
      </c>
    </row>
    <row r="939" spans="1:8" x14ac:dyDescent="0.15">
      <c r="A939" s="70" t="s">
        <v>1616</v>
      </c>
      <c r="B939" s="70" t="s">
        <v>1326</v>
      </c>
      <c r="C939" s="70" t="s">
        <v>1366</v>
      </c>
      <c r="D939" s="70" t="s">
        <v>1326</v>
      </c>
      <c r="E939" s="74" t="s">
        <v>1326</v>
      </c>
      <c r="F939" s="70">
        <v>3.4099999999999998E-2</v>
      </c>
      <c r="G939" s="70" t="s">
        <v>1432</v>
      </c>
      <c r="H939" s="70" t="s">
        <v>1326</v>
      </c>
    </row>
    <row r="940" spans="1:8" x14ac:dyDescent="0.15">
      <c r="A940" s="70" t="s">
        <v>1615</v>
      </c>
      <c r="B940" s="70" t="s">
        <v>1326</v>
      </c>
      <c r="C940" s="70" t="s">
        <v>1347</v>
      </c>
      <c r="D940" s="70" t="s">
        <v>1326</v>
      </c>
      <c r="E940" s="74" t="s">
        <v>1326</v>
      </c>
      <c r="F940" s="70">
        <v>3.4099999999999998E-2</v>
      </c>
      <c r="G940" s="70" t="s">
        <v>1440</v>
      </c>
      <c r="H940" s="70" t="s">
        <v>1326</v>
      </c>
    </row>
    <row r="941" spans="1:8" x14ac:dyDescent="0.15">
      <c r="A941" s="70" t="s">
        <v>1614</v>
      </c>
      <c r="B941" s="70" t="s">
        <v>1326</v>
      </c>
      <c r="C941" s="70" t="s">
        <v>1350</v>
      </c>
      <c r="D941" s="70" t="s">
        <v>1326</v>
      </c>
      <c r="E941" s="74" t="s">
        <v>1326</v>
      </c>
      <c r="F941" s="70">
        <v>3.4099999999999998E-2</v>
      </c>
      <c r="G941" s="70" t="s">
        <v>1440</v>
      </c>
      <c r="H941" s="70" t="s">
        <v>1326</v>
      </c>
    </row>
    <row r="942" spans="1:8" x14ac:dyDescent="0.15">
      <c r="A942" s="70" t="s">
        <v>1613</v>
      </c>
      <c r="B942" s="70" t="s">
        <v>1326</v>
      </c>
      <c r="C942" s="70" t="s">
        <v>1406</v>
      </c>
      <c r="D942" s="70" t="s">
        <v>1326</v>
      </c>
      <c r="E942" s="74" t="s">
        <v>1326</v>
      </c>
      <c r="F942" s="70">
        <v>3.4099999999999998E-2</v>
      </c>
      <c r="G942" s="70" t="s">
        <v>1428</v>
      </c>
      <c r="H942" s="70" t="s">
        <v>1326</v>
      </c>
    </row>
    <row r="943" spans="1:8" x14ac:dyDescent="0.15">
      <c r="A943" s="70" t="s">
        <v>1612</v>
      </c>
      <c r="B943" s="70" t="s">
        <v>1326</v>
      </c>
      <c r="C943" s="70" t="s">
        <v>1441</v>
      </c>
      <c r="D943" s="70" t="s">
        <v>1326</v>
      </c>
      <c r="E943" s="74" t="s">
        <v>1326</v>
      </c>
      <c r="F943" s="70">
        <v>3.4099999999999998E-2</v>
      </c>
      <c r="G943" s="70" t="s">
        <v>1428</v>
      </c>
      <c r="H943" s="70" t="s">
        <v>1326</v>
      </c>
    </row>
    <row r="944" spans="1:8" x14ac:dyDescent="0.15">
      <c r="A944" s="70" t="s">
        <v>1611</v>
      </c>
      <c r="B944" s="70" t="s">
        <v>1326</v>
      </c>
      <c r="C944" s="70" t="s">
        <v>1350</v>
      </c>
      <c r="D944" s="70" t="s">
        <v>1326</v>
      </c>
      <c r="E944" s="74" t="s">
        <v>1326</v>
      </c>
      <c r="F944" s="70">
        <v>3.4099999999999998E-2</v>
      </c>
      <c r="G944" s="70" t="s">
        <v>1430</v>
      </c>
      <c r="H944" s="70" t="s">
        <v>1326</v>
      </c>
    </row>
    <row r="945" spans="1:8" x14ac:dyDescent="0.15">
      <c r="A945" s="70" t="s">
        <v>1610</v>
      </c>
      <c r="B945" s="70" t="s">
        <v>1326</v>
      </c>
      <c r="C945" s="70" t="s">
        <v>1406</v>
      </c>
      <c r="D945" s="70" t="s">
        <v>1326</v>
      </c>
      <c r="E945" s="74" t="s">
        <v>1326</v>
      </c>
      <c r="F945" s="70">
        <v>3.4099999999999998E-2</v>
      </c>
      <c r="G945" s="70" t="s">
        <v>1440</v>
      </c>
      <c r="H945" s="70" t="s">
        <v>1326</v>
      </c>
    </row>
    <row r="946" spans="1:8" x14ac:dyDescent="0.15">
      <c r="A946" s="70" t="s">
        <v>1609</v>
      </c>
      <c r="B946" s="70" t="s">
        <v>1326</v>
      </c>
      <c r="C946" s="70" t="s">
        <v>1350</v>
      </c>
      <c r="D946" s="70" t="s">
        <v>1326</v>
      </c>
      <c r="E946" s="74" t="s">
        <v>1326</v>
      </c>
      <c r="F946" s="70">
        <v>3.4099999999999998E-2</v>
      </c>
      <c r="G946" s="70" t="s">
        <v>1426</v>
      </c>
      <c r="H946" s="70" t="s">
        <v>1326</v>
      </c>
    </row>
    <row r="947" spans="1:8" x14ac:dyDescent="0.15">
      <c r="A947" s="70" t="s">
        <v>1608</v>
      </c>
      <c r="B947" s="70" t="s">
        <v>1326</v>
      </c>
      <c r="C947" s="70" t="s">
        <v>1350</v>
      </c>
      <c r="D947" s="70" t="s">
        <v>1326</v>
      </c>
      <c r="E947" s="74" t="s">
        <v>1326</v>
      </c>
      <c r="F947" s="70">
        <v>3.4099999999999998E-2</v>
      </c>
      <c r="G947" s="70" t="s">
        <v>1440</v>
      </c>
      <c r="H947" s="70" t="s">
        <v>1326</v>
      </c>
    </row>
    <row r="948" spans="1:8" x14ac:dyDescent="0.15">
      <c r="A948" s="70" t="s">
        <v>1607</v>
      </c>
      <c r="B948" s="70" t="s">
        <v>1326</v>
      </c>
      <c r="C948" s="70" t="s">
        <v>1350</v>
      </c>
      <c r="D948" s="70" t="s">
        <v>1326</v>
      </c>
      <c r="E948" s="74" t="s">
        <v>1326</v>
      </c>
      <c r="F948" s="70">
        <v>3.4099999999999998E-2</v>
      </c>
      <c r="G948" s="70" t="s">
        <v>1434</v>
      </c>
      <c r="H948" s="70" t="s">
        <v>1326</v>
      </c>
    </row>
    <row r="949" spans="1:8" x14ac:dyDescent="0.15">
      <c r="A949" s="70" t="s">
        <v>1606</v>
      </c>
      <c r="B949" s="70" t="s">
        <v>1326</v>
      </c>
      <c r="C949" s="70" t="s">
        <v>1347</v>
      </c>
      <c r="D949" s="70" t="s">
        <v>1326</v>
      </c>
      <c r="E949" s="74" t="s">
        <v>1326</v>
      </c>
      <c r="F949" s="70">
        <v>3.4099999999999998E-2</v>
      </c>
      <c r="G949" s="70" t="s">
        <v>1456</v>
      </c>
      <c r="H949" s="70" t="s">
        <v>1326</v>
      </c>
    </row>
    <row r="950" spans="1:8" x14ac:dyDescent="0.15">
      <c r="A950" s="70" t="s">
        <v>1605</v>
      </c>
      <c r="B950" s="70" t="s">
        <v>1326</v>
      </c>
      <c r="C950" s="70" t="s">
        <v>1347</v>
      </c>
      <c r="D950" s="70" t="s">
        <v>1326</v>
      </c>
      <c r="E950" s="74" t="s">
        <v>1326</v>
      </c>
      <c r="F950" s="70">
        <v>3.4099999999999998E-2</v>
      </c>
      <c r="G950" s="70" t="s">
        <v>1428</v>
      </c>
      <c r="H950" s="70" t="s">
        <v>1326</v>
      </c>
    </row>
    <row r="951" spans="1:8" x14ac:dyDescent="0.15">
      <c r="A951" s="70" t="s">
        <v>1604</v>
      </c>
      <c r="B951" s="70" t="s">
        <v>1326</v>
      </c>
      <c r="C951" s="70" t="s">
        <v>1540</v>
      </c>
      <c r="D951" s="70" t="s">
        <v>1326</v>
      </c>
      <c r="E951" s="74" t="s">
        <v>1326</v>
      </c>
      <c r="F951" s="70">
        <v>3.4099999999999998E-2</v>
      </c>
      <c r="G951" s="70" t="s">
        <v>1458</v>
      </c>
      <c r="H951" s="70" t="s">
        <v>1326</v>
      </c>
    </row>
    <row r="952" spans="1:8" x14ac:dyDescent="0.15">
      <c r="A952" s="70" t="s">
        <v>1603</v>
      </c>
      <c r="B952" s="70" t="s">
        <v>1326</v>
      </c>
      <c r="C952" s="70" t="s">
        <v>1347</v>
      </c>
      <c r="D952" s="70" t="s">
        <v>1326</v>
      </c>
      <c r="E952" s="74" t="s">
        <v>1326</v>
      </c>
      <c r="F952" s="70">
        <v>3.4099999999999998E-2</v>
      </c>
      <c r="G952" s="70" t="s">
        <v>1426</v>
      </c>
      <c r="H952" s="70" t="s">
        <v>1326</v>
      </c>
    </row>
    <row r="953" spans="1:8" x14ac:dyDescent="0.15">
      <c r="A953" s="70" t="s">
        <v>1602</v>
      </c>
      <c r="B953" s="70" t="s">
        <v>1326</v>
      </c>
      <c r="C953" s="70" t="s">
        <v>1406</v>
      </c>
      <c r="D953" s="70" t="s">
        <v>1326</v>
      </c>
      <c r="E953" s="74" t="s">
        <v>1326</v>
      </c>
      <c r="F953" s="70">
        <v>3.4099999999999998E-2</v>
      </c>
      <c r="G953" s="70" t="s">
        <v>1440</v>
      </c>
      <c r="H953" s="70" t="s">
        <v>1326</v>
      </c>
    </row>
    <row r="954" spans="1:8" x14ac:dyDescent="0.15">
      <c r="A954" s="70" t="s">
        <v>1601</v>
      </c>
      <c r="B954" s="70" t="s">
        <v>1326</v>
      </c>
      <c r="C954" s="70" t="s">
        <v>1350</v>
      </c>
      <c r="D954" s="70" t="s">
        <v>1326</v>
      </c>
      <c r="E954" s="74" t="s">
        <v>1326</v>
      </c>
      <c r="F954" s="70">
        <v>3.4099999999999998E-2</v>
      </c>
      <c r="G954" s="70" t="s">
        <v>1600</v>
      </c>
      <c r="H954" s="70" t="s">
        <v>1326</v>
      </c>
    </row>
    <row r="955" spans="1:8" x14ac:dyDescent="0.15">
      <c r="A955" s="70" t="s">
        <v>1599</v>
      </c>
      <c r="B955" s="70" t="s">
        <v>1326</v>
      </c>
      <c r="C955" s="70" t="s">
        <v>1406</v>
      </c>
      <c r="D955" s="70" t="s">
        <v>1326</v>
      </c>
      <c r="E955" s="74" t="s">
        <v>1326</v>
      </c>
      <c r="F955" s="70">
        <v>3.4099999999999998E-2</v>
      </c>
      <c r="G955" s="70" t="s">
        <v>1598</v>
      </c>
      <c r="H955" s="70" t="s">
        <v>1326</v>
      </c>
    </row>
    <row r="956" spans="1:8" x14ac:dyDescent="0.15">
      <c r="A956" s="70" t="s">
        <v>1595</v>
      </c>
      <c r="B956" s="70" t="s">
        <v>1326</v>
      </c>
      <c r="C956" s="70" t="s">
        <v>1328</v>
      </c>
      <c r="D956" s="70" t="s">
        <v>1326</v>
      </c>
      <c r="E956" s="74" t="s">
        <v>1326</v>
      </c>
      <c r="F956" s="70">
        <v>3.4700000000000002E-2</v>
      </c>
      <c r="G956" s="70" t="s">
        <v>1368</v>
      </c>
      <c r="H956" s="70" t="s">
        <v>1326</v>
      </c>
    </row>
    <row r="957" spans="1:8" x14ac:dyDescent="0.15">
      <c r="A957" s="70" t="s">
        <v>1594</v>
      </c>
      <c r="B957" s="70" t="s">
        <v>1326</v>
      </c>
      <c r="C957" s="70" t="s">
        <v>1328</v>
      </c>
      <c r="D957" s="70" t="s">
        <v>1326</v>
      </c>
      <c r="E957" s="74" t="s">
        <v>1326</v>
      </c>
      <c r="F957" s="70">
        <v>3.4700000000000002E-2</v>
      </c>
      <c r="G957" s="70" t="s">
        <v>1590</v>
      </c>
      <c r="H957" s="70" t="s">
        <v>1326</v>
      </c>
    </row>
    <row r="958" spans="1:8" x14ac:dyDescent="0.15">
      <c r="A958" s="70" t="s">
        <v>1593</v>
      </c>
      <c r="B958" s="70" t="s">
        <v>1326</v>
      </c>
      <c r="C958" s="70" t="s">
        <v>1328</v>
      </c>
      <c r="D958" s="70" t="s">
        <v>1326</v>
      </c>
      <c r="E958" s="74" t="s">
        <v>1326</v>
      </c>
      <c r="F958" s="70">
        <v>3.4700000000000002E-2</v>
      </c>
      <c r="G958" s="70" t="s">
        <v>1592</v>
      </c>
      <c r="H958" s="70" t="s">
        <v>1326</v>
      </c>
    </row>
    <row r="959" spans="1:8" x14ac:dyDescent="0.15">
      <c r="A959" s="70" t="s">
        <v>1591</v>
      </c>
      <c r="B959" s="70" t="s">
        <v>1326</v>
      </c>
      <c r="C959" s="70" t="s">
        <v>1328</v>
      </c>
      <c r="D959" s="70" t="s">
        <v>1326</v>
      </c>
      <c r="E959" s="74" t="s">
        <v>1326</v>
      </c>
      <c r="F959" s="70">
        <v>3.4700000000000002E-2</v>
      </c>
      <c r="G959" s="70" t="s">
        <v>1590</v>
      </c>
      <c r="H959" s="70" t="s">
        <v>1326</v>
      </c>
    </row>
    <row r="960" spans="1:8" x14ac:dyDescent="0.15">
      <c r="A960" s="70" t="s">
        <v>1589</v>
      </c>
      <c r="B960" s="70" t="s">
        <v>1326</v>
      </c>
      <c r="C960" s="70" t="s">
        <v>1588</v>
      </c>
      <c r="D960" s="70" t="s">
        <v>1326</v>
      </c>
      <c r="E960" s="74" t="s">
        <v>1326</v>
      </c>
      <c r="F960" s="70">
        <v>3.4700000000000002E-2</v>
      </c>
      <c r="G960" s="70" t="s">
        <v>1587</v>
      </c>
      <c r="H960" s="70" t="s">
        <v>1326</v>
      </c>
    </row>
    <row r="961" spans="1:8" x14ac:dyDescent="0.15">
      <c r="A961" s="70" t="s">
        <v>1586</v>
      </c>
      <c r="B961" s="70" t="s">
        <v>1326</v>
      </c>
      <c r="C961" s="70" t="s">
        <v>1328</v>
      </c>
      <c r="D961" s="70" t="s">
        <v>1326</v>
      </c>
      <c r="E961" s="74" t="s">
        <v>1326</v>
      </c>
      <c r="F961" s="70">
        <v>3.6299999999999999E-2</v>
      </c>
      <c r="G961" s="70" t="s">
        <v>1585</v>
      </c>
      <c r="H961" s="70" t="s">
        <v>1326</v>
      </c>
    </row>
    <row r="962" spans="1:8" x14ac:dyDescent="0.15">
      <c r="A962" s="70" t="s">
        <v>1584</v>
      </c>
      <c r="B962" s="70" t="s">
        <v>1326</v>
      </c>
      <c r="C962" s="70" t="s">
        <v>1441</v>
      </c>
      <c r="D962" s="70" t="s">
        <v>1326</v>
      </c>
      <c r="E962" s="74" t="s">
        <v>1326</v>
      </c>
      <c r="F962" s="70">
        <v>3.6299999999999999E-2</v>
      </c>
      <c r="G962" s="70" t="s">
        <v>1583</v>
      </c>
      <c r="H962" s="70" t="s">
        <v>1326</v>
      </c>
    </row>
    <row r="963" spans="1:8" x14ac:dyDescent="0.15">
      <c r="A963" s="70" t="s">
        <v>1582</v>
      </c>
      <c r="B963" s="70" t="s">
        <v>1326</v>
      </c>
      <c r="C963" s="70" t="s">
        <v>1350</v>
      </c>
      <c r="D963" s="70" t="s">
        <v>1326</v>
      </c>
      <c r="E963" s="74" t="s">
        <v>1326</v>
      </c>
      <c r="F963" s="70">
        <v>3.6600000000000001E-2</v>
      </c>
      <c r="G963" s="70" t="s">
        <v>1581</v>
      </c>
      <c r="H963" s="70" t="s">
        <v>1326</v>
      </c>
    </row>
    <row r="964" spans="1:8" x14ac:dyDescent="0.15">
      <c r="A964" s="70" t="s">
        <v>1580</v>
      </c>
      <c r="B964" s="70" t="s">
        <v>1326</v>
      </c>
      <c r="C964" s="70" t="s">
        <v>1441</v>
      </c>
      <c r="D964" s="70" t="s">
        <v>1326</v>
      </c>
      <c r="E964" s="74" t="s">
        <v>1326</v>
      </c>
      <c r="F964" s="70">
        <v>3.6600000000000001E-2</v>
      </c>
      <c r="G964" s="70" t="s">
        <v>1579</v>
      </c>
      <c r="H964" s="70" t="s">
        <v>1326</v>
      </c>
    </row>
    <row r="965" spans="1:8" x14ac:dyDescent="0.15">
      <c r="A965" s="70" t="s">
        <v>1578</v>
      </c>
      <c r="B965" s="70" t="s">
        <v>1326</v>
      </c>
      <c r="C965" s="70" t="s">
        <v>1337</v>
      </c>
      <c r="D965" s="70" t="s">
        <v>1326</v>
      </c>
      <c r="E965" s="74" t="s">
        <v>1326</v>
      </c>
      <c r="F965" s="70">
        <v>3.6600000000000001E-2</v>
      </c>
      <c r="G965" s="70" t="s">
        <v>1577</v>
      </c>
      <c r="H965" s="70" t="s">
        <v>1326</v>
      </c>
    </row>
    <row r="966" spans="1:8" x14ac:dyDescent="0.15">
      <c r="A966" s="70" t="s">
        <v>1576</v>
      </c>
      <c r="B966" s="70" t="s">
        <v>1326</v>
      </c>
      <c r="C966" s="70" t="s">
        <v>1575</v>
      </c>
      <c r="D966" s="70" t="s">
        <v>1326</v>
      </c>
      <c r="E966" s="74" t="s">
        <v>1326</v>
      </c>
      <c r="F966" s="70">
        <v>3.6600000000000001E-2</v>
      </c>
      <c r="G966" s="70" t="s">
        <v>1574</v>
      </c>
      <c r="H966" s="70" t="s">
        <v>1326</v>
      </c>
    </row>
    <row r="967" spans="1:8" x14ac:dyDescent="0.15">
      <c r="A967" s="70" t="s">
        <v>1573</v>
      </c>
      <c r="B967" s="70" t="s">
        <v>1326</v>
      </c>
      <c r="C967" s="70" t="s">
        <v>1496</v>
      </c>
      <c r="D967" s="70" t="s">
        <v>1326</v>
      </c>
      <c r="E967" s="74" t="s">
        <v>1326</v>
      </c>
      <c r="F967" s="70">
        <v>3.6600000000000001E-2</v>
      </c>
      <c r="G967" s="70" t="s">
        <v>1547</v>
      </c>
      <c r="H967" s="70" t="s">
        <v>1326</v>
      </c>
    </row>
    <row r="968" spans="1:8" x14ac:dyDescent="0.15">
      <c r="A968" s="70" t="s">
        <v>1572</v>
      </c>
      <c r="B968" s="70" t="s">
        <v>1326</v>
      </c>
      <c r="C968" s="70" t="s">
        <v>1465</v>
      </c>
      <c r="D968" s="70" t="s">
        <v>1326</v>
      </c>
      <c r="E968" s="74" t="s">
        <v>1326</v>
      </c>
      <c r="F968" s="70">
        <v>3.6600000000000001E-2</v>
      </c>
      <c r="G968" s="70" t="s">
        <v>1571</v>
      </c>
      <c r="H968" s="70" t="s">
        <v>1326</v>
      </c>
    </row>
    <row r="969" spans="1:8" x14ac:dyDescent="0.15">
      <c r="A969" s="70" t="s">
        <v>1570</v>
      </c>
      <c r="B969" s="70" t="s">
        <v>1326</v>
      </c>
      <c r="C969" s="70" t="s">
        <v>1340</v>
      </c>
      <c r="D969" s="70" t="s">
        <v>1326</v>
      </c>
      <c r="E969" s="74" t="s">
        <v>1326</v>
      </c>
      <c r="F969" s="70">
        <v>3.6600000000000001E-2</v>
      </c>
      <c r="G969" s="70" t="s">
        <v>1569</v>
      </c>
      <c r="H969" s="70" t="s">
        <v>1326</v>
      </c>
    </row>
    <row r="970" spans="1:8" x14ac:dyDescent="0.15">
      <c r="A970" s="70" t="s">
        <v>1568</v>
      </c>
      <c r="B970" s="70" t="s">
        <v>1326</v>
      </c>
      <c r="C970" s="70" t="s">
        <v>1347</v>
      </c>
      <c r="D970" s="70" t="s">
        <v>1326</v>
      </c>
      <c r="E970" s="74" t="s">
        <v>1326</v>
      </c>
      <c r="F970" s="70">
        <v>3.6600000000000001E-2</v>
      </c>
      <c r="G970" s="70" t="s">
        <v>1567</v>
      </c>
      <c r="H970" s="70" t="s">
        <v>1326</v>
      </c>
    </row>
    <row r="971" spans="1:8" x14ac:dyDescent="0.15">
      <c r="A971" s="70" t="s">
        <v>1566</v>
      </c>
      <c r="B971" s="70" t="s">
        <v>1326</v>
      </c>
      <c r="C971" s="70" t="s">
        <v>1350</v>
      </c>
      <c r="D971" s="70" t="s">
        <v>1326</v>
      </c>
      <c r="E971" s="74" t="s">
        <v>1326</v>
      </c>
      <c r="F971" s="70">
        <v>3.6600000000000001E-2</v>
      </c>
      <c r="G971" s="70" t="s">
        <v>1565</v>
      </c>
      <c r="H971" s="70" t="s">
        <v>1326</v>
      </c>
    </row>
    <row r="972" spans="1:8" x14ac:dyDescent="0.15">
      <c r="A972" s="70" t="s">
        <v>1560</v>
      </c>
      <c r="B972" s="70" t="s">
        <v>1326</v>
      </c>
      <c r="C972" s="70" t="s">
        <v>1422</v>
      </c>
      <c r="D972" s="70" t="s">
        <v>1326</v>
      </c>
      <c r="E972" s="74" t="s">
        <v>1326</v>
      </c>
      <c r="F972" s="70">
        <v>3.7400000000000003E-2</v>
      </c>
      <c r="G972" s="70" t="s">
        <v>1559</v>
      </c>
      <c r="H972" s="70" t="s">
        <v>1326</v>
      </c>
    </row>
    <row r="973" spans="1:8" x14ac:dyDescent="0.15">
      <c r="A973" s="70" t="s">
        <v>1558</v>
      </c>
      <c r="B973" s="70" t="s">
        <v>1326</v>
      </c>
      <c r="C973" s="70" t="s">
        <v>1334</v>
      </c>
      <c r="D973" s="70" t="s">
        <v>1326</v>
      </c>
      <c r="E973" s="74" t="s">
        <v>1326</v>
      </c>
      <c r="F973" s="70">
        <v>3.7400000000000003E-2</v>
      </c>
      <c r="G973" s="70" t="s">
        <v>1557</v>
      </c>
      <c r="H973" s="70" t="s">
        <v>1326</v>
      </c>
    </row>
    <row r="974" spans="1:8" x14ac:dyDescent="0.15">
      <c r="A974" s="70" t="s">
        <v>1556</v>
      </c>
      <c r="B974" s="70" t="s">
        <v>1326</v>
      </c>
      <c r="C974" s="70" t="s">
        <v>1350</v>
      </c>
      <c r="D974" s="70" t="s">
        <v>1326</v>
      </c>
      <c r="E974" s="74" t="s">
        <v>1326</v>
      </c>
      <c r="F974" s="70">
        <v>3.7400000000000003E-2</v>
      </c>
      <c r="G974" s="70" t="s">
        <v>1555</v>
      </c>
      <c r="H974" s="70" t="s">
        <v>1326</v>
      </c>
    </row>
    <row r="975" spans="1:8" x14ac:dyDescent="0.15">
      <c r="A975" s="70" t="s">
        <v>1554</v>
      </c>
      <c r="B975" s="70" t="s">
        <v>1326</v>
      </c>
      <c r="C975" s="70" t="s">
        <v>1451</v>
      </c>
      <c r="D975" s="70" t="s">
        <v>1326</v>
      </c>
      <c r="E975" s="74" t="s">
        <v>1326</v>
      </c>
      <c r="F975" s="70">
        <v>3.7699999999999997E-2</v>
      </c>
      <c r="G975" s="70" t="s">
        <v>1553</v>
      </c>
      <c r="H975" s="70" t="s">
        <v>1326</v>
      </c>
    </row>
    <row r="976" spans="1:8" x14ac:dyDescent="0.15">
      <c r="A976" s="70" t="s">
        <v>1550</v>
      </c>
      <c r="B976" s="70" t="s">
        <v>1326</v>
      </c>
      <c r="C976" s="70" t="s">
        <v>1366</v>
      </c>
      <c r="D976" s="70" t="s">
        <v>1326</v>
      </c>
      <c r="E976" s="74" t="s">
        <v>1326</v>
      </c>
      <c r="F976" s="70">
        <v>3.85E-2</v>
      </c>
      <c r="G976" s="70" t="s">
        <v>1549</v>
      </c>
      <c r="H976" s="70" t="s">
        <v>1326</v>
      </c>
    </row>
    <row r="977" spans="1:8" x14ac:dyDescent="0.15">
      <c r="A977" s="70" t="s">
        <v>1548</v>
      </c>
      <c r="B977" s="70" t="s">
        <v>1326</v>
      </c>
      <c r="C977" s="70" t="s">
        <v>1498</v>
      </c>
      <c r="D977" s="70" t="s">
        <v>1326</v>
      </c>
      <c r="E977" s="74" t="s">
        <v>1326</v>
      </c>
      <c r="F977" s="70">
        <v>3.8600000000000002E-2</v>
      </c>
      <c r="G977" s="70" t="s">
        <v>1547</v>
      </c>
      <c r="H977" s="70" t="s">
        <v>1326</v>
      </c>
    </row>
    <row r="978" spans="1:8" x14ac:dyDescent="0.15">
      <c r="A978" s="70" t="s">
        <v>1546</v>
      </c>
      <c r="B978" s="70" t="s">
        <v>1326</v>
      </c>
      <c r="C978" s="70" t="s">
        <v>1498</v>
      </c>
      <c r="D978" s="70" t="s">
        <v>1326</v>
      </c>
      <c r="E978" s="74" t="s">
        <v>1326</v>
      </c>
      <c r="F978" s="70">
        <v>3.8600000000000002E-2</v>
      </c>
      <c r="G978" s="70" t="s">
        <v>1545</v>
      </c>
      <c r="H978" s="70" t="s">
        <v>1326</v>
      </c>
    </row>
    <row r="979" spans="1:8" x14ac:dyDescent="0.15">
      <c r="A979" s="70" t="s">
        <v>1544</v>
      </c>
      <c r="B979" s="70" t="s">
        <v>1326</v>
      </c>
      <c r="C979" s="70" t="s">
        <v>1340</v>
      </c>
      <c r="D979" s="70" t="s">
        <v>1326</v>
      </c>
      <c r="E979" s="74" t="s">
        <v>1326</v>
      </c>
      <c r="F979" s="70">
        <v>3.8600000000000002E-2</v>
      </c>
      <c r="G979" s="70" t="s">
        <v>1421</v>
      </c>
      <c r="H979" s="70" t="s">
        <v>1326</v>
      </c>
    </row>
    <row r="980" spans="1:8" x14ac:dyDescent="0.15">
      <c r="A980" s="70" t="s">
        <v>1541</v>
      </c>
      <c r="B980" s="70" t="s">
        <v>1326</v>
      </c>
      <c r="C980" s="70" t="s">
        <v>1540</v>
      </c>
      <c r="D980" s="70" t="s">
        <v>1326</v>
      </c>
      <c r="E980" s="74" t="s">
        <v>1326</v>
      </c>
      <c r="F980" s="70">
        <v>3.9600000000000003E-2</v>
      </c>
      <c r="G980" s="70" t="s">
        <v>1539</v>
      </c>
      <c r="H980" s="70" t="s">
        <v>1326</v>
      </c>
    </row>
    <row r="981" spans="1:8" x14ac:dyDescent="0.15">
      <c r="A981" s="70" t="s">
        <v>1538</v>
      </c>
      <c r="B981" s="70" t="s">
        <v>1326</v>
      </c>
      <c r="C981" s="70" t="s">
        <v>1328</v>
      </c>
      <c r="D981" s="70" t="s">
        <v>1326</v>
      </c>
      <c r="E981" s="74" t="s">
        <v>1326</v>
      </c>
      <c r="F981" s="70">
        <v>3.9699999999999999E-2</v>
      </c>
      <c r="G981" s="70" t="s">
        <v>1537</v>
      </c>
      <c r="H981" s="70" t="s">
        <v>1326</v>
      </c>
    </row>
    <row r="982" spans="1:8" x14ac:dyDescent="0.15">
      <c r="A982" s="70" t="s">
        <v>1536</v>
      </c>
      <c r="B982" s="70" t="s">
        <v>1326</v>
      </c>
      <c r="C982" s="70" t="s">
        <v>1334</v>
      </c>
      <c r="D982" s="70" t="s">
        <v>1326</v>
      </c>
      <c r="E982" s="74" t="s">
        <v>1326</v>
      </c>
      <c r="F982" s="70">
        <v>4.0500000000000001E-2</v>
      </c>
      <c r="G982" s="70" t="s">
        <v>1535</v>
      </c>
      <c r="H982" s="70" t="s">
        <v>1326</v>
      </c>
    </row>
    <row r="983" spans="1:8" x14ac:dyDescent="0.15">
      <c r="A983" s="70" t="s">
        <v>1534</v>
      </c>
      <c r="B983" s="70" t="s">
        <v>1326</v>
      </c>
      <c r="C983" s="70" t="s">
        <v>1366</v>
      </c>
      <c r="D983" s="70" t="s">
        <v>1326</v>
      </c>
      <c r="E983" s="74" t="s">
        <v>1326</v>
      </c>
      <c r="F983" s="70">
        <v>4.0800000000000003E-2</v>
      </c>
      <c r="G983" s="70" t="s">
        <v>1533</v>
      </c>
      <c r="H983" s="70" t="s">
        <v>1326</v>
      </c>
    </row>
    <row r="984" spans="1:8" x14ac:dyDescent="0.15">
      <c r="A984" s="70" t="s">
        <v>1532</v>
      </c>
      <c r="B984" s="70" t="s">
        <v>1326</v>
      </c>
      <c r="C984" s="70" t="s">
        <v>1328</v>
      </c>
      <c r="D984" s="70" t="s">
        <v>1326</v>
      </c>
      <c r="E984" s="74" t="s">
        <v>1326</v>
      </c>
      <c r="F984" s="70">
        <v>4.0800000000000003E-2</v>
      </c>
      <c r="G984" s="70" t="s">
        <v>1531</v>
      </c>
      <c r="H984" s="70" t="s">
        <v>1326</v>
      </c>
    </row>
    <row r="985" spans="1:8" x14ac:dyDescent="0.15">
      <c r="A985" s="70" t="s">
        <v>1524</v>
      </c>
      <c r="B985" s="70" t="s">
        <v>1326</v>
      </c>
      <c r="C985" s="70" t="s">
        <v>1350</v>
      </c>
      <c r="D985" s="70" t="s">
        <v>1326</v>
      </c>
      <c r="E985" s="74" t="s">
        <v>1326</v>
      </c>
      <c r="F985" s="70">
        <v>4.19E-2</v>
      </c>
      <c r="G985" s="70" t="s">
        <v>1523</v>
      </c>
      <c r="H985" s="70" t="s">
        <v>1326</v>
      </c>
    </row>
    <row r="986" spans="1:8" x14ac:dyDescent="0.15">
      <c r="A986" s="70" t="s">
        <v>1520</v>
      </c>
      <c r="B986" s="70" t="s">
        <v>1326</v>
      </c>
      <c r="C986" s="70" t="s">
        <v>1350</v>
      </c>
      <c r="D986" s="70" t="s">
        <v>1326</v>
      </c>
      <c r="E986" s="74" t="s">
        <v>1326</v>
      </c>
      <c r="F986" s="70">
        <v>4.24E-2</v>
      </c>
      <c r="G986" s="70" t="s">
        <v>1437</v>
      </c>
      <c r="H986" s="70" t="s">
        <v>1326</v>
      </c>
    </row>
    <row r="987" spans="1:8" x14ac:dyDescent="0.15">
      <c r="A987" s="70" t="s">
        <v>1519</v>
      </c>
      <c r="B987" s="70" t="s">
        <v>1326</v>
      </c>
      <c r="C987" s="70" t="s">
        <v>1350</v>
      </c>
      <c r="D987" s="70" t="s">
        <v>1326</v>
      </c>
      <c r="E987" s="74" t="s">
        <v>1326</v>
      </c>
      <c r="F987" s="70">
        <v>4.24E-2</v>
      </c>
      <c r="G987" s="70" t="s">
        <v>1434</v>
      </c>
      <c r="H987" s="70" t="s">
        <v>1326</v>
      </c>
    </row>
    <row r="988" spans="1:8" x14ac:dyDescent="0.15">
      <c r="A988" s="70" t="s">
        <v>1518</v>
      </c>
      <c r="B988" s="70" t="s">
        <v>1326</v>
      </c>
      <c r="C988" s="70" t="s">
        <v>1350</v>
      </c>
      <c r="D988" s="70" t="s">
        <v>1326</v>
      </c>
      <c r="E988" s="74" t="s">
        <v>1326</v>
      </c>
      <c r="F988" s="70">
        <v>4.24E-2</v>
      </c>
      <c r="G988" s="70" t="s">
        <v>1437</v>
      </c>
      <c r="H988" s="70" t="s">
        <v>1326</v>
      </c>
    </row>
    <row r="989" spans="1:8" x14ac:dyDescent="0.15">
      <c r="A989" s="70" t="s">
        <v>1517</v>
      </c>
      <c r="B989" s="70" t="s">
        <v>1326</v>
      </c>
      <c r="C989" s="70" t="s">
        <v>1380</v>
      </c>
      <c r="D989" s="70" t="s">
        <v>1326</v>
      </c>
      <c r="E989" s="74" t="s">
        <v>1326</v>
      </c>
      <c r="F989" s="70">
        <v>4.24E-2</v>
      </c>
      <c r="G989" s="70" t="s">
        <v>1426</v>
      </c>
      <c r="H989" s="70" t="s">
        <v>1326</v>
      </c>
    </row>
    <row r="990" spans="1:8" x14ac:dyDescent="0.15">
      <c r="A990" s="70" t="s">
        <v>1516</v>
      </c>
      <c r="B990" s="70" t="s">
        <v>1326</v>
      </c>
      <c r="C990" s="70" t="s">
        <v>1380</v>
      </c>
      <c r="D990" s="70" t="s">
        <v>1326</v>
      </c>
      <c r="E990" s="74" t="s">
        <v>1326</v>
      </c>
      <c r="F990" s="70">
        <v>4.24E-2</v>
      </c>
      <c r="G990" s="70" t="s">
        <v>1445</v>
      </c>
      <c r="H990" s="70" t="s">
        <v>1326</v>
      </c>
    </row>
    <row r="991" spans="1:8" x14ac:dyDescent="0.15">
      <c r="A991" s="70" t="s">
        <v>1515</v>
      </c>
      <c r="B991" s="70" t="s">
        <v>1326</v>
      </c>
      <c r="C991" s="70" t="s">
        <v>1340</v>
      </c>
      <c r="D991" s="70" t="s">
        <v>1326</v>
      </c>
      <c r="E991" s="74" t="s">
        <v>1326</v>
      </c>
      <c r="F991" s="70">
        <v>4.24E-2</v>
      </c>
      <c r="G991" s="70" t="s">
        <v>1426</v>
      </c>
      <c r="H991" s="70" t="s">
        <v>1326</v>
      </c>
    </row>
    <row r="992" spans="1:8" x14ac:dyDescent="0.15">
      <c r="A992" s="70" t="s">
        <v>1514</v>
      </c>
      <c r="B992" s="70" t="s">
        <v>1326</v>
      </c>
      <c r="C992" s="70" t="s">
        <v>1337</v>
      </c>
      <c r="D992" s="70" t="s">
        <v>1326</v>
      </c>
      <c r="E992" s="74" t="s">
        <v>1326</v>
      </c>
      <c r="F992" s="70">
        <v>4.24E-2</v>
      </c>
      <c r="G992" s="70" t="s">
        <v>1428</v>
      </c>
      <c r="H992" s="70" t="s">
        <v>1326</v>
      </c>
    </row>
    <row r="993" spans="1:8" x14ac:dyDescent="0.15">
      <c r="A993" s="70" t="s">
        <v>1513</v>
      </c>
      <c r="B993" s="70" t="s">
        <v>1326</v>
      </c>
      <c r="C993" s="70" t="s">
        <v>1328</v>
      </c>
      <c r="D993" s="70" t="s">
        <v>1326</v>
      </c>
      <c r="E993" s="74" t="s">
        <v>1326</v>
      </c>
      <c r="F993" s="70">
        <v>4.24E-2</v>
      </c>
      <c r="G993" s="70" t="s">
        <v>1485</v>
      </c>
      <c r="H993" s="70" t="s">
        <v>1326</v>
      </c>
    </row>
    <row r="994" spans="1:8" x14ac:dyDescent="0.15">
      <c r="A994" s="70" t="s">
        <v>1512</v>
      </c>
      <c r="B994" s="70" t="s">
        <v>1326</v>
      </c>
      <c r="C994" s="70" t="s">
        <v>1337</v>
      </c>
      <c r="D994" s="70" t="s">
        <v>1326</v>
      </c>
      <c r="E994" s="74" t="s">
        <v>1326</v>
      </c>
      <c r="F994" s="70">
        <v>4.24E-2</v>
      </c>
      <c r="G994" s="70" t="s">
        <v>1440</v>
      </c>
      <c r="H994" s="70" t="s">
        <v>1326</v>
      </c>
    </row>
    <row r="995" spans="1:8" x14ac:dyDescent="0.15">
      <c r="A995" s="70" t="s">
        <v>1511</v>
      </c>
      <c r="B995" s="70" t="s">
        <v>1326</v>
      </c>
      <c r="C995" s="70" t="s">
        <v>1366</v>
      </c>
      <c r="D995" s="70" t="s">
        <v>1326</v>
      </c>
      <c r="E995" s="74" t="s">
        <v>1326</v>
      </c>
      <c r="F995" s="70">
        <v>4.24E-2</v>
      </c>
      <c r="G995" s="70" t="s">
        <v>1434</v>
      </c>
      <c r="H995" s="70" t="s">
        <v>1326</v>
      </c>
    </row>
    <row r="996" spans="1:8" x14ac:dyDescent="0.15">
      <c r="A996" s="70" t="s">
        <v>1510</v>
      </c>
      <c r="B996" s="70" t="s">
        <v>1326</v>
      </c>
      <c r="C996" s="70" t="s">
        <v>1380</v>
      </c>
      <c r="D996" s="70" t="s">
        <v>1326</v>
      </c>
      <c r="E996" s="74" t="s">
        <v>1326</v>
      </c>
      <c r="F996" s="70">
        <v>4.24E-2</v>
      </c>
      <c r="G996" s="70" t="s">
        <v>1434</v>
      </c>
      <c r="H996" s="70" t="s">
        <v>1326</v>
      </c>
    </row>
    <row r="997" spans="1:8" x14ac:dyDescent="0.15">
      <c r="A997" s="70" t="s">
        <v>1509</v>
      </c>
      <c r="B997" s="70" t="s">
        <v>1326</v>
      </c>
      <c r="C997" s="70" t="s">
        <v>1337</v>
      </c>
      <c r="D997" s="70" t="s">
        <v>1326</v>
      </c>
      <c r="E997" s="74" t="s">
        <v>1326</v>
      </c>
      <c r="F997" s="70">
        <v>4.24E-2</v>
      </c>
      <c r="G997" s="70" t="s">
        <v>1508</v>
      </c>
      <c r="H997" s="70" t="s">
        <v>1326</v>
      </c>
    </row>
    <row r="998" spans="1:8" x14ac:dyDescent="0.15">
      <c r="A998" s="70" t="s">
        <v>1507</v>
      </c>
      <c r="B998" s="70" t="s">
        <v>1326</v>
      </c>
      <c r="C998" s="70" t="s">
        <v>1328</v>
      </c>
      <c r="D998" s="70" t="s">
        <v>1326</v>
      </c>
      <c r="E998" s="74" t="s">
        <v>1326</v>
      </c>
      <c r="F998" s="70">
        <v>4.24E-2</v>
      </c>
      <c r="G998" s="70" t="s">
        <v>1482</v>
      </c>
      <c r="H998" s="70" t="s">
        <v>1326</v>
      </c>
    </row>
    <row r="999" spans="1:8" x14ac:dyDescent="0.15">
      <c r="A999" s="70" t="s">
        <v>1506</v>
      </c>
      <c r="B999" s="70" t="s">
        <v>1326</v>
      </c>
      <c r="C999" s="70" t="s">
        <v>1451</v>
      </c>
      <c r="D999" s="70" t="s">
        <v>1326</v>
      </c>
      <c r="E999" s="74" t="s">
        <v>1326</v>
      </c>
      <c r="F999" s="70">
        <v>4.24E-2</v>
      </c>
      <c r="G999" s="70" t="s">
        <v>1469</v>
      </c>
      <c r="H999" s="70" t="s">
        <v>1326</v>
      </c>
    </row>
    <row r="1000" spans="1:8" x14ac:dyDescent="0.15">
      <c r="A1000" s="70" t="s">
        <v>1505</v>
      </c>
      <c r="B1000" s="70" t="s">
        <v>1326</v>
      </c>
      <c r="C1000" s="70" t="s">
        <v>1366</v>
      </c>
      <c r="D1000" s="70" t="s">
        <v>1326</v>
      </c>
      <c r="E1000" s="74" t="s">
        <v>1326</v>
      </c>
      <c r="F1000" s="70">
        <v>4.24E-2</v>
      </c>
      <c r="G1000" s="70" t="s">
        <v>1482</v>
      </c>
      <c r="H1000" s="70" t="s">
        <v>1326</v>
      </c>
    </row>
    <row r="1001" spans="1:8" x14ac:dyDescent="0.15">
      <c r="A1001" s="70" t="s">
        <v>1504</v>
      </c>
      <c r="B1001" s="70" t="s">
        <v>1326</v>
      </c>
      <c r="C1001" s="70" t="s">
        <v>1337</v>
      </c>
      <c r="D1001" s="70" t="s">
        <v>1326</v>
      </c>
      <c r="E1001" s="74" t="s">
        <v>1326</v>
      </c>
      <c r="F1001" s="70">
        <v>4.24E-2</v>
      </c>
      <c r="G1001" s="70" t="s">
        <v>1440</v>
      </c>
      <c r="H1001" s="70" t="s">
        <v>1326</v>
      </c>
    </row>
    <row r="1002" spans="1:8" x14ac:dyDescent="0.15">
      <c r="A1002" s="70" t="s">
        <v>1503</v>
      </c>
      <c r="B1002" s="70" t="s">
        <v>1326</v>
      </c>
      <c r="C1002" s="70" t="s">
        <v>1366</v>
      </c>
      <c r="D1002" s="70" t="s">
        <v>1326</v>
      </c>
      <c r="E1002" s="74" t="s">
        <v>1326</v>
      </c>
      <c r="F1002" s="70">
        <v>4.24E-2</v>
      </c>
      <c r="G1002" s="70" t="s">
        <v>1448</v>
      </c>
      <c r="H1002" s="70" t="s">
        <v>1326</v>
      </c>
    </row>
    <row r="1003" spans="1:8" x14ac:dyDescent="0.15">
      <c r="A1003" s="70" t="s">
        <v>1502</v>
      </c>
      <c r="B1003" s="70" t="s">
        <v>1326</v>
      </c>
      <c r="C1003" s="70" t="s">
        <v>1366</v>
      </c>
      <c r="D1003" s="70" t="s">
        <v>1326</v>
      </c>
      <c r="E1003" s="74" t="s">
        <v>1326</v>
      </c>
      <c r="F1003" s="70">
        <v>4.24E-2</v>
      </c>
      <c r="G1003" s="70" t="s">
        <v>1430</v>
      </c>
      <c r="H1003" s="70" t="s">
        <v>1326</v>
      </c>
    </row>
    <row r="1004" spans="1:8" x14ac:dyDescent="0.15">
      <c r="A1004" s="70" t="s">
        <v>1501</v>
      </c>
      <c r="B1004" s="70" t="s">
        <v>1326</v>
      </c>
      <c r="C1004" s="70" t="s">
        <v>1328</v>
      </c>
      <c r="D1004" s="70" t="s">
        <v>1326</v>
      </c>
      <c r="E1004" s="74" t="s">
        <v>1326</v>
      </c>
      <c r="F1004" s="70">
        <v>4.24E-2</v>
      </c>
      <c r="G1004" s="70" t="s">
        <v>1482</v>
      </c>
      <c r="H1004" s="70" t="s">
        <v>1326</v>
      </c>
    </row>
    <row r="1005" spans="1:8" x14ac:dyDescent="0.15">
      <c r="A1005" s="70" t="s">
        <v>1500</v>
      </c>
      <c r="B1005" s="70" t="s">
        <v>1326</v>
      </c>
      <c r="C1005" s="70" t="s">
        <v>1366</v>
      </c>
      <c r="D1005" s="70" t="s">
        <v>1326</v>
      </c>
      <c r="E1005" s="74" t="s">
        <v>1326</v>
      </c>
      <c r="F1005" s="70">
        <v>4.24E-2</v>
      </c>
      <c r="G1005" s="70" t="s">
        <v>1430</v>
      </c>
      <c r="H1005" s="70" t="s">
        <v>1326</v>
      </c>
    </row>
    <row r="1006" spans="1:8" x14ac:dyDescent="0.15">
      <c r="A1006" s="70" t="s">
        <v>1499</v>
      </c>
      <c r="B1006" s="70" t="s">
        <v>1326</v>
      </c>
      <c r="C1006" s="70" t="s">
        <v>1498</v>
      </c>
      <c r="D1006" s="70" t="s">
        <v>1326</v>
      </c>
      <c r="E1006" s="74" t="s">
        <v>1326</v>
      </c>
      <c r="F1006" s="70">
        <v>4.24E-2</v>
      </c>
      <c r="G1006" s="70" t="s">
        <v>1458</v>
      </c>
      <c r="H1006" s="70" t="s">
        <v>1326</v>
      </c>
    </row>
    <row r="1007" spans="1:8" x14ac:dyDescent="0.15">
      <c r="A1007" s="70" t="s">
        <v>1497</v>
      </c>
      <c r="B1007" s="70" t="s">
        <v>1326</v>
      </c>
      <c r="C1007" s="70" t="s">
        <v>1496</v>
      </c>
      <c r="D1007" s="70" t="s">
        <v>1326</v>
      </c>
      <c r="E1007" s="74" t="s">
        <v>1326</v>
      </c>
      <c r="F1007" s="70">
        <v>4.24E-2</v>
      </c>
      <c r="G1007" s="70" t="s">
        <v>1495</v>
      </c>
      <c r="H1007" s="70" t="s">
        <v>1326</v>
      </c>
    </row>
    <row r="1008" spans="1:8" x14ac:dyDescent="0.15">
      <c r="A1008" s="70" t="s">
        <v>1494</v>
      </c>
      <c r="B1008" s="70" t="s">
        <v>1326</v>
      </c>
      <c r="C1008" s="70" t="s">
        <v>1366</v>
      </c>
      <c r="D1008" s="70" t="s">
        <v>1326</v>
      </c>
      <c r="E1008" s="74" t="s">
        <v>1326</v>
      </c>
      <c r="F1008" s="70">
        <v>4.24E-2</v>
      </c>
      <c r="G1008" s="70" t="s">
        <v>1430</v>
      </c>
      <c r="H1008" s="70" t="s">
        <v>1326</v>
      </c>
    </row>
    <row r="1009" spans="1:8" x14ac:dyDescent="0.15">
      <c r="A1009" s="70" t="s">
        <v>1493</v>
      </c>
      <c r="B1009" s="70" t="s">
        <v>1326</v>
      </c>
      <c r="C1009" s="70" t="s">
        <v>1366</v>
      </c>
      <c r="D1009" s="70" t="s">
        <v>1326</v>
      </c>
      <c r="E1009" s="74" t="s">
        <v>1326</v>
      </c>
      <c r="F1009" s="70">
        <v>4.24E-2</v>
      </c>
      <c r="G1009" s="70" t="s">
        <v>1430</v>
      </c>
      <c r="H1009" s="70" t="s">
        <v>1326</v>
      </c>
    </row>
    <row r="1010" spans="1:8" x14ac:dyDescent="0.15">
      <c r="A1010" s="70" t="s">
        <v>1492</v>
      </c>
      <c r="B1010" s="70" t="s">
        <v>1326</v>
      </c>
      <c r="C1010" s="70" t="s">
        <v>1350</v>
      </c>
      <c r="D1010" s="70" t="s">
        <v>1326</v>
      </c>
      <c r="E1010" s="74" t="s">
        <v>1326</v>
      </c>
      <c r="F1010" s="70">
        <v>4.24E-2</v>
      </c>
      <c r="G1010" s="70" t="s">
        <v>1448</v>
      </c>
      <c r="H1010" s="70" t="s">
        <v>1326</v>
      </c>
    </row>
    <row r="1011" spans="1:8" x14ac:dyDescent="0.15">
      <c r="A1011" s="70" t="s">
        <v>1491</v>
      </c>
      <c r="B1011" s="70" t="s">
        <v>1326</v>
      </c>
      <c r="C1011" s="70" t="s">
        <v>1366</v>
      </c>
      <c r="D1011" s="70" t="s">
        <v>1326</v>
      </c>
      <c r="E1011" s="74" t="s">
        <v>1326</v>
      </c>
      <c r="F1011" s="70">
        <v>4.24E-2</v>
      </c>
      <c r="G1011" s="70" t="s">
        <v>1488</v>
      </c>
      <c r="H1011" s="70" t="s">
        <v>1326</v>
      </c>
    </row>
    <row r="1012" spans="1:8" x14ac:dyDescent="0.15">
      <c r="A1012" s="70" t="s">
        <v>1490</v>
      </c>
      <c r="B1012" s="70" t="s">
        <v>1326</v>
      </c>
      <c r="C1012" s="70" t="s">
        <v>1363</v>
      </c>
      <c r="D1012" s="70" t="s">
        <v>1326</v>
      </c>
      <c r="E1012" s="74" t="s">
        <v>1326</v>
      </c>
      <c r="F1012" s="70">
        <v>4.24E-2</v>
      </c>
      <c r="G1012" s="70" t="s">
        <v>1434</v>
      </c>
      <c r="H1012" s="70" t="s">
        <v>1326</v>
      </c>
    </row>
    <row r="1013" spans="1:8" x14ac:dyDescent="0.15">
      <c r="A1013" s="70" t="s">
        <v>1489</v>
      </c>
      <c r="B1013" s="70" t="s">
        <v>1326</v>
      </c>
      <c r="C1013" s="70" t="s">
        <v>1366</v>
      </c>
      <c r="D1013" s="70" t="s">
        <v>1326</v>
      </c>
      <c r="E1013" s="74" t="s">
        <v>1326</v>
      </c>
      <c r="F1013" s="70">
        <v>4.24E-2</v>
      </c>
      <c r="G1013" s="70" t="s">
        <v>1488</v>
      </c>
      <c r="H1013" s="70" t="s">
        <v>1326</v>
      </c>
    </row>
    <row r="1014" spans="1:8" x14ac:dyDescent="0.15">
      <c r="A1014" s="70" t="s">
        <v>1487</v>
      </c>
      <c r="B1014" s="70" t="s">
        <v>1326</v>
      </c>
      <c r="C1014" s="70" t="s">
        <v>1366</v>
      </c>
      <c r="D1014" s="70" t="s">
        <v>1326</v>
      </c>
      <c r="E1014" s="74" t="s">
        <v>1326</v>
      </c>
      <c r="F1014" s="70">
        <v>4.24E-2</v>
      </c>
      <c r="G1014" s="70" t="s">
        <v>1426</v>
      </c>
      <c r="H1014" s="70" t="s">
        <v>1326</v>
      </c>
    </row>
    <row r="1015" spans="1:8" x14ac:dyDescent="0.15">
      <c r="A1015" s="70" t="s">
        <v>1486</v>
      </c>
      <c r="B1015" s="70" t="s">
        <v>1326</v>
      </c>
      <c r="C1015" s="70" t="s">
        <v>1366</v>
      </c>
      <c r="D1015" s="70" t="s">
        <v>1326</v>
      </c>
      <c r="E1015" s="74" t="s">
        <v>1326</v>
      </c>
      <c r="F1015" s="70">
        <v>4.24E-2</v>
      </c>
      <c r="G1015" s="70" t="s">
        <v>1485</v>
      </c>
      <c r="H1015" s="70" t="s">
        <v>1326</v>
      </c>
    </row>
    <row r="1016" spans="1:8" x14ac:dyDescent="0.15">
      <c r="A1016" s="70" t="s">
        <v>1484</v>
      </c>
      <c r="B1016" s="70" t="s">
        <v>1326</v>
      </c>
      <c r="C1016" s="70" t="s">
        <v>1366</v>
      </c>
      <c r="D1016" s="70" t="s">
        <v>1326</v>
      </c>
      <c r="E1016" s="74" t="s">
        <v>1326</v>
      </c>
      <c r="F1016" s="70">
        <v>4.24E-2</v>
      </c>
      <c r="G1016" s="70" t="s">
        <v>1445</v>
      </c>
      <c r="H1016" s="70" t="s">
        <v>1326</v>
      </c>
    </row>
    <row r="1017" spans="1:8" x14ac:dyDescent="0.15">
      <c r="A1017" s="70" t="s">
        <v>1483</v>
      </c>
      <c r="B1017" s="70" t="s">
        <v>1326</v>
      </c>
      <c r="C1017" s="70" t="s">
        <v>1328</v>
      </c>
      <c r="D1017" s="70" t="s">
        <v>1326</v>
      </c>
      <c r="E1017" s="74" t="s">
        <v>1326</v>
      </c>
      <c r="F1017" s="70">
        <v>4.24E-2</v>
      </c>
      <c r="G1017" s="70" t="s">
        <v>1482</v>
      </c>
      <c r="H1017" s="70" t="s">
        <v>1326</v>
      </c>
    </row>
    <row r="1018" spans="1:8" x14ac:dyDescent="0.15">
      <c r="A1018" s="70" t="s">
        <v>1481</v>
      </c>
      <c r="B1018" s="70" t="s">
        <v>1326</v>
      </c>
      <c r="C1018" s="70" t="s">
        <v>1328</v>
      </c>
      <c r="D1018" s="70" t="s">
        <v>1326</v>
      </c>
      <c r="E1018" s="74" t="s">
        <v>1326</v>
      </c>
      <c r="F1018" s="70">
        <v>4.24E-2</v>
      </c>
      <c r="G1018" s="70" t="s">
        <v>1426</v>
      </c>
      <c r="H1018" s="70" t="s">
        <v>1326</v>
      </c>
    </row>
    <row r="1019" spans="1:8" x14ac:dyDescent="0.15">
      <c r="A1019" s="70" t="s">
        <v>1480</v>
      </c>
      <c r="B1019" s="70" t="s">
        <v>1326</v>
      </c>
      <c r="C1019" s="70" t="s">
        <v>1422</v>
      </c>
      <c r="D1019" s="70" t="s">
        <v>1326</v>
      </c>
      <c r="E1019" s="74" t="s">
        <v>1326</v>
      </c>
      <c r="F1019" s="70">
        <v>4.24E-2</v>
      </c>
      <c r="G1019" s="70" t="s">
        <v>1440</v>
      </c>
      <c r="H1019" s="70" t="s">
        <v>1326</v>
      </c>
    </row>
    <row r="1020" spans="1:8" x14ac:dyDescent="0.15">
      <c r="A1020" s="70" t="s">
        <v>1479</v>
      </c>
      <c r="B1020" s="70" t="s">
        <v>1326</v>
      </c>
      <c r="C1020" s="70" t="s">
        <v>1328</v>
      </c>
      <c r="D1020" s="70" t="s">
        <v>1326</v>
      </c>
      <c r="E1020" s="74" t="s">
        <v>1326</v>
      </c>
      <c r="F1020" s="70">
        <v>4.24E-2</v>
      </c>
      <c r="G1020" s="70" t="s">
        <v>1437</v>
      </c>
      <c r="H1020" s="70" t="s">
        <v>1326</v>
      </c>
    </row>
    <row r="1021" spans="1:8" x14ac:dyDescent="0.15">
      <c r="A1021" s="70" t="s">
        <v>1478</v>
      </c>
      <c r="B1021" s="70" t="s">
        <v>1326</v>
      </c>
      <c r="C1021" s="70" t="s">
        <v>1465</v>
      </c>
      <c r="D1021" s="70" t="s">
        <v>1326</v>
      </c>
      <c r="E1021" s="74" t="s">
        <v>1326</v>
      </c>
      <c r="F1021" s="70">
        <v>4.24E-2</v>
      </c>
      <c r="G1021" s="70" t="s">
        <v>1430</v>
      </c>
      <c r="H1021" s="70" t="s">
        <v>1326</v>
      </c>
    </row>
    <row r="1022" spans="1:8" x14ac:dyDescent="0.15">
      <c r="A1022" s="70" t="s">
        <v>1477</v>
      </c>
      <c r="B1022" s="70" t="s">
        <v>1326</v>
      </c>
      <c r="C1022" s="70" t="s">
        <v>1337</v>
      </c>
      <c r="D1022" s="70" t="s">
        <v>1326</v>
      </c>
      <c r="E1022" s="74" t="s">
        <v>1326</v>
      </c>
      <c r="F1022" s="70">
        <v>4.24E-2</v>
      </c>
      <c r="G1022" s="70" t="s">
        <v>1426</v>
      </c>
      <c r="H1022" s="70" t="s">
        <v>1326</v>
      </c>
    </row>
    <row r="1023" spans="1:8" x14ac:dyDescent="0.15">
      <c r="A1023" s="70" t="s">
        <v>1476</v>
      </c>
      <c r="B1023" s="70" t="s">
        <v>1326</v>
      </c>
      <c r="C1023" s="70" t="s">
        <v>1465</v>
      </c>
      <c r="D1023" s="70" t="s">
        <v>1326</v>
      </c>
      <c r="E1023" s="74" t="s">
        <v>1326</v>
      </c>
      <c r="F1023" s="70">
        <v>4.24E-2</v>
      </c>
      <c r="G1023" s="70" t="s">
        <v>1448</v>
      </c>
      <c r="H1023" s="70" t="s">
        <v>1326</v>
      </c>
    </row>
    <row r="1024" spans="1:8" x14ac:dyDescent="0.15">
      <c r="A1024" s="70" t="s">
        <v>1475</v>
      </c>
      <c r="B1024" s="70" t="s">
        <v>1326</v>
      </c>
      <c r="C1024" s="70" t="s">
        <v>1363</v>
      </c>
      <c r="D1024" s="70" t="s">
        <v>1326</v>
      </c>
      <c r="E1024" s="74" t="s">
        <v>1326</v>
      </c>
      <c r="F1024" s="70">
        <v>4.24E-2</v>
      </c>
      <c r="G1024" s="70" t="s">
        <v>1440</v>
      </c>
      <c r="H1024" s="70" t="s">
        <v>1326</v>
      </c>
    </row>
    <row r="1025" spans="1:8" x14ac:dyDescent="0.15">
      <c r="A1025" s="70" t="s">
        <v>1474</v>
      </c>
      <c r="B1025" s="70" t="s">
        <v>1326</v>
      </c>
      <c r="C1025" s="70" t="s">
        <v>1337</v>
      </c>
      <c r="D1025" s="70" t="s">
        <v>1326</v>
      </c>
      <c r="E1025" s="74" t="s">
        <v>1326</v>
      </c>
      <c r="F1025" s="70">
        <v>4.24E-2</v>
      </c>
      <c r="G1025" s="70" t="s">
        <v>1473</v>
      </c>
      <c r="H1025" s="70" t="s">
        <v>1326</v>
      </c>
    </row>
    <row r="1026" spans="1:8" x14ac:dyDescent="0.15">
      <c r="A1026" s="70" t="s">
        <v>1472</v>
      </c>
      <c r="B1026" s="70" t="s">
        <v>1326</v>
      </c>
      <c r="C1026" s="70" t="s">
        <v>1328</v>
      </c>
      <c r="D1026" s="70" t="s">
        <v>1326</v>
      </c>
      <c r="E1026" s="74" t="s">
        <v>1326</v>
      </c>
      <c r="F1026" s="70">
        <v>4.24E-2</v>
      </c>
      <c r="G1026" s="70" t="s">
        <v>1445</v>
      </c>
      <c r="H1026" s="70" t="s">
        <v>1326</v>
      </c>
    </row>
    <row r="1027" spans="1:8" x14ac:dyDescent="0.15">
      <c r="A1027" s="70" t="s">
        <v>1471</v>
      </c>
      <c r="B1027" s="70" t="s">
        <v>1326</v>
      </c>
      <c r="C1027" s="70" t="s">
        <v>1363</v>
      </c>
      <c r="D1027" s="70" t="s">
        <v>1326</v>
      </c>
      <c r="E1027" s="74" t="s">
        <v>1326</v>
      </c>
      <c r="F1027" s="70">
        <v>4.24E-2</v>
      </c>
      <c r="G1027" s="70" t="s">
        <v>1430</v>
      </c>
      <c r="H1027" s="70" t="s">
        <v>1326</v>
      </c>
    </row>
    <row r="1028" spans="1:8" x14ac:dyDescent="0.15">
      <c r="A1028" s="70" t="s">
        <v>1470</v>
      </c>
      <c r="B1028" s="70" t="s">
        <v>1326</v>
      </c>
      <c r="C1028" s="70" t="s">
        <v>1366</v>
      </c>
      <c r="D1028" s="70" t="s">
        <v>1326</v>
      </c>
      <c r="E1028" s="74" t="s">
        <v>1326</v>
      </c>
      <c r="F1028" s="70">
        <v>4.24E-2</v>
      </c>
      <c r="G1028" s="70" t="s">
        <v>1469</v>
      </c>
      <c r="H1028" s="70" t="s">
        <v>1326</v>
      </c>
    </row>
    <row r="1029" spans="1:8" x14ac:dyDescent="0.15">
      <c r="A1029" s="70" t="s">
        <v>1468</v>
      </c>
      <c r="B1029" s="70" t="s">
        <v>1326</v>
      </c>
      <c r="C1029" s="70" t="s">
        <v>1366</v>
      </c>
      <c r="D1029" s="70" t="s">
        <v>1326</v>
      </c>
      <c r="E1029" s="74" t="s">
        <v>1326</v>
      </c>
      <c r="F1029" s="70">
        <v>4.24E-2</v>
      </c>
      <c r="G1029" s="70" t="s">
        <v>1467</v>
      </c>
      <c r="H1029" s="70" t="s">
        <v>1326</v>
      </c>
    </row>
    <row r="1030" spans="1:8" x14ac:dyDescent="0.15">
      <c r="A1030" s="70" t="s">
        <v>1466</v>
      </c>
      <c r="B1030" s="70" t="s">
        <v>1326</v>
      </c>
      <c r="C1030" s="70" t="s">
        <v>1465</v>
      </c>
      <c r="D1030" s="70" t="s">
        <v>1326</v>
      </c>
      <c r="E1030" s="74" t="s">
        <v>1326</v>
      </c>
      <c r="F1030" s="70">
        <v>4.24E-2</v>
      </c>
      <c r="G1030" s="70" t="s">
        <v>1434</v>
      </c>
      <c r="H1030" s="70" t="s">
        <v>1326</v>
      </c>
    </row>
    <row r="1031" spans="1:8" x14ac:dyDescent="0.15">
      <c r="A1031" s="70" t="s">
        <v>1464</v>
      </c>
      <c r="B1031" s="70" t="s">
        <v>1326</v>
      </c>
      <c r="C1031" s="70" t="s">
        <v>1347</v>
      </c>
      <c r="D1031" s="70" t="s">
        <v>1326</v>
      </c>
      <c r="E1031" s="74" t="s">
        <v>1326</v>
      </c>
      <c r="F1031" s="70">
        <v>4.24E-2</v>
      </c>
      <c r="G1031" s="70" t="s">
        <v>1426</v>
      </c>
      <c r="H1031" s="70" t="s">
        <v>1326</v>
      </c>
    </row>
    <row r="1032" spans="1:8" x14ac:dyDescent="0.15">
      <c r="A1032" s="70" t="s">
        <v>1463</v>
      </c>
      <c r="B1032" s="70" t="s">
        <v>1326</v>
      </c>
      <c r="C1032" s="70" t="s">
        <v>1406</v>
      </c>
      <c r="D1032" s="70" t="s">
        <v>1326</v>
      </c>
      <c r="E1032" s="74" t="s">
        <v>1326</v>
      </c>
      <c r="F1032" s="70">
        <v>4.24E-2</v>
      </c>
      <c r="G1032" s="70" t="s">
        <v>1426</v>
      </c>
      <c r="H1032" s="70" t="s">
        <v>1326</v>
      </c>
    </row>
    <row r="1033" spans="1:8" x14ac:dyDescent="0.15">
      <c r="A1033" s="70" t="s">
        <v>1462</v>
      </c>
      <c r="B1033" s="70" t="s">
        <v>1326</v>
      </c>
      <c r="C1033" s="70" t="s">
        <v>1337</v>
      </c>
      <c r="D1033" s="70" t="s">
        <v>1326</v>
      </c>
      <c r="E1033" s="74" t="s">
        <v>1326</v>
      </c>
      <c r="F1033" s="70">
        <v>4.24E-2</v>
      </c>
      <c r="G1033" s="70" t="s">
        <v>1461</v>
      </c>
      <c r="H1033" s="70" t="s">
        <v>1326</v>
      </c>
    </row>
    <row r="1034" spans="1:8" x14ac:dyDescent="0.15">
      <c r="A1034" s="70" t="s">
        <v>1460</v>
      </c>
      <c r="B1034" s="70" t="s">
        <v>1326</v>
      </c>
      <c r="C1034" s="70" t="s">
        <v>1366</v>
      </c>
      <c r="D1034" s="70" t="s">
        <v>1326</v>
      </c>
      <c r="E1034" s="74" t="s">
        <v>1326</v>
      </c>
      <c r="F1034" s="70">
        <v>4.24E-2</v>
      </c>
      <c r="G1034" s="70" t="s">
        <v>1430</v>
      </c>
      <c r="H1034" s="70" t="s">
        <v>1326</v>
      </c>
    </row>
    <row r="1035" spans="1:8" x14ac:dyDescent="0.15">
      <c r="A1035" s="70" t="s">
        <v>1459</v>
      </c>
      <c r="B1035" s="70" t="s">
        <v>1326</v>
      </c>
      <c r="C1035" s="70" t="s">
        <v>1347</v>
      </c>
      <c r="D1035" s="70" t="s">
        <v>1326</v>
      </c>
      <c r="E1035" s="74" t="s">
        <v>1326</v>
      </c>
      <c r="F1035" s="70">
        <v>4.24E-2</v>
      </c>
      <c r="G1035" s="70" t="s">
        <v>1458</v>
      </c>
      <c r="H1035" s="70" t="s">
        <v>1326</v>
      </c>
    </row>
    <row r="1036" spans="1:8" x14ac:dyDescent="0.15">
      <c r="A1036" s="70" t="s">
        <v>1457</v>
      </c>
      <c r="B1036" s="70" t="s">
        <v>1326</v>
      </c>
      <c r="C1036" s="70" t="s">
        <v>1347</v>
      </c>
      <c r="D1036" s="70" t="s">
        <v>1326</v>
      </c>
      <c r="E1036" s="74" t="s">
        <v>1326</v>
      </c>
      <c r="F1036" s="70">
        <v>4.24E-2</v>
      </c>
      <c r="G1036" s="70" t="s">
        <v>1456</v>
      </c>
      <c r="H1036" s="70" t="s">
        <v>1326</v>
      </c>
    </row>
    <row r="1037" spans="1:8" x14ac:dyDescent="0.15">
      <c r="A1037" s="70" t="s">
        <v>1455</v>
      </c>
      <c r="B1037" s="70" t="s">
        <v>1326</v>
      </c>
      <c r="C1037" s="70" t="s">
        <v>1350</v>
      </c>
      <c r="D1037" s="70" t="s">
        <v>1326</v>
      </c>
      <c r="E1037" s="74" t="s">
        <v>1326</v>
      </c>
      <c r="F1037" s="70">
        <v>4.24E-2</v>
      </c>
      <c r="G1037" s="70" t="s">
        <v>1454</v>
      </c>
      <c r="H1037" s="70" t="s">
        <v>1326</v>
      </c>
    </row>
    <row r="1038" spans="1:8" x14ac:dyDescent="0.15">
      <c r="A1038" s="70" t="s">
        <v>1453</v>
      </c>
      <c r="B1038" s="70" t="s">
        <v>1326</v>
      </c>
      <c r="C1038" s="70" t="s">
        <v>1340</v>
      </c>
      <c r="D1038" s="70" t="s">
        <v>1326</v>
      </c>
      <c r="E1038" s="74" t="s">
        <v>1326</v>
      </c>
      <c r="F1038" s="70">
        <v>4.24E-2</v>
      </c>
      <c r="G1038" s="70" t="s">
        <v>1426</v>
      </c>
      <c r="H1038" s="70" t="s">
        <v>1326</v>
      </c>
    </row>
    <row r="1039" spans="1:8" x14ac:dyDescent="0.15">
      <c r="A1039" s="70" t="s">
        <v>1452</v>
      </c>
      <c r="B1039" s="70" t="s">
        <v>1326</v>
      </c>
      <c r="C1039" s="70" t="s">
        <v>1451</v>
      </c>
      <c r="D1039" s="70" t="s">
        <v>1326</v>
      </c>
      <c r="E1039" s="74" t="s">
        <v>1326</v>
      </c>
      <c r="F1039" s="70">
        <v>4.24E-2</v>
      </c>
      <c r="G1039" s="70" t="s">
        <v>1430</v>
      </c>
      <c r="H1039" s="70" t="s">
        <v>1326</v>
      </c>
    </row>
    <row r="1040" spans="1:8" x14ac:dyDescent="0.15">
      <c r="A1040" s="70" t="s">
        <v>1450</v>
      </c>
      <c r="B1040" s="70" t="s">
        <v>1326</v>
      </c>
      <c r="C1040" s="70" t="s">
        <v>1350</v>
      </c>
      <c r="D1040" s="70" t="s">
        <v>1326</v>
      </c>
      <c r="E1040" s="74" t="s">
        <v>1326</v>
      </c>
      <c r="F1040" s="70">
        <v>4.24E-2</v>
      </c>
      <c r="G1040" s="70" t="s">
        <v>1437</v>
      </c>
      <c r="H1040" s="70" t="s">
        <v>1326</v>
      </c>
    </row>
    <row r="1041" spans="1:8" x14ac:dyDescent="0.15">
      <c r="A1041" s="70" t="s">
        <v>1449</v>
      </c>
      <c r="B1041" s="70" t="s">
        <v>1326</v>
      </c>
      <c r="C1041" s="70" t="s">
        <v>1350</v>
      </c>
      <c r="D1041" s="70" t="s">
        <v>1326</v>
      </c>
      <c r="E1041" s="74" t="s">
        <v>1326</v>
      </c>
      <c r="F1041" s="70">
        <v>4.24E-2</v>
      </c>
      <c r="G1041" s="70" t="s">
        <v>1448</v>
      </c>
      <c r="H1041" s="70" t="s">
        <v>1326</v>
      </c>
    </row>
    <row r="1042" spans="1:8" x14ac:dyDescent="0.15">
      <c r="A1042" s="70" t="s">
        <v>1447</v>
      </c>
      <c r="B1042" s="70" t="s">
        <v>1326</v>
      </c>
      <c r="C1042" s="70" t="s">
        <v>1441</v>
      </c>
      <c r="D1042" s="70" t="s">
        <v>1326</v>
      </c>
      <c r="E1042" s="74" t="s">
        <v>1326</v>
      </c>
      <c r="F1042" s="70">
        <v>4.24E-2</v>
      </c>
      <c r="G1042" s="70" t="s">
        <v>1428</v>
      </c>
      <c r="H1042" s="70" t="s">
        <v>1326</v>
      </c>
    </row>
    <row r="1043" spans="1:8" x14ac:dyDescent="0.15">
      <c r="A1043" s="70" t="s">
        <v>1446</v>
      </c>
      <c r="B1043" s="70" t="s">
        <v>1326</v>
      </c>
      <c r="C1043" s="70" t="s">
        <v>1350</v>
      </c>
      <c r="D1043" s="70" t="s">
        <v>1326</v>
      </c>
      <c r="E1043" s="74" t="s">
        <v>1326</v>
      </c>
      <c r="F1043" s="70">
        <v>4.24E-2</v>
      </c>
      <c r="G1043" s="70" t="s">
        <v>1445</v>
      </c>
      <c r="H1043" s="70" t="s">
        <v>1326</v>
      </c>
    </row>
    <row r="1044" spans="1:8" x14ac:dyDescent="0.15">
      <c r="A1044" s="70" t="s">
        <v>1444</v>
      </c>
      <c r="B1044" s="70" t="s">
        <v>1326</v>
      </c>
      <c r="C1044" s="70" t="s">
        <v>1380</v>
      </c>
      <c r="D1044" s="70" t="s">
        <v>1326</v>
      </c>
      <c r="E1044" s="74" t="s">
        <v>1326</v>
      </c>
      <c r="F1044" s="70">
        <v>4.24E-2</v>
      </c>
      <c r="G1044" s="70" t="s">
        <v>1443</v>
      </c>
      <c r="H1044" s="70" t="s">
        <v>1326</v>
      </c>
    </row>
    <row r="1045" spans="1:8" x14ac:dyDescent="0.15">
      <c r="A1045" s="70" t="s">
        <v>1442</v>
      </c>
      <c r="B1045" s="70" t="s">
        <v>1326</v>
      </c>
      <c r="C1045" s="70" t="s">
        <v>1441</v>
      </c>
      <c r="D1045" s="70" t="s">
        <v>1326</v>
      </c>
      <c r="E1045" s="74" t="s">
        <v>1326</v>
      </c>
      <c r="F1045" s="70">
        <v>4.24E-2</v>
      </c>
      <c r="G1045" s="70" t="s">
        <v>1440</v>
      </c>
      <c r="H1045" s="70" t="s">
        <v>1326</v>
      </c>
    </row>
    <row r="1046" spans="1:8" x14ac:dyDescent="0.15">
      <c r="A1046" s="70" t="s">
        <v>1439</v>
      </c>
      <c r="B1046" s="70" t="s">
        <v>1326</v>
      </c>
      <c r="C1046" s="70" t="s">
        <v>1347</v>
      </c>
      <c r="D1046" s="70" t="s">
        <v>1326</v>
      </c>
      <c r="E1046" s="74" t="s">
        <v>1326</v>
      </c>
      <c r="F1046" s="70">
        <v>4.24E-2</v>
      </c>
      <c r="G1046" s="70" t="s">
        <v>1434</v>
      </c>
      <c r="H1046" s="70" t="s">
        <v>1326</v>
      </c>
    </row>
    <row r="1047" spans="1:8" x14ac:dyDescent="0.15">
      <c r="A1047" s="70" t="s">
        <v>1438</v>
      </c>
      <c r="B1047" s="70" t="s">
        <v>1326</v>
      </c>
      <c r="C1047" s="70" t="s">
        <v>1347</v>
      </c>
      <c r="D1047" s="70" t="s">
        <v>1326</v>
      </c>
      <c r="E1047" s="74" t="s">
        <v>1326</v>
      </c>
      <c r="F1047" s="70">
        <v>4.24E-2</v>
      </c>
      <c r="G1047" s="70" t="s">
        <v>1437</v>
      </c>
      <c r="H1047" s="70" t="s">
        <v>1326</v>
      </c>
    </row>
    <row r="1048" spans="1:8" x14ac:dyDescent="0.15">
      <c r="A1048" s="70" t="s">
        <v>1436</v>
      </c>
      <c r="B1048" s="70" t="s">
        <v>1326</v>
      </c>
      <c r="C1048" s="70" t="s">
        <v>1347</v>
      </c>
      <c r="D1048" s="70" t="s">
        <v>1326</v>
      </c>
      <c r="E1048" s="74" t="s">
        <v>1326</v>
      </c>
      <c r="F1048" s="70">
        <v>4.24E-2</v>
      </c>
      <c r="G1048" s="70" t="s">
        <v>1428</v>
      </c>
      <c r="H1048" s="70" t="s">
        <v>1326</v>
      </c>
    </row>
    <row r="1049" spans="1:8" x14ac:dyDescent="0.15">
      <c r="A1049" s="70" t="s">
        <v>1435</v>
      </c>
      <c r="B1049" s="70" t="s">
        <v>1326</v>
      </c>
      <c r="C1049" s="70" t="s">
        <v>1406</v>
      </c>
      <c r="D1049" s="70" t="s">
        <v>1326</v>
      </c>
      <c r="E1049" s="74" t="s">
        <v>1326</v>
      </c>
      <c r="F1049" s="70">
        <v>4.24E-2</v>
      </c>
      <c r="G1049" s="70" t="s">
        <v>1434</v>
      </c>
      <c r="H1049" s="70" t="s">
        <v>1326</v>
      </c>
    </row>
    <row r="1050" spans="1:8" x14ac:dyDescent="0.15">
      <c r="A1050" s="70" t="s">
        <v>1433</v>
      </c>
      <c r="B1050" s="70" t="s">
        <v>1326</v>
      </c>
      <c r="C1050" s="70" t="s">
        <v>1406</v>
      </c>
      <c r="D1050" s="70" t="s">
        <v>1326</v>
      </c>
      <c r="E1050" s="74" t="s">
        <v>1326</v>
      </c>
      <c r="F1050" s="70">
        <v>4.24E-2</v>
      </c>
      <c r="G1050" s="70" t="s">
        <v>1432</v>
      </c>
      <c r="H1050" s="70" t="s">
        <v>1326</v>
      </c>
    </row>
    <row r="1051" spans="1:8" x14ac:dyDescent="0.15">
      <c r="A1051" s="70" t="s">
        <v>1431</v>
      </c>
      <c r="B1051" s="70" t="s">
        <v>1326</v>
      </c>
      <c r="C1051" s="70" t="s">
        <v>1347</v>
      </c>
      <c r="D1051" s="70" t="s">
        <v>1326</v>
      </c>
      <c r="E1051" s="74" t="s">
        <v>1326</v>
      </c>
      <c r="F1051" s="70">
        <v>4.24E-2</v>
      </c>
      <c r="G1051" s="70" t="s">
        <v>1430</v>
      </c>
      <c r="H1051" s="70" t="s">
        <v>1326</v>
      </c>
    </row>
    <row r="1052" spans="1:8" x14ac:dyDescent="0.15">
      <c r="A1052" s="70" t="s">
        <v>1429</v>
      </c>
      <c r="B1052" s="70" t="s">
        <v>1326</v>
      </c>
      <c r="C1052" s="70" t="s">
        <v>1347</v>
      </c>
      <c r="D1052" s="70" t="s">
        <v>1326</v>
      </c>
      <c r="E1052" s="74" t="s">
        <v>1326</v>
      </c>
      <c r="F1052" s="70">
        <v>4.24E-2</v>
      </c>
      <c r="G1052" s="70" t="s">
        <v>1428</v>
      </c>
      <c r="H1052" s="70" t="s">
        <v>1326</v>
      </c>
    </row>
    <row r="1053" spans="1:8" x14ac:dyDescent="0.15">
      <c r="A1053" s="70" t="s">
        <v>1427</v>
      </c>
      <c r="B1053" s="70" t="s">
        <v>1326</v>
      </c>
      <c r="C1053" s="70" t="s">
        <v>1350</v>
      </c>
      <c r="D1053" s="70" t="s">
        <v>1326</v>
      </c>
      <c r="E1053" s="74" t="s">
        <v>1326</v>
      </c>
      <c r="F1053" s="70">
        <v>4.24E-2</v>
      </c>
      <c r="G1053" s="70" t="s">
        <v>1426</v>
      </c>
      <c r="H1053" s="70" t="s">
        <v>1326</v>
      </c>
    </row>
    <row r="1054" spans="1:8" x14ac:dyDescent="0.15">
      <c r="A1054" s="70" t="s">
        <v>1425</v>
      </c>
      <c r="B1054" s="70" t="s">
        <v>1326</v>
      </c>
      <c r="C1054" s="70" t="s">
        <v>1337</v>
      </c>
      <c r="D1054" s="70" t="s">
        <v>1326</v>
      </c>
      <c r="E1054" s="74" t="s">
        <v>1326</v>
      </c>
      <c r="F1054" s="70">
        <v>4.2599999999999999E-2</v>
      </c>
      <c r="G1054" s="70" t="s">
        <v>1424</v>
      </c>
      <c r="H1054" s="70" t="s">
        <v>1326</v>
      </c>
    </row>
    <row r="1055" spans="1:8" x14ac:dyDescent="0.15">
      <c r="A1055" s="70" t="s">
        <v>1423</v>
      </c>
      <c r="B1055" s="70" t="s">
        <v>1326</v>
      </c>
      <c r="C1055" s="70" t="s">
        <v>1422</v>
      </c>
      <c r="D1055" s="70" t="s">
        <v>1326</v>
      </c>
      <c r="E1055" s="74" t="s">
        <v>1326</v>
      </c>
      <c r="F1055" s="70">
        <v>4.2599999999999999E-2</v>
      </c>
      <c r="G1055" s="70" t="s">
        <v>1421</v>
      </c>
      <c r="H1055" s="70" t="s">
        <v>1326</v>
      </c>
    </row>
    <row r="1056" spans="1:8" x14ac:dyDescent="0.15">
      <c r="A1056" s="70" t="s">
        <v>1420</v>
      </c>
      <c r="B1056" s="70" t="s">
        <v>1326</v>
      </c>
      <c r="C1056" s="70" t="s">
        <v>1366</v>
      </c>
      <c r="D1056" s="70" t="s">
        <v>1326</v>
      </c>
      <c r="E1056" s="74" t="s">
        <v>1326</v>
      </c>
      <c r="F1056" s="70">
        <v>4.2599999999999999E-2</v>
      </c>
      <c r="G1056" s="70" t="s">
        <v>1419</v>
      </c>
      <c r="H1056" s="70" t="s">
        <v>1326</v>
      </c>
    </row>
    <row r="1057" spans="1:8" x14ac:dyDescent="0.15">
      <c r="A1057" s="70" t="s">
        <v>1418</v>
      </c>
      <c r="B1057" s="70" t="s">
        <v>1326</v>
      </c>
      <c r="C1057" s="70" t="s">
        <v>1347</v>
      </c>
      <c r="D1057" s="70" t="s">
        <v>1326</v>
      </c>
      <c r="E1057" s="74" t="s">
        <v>1326</v>
      </c>
      <c r="F1057" s="70">
        <v>4.2599999999999999E-2</v>
      </c>
      <c r="G1057" s="70" t="s">
        <v>1417</v>
      </c>
      <c r="H1057" s="70" t="s">
        <v>1326</v>
      </c>
    </row>
    <row r="1058" spans="1:8" x14ac:dyDescent="0.15">
      <c r="A1058" s="70" t="s">
        <v>1416</v>
      </c>
      <c r="B1058" s="70" t="s">
        <v>1326</v>
      </c>
      <c r="C1058" s="70" t="s">
        <v>1328</v>
      </c>
      <c r="D1058" s="70" t="s">
        <v>1326</v>
      </c>
      <c r="E1058" s="74" t="s">
        <v>1326</v>
      </c>
      <c r="F1058" s="70">
        <v>4.3099999999999999E-2</v>
      </c>
      <c r="G1058" s="70" t="s">
        <v>1415</v>
      </c>
      <c r="H1058" s="70" t="s">
        <v>1326</v>
      </c>
    </row>
    <row r="1059" spans="1:8" x14ac:dyDescent="0.15">
      <c r="A1059" s="70" t="s">
        <v>1410</v>
      </c>
      <c r="B1059" s="70" t="s">
        <v>1326</v>
      </c>
      <c r="C1059" s="70" t="s">
        <v>1375</v>
      </c>
      <c r="D1059" s="70" t="s">
        <v>1326</v>
      </c>
      <c r="E1059" s="74" t="s">
        <v>1326</v>
      </c>
      <c r="F1059" s="70">
        <v>4.4600000000000001E-2</v>
      </c>
      <c r="G1059" s="70" t="s">
        <v>1409</v>
      </c>
      <c r="H1059" s="70" t="s">
        <v>1326</v>
      </c>
    </row>
    <row r="1060" spans="1:8" x14ac:dyDescent="0.15">
      <c r="A1060" s="70" t="s">
        <v>1408</v>
      </c>
      <c r="B1060" s="70" t="s">
        <v>1326</v>
      </c>
      <c r="C1060" s="70" t="s">
        <v>1406</v>
      </c>
      <c r="D1060" s="70" t="s">
        <v>1326</v>
      </c>
      <c r="E1060" s="74" t="s">
        <v>1326</v>
      </c>
      <c r="F1060" s="70">
        <v>4.4600000000000001E-2</v>
      </c>
      <c r="G1060" s="70" t="s">
        <v>1384</v>
      </c>
      <c r="H1060" s="70" t="s">
        <v>1326</v>
      </c>
    </row>
    <row r="1061" spans="1:8" x14ac:dyDescent="0.15">
      <c r="A1061" s="70" t="s">
        <v>1407</v>
      </c>
      <c r="B1061" s="70" t="s">
        <v>1326</v>
      </c>
      <c r="C1061" s="70" t="s">
        <v>1406</v>
      </c>
      <c r="D1061" s="70" t="s">
        <v>1326</v>
      </c>
      <c r="E1061" s="74" t="s">
        <v>1326</v>
      </c>
      <c r="F1061" s="70">
        <v>4.4600000000000001E-2</v>
      </c>
      <c r="G1061" s="70" t="s">
        <v>1384</v>
      </c>
      <c r="H1061" s="70" t="s">
        <v>1326</v>
      </c>
    </row>
    <row r="1062" spans="1:8" x14ac:dyDescent="0.15">
      <c r="A1062" s="70" t="s">
        <v>1403</v>
      </c>
      <c r="B1062" s="70" t="s">
        <v>1326</v>
      </c>
      <c r="C1062" s="70" t="s">
        <v>1375</v>
      </c>
      <c r="D1062" s="70" t="s">
        <v>1326</v>
      </c>
      <c r="E1062" s="74" t="s">
        <v>1326</v>
      </c>
      <c r="F1062" s="70">
        <v>4.5499999999999999E-2</v>
      </c>
      <c r="G1062" s="70" t="s">
        <v>1402</v>
      </c>
      <c r="H1062" s="70" t="s">
        <v>1326</v>
      </c>
    </row>
    <row r="1063" spans="1:8" x14ac:dyDescent="0.15">
      <c r="A1063" s="70" t="s">
        <v>1401</v>
      </c>
      <c r="B1063" s="70" t="s">
        <v>1326</v>
      </c>
      <c r="C1063" s="70" t="s">
        <v>1394</v>
      </c>
      <c r="D1063" s="70" t="s">
        <v>1326</v>
      </c>
      <c r="E1063" s="74" t="s">
        <v>1326</v>
      </c>
      <c r="F1063" s="70">
        <v>4.5499999999999999E-2</v>
      </c>
      <c r="G1063" s="70" t="s">
        <v>1400</v>
      </c>
      <c r="H1063" s="70" t="s">
        <v>1326</v>
      </c>
    </row>
    <row r="1064" spans="1:8" x14ac:dyDescent="0.15">
      <c r="A1064" s="70" t="s">
        <v>1399</v>
      </c>
      <c r="B1064" s="70" t="s">
        <v>1326</v>
      </c>
      <c r="C1064" s="70" t="s">
        <v>1328</v>
      </c>
      <c r="D1064" s="70" t="s">
        <v>1326</v>
      </c>
      <c r="E1064" s="74" t="s">
        <v>1326</v>
      </c>
      <c r="F1064" s="70">
        <v>4.5699999999999998E-2</v>
      </c>
      <c r="G1064" s="70" t="s">
        <v>1398</v>
      </c>
      <c r="H1064" s="70" t="s">
        <v>1326</v>
      </c>
    </row>
    <row r="1065" spans="1:8" x14ac:dyDescent="0.15">
      <c r="A1065" s="70" t="s">
        <v>1397</v>
      </c>
      <c r="B1065" s="70" t="s">
        <v>1326</v>
      </c>
      <c r="C1065" s="70" t="s">
        <v>1328</v>
      </c>
      <c r="D1065" s="70" t="s">
        <v>1326</v>
      </c>
      <c r="E1065" s="74" t="s">
        <v>1326</v>
      </c>
      <c r="F1065" s="70">
        <v>4.5699999999999998E-2</v>
      </c>
      <c r="G1065" s="70" t="s">
        <v>1396</v>
      </c>
      <c r="H1065" s="70" t="s">
        <v>1326</v>
      </c>
    </row>
    <row r="1066" spans="1:8" x14ac:dyDescent="0.15">
      <c r="A1066" s="70" t="s">
        <v>1389</v>
      </c>
      <c r="B1066" s="70" t="s">
        <v>1326</v>
      </c>
      <c r="C1066" s="70" t="s">
        <v>1331</v>
      </c>
      <c r="D1066" s="70" t="s">
        <v>1326</v>
      </c>
      <c r="E1066" s="74" t="s">
        <v>1326</v>
      </c>
      <c r="F1066" s="70">
        <v>4.6699999999999998E-2</v>
      </c>
      <c r="G1066" s="70" t="s">
        <v>1388</v>
      </c>
      <c r="H1066" s="70" t="s">
        <v>1326</v>
      </c>
    </row>
    <row r="1067" spans="1:8" x14ac:dyDescent="0.15">
      <c r="A1067" s="70" t="s">
        <v>1387</v>
      </c>
      <c r="B1067" s="70" t="s">
        <v>1326</v>
      </c>
      <c r="C1067" s="70" t="s">
        <v>1328</v>
      </c>
      <c r="D1067" s="70" t="s">
        <v>1326</v>
      </c>
      <c r="E1067" s="74" t="s">
        <v>1326</v>
      </c>
      <c r="F1067" s="70">
        <v>4.6699999999999998E-2</v>
      </c>
      <c r="G1067" s="70" t="s">
        <v>1386</v>
      </c>
      <c r="H1067" s="70" t="s">
        <v>1326</v>
      </c>
    </row>
    <row r="1068" spans="1:8" x14ac:dyDescent="0.15">
      <c r="A1068" s="70" t="s">
        <v>1385</v>
      </c>
      <c r="B1068" s="70" t="s">
        <v>1326</v>
      </c>
      <c r="C1068" s="70" t="s">
        <v>1347</v>
      </c>
      <c r="D1068" s="70" t="s">
        <v>1326</v>
      </c>
      <c r="E1068" s="74" t="s">
        <v>1326</v>
      </c>
      <c r="F1068" s="70">
        <v>4.6699999999999998E-2</v>
      </c>
      <c r="G1068" s="70" t="s">
        <v>1384</v>
      </c>
      <c r="H1068" s="70" t="s">
        <v>1326</v>
      </c>
    </row>
    <row r="1069" spans="1:8" x14ac:dyDescent="0.15">
      <c r="A1069" s="70" t="s">
        <v>1383</v>
      </c>
      <c r="B1069" s="70" t="s">
        <v>1326</v>
      </c>
      <c r="C1069" s="70" t="s">
        <v>1340</v>
      </c>
      <c r="D1069" s="70" t="s">
        <v>1326</v>
      </c>
      <c r="E1069" s="74" t="s">
        <v>1326</v>
      </c>
      <c r="F1069" s="70">
        <v>4.6699999999999998E-2</v>
      </c>
      <c r="G1069" s="70" t="s">
        <v>1382</v>
      </c>
      <c r="H1069" s="70" t="s">
        <v>1326</v>
      </c>
    </row>
    <row r="1070" spans="1:8" x14ac:dyDescent="0.15">
      <c r="A1070" s="70" t="s">
        <v>1381</v>
      </c>
      <c r="B1070" s="70" t="s">
        <v>1326</v>
      </c>
      <c r="C1070" s="70" t="s">
        <v>1380</v>
      </c>
      <c r="D1070" s="70" t="s">
        <v>1326</v>
      </c>
      <c r="E1070" s="74" t="s">
        <v>1326</v>
      </c>
      <c r="F1070" s="70">
        <v>4.7500000000000001E-2</v>
      </c>
      <c r="G1070" s="70" t="s">
        <v>1379</v>
      </c>
      <c r="H1070" s="70" t="s">
        <v>1326</v>
      </c>
    </row>
    <row r="1071" spans="1:8" x14ac:dyDescent="0.15">
      <c r="A1071" s="70" t="s">
        <v>1378</v>
      </c>
      <c r="B1071" s="70" t="s">
        <v>1326</v>
      </c>
      <c r="C1071" s="70" t="s">
        <v>1366</v>
      </c>
      <c r="D1071" s="70" t="s">
        <v>1326</v>
      </c>
      <c r="E1071" s="74" t="s">
        <v>1326</v>
      </c>
      <c r="F1071" s="70">
        <v>4.8000000000000001E-2</v>
      </c>
      <c r="G1071" s="70" t="s">
        <v>1377</v>
      </c>
      <c r="H1071" s="70" t="s">
        <v>1326</v>
      </c>
    </row>
    <row r="1072" spans="1:8" x14ac:dyDescent="0.15">
      <c r="A1072" s="70" t="s">
        <v>1376</v>
      </c>
      <c r="B1072" s="70" t="s">
        <v>1326</v>
      </c>
      <c r="C1072" s="70" t="s">
        <v>1375</v>
      </c>
      <c r="D1072" s="70" t="s">
        <v>1326</v>
      </c>
      <c r="E1072" s="74" t="s">
        <v>1326</v>
      </c>
      <c r="F1072" s="70">
        <v>4.8000000000000001E-2</v>
      </c>
      <c r="G1072" s="70" t="s">
        <v>1374</v>
      </c>
      <c r="H1072" s="70" t="s">
        <v>1326</v>
      </c>
    </row>
    <row r="1073" spans="1:8" x14ac:dyDescent="0.15">
      <c r="A1073" s="70" t="s">
        <v>1373</v>
      </c>
      <c r="B1073" s="70" t="s">
        <v>1326</v>
      </c>
      <c r="C1073" s="70" t="s">
        <v>1334</v>
      </c>
      <c r="D1073" s="70" t="s">
        <v>1326</v>
      </c>
      <c r="E1073" s="74" t="s">
        <v>1326</v>
      </c>
      <c r="F1073" s="70">
        <v>4.8000000000000001E-2</v>
      </c>
      <c r="G1073" s="70" t="s">
        <v>1372</v>
      </c>
      <c r="H1073" s="70" t="s">
        <v>1326</v>
      </c>
    </row>
    <row r="1074" spans="1:8" x14ac:dyDescent="0.15">
      <c r="A1074" s="70" t="s">
        <v>1371</v>
      </c>
      <c r="B1074" s="70" t="s">
        <v>1326</v>
      </c>
      <c r="C1074" s="70" t="s">
        <v>1350</v>
      </c>
      <c r="D1074" s="70" t="s">
        <v>1326</v>
      </c>
      <c r="E1074" s="74" t="s">
        <v>1326</v>
      </c>
      <c r="F1074" s="70">
        <v>4.8800000000000003E-2</v>
      </c>
      <c r="G1074" s="70" t="s">
        <v>1370</v>
      </c>
      <c r="H1074" s="70" t="s">
        <v>1326</v>
      </c>
    </row>
    <row r="1075" spans="1:8" x14ac:dyDescent="0.15">
      <c r="A1075" s="70" t="s">
        <v>1369</v>
      </c>
      <c r="B1075" s="70" t="s">
        <v>1326</v>
      </c>
      <c r="C1075" s="70" t="s">
        <v>1366</v>
      </c>
      <c r="D1075" s="70" t="s">
        <v>1326</v>
      </c>
      <c r="E1075" s="74" t="s">
        <v>1326</v>
      </c>
      <c r="F1075" s="70">
        <v>4.8800000000000003E-2</v>
      </c>
      <c r="G1075" s="70" t="s">
        <v>1368</v>
      </c>
      <c r="H1075" s="70" t="s">
        <v>1326</v>
      </c>
    </row>
    <row r="1076" spans="1:8" x14ac:dyDescent="0.15">
      <c r="A1076" s="70" t="s">
        <v>1367</v>
      </c>
      <c r="B1076" s="70" t="s">
        <v>1326</v>
      </c>
      <c r="C1076" s="70" t="s">
        <v>1366</v>
      </c>
      <c r="D1076" s="70" t="s">
        <v>1326</v>
      </c>
      <c r="E1076" s="74" t="s">
        <v>1326</v>
      </c>
      <c r="F1076" s="70">
        <v>4.8800000000000003E-2</v>
      </c>
      <c r="G1076" s="70" t="s">
        <v>1365</v>
      </c>
      <c r="H1076" s="70" t="s">
        <v>1326</v>
      </c>
    </row>
    <row r="1077" spans="1:8" x14ac:dyDescent="0.15">
      <c r="A1077" s="70" t="s">
        <v>1364</v>
      </c>
      <c r="B1077" s="70" t="s">
        <v>1326</v>
      </c>
      <c r="C1077" s="70" t="s">
        <v>1363</v>
      </c>
      <c r="D1077" s="70" t="s">
        <v>1326</v>
      </c>
      <c r="E1077" s="74" t="s">
        <v>1326</v>
      </c>
      <c r="F1077" s="70">
        <v>4.8800000000000003E-2</v>
      </c>
      <c r="G1077" s="70" t="s">
        <v>1362</v>
      </c>
      <c r="H1077" s="70" t="s">
        <v>1326</v>
      </c>
    </row>
    <row r="1078" spans="1:8" x14ac:dyDescent="0.15">
      <c r="A1078" s="70" t="s">
        <v>1361</v>
      </c>
      <c r="B1078" s="70" t="s">
        <v>1326</v>
      </c>
      <c r="C1078" s="70" t="s">
        <v>1328</v>
      </c>
      <c r="D1078" s="70" t="s">
        <v>1326</v>
      </c>
      <c r="E1078" s="74" t="s">
        <v>1326</v>
      </c>
      <c r="F1078" s="70">
        <v>4.8800000000000003E-2</v>
      </c>
      <c r="G1078" s="70" t="s">
        <v>1360</v>
      </c>
      <c r="H1078" s="70" t="s">
        <v>1326</v>
      </c>
    </row>
    <row r="1079" spans="1:8" x14ac:dyDescent="0.15">
      <c r="A1079" s="70" t="s">
        <v>1359</v>
      </c>
      <c r="B1079" s="70" t="s">
        <v>1326</v>
      </c>
      <c r="C1079" s="70" t="s">
        <v>1347</v>
      </c>
      <c r="D1079" s="70" t="s">
        <v>1326</v>
      </c>
      <c r="E1079" s="74" t="s">
        <v>1326</v>
      </c>
      <c r="F1079" s="70">
        <v>4.8800000000000003E-2</v>
      </c>
      <c r="G1079" s="70" t="s">
        <v>1358</v>
      </c>
      <c r="H1079" s="70" t="s">
        <v>1326</v>
      </c>
    </row>
    <row r="1080" spans="1:8" x14ac:dyDescent="0.15">
      <c r="A1080" s="70" t="s">
        <v>1357</v>
      </c>
      <c r="B1080" s="70" t="s">
        <v>1326</v>
      </c>
      <c r="C1080" s="70" t="s">
        <v>1350</v>
      </c>
      <c r="D1080" s="70" t="s">
        <v>1326</v>
      </c>
      <c r="E1080" s="74" t="s">
        <v>1326</v>
      </c>
      <c r="F1080" s="70">
        <v>4.8800000000000003E-2</v>
      </c>
      <c r="G1080" s="70" t="s">
        <v>1356</v>
      </c>
      <c r="H1080" s="70" t="s">
        <v>1326</v>
      </c>
    </row>
    <row r="1081" spans="1:8" x14ac:dyDescent="0.15">
      <c r="A1081" s="70" t="s">
        <v>1355</v>
      </c>
      <c r="B1081" s="70" t="s">
        <v>1326</v>
      </c>
      <c r="C1081" s="70" t="s">
        <v>1350</v>
      </c>
      <c r="D1081" s="70" t="s">
        <v>1326</v>
      </c>
      <c r="E1081" s="74" t="s">
        <v>1326</v>
      </c>
      <c r="F1081" s="70">
        <v>4.8800000000000003E-2</v>
      </c>
      <c r="G1081" s="70" t="s">
        <v>1354</v>
      </c>
      <c r="H1081" s="70" t="s">
        <v>1326</v>
      </c>
    </row>
    <row r="1082" spans="1:8" x14ac:dyDescent="0.15">
      <c r="A1082" s="70" t="s">
        <v>1353</v>
      </c>
      <c r="B1082" s="70" t="s">
        <v>1326</v>
      </c>
      <c r="C1082" s="70" t="s">
        <v>1337</v>
      </c>
      <c r="D1082" s="70" t="s">
        <v>1326</v>
      </c>
      <c r="E1082" s="74" t="s">
        <v>1326</v>
      </c>
      <c r="F1082" s="70">
        <v>4.9299999999999997E-2</v>
      </c>
      <c r="G1082" s="70" t="s">
        <v>1352</v>
      </c>
      <c r="H1082" s="70" t="s">
        <v>1326</v>
      </c>
    </row>
  </sheetData>
  <autoFilter ref="A1:H1" xr:uid="{00000000-0009-0000-0000-000005000000}">
    <sortState xmlns:xlrd2="http://schemas.microsoft.com/office/spreadsheetml/2017/richdata2" ref="A2:H1082">
      <sortCondition ref="E1"/>
    </sortState>
  </autoFilter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Annotated DEGs FDR 0.05</vt:lpstr>
      <vt:lpstr>DAVID KEGG pathways</vt:lpstr>
      <vt:lpstr>DAVID GO Biological process</vt:lpstr>
      <vt:lpstr>DAVID GO Molecular function</vt:lpstr>
      <vt:lpstr>DAVID GO Cellular component</vt:lpstr>
      <vt:lpstr>IPA Upstream regulators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Robinson</dc:creator>
  <cp:lastModifiedBy>Karoline Bjarnesdatter Rypdal</cp:lastModifiedBy>
  <dcterms:created xsi:type="dcterms:W3CDTF">2020-10-28T07:00:04Z</dcterms:created>
  <dcterms:modified xsi:type="dcterms:W3CDTF">2022-11-07T16:16:33Z</dcterms:modified>
</cp:coreProperties>
</file>