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olbry/Library/CloudStorage/OneDrive-UniversitetetiOslo/Jobb/Manuskripter/ADAMTSL3 ORAB paper/Final submission COMMSBIO/"/>
    </mc:Choice>
  </mc:AlternateContent>
  <xr:revisionPtr revIDLastSave="0" documentId="13_ncr:1_{8BA2D662-4B74-D04E-B2C7-B66629BFF16D}" xr6:coauthVersionLast="47" xr6:coauthVersionMax="47" xr10:uidLastSave="{00000000-0000-0000-0000-000000000000}"/>
  <bookViews>
    <workbookView xWindow="380" yWindow="500" windowWidth="28040" windowHeight="16280" xr2:uid="{35541547-5997-B842-8884-F571987BA545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316" i="1" l="1"/>
  <c r="BK316" i="1"/>
  <c r="BL315" i="1"/>
  <c r="BK315" i="1"/>
  <c r="BL314" i="1"/>
  <c r="BK314" i="1"/>
  <c r="BL313" i="1"/>
  <c r="BK313" i="1"/>
  <c r="BL312" i="1"/>
  <c r="BK312" i="1"/>
  <c r="BL311" i="1"/>
  <c r="BK311" i="1"/>
  <c r="BL310" i="1"/>
  <c r="BK310" i="1"/>
  <c r="BL309" i="1"/>
  <c r="BK309" i="1"/>
  <c r="BL308" i="1"/>
  <c r="BK308" i="1"/>
  <c r="BL307" i="1"/>
  <c r="BK307" i="1"/>
  <c r="BL306" i="1"/>
  <c r="BK306" i="1"/>
  <c r="BL305" i="1"/>
  <c r="BK305" i="1"/>
  <c r="BL304" i="1"/>
  <c r="BK304" i="1"/>
  <c r="BL303" i="1"/>
  <c r="BK303" i="1"/>
  <c r="BL302" i="1"/>
  <c r="BK302" i="1"/>
  <c r="BL301" i="1"/>
  <c r="BK301" i="1"/>
  <c r="BL300" i="1"/>
  <c r="BK300" i="1"/>
  <c r="BL299" i="1"/>
  <c r="BK299" i="1"/>
  <c r="BL298" i="1"/>
  <c r="BK298" i="1"/>
  <c r="BL297" i="1"/>
  <c r="BK297" i="1"/>
  <c r="BL296" i="1"/>
  <c r="BK296" i="1"/>
  <c r="BL295" i="1"/>
  <c r="BK295" i="1"/>
  <c r="BL294" i="1"/>
  <c r="BK294" i="1"/>
  <c r="BL293" i="1"/>
  <c r="BK293" i="1"/>
  <c r="BL292" i="1"/>
  <c r="BK292" i="1"/>
  <c r="BL291" i="1"/>
  <c r="BK291" i="1"/>
  <c r="BL290" i="1"/>
  <c r="BK290" i="1"/>
  <c r="BL289" i="1"/>
  <c r="BK289" i="1"/>
  <c r="BL288" i="1"/>
  <c r="BK288" i="1"/>
  <c r="BL287" i="1"/>
  <c r="BK287" i="1"/>
  <c r="BL286" i="1"/>
  <c r="BK286" i="1"/>
  <c r="BL285" i="1"/>
  <c r="BK285" i="1"/>
  <c r="BL284" i="1"/>
  <c r="BK284" i="1"/>
  <c r="BL283" i="1"/>
  <c r="BK283" i="1"/>
  <c r="BL282" i="1"/>
  <c r="BK282" i="1"/>
  <c r="BL281" i="1"/>
  <c r="BK281" i="1"/>
  <c r="BL280" i="1"/>
  <c r="BK280" i="1"/>
  <c r="BL279" i="1"/>
  <c r="BK279" i="1"/>
  <c r="BL278" i="1"/>
  <c r="BK278" i="1"/>
  <c r="BL277" i="1"/>
  <c r="BK277" i="1"/>
  <c r="BL276" i="1"/>
  <c r="BK276" i="1"/>
  <c r="BL275" i="1"/>
  <c r="BK275" i="1"/>
  <c r="BL274" i="1"/>
  <c r="BK274" i="1"/>
  <c r="BL273" i="1"/>
  <c r="BK273" i="1"/>
  <c r="BL272" i="1"/>
  <c r="BK272" i="1"/>
  <c r="BL271" i="1"/>
  <c r="BK271" i="1"/>
  <c r="BL270" i="1"/>
  <c r="BK270" i="1"/>
  <c r="BL269" i="1"/>
  <c r="BK269" i="1"/>
  <c r="BL268" i="1"/>
  <c r="BK268" i="1"/>
  <c r="BL267" i="1"/>
  <c r="BK267" i="1"/>
  <c r="BL266" i="1"/>
  <c r="BK266" i="1"/>
  <c r="BL265" i="1"/>
  <c r="BK265" i="1"/>
  <c r="BL264" i="1"/>
  <c r="BK264" i="1"/>
  <c r="BL263" i="1"/>
  <c r="BK263" i="1"/>
  <c r="BL262" i="1"/>
  <c r="BK262" i="1"/>
  <c r="BL261" i="1"/>
  <c r="BK261" i="1"/>
  <c r="BL260" i="1"/>
  <c r="BK260" i="1"/>
  <c r="BL259" i="1"/>
  <c r="BK259" i="1"/>
  <c r="BL258" i="1"/>
  <c r="BK258" i="1"/>
  <c r="BL257" i="1"/>
  <c r="BK257" i="1"/>
  <c r="BL256" i="1"/>
  <c r="BK256" i="1"/>
  <c r="BL255" i="1"/>
  <c r="BK255" i="1"/>
  <c r="BL254" i="1"/>
  <c r="BK254" i="1"/>
  <c r="BL253" i="1"/>
  <c r="BK253" i="1"/>
  <c r="BL252" i="1"/>
  <c r="BK252" i="1"/>
  <c r="BL251" i="1"/>
  <c r="BK251" i="1"/>
  <c r="BL250" i="1"/>
  <c r="BK250" i="1"/>
  <c r="BL249" i="1"/>
  <c r="BK249" i="1"/>
  <c r="BL248" i="1"/>
  <c r="BK248" i="1"/>
  <c r="BL247" i="1"/>
  <c r="BK247" i="1"/>
  <c r="BL246" i="1"/>
  <c r="BK246" i="1"/>
  <c r="BL245" i="1"/>
  <c r="BK245" i="1"/>
  <c r="BL244" i="1"/>
  <c r="BK244" i="1"/>
  <c r="BL243" i="1"/>
  <c r="BK243" i="1"/>
  <c r="BL242" i="1"/>
  <c r="BK242" i="1"/>
  <c r="BL241" i="1"/>
  <c r="BK241" i="1"/>
  <c r="BL240" i="1"/>
  <c r="BK240" i="1"/>
  <c r="BL239" i="1"/>
  <c r="BK239" i="1"/>
  <c r="BL238" i="1"/>
  <c r="BK238" i="1"/>
  <c r="BL237" i="1"/>
  <c r="BK237" i="1"/>
  <c r="BL236" i="1"/>
  <c r="BK236" i="1"/>
  <c r="BL235" i="1"/>
  <c r="BK235" i="1"/>
  <c r="BL234" i="1"/>
  <c r="BK234" i="1"/>
  <c r="BL233" i="1"/>
  <c r="BK233" i="1"/>
  <c r="BL232" i="1"/>
  <c r="BK232" i="1"/>
  <c r="BM273" i="1" l="1"/>
  <c r="BM277" i="1"/>
  <c r="BN277" i="1" s="1"/>
  <c r="BM281" i="1"/>
  <c r="BM285" i="1"/>
  <c r="BN285" i="1" s="1"/>
  <c r="BM289" i="1"/>
  <c r="BO289" i="1" s="1"/>
  <c r="BM301" i="1"/>
  <c r="BO301" i="1" s="1"/>
  <c r="BM249" i="1"/>
  <c r="BO249" i="1" s="1"/>
  <c r="BM270" i="1"/>
  <c r="BO270" i="1" s="1"/>
  <c r="BM246" i="1"/>
  <c r="BO246" i="1" s="1"/>
  <c r="BM258" i="1"/>
  <c r="BM305" i="1"/>
  <c r="BO305" i="1" s="1"/>
  <c r="BM309" i="1"/>
  <c r="BN309" i="1" s="1"/>
  <c r="BM238" i="1"/>
  <c r="BO238" i="1" s="1"/>
  <c r="BM278" i="1"/>
  <c r="BO278" i="1" s="1"/>
  <c r="BM286" i="1"/>
  <c r="BO286" i="1" s="1"/>
  <c r="BM251" i="1"/>
  <c r="BN251" i="1" s="1"/>
  <c r="BM302" i="1"/>
  <c r="BO302" i="1" s="1"/>
  <c r="BM310" i="1"/>
  <c r="BO310" i="1" s="1"/>
  <c r="BM282" i="1"/>
  <c r="BN282" i="1" s="1"/>
  <c r="BM255" i="1"/>
  <c r="BO255" i="1" s="1"/>
  <c r="BM240" i="1"/>
  <c r="BO240" i="1" s="1"/>
  <c r="BM252" i="1"/>
  <c r="BO252" i="1" s="1"/>
  <c r="BM233" i="1"/>
  <c r="BN233" i="1" s="1"/>
  <c r="BM241" i="1"/>
  <c r="BO241" i="1" s="1"/>
  <c r="BM261" i="1"/>
  <c r="BO261" i="1" s="1"/>
  <c r="BM297" i="1"/>
  <c r="BN297" i="1" s="1"/>
  <c r="BM267" i="1"/>
  <c r="BO267" i="1" s="1"/>
  <c r="BM294" i="1"/>
  <c r="BO294" i="1" s="1"/>
  <c r="BM313" i="1"/>
  <c r="BN313" i="1" s="1"/>
  <c r="BM239" i="1"/>
  <c r="BO239" i="1" s="1"/>
  <c r="BM257" i="1"/>
  <c r="BN257" i="1" s="1"/>
  <c r="BM307" i="1"/>
  <c r="BO307" i="1" s="1"/>
  <c r="BM254" i="1"/>
  <c r="BO254" i="1" s="1"/>
  <c r="BM265" i="1"/>
  <c r="BO265" i="1" s="1"/>
  <c r="BM269" i="1"/>
  <c r="BO269" i="1" s="1"/>
  <c r="BM292" i="1"/>
  <c r="BN292" i="1" s="1"/>
  <c r="BM300" i="1"/>
  <c r="BN300" i="1" s="1"/>
  <c r="BM280" i="1"/>
  <c r="BN280" i="1" s="1"/>
  <c r="BM303" i="1"/>
  <c r="BO303" i="1" s="1"/>
  <c r="BM304" i="1"/>
  <c r="BN304" i="1" s="1"/>
  <c r="BM295" i="1"/>
  <c r="BN295" i="1" s="1"/>
  <c r="BM243" i="1"/>
  <c r="BO243" i="1" s="1"/>
  <c r="BM253" i="1"/>
  <c r="BN253" i="1" s="1"/>
  <c r="BM288" i="1"/>
  <c r="BO288" i="1" s="1"/>
  <c r="BM245" i="1"/>
  <c r="BO245" i="1" s="1"/>
  <c r="BM262" i="1"/>
  <c r="BO262" i="1" s="1"/>
  <c r="BM266" i="1"/>
  <c r="BN266" i="1" s="1"/>
  <c r="BM293" i="1"/>
  <c r="BN293" i="1" s="1"/>
  <c r="BO273" i="1"/>
  <c r="BN273" i="1"/>
  <c r="BO281" i="1"/>
  <c r="BN281" i="1"/>
  <c r="BM244" i="1"/>
  <c r="BN244" i="1" s="1"/>
  <c r="BM296" i="1"/>
  <c r="BN296" i="1" s="1"/>
  <c r="BM308" i="1"/>
  <c r="BO308" i="1" s="1"/>
  <c r="BM237" i="1"/>
  <c r="BO237" i="1" s="1"/>
  <c r="BM256" i="1"/>
  <c r="BN256" i="1" s="1"/>
  <c r="BM268" i="1"/>
  <c r="BN268" i="1" s="1"/>
  <c r="BM298" i="1"/>
  <c r="BN298" i="1" s="1"/>
  <c r="BM234" i="1"/>
  <c r="BO234" i="1" s="1"/>
  <c r="BM247" i="1"/>
  <c r="BN247" i="1" s="1"/>
  <c r="BM259" i="1"/>
  <c r="BO259" i="1" s="1"/>
  <c r="BM274" i="1"/>
  <c r="BO274" i="1" s="1"/>
  <c r="BM314" i="1"/>
  <c r="BN314" i="1" s="1"/>
  <c r="BM284" i="1"/>
  <c r="BN284" i="1" s="1"/>
  <c r="BM287" i="1"/>
  <c r="BN287" i="1" s="1"/>
  <c r="BM299" i="1"/>
  <c r="BO299" i="1" s="1"/>
  <c r="BM235" i="1"/>
  <c r="BO235" i="1" s="1"/>
  <c r="BM248" i="1"/>
  <c r="BN248" i="1" s="1"/>
  <c r="BM260" i="1"/>
  <c r="BN260" i="1" s="1"/>
  <c r="BM263" i="1"/>
  <c r="BO263" i="1" s="1"/>
  <c r="BM275" i="1"/>
  <c r="BO275" i="1" s="1"/>
  <c r="BM290" i="1"/>
  <c r="BN290" i="1" s="1"/>
  <c r="BM312" i="1"/>
  <c r="BN312" i="1" s="1"/>
  <c r="BM315" i="1"/>
  <c r="BO315" i="1" s="1"/>
  <c r="BM271" i="1"/>
  <c r="BO271" i="1" s="1"/>
  <c r="BM283" i="1"/>
  <c r="BO283" i="1" s="1"/>
  <c r="BM311" i="1"/>
  <c r="BN311" i="1" s="1"/>
  <c r="BM232" i="1"/>
  <c r="BO232" i="1" s="1"/>
  <c r="BM250" i="1"/>
  <c r="BO250" i="1" s="1"/>
  <c r="BM272" i="1"/>
  <c r="BN272" i="1" s="1"/>
  <c r="BM236" i="1"/>
  <c r="BN236" i="1" s="1"/>
  <c r="BM242" i="1"/>
  <c r="BO242" i="1" s="1"/>
  <c r="BM264" i="1"/>
  <c r="BN264" i="1" s="1"/>
  <c r="BM276" i="1"/>
  <c r="BN276" i="1" s="1"/>
  <c r="BM279" i="1"/>
  <c r="BN279" i="1" s="1"/>
  <c r="BM291" i="1"/>
  <c r="BO291" i="1" s="1"/>
  <c r="BM306" i="1"/>
  <c r="BO306" i="1" s="1"/>
  <c r="BM316" i="1"/>
  <c r="BO316" i="1" s="1"/>
  <c r="BO295" i="1"/>
  <c r="BN303" i="1"/>
  <c r="BO258" i="1"/>
  <c r="BN258" i="1"/>
  <c r="BN263" i="1"/>
  <c r="BN246" i="1"/>
  <c r="BN302" i="1"/>
  <c r="BN310" i="1"/>
  <c r="BN261" i="1"/>
  <c r="BO277" i="1"/>
  <c r="BO266" i="1" l="1"/>
  <c r="BN283" i="1"/>
  <c r="BO257" i="1"/>
  <c r="BO276" i="1"/>
  <c r="BN249" i="1"/>
  <c r="BN245" i="1"/>
  <c r="BN315" i="1"/>
  <c r="BO300" i="1"/>
  <c r="BO268" i="1"/>
  <c r="BO251" i="1"/>
  <c r="BO311" i="1"/>
  <c r="BN301" i="1"/>
  <c r="BN252" i="1"/>
  <c r="BN269" i="1"/>
  <c r="BN241" i="1"/>
  <c r="BN289" i="1"/>
  <c r="BO285" i="1"/>
  <c r="BN270" i="1"/>
  <c r="BN262" i="1"/>
  <c r="BN271" i="1"/>
  <c r="BN242" i="1"/>
  <c r="BO312" i="1"/>
  <c r="BO309" i="1"/>
  <c r="BN254" i="1"/>
  <c r="BO298" i="1"/>
  <c r="BN299" i="1"/>
  <c r="BN305" i="1"/>
  <c r="BO282" i="1"/>
  <c r="BO236" i="1"/>
  <c r="BN255" i="1"/>
  <c r="BO287" i="1"/>
  <c r="BO297" i="1"/>
  <c r="BN238" i="1"/>
  <c r="BN239" i="1"/>
  <c r="BN243" i="1"/>
  <c r="BO256" i="1"/>
  <c r="BN267" i="1"/>
  <c r="BO233" i="1"/>
  <c r="BO253" i="1"/>
  <c r="BO284" i="1"/>
  <c r="BN232" i="1"/>
  <c r="BN294" i="1"/>
  <c r="BO279" i="1"/>
  <c r="BN286" i="1"/>
  <c r="BO280" i="1"/>
  <c r="BN240" i="1"/>
  <c r="BO292" i="1"/>
  <c r="BN278" i="1"/>
  <c r="BN265" i="1"/>
  <c r="BO272" i="1"/>
  <c r="BN307" i="1"/>
  <c r="BO290" i="1"/>
  <c r="BO313" i="1"/>
  <c r="BO293" i="1"/>
  <c r="BN288" i="1"/>
  <c r="BN234" i="1"/>
  <c r="BO247" i="1"/>
  <c r="BO264" i="1"/>
  <c r="BO304" i="1"/>
  <c r="BN235" i="1"/>
  <c r="BN316" i="1"/>
  <c r="BN306" i="1"/>
  <c r="BN274" i="1"/>
  <c r="BN275" i="1"/>
  <c r="BN237" i="1"/>
  <c r="BO314" i="1"/>
  <c r="BO260" i="1"/>
  <c r="BN308" i="1"/>
  <c r="BO296" i="1"/>
  <c r="BO248" i="1"/>
  <c r="BN250" i="1"/>
  <c r="BN259" i="1"/>
  <c r="BO244" i="1"/>
  <c r="BN291" i="1"/>
</calcChain>
</file>

<file path=xl/sharedStrings.xml><?xml version="1.0" encoding="utf-8"?>
<sst xmlns="http://schemas.openxmlformats.org/spreadsheetml/2006/main" count="631" uniqueCount="271">
  <si>
    <t>a</t>
  </si>
  <si>
    <t>Control</t>
  </si>
  <si>
    <t>AS</t>
  </si>
  <si>
    <t>iDCM</t>
  </si>
  <si>
    <t>b</t>
  </si>
  <si>
    <t>c</t>
  </si>
  <si>
    <t>Figure  1</t>
  </si>
  <si>
    <t>Sham</t>
  </si>
  <si>
    <t>AB</t>
  </si>
  <si>
    <t>d</t>
  </si>
  <si>
    <t>1 week</t>
  </si>
  <si>
    <t>6 weeks</t>
  </si>
  <si>
    <t>Untreated</t>
  </si>
  <si>
    <t>e</t>
  </si>
  <si>
    <t>IFN-gamma</t>
  </si>
  <si>
    <t>Figure  2</t>
  </si>
  <si>
    <t>Days</t>
  </si>
  <si>
    <t>WT Sham</t>
  </si>
  <si>
    <t>KO Sham</t>
  </si>
  <si>
    <t>WT ORAB</t>
  </si>
  <si>
    <t>KO ORAB</t>
  </si>
  <si>
    <t>WT sham</t>
  </si>
  <si>
    <t>L3-KO sham</t>
  </si>
  <si>
    <t>WT AB</t>
  </si>
  <si>
    <t>L3-KO AB</t>
  </si>
  <si>
    <t>Weeks</t>
  </si>
  <si>
    <t>KO sham</t>
  </si>
  <si>
    <t>KO AB</t>
  </si>
  <si>
    <t>f</t>
  </si>
  <si>
    <t>g</t>
  </si>
  <si>
    <t>h</t>
  </si>
  <si>
    <t>i</t>
  </si>
  <si>
    <t>j</t>
  </si>
  <si>
    <t>k</t>
  </si>
  <si>
    <t>3 weeks</t>
  </si>
  <si>
    <t>l</t>
  </si>
  <si>
    <t>m</t>
  </si>
  <si>
    <t>n</t>
  </si>
  <si>
    <t>o</t>
  </si>
  <si>
    <t>p</t>
  </si>
  <si>
    <t>ANP</t>
  </si>
  <si>
    <t>BNP</t>
  </si>
  <si>
    <t>MYH6</t>
  </si>
  <si>
    <t>MYH7</t>
  </si>
  <si>
    <t>Figure  4</t>
  </si>
  <si>
    <t>1 Week</t>
  </si>
  <si>
    <t>6 Weeks</t>
  </si>
  <si>
    <t>CTGF</t>
  </si>
  <si>
    <t>POSTN</t>
  </si>
  <si>
    <t>LTBP1</t>
  </si>
  <si>
    <t>Veh</t>
  </si>
  <si>
    <t>L3</t>
  </si>
  <si>
    <t>Fold change</t>
  </si>
  <si>
    <t>CT</t>
  </si>
  <si>
    <t>ΔCt (X-GAPDH)</t>
  </si>
  <si>
    <t xml:space="preserve">ΔΔCt </t>
  </si>
  <si>
    <t xml:space="preserve"> 2^(-ΔΔCt)</t>
  </si>
  <si>
    <t>Target Name</t>
  </si>
  <si>
    <t>Ad-Ctrl</t>
  </si>
  <si>
    <t>Ad-L3</t>
  </si>
  <si>
    <t>Ad-L3 - Ad-Ctrl</t>
  </si>
  <si>
    <t>-ddCT</t>
  </si>
  <si>
    <t>INHBC</t>
  </si>
  <si>
    <t>INHBE</t>
  </si>
  <si>
    <t>GDF7</t>
  </si>
  <si>
    <t>HIPK2</t>
  </si>
  <si>
    <t>FMOD</t>
  </si>
  <si>
    <t>MAP3K7</t>
  </si>
  <si>
    <t>ACVR2A</t>
  </si>
  <si>
    <t>GDF15</t>
  </si>
  <si>
    <t>CDH1</t>
  </si>
  <si>
    <t>NOG</t>
  </si>
  <si>
    <t>MSTN</t>
  </si>
  <si>
    <t>PPP2CA</t>
  </si>
  <si>
    <t>INHBB</t>
  </si>
  <si>
    <t>SMAD7</t>
  </si>
  <si>
    <t>BMP10</t>
  </si>
  <si>
    <t>STUB1</t>
  </si>
  <si>
    <t>SMURF2</t>
  </si>
  <si>
    <t>ACVR2B</t>
  </si>
  <si>
    <t>E2F5</t>
  </si>
  <si>
    <t>SMURF1</t>
  </si>
  <si>
    <t>ZFYVE9</t>
  </si>
  <si>
    <t>SP1</t>
  </si>
  <si>
    <t>MAP3K7IP1</t>
  </si>
  <si>
    <t>EP300</t>
  </si>
  <si>
    <t>PPP2CB</t>
  </si>
  <si>
    <t>CREBBP</t>
  </si>
  <si>
    <t>BMP2</t>
  </si>
  <si>
    <t>INHBA</t>
  </si>
  <si>
    <t>CHRD</t>
  </si>
  <si>
    <t>ACVR1</t>
  </si>
  <si>
    <t>BMP7</t>
  </si>
  <si>
    <t>LTBP4</t>
  </si>
  <si>
    <t>RHOA</t>
  </si>
  <si>
    <t>RBX1</t>
  </si>
  <si>
    <t>SMAD5</t>
  </si>
  <si>
    <t>TGFB2</t>
  </si>
  <si>
    <t>TGFBR1</t>
  </si>
  <si>
    <t>LTBP3</t>
  </si>
  <si>
    <t>IL6</t>
  </si>
  <si>
    <t>SMAD3</t>
  </si>
  <si>
    <t>ROCK2</t>
  </si>
  <si>
    <t>MAPK1</t>
  </si>
  <si>
    <t>SMAD4</t>
  </si>
  <si>
    <t>ACVR1B</t>
  </si>
  <si>
    <t>SKP1</t>
  </si>
  <si>
    <t>TFDP1</t>
  </si>
  <si>
    <t>TGFBRAP1</t>
  </si>
  <si>
    <t>ROCK1</t>
  </si>
  <si>
    <t>FNTA</t>
  </si>
  <si>
    <t>SMAD9</t>
  </si>
  <si>
    <t>MAPK3</t>
  </si>
  <si>
    <t>BMPR2</t>
  </si>
  <si>
    <t>ACVR1C</t>
  </si>
  <si>
    <t>SMAD1</t>
  </si>
  <si>
    <t>CUL1</t>
  </si>
  <si>
    <t>LEFTY2</t>
  </si>
  <si>
    <t>TGFB1</t>
  </si>
  <si>
    <t>GDF11</t>
  </si>
  <si>
    <t>DCN</t>
  </si>
  <si>
    <t>RBL1</t>
  </si>
  <si>
    <t>INHA</t>
  </si>
  <si>
    <t>GAPDH</t>
  </si>
  <si>
    <t>SMAD2</t>
  </si>
  <si>
    <t>TGFBR2</t>
  </si>
  <si>
    <t>GDF2</t>
  </si>
  <si>
    <t>LTBP2</t>
  </si>
  <si>
    <t>E2F4</t>
  </si>
  <si>
    <t>TGFB3</t>
  </si>
  <si>
    <t>TNF</t>
  </si>
  <si>
    <t>BMP6</t>
  </si>
  <si>
    <t>RBL2</t>
  </si>
  <si>
    <t>BMP5</t>
  </si>
  <si>
    <t>BMP15</t>
  </si>
  <si>
    <t>BMP4</t>
  </si>
  <si>
    <t>TGFBR3</t>
  </si>
  <si>
    <t>LEFTY1</t>
  </si>
  <si>
    <t>FST</t>
  </si>
  <si>
    <t>AMHR2</t>
  </si>
  <si>
    <t>TSC22D1</t>
  </si>
  <si>
    <t>BMPER</t>
  </si>
  <si>
    <t>GDF5</t>
  </si>
  <si>
    <t>GDF9</t>
  </si>
  <si>
    <t>SMAD6</t>
  </si>
  <si>
    <t>TGFA</t>
  </si>
  <si>
    <t>GDF3</t>
  </si>
  <si>
    <t>Undetermined</t>
  </si>
  <si>
    <t>AMH</t>
  </si>
  <si>
    <t>BMP3</t>
  </si>
  <si>
    <t>GDF10</t>
  </si>
  <si>
    <t>BMPR1B</t>
  </si>
  <si>
    <t>IFNG</t>
  </si>
  <si>
    <t>NODAL</t>
  </si>
  <si>
    <t>IL17F</t>
  </si>
  <si>
    <t>TGFB1/RPL4</t>
  </si>
  <si>
    <t>LTBP1/RPL4</t>
  </si>
  <si>
    <t>CTGF/RPL4</t>
  </si>
  <si>
    <t>POSTN/RPL4</t>
  </si>
  <si>
    <t>Malat1</t>
  </si>
  <si>
    <t>pSMAD</t>
  </si>
  <si>
    <t>TGF</t>
  </si>
  <si>
    <t>LLC</t>
  </si>
  <si>
    <t>LAP</t>
  </si>
  <si>
    <t>Figure  5</t>
  </si>
  <si>
    <t>COL1A1</t>
  </si>
  <si>
    <t>COL1A2</t>
  </si>
  <si>
    <t>COL3A1</t>
  </si>
  <si>
    <t>LOX</t>
  </si>
  <si>
    <t>WT</t>
  </si>
  <si>
    <t>L3-KO</t>
  </si>
  <si>
    <t>Soluble collagen</t>
  </si>
  <si>
    <t>Total collagen</t>
  </si>
  <si>
    <t>Insoluble collagen</t>
  </si>
  <si>
    <t>Crosslinked collagen</t>
  </si>
  <si>
    <t>FBN1</t>
  </si>
  <si>
    <t>FBN2</t>
  </si>
  <si>
    <t>ELN</t>
  </si>
  <si>
    <t>FN1</t>
  </si>
  <si>
    <t>#</t>
  </si>
  <si>
    <t>Target</t>
  </si>
  <si>
    <t>SPP1</t>
  </si>
  <si>
    <t>ADAMTS8</t>
  </si>
  <si>
    <t>ITGB2</t>
  </si>
  <si>
    <t>COL11A1</t>
  </si>
  <si>
    <t>MMP7</t>
  </si>
  <si>
    <t>MMP8</t>
  </si>
  <si>
    <t>CTNNA1</t>
  </si>
  <si>
    <t>LAMA3</t>
  </si>
  <si>
    <t>MMP16</t>
  </si>
  <si>
    <t>MMP13</t>
  </si>
  <si>
    <t>ITGA6</t>
  </si>
  <si>
    <t>ITGA7</t>
  </si>
  <si>
    <t>LAMC1</t>
  </si>
  <si>
    <t>ITGAM</t>
  </si>
  <si>
    <t>LAMA1</t>
  </si>
  <si>
    <t>MMP1</t>
  </si>
  <si>
    <t>MMP12</t>
  </si>
  <si>
    <t>ITGA2</t>
  </si>
  <si>
    <t>THBS2</t>
  </si>
  <si>
    <t>THBS3</t>
  </si>
  <si>
    <t>ITGA5</t>
  </si>
  <si>
    <t>ITGAV</t>
  </si>
  <si>
    <t>TIMP3</t>
  </si>
  <si>
    <t>VCAN</t>
  </si>
  <si>
    <t>TGFBI</t>
  </si>
  <si>
    <t>MMP11</t>
  </si>
  <si>
    <t>COL5A1</t>
  </si>
  <si>
    <t>COL12A1</t>
  </si>
  <si>
    <t>ADAMTS13</t>
  </si>
  <si>
    <t>ITGB1</t>
  </si>
  <si>
    <t>ITGA1</t>
  </si>
  <si>
    <t>ICAM1</t>
  </si>
  <si>
    <t>NCAM1</t>
  </si>
  <si>
    <t>MMP14</t>
  </si>
  <si>
    <t>ITGA3</t>
  </si>
  <si>
    <t>SPG7</t>
  </si>
  <si>
    <t>COL4A2</t>
  </si>
  <si>
    <t>MMP15</t>
  </si>
  <si>
    <t>LAMB1</t>
  </si>
  <si>
    <t>ITGA4</t>
  </si>
  <si>
    <t>ADAMTS1</t>
  </si>
  <si>
    <t>COL16A1</t>
  </si>
  <si>
    <t>TIMP2</t>
  </si>
  <si>
    <t>MMP2</t>
  </si>
  <si>
    <t>ECM1</t>
  </si>
  <si>
    <t>COL14A1</t>
  </si>
  <si>
    <t>SGCE</t>
  </si>
  <si>
    <t>VTN</t>
  </si>
  <si>
    <t>KAL1</t>
  </si>
  <si>
    <t>COL8A1</t>
  </si>
  <si>
    <t>CTNND1</t>
  </si>
  <si>
    <t>SPARC</t>
  </si>
  <si>
    <t>ITGB3</t>
  </si>
  <si>
    <t>SELE</t>
  </si>
  <si>
    <t>COL15A1</t>
  </si>
  <si>
    <t>COL6A2</t>
  </si>
  <si>
    <t>LAMA2</t>
  </si>
  <si>
    <t>TNC</t>
  </si>
  <si>
    <t>CTNNB1</t>
  </si>
  <si>
    <t>ITGB5</t>
  </si>
  <si>
    <t>ITGB4</t>
  </si>
  <si>
    <t>CD44</t>
  </si>
  <si>
    <t>VCAM1</t>
  </si>
  <si>
    <t>COL7A1</t>
  </si>
  <si>
    <t>CLEC3B</t>
  </si>
  <si>
    <t>TIMP1</t>
  </si>
  <si>
    <t>PECAM1</t>
  </si>
  <si>
    <t>SELL</t>
  </si>
  <si>
    <t>LAMB3</t>
  </si>
  <si>
    <t>THBS1</t>
  </si>
  <si>
    <t>MMP10</t>
  </si>
  <si>
    <t>COL6A1</t>
  </si>
  <si>
    <t>ITGA8</t>
  </si>
  <si>
    <t>SELP</t>
  </si>
  <si>
    <t>CNTN1</t>
  </si>
  <si>
    <t>CTNND2</t>
  </si>
  <si>
    <t>HAS1</t>
  </si>
  <si>
    <t>ITGAL</t>
  </si>
  <si>
    <t>MMP3</t>
  </si>
  <si>
    <t>MMP9</t>
  </si>
  <si>
    <t>COL1A1/RPL4</t>
  </si>
  <si>
    <t>COL1A2/RPL4</t>
  </si>
  <si>
    <t>LOX/RPL4</t>
  </si>
  <si>
    <t>COL3A1/RPL4</t>
  </si>
  <si>
    <t>Figure  6</t>
  </si>
  <si>
    <t>PCNA/RPL4</t>
  </si>
  <si>
    <t>MKI67/RPL4</t>
  </si>
  <si>
    <t>MCM2/RPL4</t>
  </si>
  <si>
    <t>Hours</t>
  </si>
  <si>
    <t>KB Rypdal et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</si>
</sst>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Arial"/>
      <family val="2"/>
    </font>
    <font>
      <sz val="12"/>
      <color rgb="FF00000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49" fontId="9" fillId="0" borderId="0" xfId="0" applyNumberFormat="1" applyFont="1" applyFill="1" applyAlignment="1">
      <alignment wrapText="1"/>
    </xf>
    <xf numFmtId="0" fontId="10" fillId="0" borderId="0" xfId="0" applyFont="1" applyFill="1"/>
    <xf numFmtId="2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2" fontId="11" fillId="0" borderId="0" xfId="0" applyNumberFormat="1" applyFont="1" applyFill="1" applyAlignment="1">
      <alignment horizontal="left"/>
    </xf>
    <xf numFmtId="2" fontId="11" fillId="0" borderId="0" xfId="0" applyNumberFormat="1" applyFont="1" applyFill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11" fillId="0" borderId="1" xfId="0" applyFont="1" applyFill="1" applyBorder="1"/>
    <xf numFmtId="0" fontId="13" fillId="0" borderId="2" xfId="0" applyFont="1" applyFill="1" applyBorder="1"/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right"/>
    </xf>
    <xf numFmtId="0" fontId="10" fillId="0" borderId="5" xfId="0" applyFont="1" applyFill="1" applyBorder="1"/>
    <xf numFmtId="164" fontId="10" fillId="0" borderId="5" xfId="0" applyNumberFormat="1" applyFont="1" applyFill="1" applyBorder="1"/>
    <xf numFmtId="2" fontId="10" fillId="0" borderId="5" xfId="0" applyNumberFormat="1" applyFont="1" applyFill="1" applyBorder="1" applyAlignment="1">
      <alignment horizontal="center"/>
    </xf>
    <xf numFmtId="2" fontId="10" fillId="0" borderId="4" xfId="0" applyNumberFormat="1" applyFont="1" applyFill="1" applyBorder="1" applyAlignment="1">
      <alignment horizontal="center"/>
    </xf>
    <xf numFmtId="0" fontId="10" fillId="0" borderId="4" xfId="0" applyFont="1" applyFill="1" applyBorder="1"/>
    <xf numFmtId="2" fontId="10" fillId="0" borderId="6" xfId="0" applyNumberFormat="1" applyFont="1" applyFill="1" applyBorder="1" applyAlignment="1">
      <alignment horizontal="center"/>
    </xf>
    <xf numFmtId="0" fontId="10" fillId="0" borderId="6" xfId="0" applyFont="1" applyFill="1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9" fontId="1" fillId="0" borderId="0" xfId="0" applyNumberFormat="1" applyFont="1" applyFill="1" applyAlignment="1">
      <alignment wrapText="1"/>
    </xf>
    <xf numFmtId="0" fontId="0" fillId="0" borderId="0" xfId="0" applyFill="1"/>
    <xf numFmtId="2" fontId="0" fillId="0" borderId="0" xfId="0" applyNumberFormat="1" applyFill="1" applyAlignment="1">
      <alignment horizontal="center"/>
    </xf>
    <xf numFmtId="0" fontId="1" fillId="0" borderId="0" xfId="0" applyFont="1" applyFill="1"/>
    <xf numFmtId="0" fontId="15" fillId="0" borderId="0" xfId="0" applyFont="1" applyFill="1"/>
    <xf numFmtId="2" fontId="15" fillId="0" borderId="0" xfId="0" applyNumberFormat="1" applyFont="1" applyFill="1" applyAlignment="1">
      <alignment horizontal="left"/>
    </xf>
    <xf numFmtId="2" fontId="15" fillId="0" borderId="0" xfId="0" applyNumberFormat="1" applyFont="1" applyFill="1" applyAlignment="1">
      <alignment horizontal="center"/>
    </xf>
    <xf numFmtId="0" fontId="8" fillId="0" borderId="1" xfId="1" applyFont="1" applyFill="1" applyBorder="1" applyAlignment="1">
      <alignment horizontal="right"/>
    </xf>
    <xf numFmtId="0" fontId="15" fillId="0" borderId="7" xfId="0" applyFont="1" applyFill="1" applyBorder="1"/>
    <xf numFmtId="0" fontId="1" fillId="0" borderId="7" xfId="0" applyFont="1" applyFill="1" applyBorder="1"/>
    <xf numFmtId="0" fontId="1" fillId="0" borderId="2" xfId="0" applyFont="1" applyFill="1" applyBorder="1"/>
    <xf numFmtId="2" fontId="1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3" xfId="0" quotePrefix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right"/>
    </xf>
    <xf numFmtId="0" fontId="0" fillId="0" borderId="4" xfId="0" applyFill="1" applyBorder="1"/>
    <xf numFmtId="164" fontId="0" fillId="0" borderId="4" xfId="0" applyNumberFormat="1" applyFill="1" applyBorder="1"/>
    <xf numFmtId="2" fontId="0" fillId="0" borderId="4" xfId="0" applyNumberFormat="1" applyFill="1" applyBorder="1" applyAlignment="1">
      <alignment horizontal="center"/>
    </xf>
    <xf numFmtId="0" fontId="3" fillId="0" borderId="6" xfId="1" applyFont="1" applyFill="1" applyBorder="1" applyAlignment="1">
      <alignment horizontal="right"/>
    </xf>
    <xf numFmtId="0" fontId="0" fillId="0" borderId="6" xfId="0" applyFill="1" applyBorder="1"/>
    <xf numFmtId="164" fontId="0" fillId="0" borderId="6" xfId="0" applyNumberFormat="1" applyFill="1" applyBorder="1"/>
    <xf numFmtId="2" fontId="0" fillId="0" borderId="6" xfId="0" applyNumberFormat="1" applyFill="1" applyBorder="1" applyAlignment="1">
      <alignment horizontal="center"/>
    </xf>
    <xf numFmtId="0" fontId="5" fillId="0" borderId="0" xfId="0" applyFont="1" applyFill="1"/>
    <xf numFmtId="0" fontId="14" fillId="0" borderId="0" xfId="0" applyFont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14" fillId="0" borderId="9" xfId="0" applyFont="1" applyBorder="1"/>
    <xf numFmtId="0" fontId="0" fillId="0" borderId="10" xfId="0" applyBorder="1"/>
    <xf numFmtId="0" fontId="14" fillId="0" borderId="11" xfId="0" applyFont="1" applyBorder="1"/>
    <xf numFmtId="0" fontId="14" fillId="0" borderId="0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5" xfId="0" applyFont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3" fillId="0" borderId="0" xfId="0" applyFont="1" applyAlignment="1">
      <alignment horizontal="center"/>
    </xf>
    <xf numFmtId="0" fontId="17" fillId="0" borderId="0" xfId="0" applyFont="1"/>
  </cellXfs>
  <cellStyles count="2">
    <cellStyle name="Normal" xfId="0" builtinId="0"/>
    <cellStyle name="Normal 2" xfId="1" xr:uid="{09127124-53C1-E049-9810-D7511BC4104E}"/>
  </cellStyles>
  <dxfs count="2">
    <dxf>
      <fill>
        <patternFill>
          <bgColor rgb="FF00B050"/>
        </patternFill>
      </fill>
    </dxf>
    <dxf>
      <fill>
        <patternFill>
          <bgColor rgb="FFFF717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1B91-F7B7-A14E-89EC-4D312A48D0F5}">
  <dimension ref="A1:EY373"/>
  <sheetViews>
    <sheetView tabSelected="1" zoomScale="64" zoomScaleNormal="43" workbookViewId="0">
      <selection activeCell="H24" sqref="H24:U24"/>
    </sheetView>
  </sheetViews>
  <sheetFormatPr baseColWidth="10" defaultRowHeight="16" x14ac:dyDescent="0.2"/>
  <sheetData>
    <row r="1" spans="1:16" ht="21" x14ac:dyDescent="0.25">
      <c r="A1" s="72" t="s">
        <v>270</v>
      </c>
    </row>
    <row r="3" spans="1:16" s="4" customFormat="1" ht="19" x14ac:dyDescent="0.25">
      <c r="A3" s="4" t="s">
        <v>6</v>
      </c>
    </row>
    <row r="4" spans="1:16" s="4" customFormat="1" ht="19" x14ac:dyDescent="0.25">
      <c r="A4" s="4" t="s">
        <v>0</v>
      </c>
      <c r="D4" s="4" t="s">
        <v>4</v>
      </c>
      <c r="G4" s="4" t="s">
        <v>5</v>
      </c>
      <c r="J4" s="4" t="s">
        <v>9</v>
      </c>
      <c r="O4" s="4" t="s">
        <v>13</v>
      </c>
    </row>
    <row r="5" spans="1:16" x14ac:dyDescent="0.2">
      <c r="A5" s="2" t="s">
        <v>1</v>
      </c>
      <c r="B5" s="2" t="s">
        <v>2</v>
      </c>
      <c r="D5" s="2" t="s">
        <v>1</v>
      </c>
      <c r="E5" s="2" t="s">
        <v>3</v>
      </c>
      <c r="G5" s="2" t="s">
        <v>1</v>
      </c>
      <c r="H5" s="2" t="s">
        <v>3</v>
      </c>
      <c r="J5" s="2" t="s">
        <v>10</v>
      </c>
      <c r="L5" s="2" t="s">
        <v>11</v>
      </c>
      <c r="O5" s="2" t="s">
        <v>12</v>
      </c>
      <c r="P5" s="2" t="s">
        <v>14</v>
      </c>
    </row>
    <row r="6" spans="1:16" x14ac:dyDescent="0.2">
      <c r="A6" s="1">
        <v>1.9896328780000001</v>
      </c>
      <c r="B6" s="1">
        <v>0.86708933499999996</v>
      </c>
      <c r="D6" s="1">
        <v>0.93096380000000001</v>
      </c>
      <c r="E6" s="1">
        <v>1.688596</v>
      </c>
      <c r="G6" s="1">
        <v>1.245371</v>
      </c>
      <c r="H6" s="1">
        <v>1.750934</v>
      </c>
      <c r="J6" s="2" t="s">
        <v>7</v>
      </c>
      <c r="K6" s="2" t="s">
        <v>8</v>
      </c>
      <c r="L6" s="2" t="s">
        <v>7</v>
      </c>
      <c r="M6" s="2" t="s">
        <v>8</v>
      </c>
      <c r="O6" s="1">
        <v>1.1499999999999999</v>
      </c>
      <c r="P6" s="1">
        <v>1.4</v>
      </c>
    </row>
    <row r="7" spans="1:16" x14ac:dyDescent="0.2">
      <c r="A7" s="1">
        <v>0.59356485599999997</v>
      </c>
      <c r="B7" s="1">
        <v>2.1459245610000002</v>
      </c>
      <c r="D7" s="1">
        <v>1.0731599999999999</v>
      </c>
      <c r="E7" s="1">
        <v>1.176806</v>
      </c>
      <c r="G7" s="1">
        <v>1.0645469999999999</v>
      </c>
      <c r="H7" s="1">
        <v>1.8069710000000001</v>
      </c>
      <c r="J7" s="1">
        <v>0.894119</v>
      </c>
      <c r="K7" s="1">
        <v>5.1313610000000001</v>
      </c>
      <c r="L7" s="1">
        <v>0.94797900000000002</v>
      </c>
      <c r="M7" s="1">
        <v>2.1633200000000001</v>
      </c>
      <c r="O7" s="1">
        <v>1</v>
      </c>
      <c r="P7" s="1">
        <v>1.28</v>
      </c>
    </row>
    <row r="8" spans="1:16" x14ac:dyDescent="0.2">
      <c r="A8" s="1">
        <v>1.0666880240000001</v>
      </c>
      <c r="B8" s="1">
        <v>2.1581421189999999</v>
      </c>
      <c r="D8" s="1">
        <v>0.76491430000000005</v>
      </c>
      <c r="E8" s="1">
        <v>2.0938590000000001</v>
      </c>
      <c r="G8" s="1">
        <v>1.1362680000000001</v>
      </c>
      <c r="H8" s="1">
        <v>1.292384</v>
      </c>
      <c r="J8" s="1">
        <v>1.1080209999999999</v>
      </c>
      <c r="K8" s="1">
        <v>2.9424779999999999</v>
      </c>
      <c r="L8" s="1">
        <v>0.35450300000000001</v>
      </c>
      <c r="M8" s="1">
        <v>2.480416</v>
      </c>
      <c r="O8" s="1">
        <v>0.85</v>
      </c>
      <c r="P8" s="1">
        <v>1.62</v>
      </c>
    </row>
    <row r="9" spans="1:16" x14ac:dyDescent="0.2">
      <c r="A9" s="1">
        <v>0.20110188100000001</v>
      </c>
      <c r="B9" s="1">
        <v>1.597460943</v>
      </c>
      <c r="D9" s="1">
        <v>1.2309619999999999</v>
      </c>
      <c r="E9" s="1">
        <v>1.343194</v>
      </c>
      <c r="G9" s="1">
        <v>0.55381400000000003</v>
      </c>
      <c r="H9" s="1">
        <v>1.553005</v>
      </c>
      <c r="J9" s="1">
        <v>1.12148</v>
      </c>
      <c r="K9" s="1">
        <v>4.0123920000000002</v>
      </c>
      <c r="L9" s="1">
        <v>1.4088369999999999</v>
      </c>
      <c r="M9" s="1">
        <v>1.7150909999999999</v>
      </c>
      <c r="O9" s="1">
        <v>0.89</v>
      </c>
      <c r="P9" s="1">
        <v>9.65</v>
      </c>
    </row>
    <row r="10" spans="1:16" x14ac:dyDescent="0.2">
      <c r="A10" s="1">
        <v>0.36758176999999997</v>
      </c>
      <c r="B10" s="1">
        <v>3.2833087700000001</v>
      </c>
      <c r="D10" s="1"/>
      <c r="E10" s="1">
        <v>1.7915749999999999</v>
      </c>
      <c r="G10" s="1">
        <v>0.79621299999999995</v>
      </c>
      <c r="H10" s="1">
        <v>1.2958320000000001</v>
      </c>
      <c r="J10" s="1">
        <v>0.63685700000000001</v>
      </c>
      <c r="K10" s="1">
        <v>0.52529999999999999</v>
      </c>
      <c r="L10" s="1">
        <v>1.2575019999999999</v>
      </c>
      <c r="M10" s="1">
        <v>2.0226359999999999</v>
      </c>
      <c r="O10" s="1">
        <v>1.05</v>
      </c>
      <c r="P10" s="1">
        <v>4.91</v>
      </c>
    </row>
    <row r="11" spans="1:16" x14ac:dyDescent="0.2">
      <c r="A11" s="1">
        <v>0.13176085900000001</v>
      </c>
      <c r="B11" s="1">
        <v>2.5498572560000001</v>
      </c>
      <c r="D11" s="1"/>
      <c r="E11" s="1">
        <v>1.4064509999999999</v>
      </c>
      <c r="G11" s="1">
        <v>1.002926</v>
      </c>
      <c r="H11" s="1">
        <v>1.613011</v>
      </c>
      <c r="J11" s="1">
        <v>1.2395229999999999</v>
      </c>
      <c r="K11" s="1">
        <v>3.4913500000000002</v>
      </c>
      <c r="L11" s="1">
        <v>1.114358</v>
      </c>
      <c r="M11" s="1">
        <v>0.68952999999999998</v>
      </c>
      <c r="O11" s="1">
        <v>1.05</v>
      </c>
      <c r="P11" s="1">
        <v>2.12</v>
      </c>
    </row>
    <row r="12" spans="1:16" x14ac:dyDescent="0.2">
      <c r="A12" s="1">
        <v>1.1252440960000001</v>
      </c>
      <c r="B12" s="1">
        <v>1.4118131380000001</v>
      </c>
      <c r="D12" s="1"/>
      <c r="E12" s="1">
        <v>1.451314</v>
      </c>
      <c r="G12" s="1">
        <v>1.20086</v>
      </c>
      <c r="H12" s="1">
        <v>1.904703</v>
      </c>
      <c r="J12" s="1"/>
      <c r="K12" s="1">
        <v>3.167913</v>
      </c>
      <c r="L12" s="1">
        <v>1.3618079999999999</v>
      </c>
      <c r="M12" s="1">
        <v>0.223498</v>
      </c>
      <c r="O12" s="1">
        <v>0.56000000000000005</v>
      </c>
      <c r="P12" s="1">
        <v>7.42</v>
      </c>
    </row>
    <row r="13" spans="1:16" x14ac:dyDescent="0.2">
      <c r="A13" s="1">
        <v>1.1091040720000001</v>
      </c>
      <c r="B13" s="1">
        <v>2.2612549070000001</v>
      </c>
      <c r="D13" s="1"/>
      <c r="E13" s="1">
        <v>1.665311</v>
      </c>
      <c r="H13" s="1">
        <v>1.004731</v>
      </c>
      <c r="J13" s="1"/>
      <c r="K13" s="1">
        <v>2.6842990000000002</v>
      </c>
      <c r="L13" s="1">
        <v>0.61930600000000002</v>
      </c>
      <c r="M13" s="1">
        <v>1.6661049999999999</v>
      </c>
      <c r="O13" s="1">
        <v>1.03</v>
      </c>
      <c r="P13" s="1">
        <v>4.57</v>
      </c>
    </row>
    <row r="14" spans="1:16" x14ac:dyDescent="0.2">
      <c r="A14" s="1">
        <v>1.306686053</v>
      </c>
      <c r="B14" s="1">
        <v>2.1015925659999999</v>
      </c>
      <c r="D14" s="1"/>
      <c r="E14" s="1">
        <v>1.3802080000000001</v>
      </c>
      <c r="J14" s="1"/>
      <c r="K14" s="1"/>
      <c r="L14" s="1">
        <v>0.93570600000000004</v>
      </c>
      <c r="M14" s="1">
        <v>2.4244400000000002</v>
      </c>
      <c r="O14" s="1">
        <v>1.41</v>
      </c>
      <c r="P14" s="1">
        <v>1.33</v>
      </c>
    </row>
    <row r="15" spans="1:16" x14ac:dyDescent="0.2">
      <c r="A15" s="1">
        <v>1.8285116100000001</v>
      </c>
      <c r="B15" s="1">
        <v>3.0981565469999999</v>
      </c>
      <c r="E15" s="1"/>
      <c r="J15" s="1"/>
      <c r="K15" s="1"/>
      <c r="L15" s="1"/>
      <c r="M15" s="1">
        <v>2.3537149999999998</v>
      </c>
      <c r="O15" s="1">
        <v>1.05</v>
      </c>
    </row>
    <row r="16" spans="1:16" x14ac:dyDescent="0.2">
      <c r="A16" s="1">
        <v>1.280123903</v>
      </c>
      <c r="B16" s="1">
        <v>0.63440194000000005</v>
      </c>
      <c r="J16" s="1"/>
      <c r="K16" s="1"/>
      <c r="L16" s="1"/>
      <c r="M16" s="1">
        <v>2.813097</v>
      </c>
      <c r="O16" s="1">
        <v>0.64</v>
      </c>
    </row>
    <row r="17" spans="1:155" x14ac:dyDescent="0.2">
      <c r="J17" s="1"/>
      <c r="K17" s="1"/>
      <c r="L17" s="1"/>
      <c r="M17" s="1">
        <v>3.3052670000000002</v>
      </c>
      <c r="O17" s="1">
        <v>1.32</v>
      </c>
      <c r="P17" s="1"/>
    </row>
    <row r="18" spans="1:155" x14ac:dyDescent="0.2">
      <c r="J18" s="1"/>
      <c r="K18" s="1"/>
      <c r="L18" s="1"/>
      <c r="M18" s="1">
        <v>1.674134</v>
      </c>
      <c r="O18" s="1">
        <v>0.96</v>
      </c>
      <c r="P18" s="1"/>
    </row>
    <row r="19" spans="1:155" x14ac:dyDescent="0.2">
      <c r="O19" s="1">
        <v>0.93</v>
      </c>
      <c r="P19" s="1"/>
    </row>
    <row r="20" spans="1:155" x14ac:dyDescent="0.2">
      <c r="O20" s="1">
        <v>1.1100000000000001</v>
      </c>
      <c r="P20" s="1"/>
    </row>
    <row r="21" spans="1:155" x14ac:dyDescent="0.2">
      <c r="O21" s="1"/>
      <c r="P21" s="1"/>
    </row>
    <row r="22" spans="1:155" ht="19" x14ac:dyDescent="0.25">
      <c r="A22" s="5" t="s">
        <v>15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55" s="4" customFormat="1" ht="19" x14ac:dyDescent="0.25">
      <c r="A23" s="5" t="s">
        <v>9</v>
      </c>
      <c r="B23" s="5"/>
      <c r="C23" s="5"/>
      <c r="D23" s="5"/>
      <c r="E23" s="5"/>
      <c r="F23" s="5"/>
      <c r="G23" s="5" t="s">
        <v>13</v>
      </c>
      <c r="H23" s="5"/>
      <c r="I23" s="5"/>
      <c r="J23" s="5"/>
      <c r="K23" s="5"/>
      <c r="L23" s="5"/>
      <c r="M23" s="5"/>
      <c r="N23" s="5"/>
      <c r="O23" s="5"/>
      <c r="P23" s="5"/>
      <c r="W23" s="4" t="s">
        <v>28</v>
      </c>
      <c r="AF23" s="4" t="s">
        <v>29</v>
      </c>
      <c r="AK23" s="4" t="s">
        <v>30</v>
      </c>
      <c r="AY23" s="4" t="s">
        <v>31</v>
      </c>
      <c r="BO23" s="4" t="s">
        <v>32</v>
      </c>
      <c r="CD23" s="4" t="s">
        <v>33</v>
      </c>
      <c r="CI23" s="4" t="s">
        <v>35</v>
      </c>
      <c r="CX23" s="4" t="s">
        <v>36</v>
      </c>
      <c r="DC23" s="4" t="s">
        <v>37</v>
      </c>
      <c r="DS23" s="4" t="s">
        <v>38</v>
      </c>
      <c r="EB23" s="4" t="s">
        <v>39</v>
      </c>
    </row>
    <row r="24" spans="1:155" x14ac:dyDescent="0.2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20</v>
      </c>
      <c r="G24" s="2" t="s">
        <v>25</v>
      </c>
      <c r="H24" s="71" t="s">
        <v>21</v>
      </c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W24" s="7" t="s">
        <v>10</v>
      </c>
      <c r="X24" s="7"/>
      <c r="Y24" s="7"/>
      <c r="Z24" s="7"/>
      <c r="AA24" s="7" t="s">
        <v>11</v>
      </c>
      <c r="AB24" s="7"/>
      <c r="AC24" s="7"/>
      <c r="AD24" s="7"/>
      <c r="AF24" s="7" t="s">
        <v>10</v>
      </c>
      <c r="AH24" s="7" t="s">
        <v>34</v>
      </c>
      <c r="AK24" s="2" t="s">
        <v>25</v>
      </c>
      <c r="AL24" s="71" t="s">
        <v>21</v>
      </c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2" t="s">
        <v>25</v>
      </c>
      <c r="AZ24" s="71" t="s">
        <v>21</v>
      </c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2"/>
      <c r="BO24" s="2" t="s">
        <v>25</v>
      </c>
      <c r="BP24" s="71" t="s">
        <v>21</v>
      </c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" t="s">
        <v>10</v>
      </c>
      <c r="CF24" s="7" t="s">
        <v>34</v>
      </c>
      <c r="CI24" s="2" t="s">
        <v>25</v>
      </c>
      <c r="CJ24" s="71" t="s">
        <v>21</v>
      </c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" t="s">
        <v>10</v>
      </c>
      <c r="CZ24" s="7" t="s">
        <v>34</v>
      </c>
      <c r="DC24" s="2" t="s">
        <v>25</v>
      </c>
      <c r="DD24" s="71" t="s">
        <v>21</v>
      </c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2"/>
      <c r="DS24" s="7" t="s">
        <v>10</v>
      </c>
      <c r="DT24" s="7"/>
      <c r="DU24" s="7"/>
      <c r="DV24" s="7"/>
      <c r="DW24" s="7" t="s">
        <v>11</v>
      </c>
      <c r="DX24" s="7"/>
      <c r="DY24" s="7"/>
      <c r="DZ24" s="7"/>
      <c r="EB24" s="2" t="s">
        <v>40</v>
      </c>
      <c r="EF24" s="2" t="s">
        <v>41</v>
      </c>
      <c r="EJ24" s="2" t="s">
        <v>42</v>
      </c>
      <c r="EN24" s="2" t="s">
        <v>43</v>
      </c>
    </row>
    <row r="25" spans="1:155" x14ac:dyDescent="0.2">
      <c r="A25" s="1">
        <v>44</v>
      </c>
      <c r="B25" s="1">
        <v>0</v>
      </c>
      <c r="C25" s="1"/>
      <c r="D25" s="1"/>
      <c r="E25" s="1"/>
      <c r="G25" s="1">
        <v>0</v>
      </c>
      <c r="H25" s="1"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W25" s="2" t="s">
        <v>21</v>
      </c>
      <c r="X25" s="2" t="s">
        <v>26</v>
      </c>
      <c r="Y25" s="2" t="s">
        <v>23</v>
      </c>
      <c r="Z25" s="2" t="s">
        <v>27</v>
      </c>
      <c r="AA25" s="2" t="s">
        <v>21</v>
      </c>
      <c r="AB25" s="2" t="s">
        <v>26</v>
      </c>
      <c r="AC25" s="2" t="s">
        <v>23</v>
      </c>
      <c r="AD25" s="2" t="s">
        <v>27</v>
      </c>
      <c r="AF25" s="2" t="s">
        <v>23</v>
      </c>
      <c r="AG25" s="2" t="s">
        <v>24</v>
      </c>
      <c r="AH25" s="2" t="s">
        <v>23</v>
      </c>
      <c r="AI25" s="2" t="s">
        <v>24</v>
      </c>
      <c r="AK25" s="1">
        <v>0</v>
      </c>
      <c r="AL25" s="1">
        <v>0.59699999999999998</v>
      </c>
      <c r="AM25" s="1">
        <v>0.628</v>
      </c>
      <c r="AN25" s="1">
        <v>0.69099999999999995</v>
      </c>
      <c r="AO25" s="1">
        <v>0.59699999999999998</v>
      </c>
      <c r="AP25" s="1">
        <v>0.59699999999999998</v>
      </c>
      <c r="AQ25" s="1">
        <v>0.754</v>
      </c>
      <c r="AR25" s="1"/>
      <c r="AS25" s="1"/>
      <c r="AT25" s="1"/>
      <c r="AU25" s="1"/>
      <c r="AV25" s="1"/>
      <c r="AW25" s="1"/>
      <c r="AX25" s="1"/>
      <c r="AY25" s="1">
        <v>0</v>
      </c>
      <c r="AZ25" s="1">
        <v>0.59699999999999998</v>
      </c>
      <c r="BA25" s="1">
        <v>0.628</v>
      </c>
      <c r="BB25" s="1">
        <v>0.628</v>
      </c>
      <c r="BC25" s="1">
        <v>0.56599999999999995</v>
      </c>
      <c r="BD25" s="1">
        <v>0.56599999999999995</v>
      </c>
      <c r="BE25" s="1">
        <v>0.72299999999999998</v>
      </c>
      <c r="BF25" s="1"/>
      <c r="BG25" s="1"/>
      <c r="BH25" s="1"/>
      <c r="BI25" s="1"/>
      <c r="BJ25" s="1"/>
      <c r="BK25" s="1"/>
      <c r="BL25" s="1"/>
      <c r="BM25" s="1"/>
      <c r="BN25" s="1"/>
      <c r="BO25" s="1">
        <v>0</v>
      </c>
      <c r="BP25" s="1">
        <v>4.2729999999999997</v>
      </c>
      <c r="BQ25" s="1">
        <v>4.0220000000000002</v>
      </c>
      <c r="BR25" s="1">
        <v>3.77</v>
      </c>
      <c r="BS25" s="1">
        <v>4.21</v>
      </c>
      <c r="BT25" s="1"/>
      <c r="BU25" s="1">
        <v>4.367</v>
      </c>
      <c r="BV25" s="1">
        <v>4.242</v>
      </c>
      <c r="BW25" s="1"/>
      <c r="BX25" s="1"/>
      <c r="BY25" s="1"/>
      <c r="BZ25" s="1"/>
      <c r="CA25" s="1"/>
      <c r="CB25" s="1"/>
      <c r="CC25" s="1"/>
      <c r="CD25" s="2" t="s">
        <v>23</v>
      </c>
      <c r="CE25" s="2" t="s">
        <v>24</v>
      </c>
      <c r="CF25" s="2" t="s">
        <v>23</v>
      </c>
      <c r="CG25" s="2" t="s">
        <v>24</v>
      </c>
      <c r="CI25" s="1">
        <v>0</v>
      </c>
      <c r="CJ25" s="1">
        <v>18.394570000000002</v>
      </c>
      <c r="CK25" s="1">
        <v>23.44605</v>
      </c>
      <c r="CL25" s="1">
        <v>20.822279999999999</v>
      </c>
      <c r="CM25" s="1">
        <v>22.375299999999999</v>
      </c>
      <c r="CN25" s="1"/>
      <c r="CO25" s="1">
        <v>17.26586</v>
      </c>
      <c r="CP25" s="1">
        <v>23.715229999999998</v>
      </c>
      <c r="CQ25" s="1"/>
      <c r="CR25" s="1"/>
      <c r="CS25" s="1"/>
      <c r="CT25" s="1"/>
      <c r="CU25" s="1"/>
      <c r="CV25" s="1"/>
      <c r="CW25" s="1"/>
      <c r="CX25" s="2" t="s">
        <v>23</v>
      </c>
      <c r="CY25" s="2" t="s">
        <v>24</v>
      </c>
      <c r="CZ25" s="2" t="s">
        <v>23</v>
      </c>
      <c r="DA25" s="2" t="s">
        <v>24</v>
      </c>
      <c r="DC25" s="1">
        <v>0</v>
      </c>
      <c r="DD25" s="1">
        <v>1.4139999999999999</v>
      </c>
      <c r="DE25" s="1">
        <v>1.32</v>
      </c>
      <c r="DF25" s="1">
        <v>1.4770000000000001</v>
      </c>
      <c r="DG25" s="1">
        <v>1.4450000000000001</v>
      </c>
      <c r="DH25" s="1">
        <v>1.3819999999999999</v>
      </c>
      <c r="DI25" s="1">
        <v>1.351</v>
      </c>
      <c r="DJ25" s="1"/>
      <c r="DK25" s="1"/>
      <c r="DL25" s="1"/>
      <c r="DM25" s="1"/>
      <c r="DN25" s="1"/>
      <c r="DO25" s="1"/>
      <c r="DP25" s="1"/>
      <c r="DQ25" s="1"/>
      <c r="DR25" s="1"/>
      <c r="DS25" s="2" t="s">
        <v>21</v>
      </c>
      <c r="DT25" s="2" t="s">
        <v>26</v>
      </c>
      <c r="DU25" s="2" t="s">
        <v>23</v>
      </c>
      <c r="DV25" s="2" t="s">
        <v>27</v>
      </c>
      <c r="DW25" s="2" t="s">
        <v>21</v>
      </c>
      <c r="DX25" s="2" t="s">
        <v>26</v>
      </c>
      <c r="DY25" s="2" t="s">
        <v>23</v>
      </c>
      <c r="DZ25" s="2" t="s">
        <v>27</v>
      </c>
      <c r="EB25" s="8" t="s">
        <v>21</v>
      </c>
      <c r="EC25" s="8" t="s">
        <v>22</v>
      </c>
      <c r="ED25" s="8" t="s">
        <v>23</v>
      </c>
      <c r="EE25" s="8" t="s">
        <v>24</v>
      </c>
      <c r="EF25" s="8" t="s">
        <v>21</v>
      </c>
      <c r="EG25" s="8" t="s">
        <v>22</v>
      </c>
      <c r="EH25" s="8" t="s">
        <v>23</v>
      </c>
      <c r="EI25" s="8" t="s">
        <v>24</v>
      </c>
      <c r="EJ25" s="8" t="s">
        <v>21</v>
      </c>
      <c r="EK25" s="8" t="s">
        <v>22</v>
      </c>
      <c r="EL25" s="8" t="s">
        <v>23</v>
      </c>
      <c r="EM25" s="8" t="s">
        <v>24</v>
      </c>
      <c r="EN25" s="8" t="s">
        <v>21</v>
      </c>
      <c r="EO25" s="8" t="s">
        <v>22</v>
      </c>
      <c r="EP25" s="8" t="s">
        <v>23</v>
      </c>
      <c r="EQ25" s="8" t="s">
        <v>24</v>
      </c>
      <c r="EY25" s="2"/>
    </row>
    <row r="26" spans="1:155" x14ac:dyDescent="0.2">
      <c r="A26" s="1">
        <v>44</v>
      </c>
      <c r="B26" s="1">
        <v>0</v>
      </c>
      <c r="C26" s="1"/>
      <c r="D26" s="1"/>
      <c r="E26" s="1"/>
      <c r="G26" s="1">
        <v>1</v>
      </c>
      <c r="H26" s="1">
        <v>-2.25</v>
      </c>
      <c r="I26" s="1"/>
      <c r="J26" s="1">
        <v>3.08</v>
      </c>
      <c r="K26" s="1"/>
      <c r="L26" s="1">
        <v>3.38</v>
      </c>
      <c r="M26" s="1">
        <v>2.19</v>
      </c>
      <c r="N26" s="1"/>
      <c r="O26" s="1"/>
      <c r="P26" s="1"/>
      <c r="Q26" s="1"/>
      <c r="R26" s="1"/>
      <c r="S26" s="1"/>
      <c r="T26" s="1"/>
      <c r="U26" s="1"/>
      <c r="W26" s="1">
        <v>150</v>
      </c>
      <c r="X26" s="1">
        <v>150</v>
      </c>
      <c r="Y26" s="1">
        <v>190</v>
      </c>
      <c r="Z26" s="1">
        <v>240</v>
      </c>
      <c r="AA26" s="1">
        <v>120</v>
      </c>
      <c r="AB26" s="1">
        <v>130</v>
      </c>
      <c r="AC26" s="1">
        <v>280</v>
      </c>
      <c r="AD26" s="1">
        <v>250</v>
      </c>
      <c r="AF26" s="1">
        <v>145.779</v>
      </c>
      <c r="AG26" s="1">
        <v>151.47399999999999</v>
      </c>
      <c r="AH26" s="1">
        <v>169.322</v>
      </c>
      <c r="AI26" s="1">
        <v>165.80099999999999</v>
      </c>
      <c r="AK26" s="1">
        <v>1</v>
      </c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>
        <v>1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>
        <v>1</v>
      </c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>
        <v>88.573999999999998</v>
      </c>
      <c r="CE26" s="1">
        <v>104.392</v>
      </c>
      <c r="CF26" s="1">
        <v>109.685</v>
      </c>
      <c r="CG26" s="1">
        <v>143.035</v>
      </c>
      <c r="CI26" s="1">
        <v>1</v>
      </c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>
        <v>18.509540000000001</v>
      </c>
      <c r="CY26" s="1">
        <v>20.029859999999999</v>
      </c>
      <c r="CZ26" s="1">
        <v>20.15813</v>
      </c>
      <c r="DA26" s="1">
        <v>14.422040000000001</v>
      </c>
      <c r="DC26" s="1">
        <v>1</v>
      </c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>
        <v>160</v>
      </c>
      <c r="DT26" s="1">
        <v>170</v>
      </c>
      <c r="DU26" s="1">
        <v>320</v>
      </c>
      <c r="DV26" s="1">
        <v>350</v>
      </c>
      <c r="DW26" s="1">
        <v>150</v>
      </c>
      <c r="DX26" s="1">
        <v>140</v>
      </c>
      <c r="DY26" s="1">
        <v>370</v>
      </c>
      <c r="DZ26" s="1">
        <v>520</v>
      </c>
      <c r="EB26" s="1">
        <v>0.98656299999999997</v>
      </c>
      <c r="EC26" s="1">
        <v>1.185641808</v>
      </c>
      <c r="ED26" s="1">
        <v>32.769245810000001</v>
      </c>
      <c r="EE26" s="1">
        <v>32.666960000000003</v>
      </c>
      <c r="EF26" s="1">
        <v>1.2567440000000001</v>
      </c>
      <c r="EG26" s="1">
        <v>1.578049</v>
      </c>
      <c r="EH26" s="1">
        <v>6.1099899999999998</v>
      </c>
      <c r="EI26" s="1">
        <v>6.3717420000000002</v>
      </c>
      <c r="EJ26" s="1">
        <v>1.3056410000000001</v>
      </c>
      <c r="EK26" s="1">
        <v>0.97406999999999999</v>
      </c>
      <c r="EL26" s="1">
        <v>0.79398100000000005</v>
      </c>
      <c r="EM26" s="1">
        <v>1.054681</v>
      </c>
      <c r="EN26" s="1">
        <v>0.76127699999999998</v>
      </c>
      <c r="EO26" s="1">
        <v>0.43215300000000001</v>
      </c>
      <c r="EP26" s="1">
        <v>8.6676310000000001</v>
      </c>
      <c r="EQ26" s="1">
        <v>21.670280000000002</v>
      </c>
      <c r="EY26" s="1"/>
    </row>
    <row r="27" spans="1:155" x14ac:dyDescent="0.2">
      <c r="A27" s="1">
        <v>44</v>
      </c>
      <c r="B27" s="1">
        <v>0</v>
      </c>
      <c r="C27" s="1"/>
      <c r="D27" s="1"/>
      <c r="E27" s="1"/>
      <c r="G27" s="1">
        <v>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W27" s="1">
        <v>110</v>
      </c>
      <c r="X27" s="1">
        <v>150</v>
      </c>
      <c r="Y27" s="1">
        <v>220</v>
      </c>
      <c r="Z27" s="1">
        <v>220</v>
      </c>
      <c r="AA27" s="1">
        <v>130</v>
      </c>
      <c r="AB27" s="1">
        <v>130</v>
      </c>
      <c r="AC27" s="1">
        <v>290</v>
      </c>
      <c r="AD27" s="1">
        <v>310</v>
      </c>
      <c r="AF27" s="1">
        <v>125.233</v>
      </c>
      <c r="AG27" s="1">
        <v>144.42099999999999</v>
      </c>
      <c r="AH27" s="1">
        <v>146.56399999999999</v>
      </c>
      <c r="AI27" s="1">
        <v>171.75899999999999</v>
      </c>
      <c r="AK27" s="1">
        <v>3</v>
      </c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>
        <v>3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>
        <v>3</v>
      </c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>
        <v>70.679000000000002</v>
      </c>
      <c r="CE27" s="1">
        <v>80.436999999999998</v>
      </c>
      <c r="CF27" s="1">
        <v>86.293999999999997</v>
      </c>
      <c r="CG27" s="1">
        <v>121.18</v>
      </c>
      <c r="CI27" s="1">
        <v>3</v>
      </c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>
        <v>25.094719999999999</v>
      </c>
      <c r="CY27" s="1">
        <v>17.753340000000001</v>
      </c>
      <c r="CZ27" s="1">
        <v>23.681699999999999</v>
      </c>
      <c r="DA27" s="1">
        <v>15.43854</v>
      </c>
      <c r="DC27" s="1">
        <v>3</v>
      </c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>
        <v>120</v>
      </c>
      <c r="DT27" s="1">
        <v>160</v>
      </c>
      <c r="DU27" s="1">
        <v>450</v>
      </c>
      <c r="DV27" s="1">
        <v>360</v>
      </c>
      <c r="DW27" s="1">
        <v>140</v>
      </c>
      <c r="DX27" s="1">
        <v>140</v>
      </c>
      <c r="DY27" s="1">
        <v>460</v>
      </c>
      <c r="DZ27" s="1">
        <v>510</v>
      </c>
      <c r="EB27" s="1">
        <v>0.59386300000000003</v>
      </c>
      <c r="EC27" s="1">
        <v>2.2397025039999998</v>
      </c>
      <c r="ED27" s="1">
        <v>21.826880769999999</v>
      </c>
      <c r="EE27" s="1">
        <v>16.24597</v>
      </c>
      <c r="EF27" s="1">
        <v>0.59581799999999996</v>
      </c>
      <c r="EG27" s="1">
        <v>1.4435199999999999</v>
      </c>
      <c r="EH27" s="1">
        <v>6.6462149999999998</v>
      </c>
      <c r="EI27" s="1">
        <v>7.2494459999999998</v>
      </c>
      <c r="EJ27" s="1">
        <v>1.1910810000000001</v>
      </c>
      <c r="EK27" s="1">
        <v>0.97163100000000002</v>
      </c>
      <c r="EL27" s="1">
        <v>0.61398200000000003</v>
      </c>
      <c r="EM27" s="1">
        <v>0.76220900000000003</v>
      </c>
      <c r="EN27" s="1">
        <v>1.80932</v>
      </c>
      <c r="EO27" s="1">
        <v>1.098908</v>
      </c>
      <c r="EP27" s="1">
        <v>21.136810000000001</v>
      </c>
      <c r="EQ27" s="1">
        <v>28.6813</v>
      </c>
      <c r="EY27" s="1"/>
    </row>
    <row r="28" spans="1:155" x14ac:dyDescent="0.2">
      <c r="A28" s="1">
        <v>44</v>
      </c>
      <c r="B28" s="1">
        <v>0</v>
      </c>
      <c r="C28" s="1"/>
      <c r="D28" s="1"/>
      <c r="E28" s="1"/>
      <c r="G28" s="1">
        <v>6</v>
      </c>
      <c r="H28" s="1">
        <v>15.41</v>
      </c>
      <c r="I28" s="1">
        <v>6.98</v>
      </c>
      <c r="J28" s="1">
        <v>21.05</v>
      </c>
      <c r="K28" s="1">
        <v>13.85</v>
      </c>
      <c r="L28" s="1">
        <v>32.479999999999997</v>
      </c>
      <c r="M28" s="1">
        <v>15.88</v>
      </c>
      <c r="N28" s="1">
        <v>6.46</v>
      </c>
      <c r="O28" s="1">
        <v>14.75</v>
      </c>
      <c r="P28" s="1"/>
      <c r="Q28" s="1"/>
      <c r="R28" s="1"/>
      <c r="S28" s="1"/>
      <c r="T28" s="1"/>
      <c r="U28" s="1"/>
      <c r="W28" s="1">
        <v>110</v>
      </c>
      <c r="X28" s="1">
        <v>180</v>
      </c>
      <c r="Y28" s="1">
        <v>190</v>
      </c>
      <c r="Z28" s="1">
        <v>250</v>
      </c>
      <c r="AA28" s="1">
        <v>120</v>
      </c>
      <c r="AB28" s="1">
        <v>120</v>
      </c>
      <c r="AC28" s="1">
        <v>260</v>
      </c>
      <c r="AD28" s="1">
        <v>290</v>
      </c>
      <c r="AF28" s="1">
        <v>117.63200000000001</v>
      </c>
      <c r="AG28" s="1">
        <v>173.71299999999999</v>
      </c>
      <c r="AH28" s="1">
        <v>149.30099999999999</v>
      </c>
      <c r="AI28" s="1">
        <v>178.06200000000001</v>
      </c>
      <c r="AK28" s="1">
        <v>6</v>
      </c>
      <c r="AL28" s="1">
        <v>0.66800000000000004</v>
      </c>
      <c r="AM28" s="1">
        <v>0.61</v>
      </c>
      <c r="AN28" s="1">
        <v>0.78500000000000003</v>
      </c>
      <c r="AO28" s="1">
        <v>0.57999999999999996</v>
      </c>
      <c r="AP28" s="1">
        <v>0.60799999999999998</v>
      </c>
      <c r="AQ28" s="1">
        <v>0.64800000000000002</v>
      </c>
      <c r="AR28" s="1">
        <v>0.64800000000000002</v>
      </c>
      <c r="AS28" s="1"/>
      <c r="AT28" s="1"/>
      <c r="AU28" s="1"/>
      <c r="AV28" s="1"/>
      <c r="AW28" s="1"/>
      <c r="AX28" s="1"/>
      <c r="AY28" s="1">
        <v>6</v>
      </c>
      <c r="AZ28" s="1">
        <v>0.63900000000000001</v>
      </c>
      <c r="BA28" s="1">
        <v>0.66800000000000004</v>
      </c>
      <c r="BB28" s="1">
        <v>0.78500000000000003</v>
      </c>
      <c r="BC28" s="1">
        <v>0.68200000000000005</v>
      </c>
      <c r="BD28" s="1">
        <v>0.60799999999999998</v>
      </c>
      <c r="BE28" s="1">
        <v>0.61399999999999999</v>
      </c>
      <c r="BF28" s="1">
        <v>0.61399999999999999</v>
      </c>
      <c r="BG28" s="1"/>
      <c r="BH28" s="1"/>
      <c r="BI28" s="1"/>
      <c r="BJ28" s="1"/>
      <c r="BK28" s="1"/>
      <c r="BL28" s="1"/>
      <c r="BM28" s="1"/>
      <c r="BN28" s="1"/>
      <c r="BO28" s="1">
        <v>6</v>
      </c>
      <c r="BP28" s="1">
        <v>4.1260000000000003</v>
      </c>
      <c r="BQ28" s="1">
        <v>3.98</v>
      </c>
      <c r="BR28" s="1">
        <v>4.1360000000000001</v>
      </c>
      <c r="BS28" s="1">
        <v>4.2990000000000004</v>
      </c>
      <c r="BT28" s="1">
        <v>4.718</v>
      </c>
      <c r="BU28" s="1">
        <v>4.2990000000000004</v>
      </c>
      <c r="BV28" s="1">
        <v>4.2309999999999999</v>
      </c>
      <c r="BW28" s="1"/>
      <c r="BX28" s="1"/>
      <c r="BY28" s="1"/>
      <c r="BZ28" s="1"/>
      <c r="CA28" s="1"/>
      <c r="CB28" s="1"/>
      <c r="CC28" s="1"/>
      <c r="CD28" s="1">
        <v>42.48</v>
      </c>
      <c r="CE28" s="1">
        <v>123.14400000000001</v>
      </c>
      <c r="CF28" s="1">
        <v>81.268000000000001</v>
      </c>
      <c r="CG28" s="1">
        <v>170.827</v>
      </c>
      <c r="CI28" s="1">
        <v>6</v>
      </c>
      <c r="CJ28" s="1">
        <v>27.46001</v>
      </c>
      <c r="CK28" s="1">
        <v>21.884419999999999</v>
      </c>
      <c r="CL28" s="1">
        <v>18.326889999999999</v>
      </c>
      <c r="CM28" s="1">
        <v>19.050940000000001</v>
      </c>
      <c r="CN28" s="1">
        <v>18.948709999999998</v>
      </c>
      <c r="CO28" s="1">
        <v>23.796230000000001</v>
      </c>
      <c r="CP28" s="1">
        <v>25.8095</v>
      </c>
      <c r="CQ28" s="1"/>
      <c r="CR28" s="1"/>
      <c r="CS28" s="1"/>
      <c r="CT28" s="1"/>
      <c r="CU28" s="1"/>
      <c r="CV28" s="1"/>
      <c r="CW28" s="1"/>
      <c r="CX28" s="1">
        <v>31.160129999999999</v>
      </c>
      <c r="CY28" s="1">
        <v>15.95673</v>
      </c>
      <c r="CZ28" s="1">
        <v>24.44652</v>
      </c>
      <c r="DA28" s="1">
        <v>13.44415</v>
      </c>
      <c r="DC28" s="1">
        <v>6</v>
      </c>
      <c r="DD28" s="1">
        <v>1.395</v>
      </c>
      <c r="DE28" s="1">
        <v>1.22</v>
      </c>
      <c r="DF28" s="1">
        <v>1.4330000000000001</v>
      </c>
      <c r="DG28" s="1">
        <v>1.4330000000000001</v>
      </c>
      <c r="DH28" s="1">
        <v>1.5009999999999999</v>
      </c>
      <c r="DI28" s="1">
        <v>1.1599999999999999</v>
      </c>
      <c r="DJ28" s="1">
        <v>1.4330000000000001</v>
      </c>
      <c r="DK28" s="1"/>
      <c r="DL28" s="1"/>
      <c r="DM28" s="1"/>
      <c r="DN28" s="1"/>
      <c r="DO28" s="1"/>
      <c r="DP28" s="1"/>
      <c r="DQ28" s="1"/>
      <c r="DR28" s="1"/>
      <c r="DS28" s="1">
        <v>110</v>
      </c>
      <c r="DT28" s="1">
        <v>170</v>
      </c>
      <c r="DU28" s="1">
        <v>310</v>
      </c>
      <c r="DV28" s="1">
        <v>390</v>
      </c>
      <c r="DW28" s="1">
        <v>140</v>
      </c>
      <c r="DX28" s="1">
        <v>140</v>
      </c>
      <c r="DY28" s="1">
        <v>520</v>
      </c>
      <c r="DZ28" s="1">
        <v>440</v>
      </c>
      <c r="EB28" s="1">
        <v>0.90023500000000001</v>
      </c>
      <c r="EC28" s="1">
        <v>0.51804557699999998</v>
      </c>
      <c r="ED28" s="1">
        <v>30.42372327</v>
      </c>
      <c r="EE28" s="1">
        <v>41.798340000000003</v>
      </c>
      <c r="EF28" s="1">
        <v>0.34763500000000003</v>
      </c>
      <c r="EG28" s="1">
        <v>1.3524369999999999</v>
      </c>
      <c r="EH28" s="1">
        <v>6.6672779999999996</v>
      </c>
      <c r="EI28" s="1">
        <v>9.4863879999999998</v>
      </c>
      <c r="EJ28" s="1">
        <v>1.390633</v>
      </c>
      <c r="EK28" s="1">
        <v>0.97005300000000005</v>
      </c>
      <c r="EL28" s="1">
        <v>1.1078380000000001</v>
      </c>
      <c r="EM28" s="1">
        <v>0.87978299999999998</v>
      </c>
      <c r="EN28" s="1">
        <v>1.0531630000000001</v>
      </c>
      <c r="EO28" s="1">
        <v>1.0415190000000001</v>
      </c>
      <c r="EP28" s="1">
        <v>20.971240000000002</v>
      </c>
      <c r="EQ28" s="1">
        <v>29.702190000000002</v>
      </c>
      <c r="EY28" s="1"/>
    </row>
    <row r="29" spans="1:155" x14ac:dyDescent="0.2">
      <c r="A29" s="1">
        <v>44</v>
      </c>
      <c r="B29" s="1">
        <v>0</v>
      </c>
      <c r="C29" s="1"/>
      <c r="D29" s="1"/>
      <c r="E29" s="1"/>
      <c r="W29" s="1">
        <v>110</v>
      </c>
      <c r="X29" s="1">
        <v>200</v>
      </c>
      <c r="Y29" s="1">
        <v>200</v>
      </c>
      <c r="Z29" s="1">
        <v>280</v>
      </c>
      <c r="AA29" s="1">
        <v>180</v>
      </c>
      <c r="AB29" s="1">
        <v>170</v>
      </c>
      <c r="AC29" s="1">
        <v>230</v>
      </c>
      <c r="AD29" s="1">
        <v>290</v>
      </c>
      <c r="AF29" s="1">
        <v>118.532</v>
      </c>
      <c r="AG29" s="1">
        <v>135.90899999999999</v>
      </c>
      <c r="AH29" s="1">
        <v>134.233</v>
      </c>
      <c r="AI29" s="1">
        <v>161.72800000000001</v>
      </c>
      <c r="CD29" s="1">
        <v>68.073999999999998</v>
      </c>
      <c r="CE29" s="1">
        <v>108.089</v>
      </c>
      <c r="CF29" s="1">
        <v>70.075000000000003</v>
      </c>
      <c r="CG29" s="1">
        <v>141.946</v>
      </c>
      <c r="CX29" s="1">
        <v>31.19425</v>
      </c>
      <c r="CY29" s="1">
        <v>18.90081</v>
      </c>
      <c r="CZ29" s="1">
        <v>21.629270000000002</v>
      </c>
      <c r="DA29" s="1">
        <v>13.25299</v>
      </c>
      <c r="DS29" s="1">
        <v>110</v>
      </c>
      <c r="DT29" s="1">
        <v>160</v>
      </c>
      <c r="DU29" s="1">
        <v>360</v>
      </c>
      <c r="DV29" s="1">
        <v>500</v>
      </c>
      <c r="DW29" s="1">
        <v>150</v>
      </c>
      <c r="DX29" s="1">
        <v>160</v>
      </c>
      <c r="DY29" s="1">
        <v>490</v>
      </c>
      <c r="DZ29" s="1">
        <v>450</v>
      </c>
      <c r="EB29" s="1">
        <v>2.2265700000000002</v>
      </c>
      <c r="EC29" s="1">
        <v>1.0852990950000001</v>
      </c>
      <c r="ED29" s="1">
        <v>46.601477639999999</v>
      </c>
      <c r="EE29" s="1">
        <v>72.330500000000001</v>
      </c>
      <c r="EF29" s="1">
        <v>2.8716780000000002</v>
      </c>
      <c r="EG29" s="1">
        <v>1.1239440000000001</v>
      </c>
      <c r="EH29" s="1">
        <v>5.572616</v>
      </c>
      <c r="EI29" s="1">
        <v>8.7699630000000006</v>
      </c>
      <c r="EJ29" s="1">
        <v>0.97640000000000005</v>
      </c>
      <c r="EK29" s="1">
        <v>1.079418</v>
      </c>
      <c r="EL29" s="1">
        <v>1.216323</v>
      </c>
      <c r="EM29" s="1">
        <v>1.300306</v>
      </c>
      <c r="EN29" s="1">
        <v>2.6345960000000002</v>
      </c>
      <c r="EO29" s="1">
        <v>0.49660599999999999</v>
      </c>
      <c r="EP29" s="1">
        <v>34.691650000000003</v>
      </c>
      <c r="EQ29" s="1">
        <v>38.834710000000001</v>
      </c>
      <c r="EY29" s="1"/>
    </row>
    <row r="30" spans="1:155" x14ac:dyDescent="0.2">
      <c r="A30" s="1">
        <v>44</v>
      </c>
      <c r="B30" s="1">
        <v>0</v>
      </c>
      <c r="C30" s="1"/>
      <c r="D30" s="1"/>
      <c r="E30" s="1"/>
      <c r="G30" s="2" t="s">
        <v>25</v>
      </c>
      <c r="H30" s="71" t="s">
        <v>22</v>
      </c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W30" s="1">
        <v>130</v>
      </c>
      <c r="X30" s="1">
        <v>130</v>
      </c>
      <c r="Y30" s="1">
        <v>200</v>
      </c>
      <c r="Z30" s="1">
        <v>240</v>
      </c>
      <c r="AA30" s="1">
        <v>140</v>
      </c>
      <c r="AB30" s="1">
        <v>120</v>
      </c>
      <c r="AC30" s="1">
        <v>240</v>
      </c>
      <c r="AD30" s="1">
        <v>270</v>
      </c>
      <c r="AF30" s="1">
        <v>99.266999999999996</v>
      </c>
      <c r="AG30" s="1">
        <v>142.62100000000001</v>
      </c>
      <c r="AH30" s="1">
        <v>115.873</v>
      </c>
      <c r="AI30" s="1">
        <v>136.91499999999999</v>
      </c>
      <c r="AK30" s="2" t="s">
        <v>25</v>
      </c>
      <c r="AL30" s="71" t="s">
        <v>22</v>
      </c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2" t="s">
        <v>25</v>
      </c>
      <c r="AZ30" s="71" t="s">
        <v>22</v>
      </c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2"/>
      <c r="BO30" s="2" t="s">
        <v>25</v>
      </c>
      <c r="BP30" s="71" t="s">
        <v>22</v>
      </c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1">
        <v>55.932000000000002</v>
      </c>
      <c r="CE30" s="1">
        <v>124.452</v>
      </c>
      <c r="CF30" s="1">
        <v>68.872</v>
      </c>
      <c r="CG30" s="1">
        <v>112.06399999999999</v>
      </c>
      <c r="CI30" s="2" t="s">
        <v>25</v>
      </c>
      <c r="CJ30" s="71" t="s">
        <v>22</v>
      </c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1">
        <v>31.480519999999999</v>
      </c>
      <c r="CY30" s="1">
        <v>13.090350000000001</v>
      </c>
      <c r="CZ30" s="1">
        <v>26.891400000000001</v>
      </c>
      <c r="DA30" s="1">
        <v>19.145710000000001</v>
      </c>
      <c r="DC30" s="2" t="s">
        <v>25</v>
      </c>
      <c r="DD30" s="71" t="s">
        <v>22</v>
      </c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2"/>
      <c r="DS30" s="1">
        <v>160</v>
      </c>
      <c r="DT30" s="1">
        <v>140</v>
      </c>
      <c r="DU30" s="1">
        <v>330</v>
      </c>
      <c r="DV30" s="1">
        <v>450</v>
      </c>
      <c r="DW30" s="1">
        <v>150</v>
      </c>
      <c r="DX30" s="1">
        <v>160</v>
      </c>
      <c r="DY30" s="1">
        <v>500</v>
      </c>
      <c r="DZ30" s="1">
        <v>450</v>
      </c>
      <c r="EB30" s="1">
        <v>1.436301</v>
      </c>
      <c r="EC30" s="1">
        <v>1.42814621</v>
      </c>
      <c r="ED30" s="1">
        <v>24.214927249999999</v>
      </c>
      <c r="EE30" s="1">
        <v>63.773670000000003</v>
      </c>
      <c r="EF30" s="1">
        <v>1.1086929999999999</v>
      </c>
      <c r="EG30" s="1">
        <v>0.44643899999999997</v>
      </c>
      <c r="EH30" s="1">
        <v>4.8293270000000001</v>
      </c>
      <c r="EI30" s="1">
        <v>10.348089999999999</v>
      </c>
      <c r="EJ30" s="1">
        <v>0.73328099999999996</v>
      </c>
      <c r="EK30" s="1">
        <v>0.83511800000000003</v>
      </c>
      <c r="EL30" s="1">
        <v>0.63713399999999998</v>
      </c>
      <c r="EM30" s="1">
        <v>0.59290799999999999</v>
      </c>
      <c r="EN30" s="1">
        <v>0.52026899999999998</v>
      </c>
      <c r="EO30" s="1">
        <v>0.94329700000000005</v>
      </c>
      <c r="EP30" s="1">
        <v>18.7075</v>
      </c>
      <c r="EQ30" s="1">
        <v>49.514049999999997</v>
      </c>
      <c r="EY30" s="1"/>
    </row>
    <row r="31" spans="1:155" x14ac:dyDescent="0.2">
      <c r="A31" s="1">
        <v>44</v>
      </c>
      <c r="B31" s="1">
        <v>0</v>
      </c>
      <c r="C31" s="1"/>
      <c r="D31" s="1"/>
      <c r="E31" s="1"/>
      <c r="G31" s="1">
        <v>0</v>
      </c>
      <c r="H31" s="1"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W31" s="1"/>
      <c r="X31" s="1">
        <v>150</v>
      </c>
      <c r="Y31" s="1">
        <v>180</v>
      </c>
      <c r="Z31" s="1">
        <v>240</v>
      </c>
      <c r="AA31" s="1">
        <v>140</v>
      </c>
      <c r="AB31" s="1">
        <v>150</v>
      </c>
      <c r="AC31" s="1">
        <v>240</v>
      </c>
      <c r="AD31" s="1">
        <v>340</v>
      </c>
      <c r="AF31" s="1">
        <v>114.765</v>
      </c>
      <c r="AG31" s="1">
        <v>135.66900000000001</v>
      </c>
      <c r="AH31" s="1">
        <v>138.226</v>
      </c>
      <c r="AI31" s="1">
        <v>183.03399999999999</v>
      </c>
      <c r="AK31" s="1">
        <v>0</v>
      </c>
      <c r="AL31" s="1">
        <v>0.66</v>
      </c>
      <c r="AM31" s="1">
        <v>0.61</v>
      </c>
      <c r="AN31" s="1">
        <v>0.72299999999999998</v>
      </c>
      <c r="AO31" s="1">
        <v>0.628</v>
      </c>
      <c r="AP31" s="1">
        <v>0.66</v>
      </c>
      <c r="AQ31" s="1">
        <v>0.59699999999999998</v>
      </c>
      <c r="AR31" s="1"/>
      <c r="AS31" s="1"/>
      <c r="AT31" s="1"/>
      <c r="AU31" s="1"/>
      <c r="AV31" s="1"/>
      <c r="AW31" s="1"/>
      <c r="AX31" s="1"/>
      <c r="AY31" s="1">
        <v>0</v>
      </c>
      <c r="AZ31" s="1">
        <v>0.56599999999999995</v>
      </c>
      <c r="BA31" s="1">
        <v>0.61</v>
      </c>
      <c r="BB31" s="1">
        <v>0.56599999999999995</v>
      </c>
      <c r="BC31" s="1">
        <v>0.66</v>
      </c>
      <c r="BD31" s="1">
        <v>0.66</v>
      </c>
      <c r="BE31" s="1">
        <v>0.59699999999999998</v>
      </c>
      <c r="BF31" s="1"/>
      <c r="BG31" s="1"/>
      <c r="BH31" s="1"/>
      <c r="BI31" s="1"/>
      <c r="BJ31" s="1"/>
      <c r="BK31" s="1"/>
      <c r="BL31" s="1"/>
      <c r="BM31" s="1"/>
      <c r="BN31" s="1"/>
      <c r="BO31" s="1">
        <v>0</v>
      </c>
      <c r="BP31" s="1">
        <v>4.367</v>
      </c>
      <c r="BQ31" s="1">
        <v>3.8929999999999998</v>
      </c>
      <c r="BR31" s="1">
        <v>4.0839999999999996</v>
      </c>
      <c r="BS31" s="1">
        <v>3.9590000000000001</v>
      </c>
      <c r="BT31" s="1">
        <v>5.3410000000000002</v>
      </c>
      <c r="BU31" s="1">
        <v>3.8650000000000002</v>
      </c>
      <c r="BV31" s="1"/>
      <c r="BW31" s="1"/>
      <c r="BX31" s="1"/>
      <c r="BY31" s="1"/>
      <c r="BZ31" s="1"/>
      <c r="CA31" s="1"/>
      <c r="CB31" s="1"/>
      <c r="CC31" s="1"/>
      <c r="CD31" s="1">
        <v>70.772999999999996</v>
      </c>
      <c r="CE31" s="1">
        <v>100.22499999999999</v>
      </c>
      <c r="CF31" s="1">
        <v>81.945999999999998</v>
      </c>
      <c r="CG31" s="1">
        <v>148.44999999999999</v>
      </c>
      <c r="CI31" s="1">
        <v>0</v>
      </c>
      <c r="CJ31" s="1">
        <v>14.38058</v>
      </c>
      <c r="CK31" s="1">
        <v>27.613669999999999</v>
      </c>
      <c r="CL31" s="1">
        <v>28.452500000000001</v>
      </c>
      <c r="CM31" s="1">
        <v>23.81915</v>
      </c>
      <c r="CN31" s="1">
        <v>14.697620000000001</v>
      </c>
      <c r="CO31" s="1">
        <v>17.90427</v>
      </c>
      <c r="CP31" s="1"/>
      <c r="CQ31" s="1"/>
      <c r="CR31" s="1"/>
      <c r="CS31" s="1"/>
      <c r="CT31" s="1"/>
      <c r="CU31" s="1"/>
      <c r="CV31" s="1"/>
      <c r="CW31" s="1"/>
      <c r="CX31" s="1">
        <v>23.461490000000001</v>
      </c>
      <c r="CY31" s="1">
        <v>18.387060000000002</v>
      </c>
      <c r="CZ31" s="1">
        <v>23.522870000000001</v>
      </c>
      <c r="DA31" s="1">
        <v>14.44868</v>
      </c>
      <c r="DC31" s="1">
        <v>0</v>
      </c>
      <c r="DD31" s="1">
        <v>1.32</v>
      </c>
      <c r="DE31" s="1">
        <v>1.278</v>
      </c>
      <c r="DF31" s="1">
        <v>1.3819999999999999</v>
      </c>
      <c r="DG31" s="1">
        <v>1.4770000000000001</v>
      </c>
      <c r="DH31" s="1">
        <v>1.6020000000000001</v>
      </c>
      <c r="DI31" s="1">
        <v>1.32</v>
      </c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>
        <v>160</v>
      </c>
      <c r="DU31" s="1">
        <v>330</v>
      </c>
      <c r="DV31" s="1">
        <v>370</v>
      </c>
      <c r="DW31" s="1">
        <v>150</v>
      </c>
      <c r="DX31" s="1">
        <v>150</v>
      </c>
      <c r="DY31" s="1">
        <v>510</v>
      </c>
      <c r="DZ31" s="1">
        <v>560</v>
      </c>
      <c r="EB31" s="1">
        <v>0.69129799999999997</v>
      </c>
      <c r="EC31" s="1">
        <v>1.040265703</v>
      </c>
      <c r="ED31" s="1">
        <v>22.845867309999999</v>
      </c>
      <c r="EE31" s="1">
        <v>33.719909999999999</v>
      </c>
      <c r="EF31" s="1">
        <v>0.71626800000000002</v>
      </c>
      <c r="EG31" s="1">
        <v>0.76501300000000005</v>
      </c>
      <c r="EH31" s="1">
        <v>5.3477730000000001</v>
      </c>
      <c r="EI31" s="1">
        <v>7.9248750000000001</v>
      </c>
      <c r="EJ31" s="1">
        <v>0.90337800000000001</v>
      </c>
      <c r="EK31" s="1">
        <v>0.89854599999999996</v>
      </c>
      <c r="EL31" s="1">
        <v>0.69530999999999998</v>
      </c>
      <c r="EM31" s="1">
        <v>0.82166399999999995</v>
      </c>
      <c r="EN31" s="1">
        <v>0.47161399999999998</v>
      </c>
      <c r="EO31" s="1">
        <v>0.50556000000000001</v>
      </c>
      <c r="EP31" s="1">
        <v>13.658799999999999</v>
      </c>
      <c r="EQ31" s="1">
        <v>67.87097</v>
      </c>
      <c r="EY31" s="1"/>
    </row>
    <row r="32" spans="1:155" x14ac:dyDescent="0.2">
      <c r="A32" s="1">
        <v>44</v>
      </c>
      <c r="B32" s="1">
        <v>0</v>
      </c>
      <c r="C32" s="1"/>
      <c r="D32" s="1"/>
      <c r="E32" s="1"/>
      <c r="G32" s="1">
        <v>1</v>
      </c>
      <c r="H32" s="1">
        <v>5.38</v>
      </c>
      <c r="I32" s="1">
        <v>3.03</v>
      </c>
      <c r="J32" s="1">
        <v>2.23</v>
      </c>
      <c r="K32" s="1">
        <v>2.25</v>
      </c>
      <c r="L32" s="1"/>
      <c r="M32" s="1"/>
      <c r="N32" s="1"/>
      <c r="O32" s="1">
        <v>2.59</v>
      </c>
      <c r="P32" s="1"/>
      <c r="Q32" s="1"/>
      <c r="R32" s="1"/>
      <c r="S32" s="1"/>
      <c r="T32" s="1"/>
      <c r="U32" s="1"/>
      <c r="W32" s="1"/>
      <c r="X32" s="1">
        <v>150</v>
      </c>
      <c r="Y32" s="1"/>
      <c r="Z32" s="1">
        <v>210</v>
      </c>
      <c r="AA32" s="1">
        <v>140</v>
      </c>
      <c r="AB32" s="1">
        <v>160</v>
      </c>
      <c r="AC32" s="1">
        <v>180</v>
      </c>
      <c r="AD32" s="1">
        <v>270</v>
      </c>
      <c r="AF32" s="1">
        <v>126.108</v>
      </c>
      <c r="AG32" s="1">
        <v>137.97900000000001</v>
      </c>
      <c r="AH32" s="1">
        <v>143.99799999999999</v>
      </c>
      <c r="AI32" s="1">
        <v>144.595</v>
      </c>
      <c r="AK32" s="1">
        <v>1</v>
      </c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>
        <v>1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>
        <v>1</v>
      </c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>
        <v>80.644000000000005</v>
      </c>
      <c r="CE32" s="1">
        <v>101.249</v>
      </c>
      <c r="CF32" s="1">
        <v>106.023</v>
      </c>
      <c r="CG32" s="1">
        <v>124.437</v>
      </c>
      <c r="CI32" s="1">
        <v>1</v>
      </c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>
        <v>22.094259999999998</v>
      </c>
      <c r="CY32" s="1">
        <v>19.117260000000002</v>
      </c>
      <c r="CZ32" s="1">
        <v>18.078299999999999</v>
      </c>
      <c r="DA32" s="1">
        <v>13.98869</v>
      </c>
      <c r="DC32" s="1">
        <v>1</v>
      </c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>
        <v>130</v>
      </c>
      <c r="DV32" s="1">
        <v>250</v>
      </c>
      <c r="DW32" s="1">
        <v>160</v>
      </c>
      <c r="DX32" s="1">
        <v>170</v>
      </c>
      <c r="DY32" s="1">
        <v>240</v>
      </c>
      <c r="DZ32" s="1">
        <v>480</v>
      </c>
      <c r="EB32" s="1">
        <v>0.80404200000000003</v>
      </c>
      <c r="EC32" s="1">
        <v>0.17515235000000001</v>
      </c>
      <c r="ED32" s="1">
        <v>30.065697199999999</v>
      </c>
      <c r="EE32" s="1">
        <v>36.452100000000002</v>
      </c>
      <c r="EF32" s="1">
        <v>0.792045</v>
      </c>
      <c r="EG32" s="1">
        <v>0.52532699999999999</v>
      </c>
      <c r="EH32" s="1">
        <v>6.1364640000000001</v>
      </c>
      <c r="EI32" s="1">
        <v>8.3366319999999998</v>
      </c>
      <c r="EJ32" s="1">
        <v>1.097108</v>
      </c>
      <c r="EK32" s="1">
        <v>0.94407200000000002</v>
      </c>
      <c r="EL32" s="1">
        <v>0.90836499999999998</v>
      </c>
      <c r="EM32" s="1">
        <v>1.300827</v>
      </c>
      <c r="EN32" s="1">
        <v>0.44201499999999999</v>
      </c>
      <c r="EO32" s="1">
        <v>0.372276</v>
      </c>
      <c r="EP32" s="1">
        <v>27.867850000000001</v>
      </c>
      <c r="EQ32" s="1">
        <v>31.67773</v>
      </c>
      <c r="EY32" s="1"/>
    </row>
    <row r="33" spans="1:155" x14ac:dyDescent="0.2">
      <c r="A33" s="1">
        <v>44</v>
      </c>
      <c r="B33" s="1"/>
      <c r="C33" s="1">
        <v>0</v>
      </c>
      <c r="D33" s="1"/>
      <c r="E33" s="1"/>
      <c r="G33" s="1">
        <v>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W33" s="1"/>
      <c r="X33" s="1"/>
      <c r="Y33" s="1"/>
      <c r="Z33" s="1">
        <v>200</v>
      </c>
      <c r="AA33" s="1">
        <v>130</v>
      </c>
      <c r="AB33" s="1">
        <v>140</v>
      </c>
      <c r="AC33" s="1">
        <v>280</v>
      </c>
      <c r="AD33" s="1">
        <v>300</v>
      </c>
      <c r="AF33" s="1">
        <v>131.102</v>
      </c>
      <c r="AG33" s="1">
        <v>170.125</v>
      </c>
      <c r="AH33" s="1">
        <v>155.91399999999999</v>
      </c>
      <c r="AI33" s="1">
        <v>161.35400000000001</v>
      </c>
      <c r="AK33" s="1">
        <v>3</v>
      </c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>
        <v>3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>
        <v>3</v>
      </c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>
        <v>69.417000000000002</v>
      </c>
      <c r="CE33" s="1">
        <v>99.525999999999996</v>
      </c>
      <c r="CF33" s="1">
        <v>87.372</v>
      </c>
      <c r="CG33" s="1">
        <v>122.937</v>
      </c>
      <c r="CI33" s="1">
        <v>3</v>
      </c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>
        <v>26.755749999999999</v>
      </c>
      <c r="CY33" s="1">
        <v>16.302219999999998</v>
      </c>
      <c r="CZ33" s="1">
        <v>24.890789999999999</v>
      </c>
      <c r="DA33" s="1">
        <v>13.972009999999999</v>
      </c>
      <c r="DC33" s="1">
        <v>3</v>
      </c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>
        <v>410</v>
      </c>
      <c r="DW33" s="1">
        <v>150</v>
      </c>
      <c r="DX33" s="1">
        <v>170</v>
      </c>
      <c r="DY33" s="1">
        <v>530</v>
      </c>
      <c r="DZ33" s="1">
        <v>530</v>
      </c>
      <c r="EB33" s="1">
        <v>0.36112899999999998</v>
      </c>
      <c r="EC33" s="1">
        <v>0.75723926799999997</v>
      </c>
      <c r="ED33" s="1">
        <v>29.867979500000001</v>
      </c>
      <c r="EF33" s="1">
        <v>0.31111899999999998</v>
      </c>
      <c r="EG33" s="1">
        <v>0.73457700000000004</v>
      </c>
      <c r="EH33" s="1">
        <v>6.6010200000000001</v>
      </c>
      <c r="EJ33" s="1">
        <v>0.40247699999999997</v>
      </c>
      <c r="EK33" s="1">
        <v>0.95033800000000002</v>
      </c>
      <c r="EL33" s="1">
        <v>0.685392</v>
      </c>
      <c r="EN33" s="1">
        <v>0.30774699999999999</v>
      </c>
      <c r="EO33" s="1">
        <v>0.35950100000000001</v>
      </c>
      <c r="EP33" s="1">
        <v>18.758590000000002</v>
      </c>
      <c r="EY33" s="1"/>
    </row>
    <row r="34" spans="1:155" x14ac:dyDescent="0.2">
      <c r="A34" s="1">
        <v>44</v>
      </c>
      <c r="B34" s="1"/>
      <c r="C34" s="1">
        <v>0</v>
      </c>
      <c r="D34" s="1"/>
      <c r="E34" s="1"/>
      <c r="G34" s="1">
        <v>6</v>
      </c>
      <c r="H34" s="1">
        <v>16.59</v>
      </c>
      <c r="I34" s="1">
        <v>15.71</v>
      </c>
      <c r="J34" s="1">
        <v>10.45</v>
      </c>
      <c r="K34" s="1">
        <v>14.08</v>
      </c>
      <c r="L34" s="1">
        <v>22.5</v>
      </c>
      <c r="M34" s="1">
        <v>13.51</v>
      </c>
      <c r="N34" s="1">
        <v>9.35</v>
      </c>
      <c r="O34" s="1">
        <v>12.93</v>
      </c>
      <c r="P34" s="1">
        <v>6.01</v>
      </c>
      <c r="Q34" s="1">
        <v>4.8</v>
      </c>
      <c r="R34" s="1"/>
      <c r="S34" s="1"/>
      <c r="T34" s="1"/>
      <c r="U34" s="1"/>
      <c r="W34" s="1"/>
      <c r="X34" s="1"/>
      <c r="Y34" s="1"/>
      <c r="Z34" s="1">
        <v>210</v>
      </c>
      <c r="AA34" s="1"/>
      <c r="AB34" s="1">
        <v>150</v>
      </c>
      <c r="AC34" s="1">
        <v>240</v>
      </c>
      <c r="AD34" s="1"/>
      <c r="AF34" s="1"/>
      <c r="AG34" s="1">
        <v>122</v>
      </c>
      <c r="AH34" s="1"/>
      <c r="AI34" s="1"/>
      <c r="AJ34" s="1"/>
      <c r="AK34" s="1">
        <v>6</v>
      </c>
      <c r="AL34" s="1">
        <v>0.61799999999999999</v>
      </c>
      <c r="AM34" s="1">
        <v>0.503</v>
      </c>
      <c r="AN34" s="1">
        <v>0.68200000000000005</v>
      </c>
      <c r="AO34" s="1">
        <v>0.61399999999999999</v>
      </c>
      <c r="AP34" s="1">
        <v>0.64800000000000002</v>
      </c>
      <c r="AQ34" s="1">
        <v>0.61399999999999999</v>
      </c>
      <c r="AR34" s="1">
        <v>0.61399999999999999</v>
      </c>
      <c r="AS34" s="1">
        <v>0.745</v>
      </c>
      <c r="AT34" s="1">
        <v>0.66600000000000004</v>
      </c>
      <c r="AU34" s="1"/>
      <c r="AV34" s="1"/>
      <c r="AW34" s="1"/>
      <c r="AX34" s="1"/>
      <c r="AY34" s="1">
        <v>6</v>
      </c>
      <c r="AZ34" s="1">
        <v>0.61799999999999999</v>
      </c>
      <c r="BA34" s="1">
        <v>0.61399999999999999</v>
      </c>
      <c r="BB34" s="1">
        <v>0.751</v>
      </c>
      <c r="BC34" s="1">
        <v>0.54600000000000004</v>
      </c>
      <c r="BD34" s="1">
        <v>0.71699999999999997</v>
      </c>
      <c r="BE34" s="1">
        <v>0.68200000000000005</v>
      </c>
      <c r="BF34" s="1">
        <v>0.68200000000000005</v>
      </c>
      <c r="BG34" s="1">
        <v>0.54900000000000004</v>
      </c>
      <c r="BH34" s="1">
        <v>0.66600000000000004</v>
      </c>
      <c r="BI34" s="1"/>
      <c r="BJ34" s="1"/>
      <c r="BK34" s="1"/>
      <c r="BL34" s="1"/>
      <c r="BM34" s="1"/>
      <c r="BN34" s="1"/>
      <c r="BO34" s="1">
        <v>6</v>
      </c>
      <c r="BP34" s="1">
        <v>4.1840000000000002</v>
      </c>
      <c r="BQ34" s="1">
        <v>3.9940000000000002</v>
      </c>
      <c r="BR34" s="1">
        <v>4.4359999999999999</v>
      </c>
      <c r="BS34" s="1">
        <v>4.4020000000000001</v>
      </c>
      <c r="BT34" s="1">
        <v>5.63</v>
      </c>
      <c r="BU34" s="1">
        <v>4.2649999999999997</v>
      </c>
      <c r="BV34" s="1">
        <v>4.6059999999999999</v>
      </c>
      <c r="BW34" s="1">
        <v>4.7809999999999997</v>
      </c>
      <c r="BX34" s="1">
        <v>4.3109999999999999</v>
      </c>
      <c r="BY34" s="1"/>
      <c r="BZ34" s="1"/>
      <c r="CA34" s="1"/>
      <c r="CB34" s="1"/>
      <c r="CC34" s="1"/>
      <c r="CD34" s="1"/>
      <c r="CE34" s="1">
        <v>93</v>
      </c>
      <c r="CF34" s="1"/>
      <c r="CG34" s="1"/>
      <c r="CH34" s="1"/>
      <c r="CI34" s="1">
        <v>6</v>
      </c>
      <c r="CJ34" s="1">
        <v>24.16348</v>
      </c>
      <c r="CK34" s="1">
        <v>23.760639999999999</v>
      </c>
      <c r="CL34" s="1">
        <v>23.85032</v>
      </c>
      <c r="CM34" s="1">
        <v>20.149930000000001</v>
      </c>
      <c r="CN34" s="1">
        <v>14.54707</v>
      </c>
      <c r="CO34" s="1">
        <v>21.594370000000001</v>
      </c>
      <c r="CP34" s="1">
        <v>15.54494</v>
      </c>
      <c r="CQ34" s="1">
        <v>19.661159999999999</v>
      </c>
      <c r="CR34" s="1">
        <v>28.183720000000001</v>
      </c>
      <c r="CS34" s="1"/>
      <c r="CT34" s="1"/>
      <c r="CU34" s="1"/>
      <c r="CV34" s="1"/>
      <c r="CW34" s="1"/>
      <c r="CX34" s="1"/>
      <c r="CY34" s="1">
        <v>17</v>
      </c>
      <c r="CZ34" s="1"/>
      <c r="DA34" s="1"/>
      <c r="DB34" s="1"/>
      <c r="DC34" s="1">
        <v>6</v>
      </c>
      <c r="DD34" s="1">
        <v>1.4319999999999999</v>
      </c>
      <c r="DE34" s="1">
        <v>1.369</v>
      </c>
      <c r="DF34" s="1">
        <v>1.331</v>
      </c>
      <c r="DG34" s="1">
        <v>1.4279999999999999</v>
      </c>
      <c r="DH34" s="1">
        <v>1.6379999999999999</v>
      </c>
      <c r="DI34" s="1">
        <v>1.262</v>
      </c>
      <c r="DJ34" s="1">
        <v>1.2969999999999999</v>
      </c>
      <c r="DK34" s="1">
        <v>1.6459999999999999</v>
      </c>
      <c r="DL34" s="1">
        <v>1.3320000000000001</v>
      </c>
      <c r="DM34" s="1"/>
      <c r="DN34" s="1"/>
      <c r="DO34" s="1"/>
      <c r="DP34" s="1"/>
      <c r="DQ34" s="1"/>
      <c r="DR34" s="1"/>
      <c r="DS34" s="1"/>
      <c r="DT34" s="1"/>
      <c r="DU34" s="1"/>
      <c r="DV34" s="1">
        <v>350</v>
      </c>
      <c r="DW34" s="1"/>
      <c r="DX34" s="1">
        <v>170</v>
      </c>
      <c r="DY34" s="1">
        <v>400</v>
      </c>
      <c r="DZ34" s="1">
        <v>520</v>
      </c>
      <c r="EB34" s="1"/>
      <c r="ED34" s="1">
        <v>25.912131479999999</v>
      </c>
      <c r="EE34" s="1"/>
      <c r="EF34" s="1"/>
      <c r="EH34" s="1">
        <v>5.4520210000000002</v>
      </c>
      <c r="EI34" s="1"/>
      <c r="EJ34" s="1"/>
      <c r="EL34" s="1">
        <v>0.79296900000000003</v>
      </c>
      <c r="EM34" s="1"/>
      <c r="EN34" s="1"/>
      <c r="EP34" s="1">
        <v>22.20553</v>
      </c>
      <c r="EQ34" s="1"/>
      <c r="EY34" s="1"/>
    </row>
    <row r="35" spans="1:155" x14ac:dyDescent="0.2">
      <c r="A35" s="1">
        <v>44</v>
      </c>
      <c r="B35" s="1"/>
      <c r="C35" s="1">
        <v>0</v>
      </c>
      <c r="D35" s="1"/>
      <c r="E35" s="1"/>
      <c r="W35" s="1"/>
      <c r="X35" s="1"/>
      <c r="Y35" s="1"/>
      <c r="Z35" s="1">
        <v>180</v>
      </c>
      <c r="AA35" s="1"/>
      <c r="AC35" s="1">
        <v>230</v>
      </c>
      <c r="AD35" s="1"/>
      <c r="AF35" s="1"/>
      <c r="AG35" s="1">
        <v>128.81899999999999</v>
      </c>
      <c r="AH35" s="1"/>
      <c r="AI35" s="1"/>
      <c r="AJ35" s="1"/>
      <c r="CD35" s="1"/>
      <c r="CE35" s="1">
        <v>80.411000000000001</v>
      </c>
      <c r="CF35" s="1"/>
      <c r="CG35" s="1"/>
      <c r="CH35" s="1"/>
      <c r="CX35" s="1"/>
      <c r="CY35" s="1">
        <v>21.827279999999998</v>
      </c>
      <c r="CZ35" s="1"/>
      <c r="DA35" s="1"/>
      <c r="DB35" s="1"/>
      <c r="DS35" s="1"/>
      <c r="DT35" s="1"/>
      <c r="DU35" s="1"/>
      <c r="DV35" s="1">
        <v>260</v>
      </c>
      <c r="DW35" s="1"/>
      <c r="DX35" s="1">
        <v>170</v>
      </c>
      <c r="DY35" s="1">
        <v>490</v>
      </c>
      <c r="DZ35" s="1"/>
      <c r="EB35" s="1"/>
      <c r="ED35" s="1">
        <v>19.341214709999999</v>
      </c>
      <c r="EE35" s="1"/>
      <c r="EF35" s="1"/>
      <c r="EH35" s="1">
        <v>2.873319</v>
      </c>
      <c r="EI35" s="1"/>
      <c r="EJ35" s="1"/>
      <c r="EL35" s="1">
        <v>0.54238699999999995</v>
      </c>
      <c r="EM35" s="1"/>
      <c r="EN35" s="1"/>
      <c r="EP35" s="1">
        <v>18.414059999999999</v>
      </c>
      <c r="EQ35" s="1"/>
      <c r="EY35" s="1"/>
    </row>
    <row r="36" spans="1:155" x14ac:dyDescent="0.2">
      <c r="A36" s="1">
        <v>44</v>
      </c>
      <c r="B36" s="1"/>
      <c r="C36" s="1">
        <v>0</v>
      </c>
      <c r="D36" s="1"/>
      <c r="E36" s="1"/>
      <c r="G36" s="2" t="s">
        <v>25</v>
      </c>
      <c r="H36" s="71" t="s">
        <v>23</v>
      </c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W36" s="1"/>
      <c r="X36" s="1"/>
      <c r="Y36" s="1"/>
      <c r="AA36" s="1"/>
      <c r="AB36" s="1"/>
      <c r="AC36" s="1">
        <v>280</v>
      </c>
      <c r="AD36" s="1"/>
      <c r="AK36" s="2" t="s">
        <v>25</v>
      </c>
      <c r="AL36" s="71" t="s">
        <v>23</v>
      </c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2" t="s">
        <v>25</v>
      </c>
      <c r="AZ36" s="71" t="s">
        <v>23</v>
      </c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2"/>
      <c r="BO36" s="2" t="s">
        <v>25</v>
      </c>
      <c r="BP36" s="71" t="s">
        <v>23</v>
      </c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I36" s="2" t="s">
        <v>25</v>
      </c>
      <c r="CJ36" s="71" t="s">
        <v>23</v>
      </c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DC36" s="2" t="s">
        <v>25</v>
      </c>
      <c r="DD36" s="71" t="s">
        <v>23</v>
      </c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2"/>
      <c r="DS36" s="1"/>
      <c r="DT36" s="1"/>
      <c r="DU36" s="1"/>
      <c r="DW36" s="1"/>
      <c r="DX36" s="1"/>
      <c r="DY36" s="1">
        <v>330</v>
      </c>
      <c r="DZ36" s="1"/>
      <c r="EB36" s="1"/>
      <c r="EC36" s="1"/>
      <c r="EE36" s="1"/>
      <c r="EF36" s="1"/>
      <c r="EG36" s="1"/>
      <c r="EI36" s="1"/>
      <c r="EJ36" s="1"/>
      <c r="EK36" s="1"/>
      <c r="EM36" s="1"/>
      <c r="EN36" s="1"/>
      <c r="EO36" s="1"/>
      <c r="EQ36" s="1"/>
      <c r="EY36" s="1"/>
    </row>
    <row r="37" spans="1:155" x14ac:dyDescent="0.2">
      <c r="A37" s="1">
        <v>44</v>
      </c>
      <c r="B37" s="1"/>
      <c r="C37" s="1">
        <v>0</v>
      </c>
      <c r="D37" s="1"/>
      <c r="E37" s="1"/>
      <c r="G37" s="1">
        <v>0</v>
      </c>
      <c r="H37" s="1"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W37" s="1">
        <v>170</v>
      </c>
      <c r="X37" s="1">
        <v>150</v>
      </c>
      <c r="Y37" s="1">
        <v>270</v>
      </c>
      <c r="Z37" s="1">
        <v>260</v>
      </c>
      <c r="AA37" s="1"/>
      <c r="AB37" s="1"/>
      <c r="AC37" s="1">
        <v>260</v>
      </c>
      <c r="AD37" s="1"/>
      <c r="AK37" s="1">
        <v>0</v>
      </c>
      <c r="AL37" s="1">
        <v>0.59699999999999998</v>
      </c>
      <c r="AM37" s="1">
        <v>0.628</v>
      </c>
      <c r="AN37" s="1">
        <v>0.69099999999999995</v>
      </c>
      <c r="AO37" s="1">
        <v>0.59699999999999998</v>
      </c>
      <c r="AP37" s="1">
        <v>0.59699999999999998</v>
      </c>
      <c r="AQ37" s="1">
        <v>0.754</v>
      </c>
      <c r="AR37" s="1"/>
      <c r="AS37" s="1"/>
      <c r="AT37" s="1"/>
      <c r="AU37" s="1"/>
      <c r="AV37" s="1"/>
      <c r="AW37" s="1"/>
      <c r="AX37" s="1"/>
      <c r="AY37" s="1">
        <v>0</v>
      </c>
      <c r="AZ37" s="1">
        <v>0.59699999999999998</v>
      </c>
      <c r="BA37" s="1">
        <v>0.628</v>
      </c>
      <c r="BB37" s="1">
        <v>0.628</v>
      </c>
      <c r="BC37" s="1">
        <v>0.56599999999999995</v>
      </c>
      <c r="BD37" s="1">
        <v>0.56599999999999995</v>
      </c>
      <c r="BE37" s="1">
        <v>0.72299999999999998</v>
      </c>
      <c r="BF37" s="1"/>
      <c r="BG37" s="1"/>
      <c r="BH37" s="1"/>
      <c r="BI37" s="1"/>
      <c r="BJ37" s="1"/>
      <c r="BK37" s="1"/>
      <c r="BL37" s="1"/>
      <c r="BM37" s="1"/>
      <c r="BN37" s="1"/>
      <c r="BO37" s="1">
        <v>0</v>
      </c>
      <c r="BP37" s="1">
        <v>4.2729999999999997</v>
      </c>
      <c r="BQ37" s="1">
        <v>4.0220000000000002</v>
      </c>
      <c r="BR37" s="1">
        <v>3.77</v>
      </c>
      <c r="BS37" s="1">
        <v>4.21</v>
      </c>
      <c r="BT37" s="1"/>
      <c r="BU37" s="1">
        <v>4.367</v>
      </c>
      <c r="BV37" s="1">
        <v>4.242</v>
      </c>
      <c r="BW37" s="1"/>
      <c r="BX37" s="1"/>
      <c r="BY37" s="1"/>
      <c r="BZ37" s="1"/>
      <c r="CA37" s="1"/>
      <c r="CB37" s="1"/>
      <c r="CC37" s="1"/>
      <c r="CI37" s="1">
        <v>0</v>
      </c>
      <c r="CJ37" s="1">
        <v>18.394570000000002</v>
      </c>
      <c r="CK37" s="1">
        <v>23.44605</v>
      </c>
      <c r="CL37" s="1">
        <v>20.822279999999999</v>
      </c>
      <c r="CM37" s="1">
        <v>22.375299999999999</v>
      </c>
      <c r="CN37" s="1"/>
      <c r="CO37" s="1">
        <v>17.26586</v>
      </c>
      <c r="CP37" s="1">
        <v>23.715229999999998</v>
      </c>
      <c r="CQ37" s="1"/>
      <c r="CR37" s="1"/>
      <c r="CS37" s="1"/>
      <c r="CT37" s="1"/>
      <c r="CU37" s="1"/>
      <c r="CV37" s="1"/>
      <c r="CW37" s="1"/>
      <c r="DC37" s="1">
        <v>0</v>
      </c>
      <c r="DD37" s="1">
        <v>1.4139999999999999</v>
      </c>
      <c r="DE37" s="1">
        <v>1.32</v>
      </c>
      <c r="DF37" s="1">
        <v>1.4770000000000001</v>
      </c>
      <c r="DG37" s="1">
        <v>1.4450000000000001</v>
      </c>
      <c r="DH37" s="1">
        <v>1.3819999999999999</v>
      </c>
      <c r="DI37" s="1">
        <v>1.351</v>
      </c>
      <c r="DJ37" s="1"/>
      <c r="DK37" s="1"/>
      <c r="DL37" s="1"/>
      <c r="DM37" s="1"/>
      <c r="DN37" s="1"/>
      <c r="DO37" s="1"/>
      <c r="DP37" s="1"/>
      <c r="DQ37" s="1"/>
      <c r="DR37" s="1"/>
      <c r="DS37" s="1">
        <v>170</v>
      </c>
      <c r="DT37" s="1">
        <v>200</v>
      </c>
      <c r="DU37" s="1">
        <v>360</v>
      </c>
      <c r="DV37" s="1">
        <v>420</v>
      </c>
      <c r="DW37" s="1"/>
      <c r="DX37" s="1"/>
      <c r="DY37" s="1">
        <v>290</v>
      </c>
      <c r="DZ37" s="1"/>
      <c r="EB37" s="1"/>
      <c r="EC37" s="1"/>
      <c r="EE37" s="1"/>
      <c r="EF37" s="1"/>
      <c r="EG37" s="1"/>
      <c r="EI37" s="1"/>
      <c r="EJ37" s="1"/>
      <c r="EK37" s="1"/>
      <c r="EM37" s="1"/>
      <c r="EN37" s="1"/>
      <c r="EO37" s="1"/>
      <c r="EQ37" s="1"/>
      <c r="EY37" s="1"/>
    </row>
    <row r="38" spans="1:155" x14ac:dyDescent="0.2">
      <c r="A38" s="1">
        <v>44</v>
      </c>
      <c r="B38" s="1"/>
      <c r="C38" s="1">
        <v>0</v>
      </c>
      <c r="D38" s="1"/>
      <c r="E38" s="1"/>
      <c r="G38" s="1">
        <v>1</v>
      </c>
      <c r="H38" s="1">
        <v>-6.44</v>
      </c>
      <c r="I38" s="1">
        <v>-5.81</v>
      </c>
      <c r="J38" s="1">
        <v>-2.2000000000000002</v>
      </c>
      <c r="K38" s="1">
        <v>-3.02</v>
      </c>
      <c r="L38" s="1">
        <v>-1.24</v>
      </c>
      <c r="M38" s="1">
        <v>-7.92</v>
      </c>
      <c r="N38" s="1">
        <v>-4.68</v>
      </c>
      <c r="O38" s="1">
        <v>1.69</v>
      </c>
      <c r="P38" s="1">
        <v>-8.9</v>
      </c>
      <c r="Q38" s="1">
        <v>-10</v>
      </c>
      <c r="R38" s="1">
        <v>-4.18</v>
      </c>
      <c r="S38" s="1">
        <v>0.82</v>
      </c>
      <c r="T38" s="1"/>
      <c r="U38" s="1"/>
      <c r="W38" s="1">
        <v>140</v>
      </c>
      <c r="X38" s="1">
        <v>120</v>
      </c>
      <c r="Y38" s="1">
        <v>220</v>
      </c>
      <c r="Z38" s="1">
        <v>220</v>
      </c>
      <c r="AA38" s="1"/>
      <c r="AB38" s="1"/>
      <c r="AC38" s="1"/>
      <c r="AD38" s="1"/>
      <c r="AK38" s="1">
        <v>1</v>
      </c>
      <c r="AL38" s="1">
        <v>0.754</v>
      </c>
      <c r="AM38" s="1">
        <v>1.0389999999999999</v>
      </c>
      <c r="AN38" s="1">
        <v>0.754</v>
      </c>
      <c r="AO38" s="1">
        <v>0.88</v>
      </c>
      <c r="AP38" s="1">
        <v>0.80300000000000005</v>
      </c>
      <c r="AQ38" s="1">
        <v>0.72299999999999998</v>
      </c>
      <c r="AR38" s="1">
        <v>0.752</v>
      </c>
      <c r="AS38" s="1">
        <v>0.89500000000000002</v>
      </c>
      <c r="AT38" s="1">
        <v>0.88400000000000001</v>
      </c>
      <c r="AU38" s="1">
        <v>0.752</v>
      </c>
      <c r="AV38" s="1">
        <v>0.82599999999999996</v>
      </c>
      <c r="AW38" s="1">
        <v>0.82399999999999995</v>
      </c>
      <c r="AX38" s="1"/>
      <c r="AY38" s="1">
        <v>1</v>
      </c>
      <c r="AZ38" s="1">
        <v>0.88</v>
      </c>
      <c r="BA38" s="1">
        <v>0.89</v>
      </c>
      <c r="BB38" s="1">
        <v>0.66</v>
      </c>
      <c r="BC38" s="1">
        <v>0.88</v>
      </c>
      <c r="BD38" s="1">
        <v>0.73299999999999998</v>
      </c>
      <c r="BE38" s="1">
        <v>0.91100000000000003</v>
      </c>
      <c r="BF38" s="1">
        <v>0.78800000000000003</v>
      </c>
      <c r="BG38" s="1">
        <v>0.89500000000000002</v>
      </c>
      <c r="BH38" s="1">
        <v>0.63700000000000001</v>
      </c>
      <c r="BI38" s="1">
        <v>0.752</v>
      </c>
      <c r="BJ38" s="1">
        <v>0.82599999999999996</v>
      </c>
      <c r="BK38" s="1">
        <v>0.96699999999999997</v>
      </c>
      <c r="BL38" s="1"/>
      <c r="BM38" s="1"/>
      <c r="BN38" s="1"/>
      <c r="BO38" s="1">
        <v>1</v>
      </c>
      <c r="BP38" s="1">
        <v>5.0270000000000001</v>
      </c>
      <c r="BQ38" s="1">
        <v>3.4020000000000001</v>
      </c>
      <c r="BR38" s="1">
        <v>4.4169999999999998</v>
      </c>
      <c r="BS38" s="1">
        <v>4.43</v>
      </c>
      <c r="BT38" s="1">
        <v>4.4000000000000004</v>
      </c>
      <c r="BU38" s="1">
        <v>3.7970000000000002</v>
      </c>
      <c r="BV38" s="1">
        <v>3.7240000000000002</v>
      </c>
      <c r="BW38" s="1">
        <v>3.903</v>
      </c>
      <c r="BX38" s="1">
        <v>4.7389999999999999</v>
      </c>
      <c r="BY38" s="1">
        <v>3.9390000000000001</v>
      </c>
      <c r="BZ38" s="1">
        <v>4.5190000000000001</v>
      </c>
      <c r="CA38" s="1">
        <v>3.617</v>
      </c>
      <c r="CB38" s="1"/>
      <c r="CC38" s="1"/>
      <c r="CI38" s="1">
        <v>1</v>
      </c>
      <c r="CJ38" s="1">
        <v>6.24627</v>
      </c>
      <c r="CK38" s="1">
        <v>13.69782</v>
      </c>
      <c r="CL38" s="1">
        <v>12.270770000000001</v>
      </c>
      <c r="CM38" s="1">
        <v>17.020320000000002</v>
      </c>
      <c r="CN38" s="1">
        <v>15.88636</v>
      </c>
      <c r="CO38" s="1">
        <v>17.329470000000001</v>
      </c>
      <c r="CP38" s="1">
        <v>23.066600000000001</v>
      </c>
      <c r="CQ38" s="1">
        <v>10.094799999999999</v>
      </c>
      <c r="CR38" s="1">
        <v>8.2084829999999993</v>
      </c>
      <c r="CS38" s="1">
        <v>11.80503</v>
      </c>
      <c r="CT38" s="1">
        <v>11.55123</v>
      </c>
      <c r="CU38" s="1">
        <v>15.84186</v>
      </c>
      <c r="CV38" s="1"/>
      <c r="CW38" s="1"/>
      <c r="DC38" s="1">
        <v>1</v>
      </c>
      <c r="DD38" s="1">
        <v>0.88</v>
      </c>
      <c r="DE38" s="1">
        <v>2.5950000000000002</v>
      </c>
      <c r="DF38" s="1">
        <v>2.2559999999999998</v>
      </c>
      <c r="DG38" s="1">
        <v>2.262</v>
      </c>
      <c r="DH38" s="1">
        <v>2.3250000000000002</v>
      </c>
      <c r="DI38" s="1">
        <v>2.13</v>
      </c>
      <c r="DJ38" s="1">
        <v>2.1989999999999998</v>
      </c>
      <c r="DK38" s="1">
        <v>2.1840000000000002</v>
      </c>
      <c r="DL38" s="1">
        <v>2.4710000000000001</v>
      </c>
      <c r="DM38" s="1">
        <v>2.3690000000000002</v>
      </c>
      <c r="DN38" s="1">
        <v>2.399</v>
      </c>
      <c r="DO38" s="1">
        <v>2.5720000000000001</v>
      </c>
      <c r="DP38" s="1">
        <v>2.3279999999999998</v>
      </c>
      <c r="DQ38" s="1"/>
      <c r="DR38" s="1"/>
      <c r="DS38" s="1">
        <v>180</v>
      </c>
      <c r="DT38" s="1">
        <v>150</v>
      </c>
      <c r="DU38" s="1">
        <v>300</v>
      </c>
      <c r="DV38" s="1">
        <v>340</v>
      </c>
      <c r="DW38" s="1"/>
      <c r="DX38" s="1"/>
      <c r="DY38" s="1"/>
      <c r="DZ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T38" s="1"/>
      <c r="EU38" s="1"/>
      <c r="EV38" s="1"/>
      <c r="EW38" s="1"/>
      <c r="EY38" s="1"/>
    </row>
    <row r="39" spans="1:155" x14ac:dyDescent="0.2">
      <c r="A39" s="1">
        <v>44</v>
      </c>
      <c r="B39" s="1"/>
      <c r="C39" s="1">
        <v>0</v>
      </c>
      <c r="D39" s="1"/>
      <c r="E39" s="1"/>
      <c r="G39" s="1">
        <v>3</v>
      </c>
      <c r="H39" s="1">
        <v>-8.0299999999999994</v>
      </c>
      <c r="I39" s="1">
        <v>-2.2400000000000002</v>
      </c>
      <c r="J39" s="1">
        <v>6.83</v>
      </c>
      <c r="K39" s="1">
        <v>5.78</v>
      </c>
      <c r="L39" s="1">
        <v>10.37</v>
      </c>
      <c r="M39" s="1">
        <v>5.67</v>
      </c>
      <c r="N39" s="1">
        <v>2.85</v>
      </c>
      <c r="O39" s="1">
        <v>13.05</v>
      </c>
      <c r="P39" s="1">
        <v>-8.81</v>
      </c>
      <c r="Q39" s="1">
        <v>-0.09</v>
      </c>
      <c r="R39" s="1">
        <v>0.21</v>
      </c>
      <c r="S39" s="1">
        <v>14.94</v>
      </c>
      <c r="T39" s="1"/>
      <c r="U39" s="1"/>
      <c r="W39" s="1">
        <v>140</v>
      </c>
      <c r="X39" s="1">
        <v>130</v>
      </c>
      <c r="Y39" s="1">
        <v>240</v>
      </c>
      <c r="Z39" s="1">
        <v>280</v>
      </c>
      <c r="AA39" s="1"/>
      <c r="AB39" s="1"/>
      <c r="AC39" s="1"/>
      <c r="AD39" s="1"/>
      <c r="AK39" s="1">
        <v>3</v>
      </c>
      <c r="AL39" s="1">
        <v>0.77800000000000002</v>
      </c>
      <c r="AM39" s="1">
        <v>0.73499999999999999</v>
      </c>
      <c r="AN39" s="1">
        <v>0.79400000000000004</v>
      </c>
      <c r="AO39" s="1">
        <v>0.64700000000000002</v>
      </c>
      <c r="AP39" s="1">
        <v>0.72299999999999998</v>
      </c>
      <c r="AQ39" s="1">
        <v>0.88</v>
      </c>
      <c r="AR39" s="1">
        <v>0.79400000000000004</v>
      </c>
      <c r="AS39" s="1">
        <v>0.85</v>
      </c>
      <c r="AT39" s="1">
        <v>0.84799999999999998</v>
      </c>
      <c r="AU39" s="1">
        <v>0.78500000000000003</v>
      </c>
      <c r="AV39" s="1">
        <v>0.69099999999999995</v>
      </c>
      <c r="AW39" s="1">
        <v>0.84299999999999997</v>
      </c>
      <c r="AX39" s="1"/>
      <c r="AY39" s="1">
        <v>3</v>
      </c>
      <c r="AZ39" s="1">
        <v>0.68100000000000005</v>
      </c>
      <c r="BA39" s="1">
        <v>0.76900000000000002</v>
      </c>
      <c r="BB39" s="1">
        <v>0.69099999999999995</v>
      </c>
      <c r="BC39" s="1">
        <v>0.64700000000000002</v>
      </c>
      <c r="BD39" s="1">
        <v>0.72299999999999998</v>
      </c>
      <c r="BE39" s="1">
        <v>0.91400000000000003</v>
      </c>
      <c r="BF39" s="1">
        <v>0.65600000000000003</v>
      </c>
      <c r="BG39" s="1">
        <v>0.67300000000000004</v>
      </c>
      <c r="BH39" s="1">
        <v>0.81399999999999995</v>
      </c>
      <c r="BI39" s="1">
        <v>0.628</v>
      </c>
      <c r="BJ39" s="1">
        <v>0.59699999999999998</v>
      </c>
      <c r="BK39" s="1">
        <v>0.84299999999999997</v>
      </c>
      <c r="BL39" s="1"/>
      <c r="BM39" s="1"/>
      <c r="BN39" s="1"/>
      <c r="BO39" s="1">
        <v>3</v>
      </c>
      <c r="BP39" s="1">
        <v>5.3840000000000003</v>
      </c>
      <c r="BQ39" s="1">
        <v>5.2140000000000004</v>
      </c>
      <c r="BR39" s="1">
        <v>4.9390000000000001</v>
      </c>
      <c r="BS39" s="1">
        <v>4.4279999999999999</v>
      </c>
      <c r="BT39" s="1">
        <v>5.1210000000000004</v>
      </c>
      <c r="BU39" s="1">
        <v>4.4359999999999999</v>
      </c>
      <c r="BV39" s="1">
        <v>4.2830000000000004</v>
      </c>
      <c r="BW39" s="1">
        <v>4.4630000000000001</v>
      </c>
      <c r="BX39" s="1">
        <v>5.157</v>
      </c>
      <c r="BY39" s="1">
        <v>4.1470000000000002</v>
      </c>
      <c r="BZ39" s="1">
        <v>4.9329999999999998</v>
      </c>
      <c r="CA39" s="1">
        <v>4.2809999999999997</v>
      </c>
      <c r="CB39" s="1"/>
      <c r="CC39" s="1"/>
      <c r="CI39" s="1">
        <v>3</v>
      </c>
      <c r="CJ39" s="1">
        <v>5.4234770000000001</v>
      </c>
      <c r="CK39" s="1">
        <v>6.4250100000000003</v>
      </c>
      <c r="CL39" s="1">
        <v>6.2968209999999996</v>
      </c>
      <c r="CM39" s="1">
        <v>11.5402</v>
      </c>
      <c r="CN39" s="1">
        <v>11.032999999999999</v>
      </c>
      <c r="CO39" s="1">
        <v>8.4084760000000003</v>
      </c>
      <c r="CP39" s="1">
        <v>12.91151</v>
      </c>
      <c r="CQ39" s="1">
        <v>13.48868</v>
      </c>
      <c r="CR39" s="1">
        <v>6.5735890000000001</v>
      </c>
      <c r="CS39" s="1">
        <v>11.357609999999999</v>
      </c>
      <c r="CT39" s="1">
        <v>8.2911009999999994</v>
      </c>
      <c r="CU39" s="1">
        <v>9.8575099999999996</v>
      </c>
      <c r="CV39" s="1"/>
      <c r="CW39" s="1"/>
      <c r="DC39" s="1">
        <v>3</v>
      </c>
      <c r="DD39" s="1">
        <v>2.7890000000000001</v>
      </c>
      <c r="DE39" s="1">
        <v>2.8740000000000001</v>
      </c>
      <c r="DF39" s="1">
        <v>2.7410000000000001</v>
      </c>
      <c r="DG39" s="1">
        <v>2.3679999999999999</v>
      </c>
      <c r="DH39" s="1">
        <v>2.2970000000000002</v>
      </c>
      <c r="DI39" s="1">
        <v>2.4380000000000002</v>
      </c>
      <c r="DJ39" s="1">
        <v>2.141</v>
      </c>
      <c r="DK39" s="1">
        <v>2.621</v>
      </c>
      <c r="DL39" s="1">
        <v>2.7480000000000002</v>
      </c>
      <c r="DM39" s="1">
        <v>2.419</v>
      </c>
      <c r="DN39" s="1">
        <v>2.702</v>
      </c>
      <c r="DO39" s="1">
        <v>2.4969999999999999</v>
      </c>
      <c r="DP39" s="1"/>
      <c r="DQ39" s="1"/>
      <c r="DR39" s="1"/>
      <c r="DS39" s="1">
        <v>170</v>
      </c>
      <c r="DT39" s="1">
        <v>160</v>
      </c>
      <c r="DU39" s="1">
        <v>360</v>
      </c>
      <c r="DV39" s="1">
        <v>340</v>
      </c>
      <c r="DW39" s="1"/>
      <c r="DX39" s="1"/>
      <c r="DY39" s="1"/>
      <c r="DZ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T39" s="1"/>
      <c r="EU39" s="1"/>
      <c r="EV39" s="1"/>
      <c r="EW39" s="1"/>
      <c r="EY39" s="1"/>
    </row>
    <row r="40" spans="1:155" x14ac:dyDescent="0.2">
      <c r="A40" s="1">
        <v>44</v>
      </c>
      <c r="B40" s="1"/>
      <c r="C40" s="1">
        <v>0</v>
      </c>
      <c r="D40" s="1"/>
      <c r="E40" s="1"/>
      <c r="G40" s="1">
        <v>6</v>
      </c>
      <c r="H40" s="1">
        <v>-7.68</v>
      </c>
      <c r="I40" s="1">
        <v>-5.73</v>
      </c>
      <c r="J40" s="1">
        <v>1.32</v>
      </c>
      <c r="K40" s="1">
        <v>2.2400000000000002</v>
      </c>
      <c r="L40" s="1">
        <v>2.48</v>
      </c>
      <c r="M40" s="1">
        <v>4.21</v>
      </c>
      <c r="N40" s="1">
        <v>11.02</v>
      </c>
      <c r="O40" s="1">
        <v>12.63</v>
      </c>
      <c r="P40" s="1">
        <v>-14.03</v>
      </c>
      <c r="Q40" s="1">
        <v>0.39</v>
      </c>
      <c r="R40" s="1">
        <v>-5.73</v>
      </c>
      <c r="S40" s="1">
        <v>17.239999999999998</v>
      </c>
      <c r="T40" s="1"/>
      <c r="U40" s="1"/>
      <c r="W40" s="1">
        <v>98</v>
      </c>
      <c r="X40" s="1">
        <v>110</v>
      </c>
      <c r="Y40" s="1">
        <v>210</v>
      </c>
      <c r="Z40" s="1">
        <v>220</v>
      </c>
      <c r="AA40" s="1"/>
      <c r="AB40" s="1"/>
      <c r="AC40" s="1"/>
      <c r="AD40" s="1"/>
      <c r="AK40" s="1">
        <v>6</v>
      </c>
      <c r="AL40" s="1">
        <v>0.70499999999999996</v>
      </c>
      <c r="AM40" s="1">
        <v>0.78500000000000003</v>
      </c>
      <c r="AN40" s="1">
        <v>0.68200000000000005</v>
      </c>
      <c r="AO40" s="1">
        <v>0.78400000000000003</v>
      </c>
      <c r="AP40" s="1">
        <v>0.71699999999999997</v>
      </c>
      <c r="AQ40" s="1">
        <v>0.78500000000000003</v>
      </c>
      <c r="AR40" s="1">
        <v>0.78400000000000003</v>
      </c>
      <c r="AS40" s="1">
        <v>0.90100000000000002</v>
      </c>
      <c r="AT40" s="1">
        <v>0.745</v>
      </c>
      <c r="AU40" s="1">
        <v>0.85299999999999998</v>
      </c>
      <c r="AV40" s="1">
        <v>0.88700000000000001</v>
      </c>
      <c r="AW40" s="1">
        <v>0.88700000000000001</v>
      </c>
      <c r="AX40" s="1"/>
      <c r="AY40" s="1">
        <v>6</v>
      </c>
      <c r="AZ40" s="1">
        <v>0.66600000000000004</v>
      </c>
      <c r="BA40" s="1">
        <v>0.85899999999999999</v>
      </c>
      <c r="BB40" s="1">
        <v>0.751</v>
      </c>
      <c r="BC40" s="1">
        <v>0.81399999999999995</v>
      </c>
      <c r="BD40" s="1">
        <v>0.78500000000000003</v>
      </c>
      <c r="BE40" s="1">
        <v>0.78500000000000003</v>
      </c>
      <c r="BF40" s="1">
        <v>0.745</v>
      </c>
      <c r="BG40" s="1">
        <v>0.94099999999999995</v>
      </c>
      <c r="BH40" s="1">
        <v>0.745</v>
      </c>
      <c r="BI40" s="1">
        <v>0.88700000000000001</v>
      </c>
      <c r="BJ40" s="1">
        <v>0.751</v>
      </c>
      <c r="BK40" s="1">
        <v>0.85299999999999998</v>
      </c>
      <c r="BL40" s="1"/>
      <c r="BM40" s="1"/>
      <c r="BN40" s="1"/>
      <c r="BO40" s="1">
        <v>6</v>
      </c>
      <c r="BP40" s="1">
        <v>5.7610000000000001</v>
      </c>
      <c r="BQ40" s="1">
        <v>5.4930000000000003</v>
      </c>
      <c r="BR40" s="1">
        <v>5.5620000000000003</v>
      </c>
      <c r="BS40" s="1">
        <v>4.91</v>
      </c>
      <c r="BT40" s="1">
        <v>5.3230000000000004</v>
      </c>
      <c r="BU40" s="1">
        <v>5.05</v>
      </c>
      <c r="BV40" s="1">
        <v>4.585</v>
      </c>
      <c r="BW40" s="1">
        <v>4.5069999999999997</v>
      </c>
      <c r="BX40" s="1">
        <v>5.8390000000000004</v>
      </c>
      <c r="BY40" s="1">
        <v>4.8109999999999999</v>
      </c>
      <c r="BZ40" s="1">
        <v>5.4589999999999996</v>
      </c>
      <c r="CA40" s="1">
        <v>5.2549999999999999</v>
      </c>
      <c r="CB40" s="1"/>
      <c r="CC40" s="1"/>
      <c r="CI40" s="1">
        <v>6</v>
      </c>
      <c r="CJ40" s="1">
        <v>6.8043740000000001</v>
      </c>
      <c r="CK40" s="1">
        <v>4.7697070000000004</v>
      </c>
      <c r="CL40" s="1">
        <v>6.1308879999999997</v>
      </c>
      <c r="CM40" s="1">
        <v>9.4704680000000003</v>
      </c>
      <c r="CN40" s="1">
        <v>7.044899</v>
      </c>
      <c r="CO40" s="1">
        <v>7.4257429999999998</v>
      </c>
      <c r="CP40" s="1">
        <v>12.82443</v>
      </c>
      <c r="CQ40" s="1">
        <v>13.91169</v>
      </c>
      <c r="CR40" s="1">
        <v>4.0246620000000002</v>
      </c>
      <c r="CS40" s="1">
        <v>5.6744960000000004</v>
      </c>
      <c r="CT40" s="1">
        <v>5.0009160000000001</v>
      </c>
      <c r="CU40" s="1">
        <v>10.3901</v>
      </c>
      <c r="CV40" s="1"/>
      <c r="CW40" s="1"/>
      <c r="DC40" s="1">
        <v>6</v>
      </c>
      <c r="DD40" s="1">
        <v>2.8220000000000001</v>
      </c>
      <c r="DE40" s="1">
        <v>3.1760000000000002</v>
      </c>
      <c r="DF40" s="1">
        <v>2.4569999999999999</v>
      </c>
      <c r="DG40" s="1">
        <v>2.831</v>
      </c>
      <c r="DH40" s="1">
        <v>2.5249999999999999</v>
      </c>
      <c r="DI40" s="1">
        <v>2.798</v>
      </c>
      <c r="DJ40" s="1">
        <v>2.3119999999999998</v>
      </c>
      <c r="DK40" s="1">
        <v>2.665</v>
      </c>
      <c r="DL40" s="1">
        <v>2.8220000000000001</v>
      </c>
      <c r="DM40" s="1">
        <v>2.6960000000000002</v>
      </c>
      <c r="DN40" s="1">
        <v>3.0960000000000001</v>
      </c>
      <c r="DO40" s="1">
        <v>2.73</v>
      </c>
      <c r="DP40" s="1"/>
      <c r="DQ40" s="1"/>
      <c r="DR40" s="1"/>
      <c r="DS40" s="1">
        <v>150</v>
      </c>
      <c r="DT40" s="1">
        <v>140</v>
      </c>
      <c r="DU40" s="1">
        <v>250</v>
      </c>
      <c r="DV40" s="1">
        <v>350</v>
      </c>
      <c r="DW40" s="1"/>
      <c r="DX40" s="1"/>
      <c r="DY40" s="1"/>
      <c r="DZ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T40" s="1"/>
      <c r="EU40" s="1"/>
      <c r="EV40" s="1"/>
      <c r="EW40" s="1"/>
      <c r="EX40" s="1"/>
      <c r="EY40" s="1"/>
    </row>
    <row r="41" spans="1:155" x14ac:dyDescent="0.2">
      <c r="A41" s="1">
        <v>44</v>
      </c>
      <c r="B41" s="1"/>
      <c r="C41" s="1">
        <v>0</v>
      </c>
      <c r="D41" s="1"/>
      <c r="E41" s="1"/>
      <c r="W41" s="1">
        <v>103</v>
      </c>
      <c r="X41" s="1">
        <v>123</v>
      </c>
      <c r="Y41" s="1">
        <v>220</v>
      </c>
      <c r="Z41" s="1">
        <v>270</v>
      </c>
      <c r="AA41" s="1"/>
      <c r="AB41" s="1"/>
      <c r="AC41" s="1"/>
      <c r="AD41" s="1"/>
      <c r="DS41" s="1">
        <v>160</v>
      </c>
      <c r="DT41" s="1">
        <v>150</v>
      </c>
      <c r="DU41" s="1">
        <v>330</v>
      </c>
      <c r="DV41" s="1">
        <v>340</v>
      </c>
      <c r="DW41" s="1"/>
      <c r="DX41" s="1"/>
      <c r="DY41" s="1"/>
      <c r="DZ41" s="1"/>
    </row>
    <row r="42" spans="1:155" x14ac:dyDescent="0.2">
      <c r="A42" s="1">
        <v>44</v>
      </c>
      <c r="B42" s="1"/>
      <c r="C42" s="1">
        <v>0</v>
      </c>
      <c r="D42" s="1"/>
      <c r="E42" s="1"/>
      <c r="G42" s="2" t="s">
        <v>25</v>
      </c>
      <c r="H42" s="71" t="s">
        <v>24</v>
      </c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W42" s="1">
        <v>150</v>
      </c>
      <c r="X42" s="1"/>
      <c r="Y42" s="1">
        <v>210</v>
      </c>
      <c r="Z42" s="1">
        <v>240</v>
      </c>
      <c r="AA42" s="1"/>
      <c r="AB42" s="1"/>
      <c r="AC42" s="1"/>
      <c r="AD42" s="1"/>
      <c r="AK42" s="2" t="s">
        <v>25</v>
      </c>
      <c r="AL42" s="71" t="s">
        <v>24</v>
      </c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2" t="s">
        <v>25</v>
      </c>
      <c r="AZ42" s="71" t="s">
        <v>24</v>
      </c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2"/>
      <c r="BO42" s="2" t="s">
        <v>25</v>
      </c>
      <c r="BP42" s="71" t="s">
        <v>24</v>
      </c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I42" s="2" t="s">
        <v>25</v>
      </c>
      <c r="CJ42" s="71" t="s">
        <v>24</v>
      </c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DC42" s="2" t="s">
        <v>25</v>
      </c>
      <c r="DD42" s="71" t="s">
        <v>24</v>
      </c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2"/>
      <c r="DS42" s="1">
        <v>180</v>
      </c>
      <c r="DT42" s="1"/>
      <c r="DU42" s="1">
        <v>330</v>
      </c>
      <c r="DV42" s="1">
        <v>380</v>
      </c>
      <c r="DW42" s="1"/>
      <c r="DX42" s="1"/>
      <c r="DY42" s="1"/>
      <c r="DZ42" s="1"/>
    </row>
    <row r="43" spans="1:155" x14ac:dyDescent="0.2">
      <c r="A43" s="1">
        <v>44</v>
      </c>
      <c r="B43" s="1"/>
      <c r="C43" s="1"/>
      <c r="D43" s="1">
        <v>0</v>
      </c>
      <c r="E43" s="1"/>
      <c r="G43" s="1">
        <v>0</v>
      </c>
      <c r="H43" s="1"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W43" s="1">
        <v>150</v>
      </c>
      <c r="X43" s="1"/>
      <c r="Z43" s="1">
        <v>230</v>
      </c>
      <c r="AA43" s="1"/>
      <c r="AB43" s="1"/>
      <c r="AC43" s="1"/>
      <c r="AD43" s="1"/>
      <c r="AK43" s="1">
        <v>0</v>
      </c>
      <c r="AL43" s="1">
        <v>0.66</v>
      </c>
      <c r="AM43" s="1">
        <v>0.61</v>
      </c>
      <c r="AN43" s="1">
        <v>0.72299999999999998</v>
      </c>
      <c r="AO43" s="1">
        <v>0.628</v>
      </c>
      <c r="AP43" s="1">
        <v>0.66</v>
      </c>
      <c r="AQ43" s="1">
        <v>0.59699999999999998</v>
      </c>
      <c r="AR43" s="1"/>
      <c r="AS43" s="1"/>
      <c r="AT43" s="1"/>
      <c r="AU43" s="1"/>
      <c r="AV43" s="1"/>
      <c r="AW43" s="1"/>
      <c r="AX43" s="1"/>
      <c r="AY43" s="1">
        <v>0</v>
      </c>
      <c r="AZ43" s="1">
        <v>0.56599999999999995</v>
      </c>
      <c r="BA43" s="1">
        <v>0.61</v>
      </c>
      <c r="BB43" s="1">
        <v>0.56599999999999995</v>
      </c>
      <c r="BC43" s="1">
        <v>0.66</v>
      </c>
      <c r="BD43" s="1">
        <v>0.66</v>
      </c>
      <c r="BE43" s="1">
        <v>0.59699999999999998</v>
      </c>
      <c r="BF43" s="1"/>
      <c r="BG43" s="1"/>
      <c r="BH43" s="1"/>
      <c r="BI43" s="1"/>
      <c r="BJ43" s="1"/>
      <c r="BK43" s="1"/>
      <c r="BL43" s="1"/>
      <c r="BM43" s="1"/>
      <c r="BN43" s="1"/>
      <c r="BO43" s="1">
        <v>0</v>
      </c>
      <c r="BP43" s="1">
        <v>4.367</v>
      </c>
      <c r="BQ43" s="1">
        <v>3.8929999999999998</v>
      </c>
      <c r="BR43" s="1">
        <v>4.0839999999999996</v>
      </c>
      <c r="BS43" s="1">
        <v>3.9590000000000001</v>
      </c>
      <c r="BT43" s="1">
        <v>5.3410000000000002</v>
      </c>
      <c r="BU43" s="1">
        <v>3.8650000000000002</v>
      </c>
      <c r="BV43" s="1"/>
      <c r="BW43" s="1"/>
      <c r="BX43" s="1"/>
      <c r="BY43" s="1"/>
      <c r="BZ43" s="1"/>
      <c r="CA43" s="1"/>
      <c r="CB43" s="1"/>
      <c r="CC43" s="1"/>
      <c r="CI43" s="1">
        <v>0</v>
      </c>
      <c r="CJ43" s="1">
        <v>14.38058</v>
      </c>
      <c r="CK43" s="1">
        <v>27.613669999999999</v>
      </c>
      <c r="CL43" s="1">
        <v>28.452500000000001</v>
      </c>
      <c r="CM43" s="1">
        <v>23.81915</v>
      </c>
      <c r="CN43" s="1">
        <v>14.697620000000001</v>
      </c>
      <c r="CO43" s="1">
        <v>17.90427</v>
      </c>
      <c r="CP43" s="1"/>
      <c r="CQ43" s="1"/>
      <c r="CR43" s="1"/>
      <c r="CS43" s="1"/>
      <c r="CT43" s="1"/>
      <c r="CU43" s="1"/>
      <c r="CV43" s="1"/>
      <c r="CW43" s="1"/>
      <c r="DC43" s="1">
        <v>0</v>
      </c>
      <c r="DD43" s="1">
        <v>1.32</v>
      </c>
      <c r="DE43" s="1">
        <v>1.278</v>
      </c>
      <c r="DF43" s="1">
        <v>1.3819999999999999</v>
      </c>
      <c r="DG43" s="1">
        <v>1.4770000000000001</v>
      </c>
      <c r="DH43" s="1">
        <v>1.6020000000000001</v>
      </c>
      <c r="DI43" s="1">
        <v>1.32</v>
      </c>
      <c r="DJ43" s="1"/>
      <c r="DK43" s="1"/>
      <c r="DL43" s="1"/>
      <c r="DM43" s="1"/>
      <c r="DN43" s="1"/>
      <c r="DO43" s="1"/>
      <c r="DP43" s="1"/>
      <c r="DQ43" s="1"/>
      <c r="DR43" s="1"/>
      <c r="DS43" s="1">
        <v>170</v>
      </c>
      <c r="DT43" s="1"/>
      <c r="DV43" s="1">
        <v>330</v>
      </c>
      <c r="DW43" s="1"/>
      <c r="DX43" s="1"/>
      <c r="DY43" s="1"/>
      <c r="DZ43" s="1"/>
    </row>
    <row r="44" spans="1:155" x14ac:dyDescent="0.2">
      <c r="A44" s="1">
        <v>44</v>
      </c>
      <c r="B44" s="1"/>
      <c r="C44" s="1"/>
      <c r="D44" s="1">
        <v>0</v>
      </c>
      <c r="E44" s="1"/>
      <c r="G44" s="1">
        <v>1</v>
      </c>
      <c r="H44" s="1">
        <v>-4.41</v>
      </c>
      <c r="I44" s="1">
        <v>-6.25</v>
      </c>
      <c r="J44" s="1">
        <v>-3.27</v>
      </c>
      <c r="K44" s="1">
        <v>-10.16</v>
      </c>
      <c r="L44" s="1">
        <v>-3.56</v>
      </c>
      <c r="M44" s="1">
        <v>-16.600000000000001</v>
      </c>
      <c r="N44" s="1">
        <v>-12.11</v>
      </c>
      <c r="O44" s="1">
        <v>0.87</v>
      </c>
      <c r="P44" s="1"/>
      <c r="Q44" s="1">
        <v>-12.52</v>
      </c>
      <c r="R44" s="1">
        <v>-5.7</v>
      </c>
      <c r="S44" s="1">
        <v>-25.67</v>
      </c>
      <c r="T44" s="1">
        <v>-5.73</v>
      </c>
      <c r="U44" s="1">
        <v>-8.51</v>
      </c>
      <c r="AA44" s="1"/>
      <c r="AB44" s="1"/>
      <c r="AC44" s="1"/>
      <c r="AD44" s="1"/>
      <c r="AJ44" s="1"/>
      <c r="AK44" s="1">
        <v>1</v>
      </c>
      <c r="AL44" s="1">
        <v>0.753</v>
      </c>
      <c r="AM44" s="1">
        <v>0.89500000000000002</v>
      </c>
      <c r="AN44" s="1">
        <v>0.85699999999999998</v>
      </c>
      <c r="AO44" s="1">
        <v>0.73599999999999999</v>
      </c>
      <c r="AP44" s="1">
        <v>0.86</v>
      </c>
      <c r="AQ44" s="1">
        <v>0.82499999999999996</v>
      </c>
      <c r="AR44" s="1">
        <v>0.876</v>
      </c>
      <c r="AS44" s="1">
        <v>0.877</v>
      </c>
      <c r="AT44" s="1">
        <v>0.72199999999999998</v>
      </c>
      <c r="AU44" s="1">
        <v>0.71399999999999997</v>
      </c>
      <c r="AV44" s="1">
        <v>0.73299999999999998</v>
      </c>
      <c r="AW44" s="1"/>
      <c r="AX44" s="1"/>
      <c r="AY44" s="1">
        <v>1</v>
      </c>
      <c r="AZ44" s="1">
        <v>0.86899999999999999</v>
      </c>
      <c r="BA44" s="1">
        <v>0.85899999999999999</v>
      </c>
      <c r="BB44" s="1">
        <v>0.8</v>
      </c>
      <c r="BC44" s="1">
        <v>0.84799999999999998</v>
      </c>
      <c r="BD44" s="1">
        <v>0.81899999999999995</v>
      </c>
      <c r="BE44" s="1">
        <v>0.74299999999999999</v>
      </c>
      <c r="BF44" s="1">
        <v>0.77800000000000002</v>
      </c>
      <c r="BG44" s="1">
        <v>0.83499999999999996</v>
      </c>
      <c r="BH44" s="1">
        <v>0.76400000000000001</v>
      </c>
      <c r="BI44" s="1"/>
      <c r="BJ44" s="1">
        <v>0.8</v>
      </c>
      <c r="BK44" s="1">
        <v>0.81899999999999995</v>
      </c>
      <c r="BL44" s="1"/>
      <c r="BM44" s="1"/>
      <c r="BN44" s="1"/>
      <c r="BO44" s="1">
        <v>1</v>
      </c>
      <c r="BP44" s="1">
        <v>4.3730000000000002</v>
      </c>
      <c r="BQ44" s="1">
        <v>4.62</v>
      </c>
      <c r="BR44" s="1">
        <v>4.867</v>
      </c>
      <c r="BS44" s="1">
        <v>4.6500000000000004</v>
      </c>
      <c r="BT44" s="1">
        <v>4.7069999999999999</v>
      </c>
      <c r="BU44" s="1">
        <v>5.3230000000000004</v>
      </c>
      <c r="BV44" s="1">
        <v>4.508</v>
      </c>
      <c r="BW44" s="1">
        <v>4.9710000000000001</v>
      </c>
      <c r="BX44" s="1">
        <v>5.093</v>
      </c>
      <c r="BY44" s="1"/>
      <c r="BZ44" s="1">
        <v>4.4400000000000004</v>
      </c>
      <c r="CA44" s="1">
        <v>4.915</v>
      </c>
      <c r="CB44" s="1"/>
      <c r="CC44" s="1"/>
      <c r="CI44" s="1">
        <v>1</v>
      </c>
      <c r="CJ44" s="1">
        <v>9.8559339999999995</v>
      </c>
      <c r="CK44" s="1">
        <v>12.4026</v>
      </c>
      <c r="CL44" s="1">
        <v>6.41052</v>
      </c>
      <c r="CM44" s="1">
        <v>9.1612899999999993</v>
      </c>
      <c r="CN44" s="1">
        <v>10.43127</v>
      </c>
      <c r="CO44" s="1">
        <v>3.8699979999999998</v>
      </c>
      <c r="CP44" s="1">
        <v>9.3611360000000001</v>
      </c>
      <c r="CQ44" s="1">
        <v>12.613160000000001</v>
      </c>
      <c r="CR44" s="1">
        <v>5.8315330000000003</v>
      </c>
      <c r="CS44" s="1"/>
      <c r="CT44" s="1">
        <v>13.51351</v>
      </c>
      <c r="CU44" s="1">
        <v>5.2695829999999999</v>
      </c>
      <c r="CV44" s="1"/>
      <c r="CW44" s="1"/>
      <c r="DC44" s="1">
        <v>1</v>
      </c>
      <c r="DD44" s="1">
        <v>2.222</v>
      </c>
      <c r="DE44" s="1">
        <v>2.399</v>
      </c>
      <c r="DF44" s="1">
        <v>2.6480000000000001</v>
      </c>
      <c r="DG44" s="1">
        <v>2.419</v>
      </c>
      <c r="DH44" s="1">
        <v>2.456</v>
      </c>
      <c r="DI44" s="1">
        <v>2.677</v>
      </c>
      <c r="DJ44" s="1">
        <v>1.9139999999999999</v>
      </c>
      <c r="DK44" s="1">
        <v>2.4380000000000002</v>
      </c>
      <c r="DL44" s="1">
        <v>2.581</v>
      </c>
      <c r="DM44" s="1"/>
      <c r="DN44" s="1">
        <v>2.2050000000000001</v>
      </c>
      <c r="DO44" s="1">
        <v>2.5870000000000002</v>
      </c>
      <c r="DP44" s="1"/>
      <c r="DQ44" s="1"/>
      <c r="DR44" s="1"/>
    </row>
    <row r="45" spans="1:155" x14ac:dyDescent="0.2">
      <c r="A45" s="1">
        <v>44</v>
      </c>
      <c r="B45" s="1"/>
      <c r="C45" s="1"/>
      <c r="D45" s="1">
        <v>0</v>
      </c>
      <c r="E45" s="1"/>
      <c r="G45" s="1">
        <v>3</v>
      </c>
      <c r="H45" s="1">
        <v>-1.76</v>
      </c>
      <c r="I45" s="1">
        <v>0.46</v>
      </c>
      <c r="J45" s="1">
        <v>0.33</v>
      </c>
      <c r="K45" s="1">
        <v>-8.67</v>
      </c>
      <c r="L45" s="1">
        <v>0.22</v>
      </c>
      <c r="M45" s="1">
        <v>-17.73</v>
      </c>
      <c r="N45" s="1">
        <v>-16.989999999999998</v>
      </c>
      <c r="O45" s="1">
        <v>6.13</v>
      </c>
      <c r="P45" s="1"/>
      <c r="Q45" s="1">
        <v>-7.51</v>
      </c>
      <c r="R45" s="1">
        <v>-3.4</v>
      </c>
      <c r="S45" s="1"/>
      <c r="T45" s="1">
        <v>-2.29</v>
      </c>
      <c r="U45" s="1">
        <v>-6.28</v>
      </c>
      <c r="AA45" s="1"/>
      <c r="AB45" s="1"/>
      <c r="AC45" s="1"/>
      <c r="AD45" s="1"/>
      <c r="AJ45" s="1"/>
      <c r="AK45" s="1">
        <v>3</v>
      </c>
      <c r="AL45" s="1">
        <v>0.74199999999999999</v>
      </c>
      <c r="AM45" s="1">
        <v>0.69099999999999995</v>
      </c>
      <c r="AN45" s="1">
        <v>0.745</v>
      </c>
      <c r="AO45" s="1">
        <v>0.66400000000000003</v>
      </c>
      <c r="AP45" s="1">
        <v>0.752</v>
      </c>
      <c r="AQ45" s="1">
        <v>0.72299999999999998</v>
      </c>
      <c r="AR45" s="1">
        <v>0.78500000000000003</v>
      </c>
      <c r="AS45" s="1">
        <v>0.77200000000000002</v>
      </c>
      <c r="AT45" s="1">
        <v>0.70199999999999996</v>
      </c>
      <c r="AU45" s="1">
        <v>0.72299999999999998</v>
      </c>
      <c r="AV45" s="1">
        <v>0.66</v>
      </c>
      <c r="AW45" s="1">
        <v>0.81110000000000004</v>
      </c>
      <c r="AX45" s="1"/>
      <c r="AY45" s="1">
        <v>3</v>
      </c>
      <c r="AZ45" s="1">
        <v>0.70799999999999996</v>
      </c>
      <c r="BA45" s="1">
        <v>0.47099999999999997</v>
      </c>
      <c r="BB45" s="1">
        <v>0.78100000000000003</v>
      </c>
      <c r="BC45" s="1">
        <v>0.66400000000000003</v>
      </c>
      <c r="BD45" s="1">
        <v>0.68</v>
      </c>
      <c r="BE45" s="1">
        <v>0.754</v>
      </c>
      <c r="BF45" s="1">
        <v>0.503</v>
      </c>
      <c r="BG45" s="1">
        <v>0.77200000000000002</v>
      </c>
      <c r="BH45" s="1">
        <v>0.77200000000000002</v>
      </c>
      <c r="BI45" s="1">
        <v>0.72299999999999998</v>
      </c>
      <c r="BJ45" s="1"/>
      <c r="BK45" s="1">
        <v>0.69099999999999995</v>
      </c>
      <c r="BL45" s="1">
        <v>0.64900000000000002</v>
      </c>
      <c r="BM45" s="1"/>
      <c r="BN45" s="1"/>
      <c r="BO45" s="1">
        <v>3</v>
      </c>
      <c r="BP45" s="1">
        <v>4.7210000000000001</v>
      </c>
      <c r="BQ45" s="1">
        <v>5.4980000000000002</v>
      </c>
      <c r="BR45" s="1">
        <v>5.2869999999999999</v>
      </c>
      <c r="BS45" s="1">
        <v>5.6609999999999996</v>
      </c>
      <c r="BT45" s="1">
        <v>5.2279999999999998</v>
      </c>
      <c r="BU45" s="1">
        <v>5.6239999999999997</v>
      </c>
      <c r="BV45" s="1">
        <v>5.53</v>
      </c>
      <c r="BW45" s="1">
        <v>5.1100000000000003</v>
      </c>
      <c r="BX45" s="1">
        <v>5.6479999999999997</v>
      </c>
      <c r="BY45" s="1">
        <v>5.2469999999999999</v>
      </c>
      <c r="BZ45" s="1"/>
      <c r="CA45" s="1">
        <v>5.4039999999999999</v>
      </c>
      <c r="CB45" s="1">
        <v>5.0919999999999996</v>
      </c>
      <c r="CC45" s="1"/>
      <c r="CI45" s="1">
        <v>3</v>
      </c>
      <c r="CJ45" s="1">
        <v>6.4181319999999999</v>
      </c>
      <c r="CK45" s="1">
        <v>4.565296</v>
      </c>
      <c r="CL45" s="1">
        <v>5.3527519999999997</v>
      </c>
      <c r="CM45" s="1">
        <v>6.7832540000000003</v>
      </c>
      <c r="CN45" s="1">
        <v>6.1591430000000003</v>
      </c>
      <c r="CO45" s="1">
        <v>5.032006</v>
      </c>
      <c r="CP45" s="1">
        <v>6.2567810000000001</v>
      </c>
      <c r="CQ45" s="1">
        <v>10.782780000000001</v>
      </c>
      <c r="CR45" s="1">
        <v>6.8342780000000003</v>
      </c>
      <c r="CS45" s="1">
        <v>6.5942439999999998</v>
      </c>
      <c r="CT45" s="1"/>
      <c r="CU45" s="1">
        <v>5.2368620000000004</v>
      </c>
      <c r="CV45" s="1">
        <v>5.1060489999999996</v>
      </c>
      <c r="CW45" s="1"/>
      <c r="DC45" s="1">
        <v>3</v>
      </c>
      <c r="DD45" s="1">
        <v>2.496</v>
      </c>
      <c r="DE45" s="1"/>
      <c r="DF45" s="1"/>
      <c r="DG45" s="1"/>
      <c r="DH45" s="1">
        <v>2.4710000000000001</v>
      </c>
      <c r="DI45" s="1"/>
      <c r="DJ45" s="1">
        <v>2.9220000000000002</v>
      </c>
      <c r="DK45" s="1">
        <v>2.468</v>
      </c>
      <c r="DL45" s="1">
        <v>2.8769999999999998</v>
      </c>
      <c r="DM45" s="1">
        <v>2.5139999999999998</v>
      </c>
      <c r="DN45" s="1"/>
      <c r="DO45" s="1">
        <v>2.5449999999999999</v>
      </c>
      <c r="DP45" s="1">
        <v>2.6139999999999999</v>
      </c>
      <c r="DQ45" s="1"/>
      <c r="DR45" s="1"/>
    </row>
    <row r="46" spans="1:155" x14ac:dyDescent="0.2">
      <c r="A46" s="1">
        <v>44</v>
      </c>
      <c r="B46" s="1"/>
      <c r="C46" s="1"/>
      <c r="D46" s="1">
        <v>0</v>
      </c>
      <c r="E46" s="1"/>
      <c r="G46" s="1">
        <v>6</v>
      </c>
      <c r="H46" s="1">
        <v>-12.33</v>
      </c>
      <c r="I46" s="1"/>
      <c r="J46" s="1">
        <v>-6.53</v>
      </c>
      <c r="K46" s="1">
        <v>-15.31</v>
      </c>
      <c r="L46" s="1">
        <v>-5.24</v>
      </c>
      <c r="M46" s="1"/>
      <c r="N46" s="1"/>
      <c r="O46" s="1">
        <v>-5.96</v>
      </c>
      <c r="P46" s="1"/>
      <c r="Q46" s="1">
        <v>-16.48</v>
      </c>
      <c r="R46" s="1">
        <v>-15.04</v>
      </c>
      <c r="S46" s="1"/>
      <c r="T46" s="1"/>
      <c r="U46" s="1">
        <v>-5.91</v>
      </c>
      <c r="AA46" s="1"/>
      <c r="AB46" s="1"/>
      <c r="AC46" s="1"/>
      <c r="AD46" s="1"/>
      <c r="AJ46" s="1"/>
      <c r="AK46" s="1">
        <v>6</v>
      </c>
      <c r="AL46" s="1">
        <v>0.61399999999999999</v>
      </c>
      <c r="AM46" s="1">
        <v>0.71699999999999997</v>
      </c>
      <c r="AN46" s="1">
        <v>0.745</v>
      </c>
      <c r="AO46" s="1">
        <v>0.64800000000000002</v>
      </c>
      <c r="AP46" s="1">
        <v>0.624</v>
      </c>
      <c r="AQ46" s="1">
        <v>0.64800000000000002</v>
      </c>
      <c r="AR46" s="1">
        <v>0.78500000000000003</v>
      </c>
      <c r="AS46" s="1">
        <v>0.751</v>
      </c>
      <c r="AT46" s="1"/>
      <c r="AU46" s="1"/>
      <c r="AV46" s="1"/>
      <c r="AW46" s="1"/>
      <c r="AX46" s="1"/>
      <c r="AY46" s="1">
        <v>6</v>
      </c>
      <c r="AZ46" s="1">
        <v>0.68200000000000005</v>
      </c>
      <c r="BA46" s="1"/>
      <c r="BB46" s="1">
        <v>0.68200000000000005</v>
      </c>
      <c r="BC46" s="1">
        <v>0.627</v>
      </c>
      <c r="BD46" s="1">
        <v>0.61399999999999999</v>
      </c>
      <c r="BE46" s="1"/>
      <c r="BF46" s="1"/>
      <c r="BG46" s="1">
        <v>0.66300000000000003</v>
      </c>
      <c r="BH46" s="1"/>
      <c r="BI46" s="1">
        <v>0.57999999999999996</v>
      </c>
      <c r="BJ46" s="1">
        <v>0.71699999999999997</v>
      </c>
      <c r="BK46" s="1"/>
      <c r="BL46" s="1"/>
      <c r="BM46" s="1">
        <v>0.751</v>
      </c>
      <c r="BN46" s="1"/>
      <c r="BO46" s="1">
        <v>6</v>
      </c>
      <c r="BP46" s="1">
        <v>6.04</v>
      </c>
      <c r="BQ46" s="1"/>
      <c r="BR46" s="1">
        <v>5.7670000000000003</v>
      </c>
      <c r="BS46" s="1">
        <v>6.4660000000000002</v>
      </c>
      <c r="BT46" s="1">
        <v>5.63</v>
      </c>
      <c r="BU46" s="1"/>
      <c r="BV46" s="1"/>
      <c r="BW46" s="1">
        <v>6.5110000000000001</v>
      </c>
      <c r="BX46" s="1"/>
      <c r="BY46" s="1">
        <v>6.1420000000000003</v>
      </c>
      <c r="BZ46" s="1">
        <v>6.1420000000000003</v>
      </c>
      <c r="CA46" s="1"/>
      <c r="CB46" s="1"/>
      <c r="CC46" s="1">
        <v>6.2779999999999996</v>
      </c>
      <c r="CI46" s="1">
        <v>6</v>
      </c>
      <c r="CJ46" s="1">
        <v>3.9569540000000001</v>
      </c>
      <c r="CK46" s="1"/>
      <c r="CL46" s="1">
        <v>4.7338300000000002</v>
      </c>
      <c r="CM46" s="1">
        <v>3.634395</v>
      </c>
      <c r="CN46" s="1">
        <v>6.0568379999999999</v>
      </c>
      <c r="CO46" s="1"/>
      <c r="CP46" s="1"/>
      <c r="CQ46" s="1">
        <v>4.7918909999999997</v>
      </c>
      <c r="CR46" s="1"/>
      <c r="CS46" s="1">
        <v>4.9983719999999998</v>
      </c>
      <c r="CT46" s="1">
        <v>3.3376749999999999</v>
      </c>
      <c r="CU46" s="1"/>
      <c r="CV46" s="1"/>
      <c r="CW46" s="1">
        <v>4.8900920000000001</v>
      </c>
      <c r="DC46" s="1">
        <v>6</v>
      </c>
      <c r="DD46" s="1">
        <v>2.6960000000000002</v>
      </c>
      <c r="DE46" s="1"/>
      <c r="DF46" s="1">
        <v>3.242</v>
      </c>
      <c r="DG46" s="1">
        <v>3.331</v>
      </c>
      <c r="DH46" s="1"/>
      <c r="DI46" s="1"/>
      <c r="DJ46" s="1"/>
      <c r="DK46" s="1">
        <v>2.8849999999999998</v>
      </c>
      <c r="DL46" s="1"/>
      <c r="DM46" s="1"/>
      <c r="DN46" s="1"/>
      <c r="DO46" s="1"/>
      <c r="DP46" s="1"/>
      <c r="DQ46" s="1">
        <v>3.4089999999999998</v>
      </c>
      <c r="DR46" s="1"/>
    </row>
    <row r="47" spans="1:155" x14ac:dyDescent="0.2">
      <c r="A47" s="1">
        <v>44</v>
      </c>
      <c r="B47" s="1"/>
      <c r="C47" s="1"/>
      <c r="D47" s="1">
        <v>0</v>
      </c>
      <c r="E47" s="1"/>
    </row>
    <row r="48" spans="1:155" x14ac:dyDescent="0.2">
      <c r="A48" s="1">
        <v>44</v>
      </c>
      <c r="B48" s="1"/>
      <c r="C48" s="1"/>
      <c r="D48" s="1">
        <v>0</v>
      </c>
      <c r="E48" s="1"/>
    </row>
    <row r="49" spans="1:5" x14ac:dyDescent="0.2">
      <c r="A49" s="1">
        <v>44</v>
      </c>
      <c r="B49" s="1"/>
      <c r="C49" s="1"/>
      <c r="D49" s="1">
        <v>0</v>
      </c>
      <c r="E49" s="1"/>
    </row>
    <row r="50" spans="1:5" x14ac:dyDescent="0.2">
      <c r="A50" s="1">
        <v>44</v>
      </c>
      <c r="B50" s="1"/>
      <c r="C50" s="1"/>
      <c r="D50" s="1">
        <v>0</v>
      </c>
      <c r="E50" s="1"/>
    </row>
    <row r="51" spans="1:5" x14ac:dyDescent="0.2">
      <c r="A51" s="1">
        <v>44</v>
      </c>
      <c r="B51" s="1"/>
      <c r="C51" s="1"/>
      <c r="D51" s="1">
        <v>0</v>
      </c>
      <c r="E51" s="1"/>
    </row>
    <row r="52" spans="1:5" x14ac:dyDescent="0.2">
      <c r="A52" s="1">
        <v>44</v>
      </c>
      <c r="B52" s="1"/>
      <c r="C52" s="1"/>
      <c r="D52" s="1">
        <v>0</v>
      </c>
      <c r="E52" s="1"/>
    </row>
    <row r="53" spans="1:5" x14ac:dyDescent="0.2">
      <c r="A53" s="1">
        <v>44</v>
      </c>
      <c r="B53" s="1"/>
      <c r="C53" s="1"/>
      <c r="D53" s="1">
        <v>0</v>
      </c>
      <c r="E53" s="1"/>
    </row>
    <row r="54" spans="1:5" x14ac:dyDescent="0.2">
      <c r="A54" s="1">
        <v>44</v>
      </c>
      <c r="B54" s="1"/>
      <c r="C54" s="1"/>
      <c r="D54" s="1">
        <v>0</v>
      </c>
      <c r="E54" s="1"/>
    </row>
    <row r="55" spans="1:5" x14ac:dyDescent="0.2">
      <c r="A55" s="1">
        <v>8</v>
      </c>
      <c r="B55" s="1"/>
      <c r="C55" s="1"/>
      <c r="D55" s="1"/>
      <c r="E55" s="1">
        <v>1</v>
      </c>
    </row>
    <row r="56" spans="1:5" x14ac:dyDescent="0.2">
      <c r="A56" s="1">
        <v>21</v>
      </c>
      <c r="B56" s="1"/>
      <c r="C56" s="1"/>
      <c r="D56" s="1"/>
      <c r="E56" s="1">
        <v>1</v>
      </c>
    </row>
    <row r="57" spans="1:5" x14ac:dyDescent="0.2">
      <c r="A57" s="1">
        <v>21</v>
      </c>
      <c r="B57" s="1"/>
      <c r="C57" s="1"/>
      <c r="D57" s="1"/>
      <c r="E57" s="1">
        <v>1</v>
      </c>
    </row>
    <row r="58" spans="1:5" x14ac:dyDescent="0.2">
      <c r="A58" s="1">
        <v>23</v>
      </c>
      <c r="B58" s="1"/>
      <c r="C58" s="1"/>
      <c r="D58" s="1"/>
      <c r="E58" s="1">
        <v>1</v>
      </c>
    </row>
    <row r="59" spans="1:5" x14ac:dyDescent="0.2">
      <c r="A59" s="1">
        <v>24</v>
      </c>
      <c r="B59" s="1"/>
      <c r="C59" s="1"/>
      <c r="D59" s="1"/>
      <c r="E59" s="1">
        <v>1</v>
      </c>
    </row>
    <row r="60" spans="1:5" x14ac:dyDescent="0.2">
      <c r="A60" s="1">
        <v>44</v>
      </c>
      <c r="B60" s="1"/>
      <c r="C60" s="1"/>
      <c r="D60" s="1"/>
      <c r="E60" s="1">
        <v>0</v>
      </c>
    </row>
    <row r="61" spans="1:5" x14ac:dyDescent="0.2">
      <c r="A61" s="1">
        <v>44</v>
      </c>
      <c r="B61" s="1"/>
      <c r="C61" s="1"/>
      <c r="D61" s="1"/>
      <c r="E61" s="1">
        <v>0</v>
      </c>
    </row>
    <row r="62" spans="1:5" x14ac:dyDescent="0.2">
      <c r="A62" s="1">
        <v>44</v>
      </c>
      <c r="B62" s="1"/>
      <c r="C62" s="1"/>
      <c r="D62" s="1"/>
      <c r="E62" s="1">
        <v>0</v>
      </c>
    </row>
    <row r="63" spans="1:5" x14ac:dyDescent="0.2">
      <c r="A63" s="1">
        <v>44</v>
      </c>
      <c r="B63" s="1"/>
      <c r="C63" s="1"/>
      <c r="D63" s="1"/>
      <c r="E63" s="1">
        <v>0</v>
      </c>
    </row>
    <row r="64" spans="1:5" x14ac:dyDescent="0.2">
      <c r="A64" s="1">
        <v>44</v>
      </c>
      <c r="B64" s="1"/>
      <c r="C64" s="1"/>
      <c r="D64" s="1"/>
      <c r="E64" s="1">
        <v>0</v>
      </c>
    </row>
    <row r="65" spans="1:5" x14ac:dyDescent="0.2">
      <c r="A65" s="1">
        <v>44</v>
      </c>
      <c r="B65" s="1"/>
      <c r="C65" s="1"/>
      <c r="D65" s="1"/>
      <c r="E65" s="1">
        <v>0</v>
      </c>
    </row>
    <row r="66" spans="1:5" x14ac:dyDescent="0.2">
      <c r="A66" s="1">
        <v>44</v>
      </c>
      <c r="B66" s="1"/>
      <c r="C66" s="1"/>
      <c r="D66" s="1"/>
      <c r="E66" s="1">
        <v>0</v>
      </c>
    </row>
    <row r="67" spans="1:5" x14ac:dyDescent="0.2">
      <c r="A67" s="1">
        <v>44</v>
      </c>
      <c r="B67" s="1"/>
      <c r="C67" s="1"/>
      <c r="D67" s="1"/>
      <c r="E67" s="1">
        <v>0</v>
      </c>
    </row>
    <row r="68" spans="1:5" x14ac:dyDescent="0.2">
      <c r="A68" s="1"/>
      <c r="B68" s="1"/>
      <c r="C68" s="1"/>
      <c r="D68" s="1"/>
      <c r="E68" s="1"/>
    </row>
    <row r="69" spans="1:5" x14ac:dyDescent="0.2">
      <c r="A69" s="1">
        <v>8</v>
      </c>
      <c r="B69" s="1">
        <v>0</v>
      </c>
      <c r="C69" s="1"/>
      <c r="D69" s="1"/>
      <c r="E69" s="1"/>
    </row>
    <row r="70" spans="1:5" x14ac:dyDescent="0.2">
      <c r="A70" s="1">
        <v>8</v>
      </c>
      <c r="B70" s="1">
        <v>0</v>
      </c>
      <c r="C70" s="1"/>
      <c r="D70" s="1"/>
      <c r="E70" s="1"/>
    </row>
    <row r="71" spans="1:5" x14ac:dyDescent="0.2">
      <c r="A71" s="1">
        <v>8</v>
      </c>
      <c r="B71" s="1">
        <v>0</v>
      </c>
      <c r="C71" s="1"/>
      <c r="D71" s="1"/>
      <c r="E71" s="1"/>
    </row>
    <row r="72" spans="1:5" x14ac:dyDescent="0.2">
      <c r="A72" s="1">
        <v>8</v>
      </c>
      <c r="B72" s="1">
        <v>0</v>
      </c>
      <c r="C72" s="1"/>
      <c r="D72" s="1"/>
      <c r="E72" s="1"/>
    </row>
    <row r="73" spans="1:5" x14ac:dyDescent="0.2">
      <c r="A73" s="1">
        <v>8</v>
      </c>
      <c r="B73" s="1">
        <v>0</v>
      </c>
      <c r="C73" s="1"/>
      <c r="D73" s="1"/>
      <c r="E73" s="1"/>
    </row>
    <row r="74" spans="1:5" x14ac:dyDescent="0.2">
      <c r="A74" s="1">
        <v>8</v>
      </c>
      <c r="B74" s="1"/>
      <c r="C74" s="1">
        <v>0</v>
      </c>
      <c r="D74" s="1"/>
      <c r="E74" s="1"/>
    </row>
    <row r="75" spans="1:5" x14ac:dyDescent="0.2">
      <c r="A75" s="1">
        <v>8</v>
      </c>
      <c r="B75" s="1"/>
      <c r="C75" s="1">
        <v>0</v>
      </c>
      <c r="D75" s="1"/>
      <c r="E75" s="1"/>
    </row>
    <row r="76" spans="1:5" x14ac:dyDescent="0.2">
      <c r="A76" s="1">
        <v>8</v>
      </c>
      <c r="B76" s="1"/>
      <c r="C76" s="1">
        <v>0</v>
      </c>
      <c r="D76" s="1"/>
      <c r="E76" s="1"/>
    </row>
    <row r="77" spans="1:5" x14ac:dyDescent="0.2">
      <c r="A77" s="1">
        <v>8</v>
      </c>
      <c r="B77" s="1"/>
      <c r="C77" s="1">
        <v>0</v>
      </c>
      <c r="D77" s="1"/>
      <c r="E77" s="1"/>
    </row>
    <row r="78" spans="1:5" x14ac:dyDescent="0.2">
      <c r="A78" s="1">
        <v>8</v>
      </c>
      <c r="B78" s="1"/>
      <c r="C78" s="1">
        <v>0</v>
      </c>
      <c r="D78" s="1"/>
      <c r="E78" s="1"/>
    </row>
    <row r="79" spans="1:5" x14ac:dyDescent="0.2">
      <c r="A79" s="1">
        <v>8</v>
      </c>
      <c r="B79" s="1"/>
      <c r="C79" s="1">
        <v>0</v>
      </c>
      <c r="D79" s="1"/>
      <c r="E79" s="1"/>
    </row>
    <row r="80" spans="1:5" x14ac:dyDescent="0.2">
      <c r="A80" s="1">
        <v>8</v>
      </c>
      <c r="B80" s="1"/>
      <c r="C80" s="1">
        <v>0</v>
      </c>
      <c r="D80" s="1"/>
      <c r="E80" s="1"/>
    </row>
    <row r="81" spans="1:5" x14ac:dyDescent="0.2">
      <c r="A81" s="1">
        <v>5</v>
      </c>
      <c r="B81" s="1"/>
      <c r="C81" s="1"/>
      <c r="D81" s="1">
        <v>1</v>
      </c>
      <c r="E81" s="1"/>
    </row>
    <row r="82" spans="1:5" x14ac:dyDescent="0.2">
      <c r="A82" s="1">
        <v>8</v>
      </c>
      <c r="B82" s="1"/>
      <c r="C82" s="1"/>
      <c r="D82" s="1">
        <v>0</v>
      </c>
      <c r="E82" s="1"/>
    </row>
    <row r="83" spans="1:5" x14ac:dyDescent="0.2">
      <c r="A83" s="1">
        <v>8</v>
      </c>
      <c r="B83" s="1"/>
      <c r="C83" s="1"/>
      <c r="D83" s="1">
        <v>0</v>
      </c>
      <c r="E83" s="1"/>
    </row>
    <row r="84" spans="1:5" x14ac:dyDescent="0.2">
      <c r="A84" s="1">
        <v>8</v>
      </c>
      <c r="B84" s="1"/>
      <c r="C84" s="1"/>
      <c r="D84" s="1">
        <v>0</v>
      </c>
      <c r="E84" s="1"/>
    </row>
    <row r="85" spans="1:5" x14ac:dyDescent="0.2">
      <c r="A85" s="1">
        <v>8</v>
      </c>
      <c r="B85" s="1"/>
      <c r="C85" s="1"/>
      <c r="D85" s="1">
        <v>0</v>
      </c>
      <c r="E85" s="1"/>
    </row>
    <row r="86" spans="1:5" x14ac:dyDescent="0.2">
      <c r="A86" s="1">
        <v>8</v>
      </c>
      <c r="B86" s="1"/>
      <c r="C86" s="1"/>
      <c r="D86" s="1">
        <v>0</v>
      </c>
      <c r="E86" s="1"/>
    </row>
    <row r="87" spans="1:5" x14ac:dyDescent="0.2">
      <c r="A87" s="1">
        <v>8</v>
      </c>
      <c r="B87" s="1"/>
      <c r="C87" s="1"/>
      <c r="D87" s="1">
        <v>0</v>
      </c>
      <c r="E87" s="1"/>
    </row>
    <row r="88" spans="1:5" x14ac:dyDescent="0.2">
      <c r="A88" s="1">
        <v>8</v>
      </c>
      <c r="B88" s="1"/>
      <c r="C88" s="1"/>
      <c r="D88" s="1">
        <v>0</v>
      </c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>
        <v>8</v>
      </c>
      <c r="B90" s="1"/>
      <c r="C90" s="1"/>
      <c r="D90" s="1"/>
      <c r="E90" s="1">
        <v>0</v>
      </c>
    </row>
    <row r="91" spans="1:5" x14ac:dyDescent="0.2">
      <c r="A91" s="1">
        <v>8</v>
      </c>
      <c r="B91" s="1"/>
      <c r="C91" s="1"/>
      <c r="D91" s="1"/>
      <c r="E91" s="1">
        <v>0</v>
      </c>
    </row>
    <row r="92" spans="1:5" x14ac:dyDescent="0.2">
      <c r="A92" s="1">
        <v>8</v>
      </c>
      <c r="B92" s="1"/>
      <c r="C92" s="1"/>
      <c r="D92" s="1"/>
      <c r="E92" s="1">
        <v>0</v>
      </c>
    </row>
    <row r="93" spans="1:5" x14ac:dyDescent="0.2">
      <c r="A93" s="1">
        <v>8</v>
      </c>
      <c r="B93" s="1"/>
      <c r="C93" s="1"/>
      <c r="D93" s="1"/>
      <c r="E93" s="1">
        <v>0</v>
      </c>
    </row>
    <row r="94" spans="1:5" x14ac:dyDescent="0.2">
      <c r="A94" s="1">
        <v>2</v>
      </c>
      <c r="B94" s="1"/>
      <c r="C94" s="1"/>
      <c r="D94" s="1"/>
      <c r="E94" s="1">
        <v>1</v>
      </c>
    </row>
    <row r="95" spans="1:5" x14ac:dyDescent="0.2">
      <c r="A95" s="1">
        <v>8</v>
      </c>
      <c r="B95" s="1"/>
      <c r="C95" s="1"/>
      <c r="D95" s="1"/>
      <c r="E95" s="1">
        <v>0</v>
      </c>
    </row>
    <row r="96" spans="1:5" x14ac:dyDescent="0.2">
      <c r="A96" s="1">
        <v>8</v>
      </c>
      <c r="B96" s="1"/>
      <c r="C96" s="1"/>
      <c r="D96" s="1"/>
      <c r="E96" s="1">
        <v>0</v>
      </c>
    </row>
    <row r="97" spans="1:5" x14ac:dyDescent="0.2">
      <c r="A97" s="1">
        <v>8</v>
      </c>
      <c r="B97" s="1"/>
      <c r="C97" s="1"/>
      <c r="D97" s="1"/>
      <c r="E97" s="1">
        <v>0</v>
      </c>
    </row>
    <row r="98" spans="1:5" x14ac:dyDescent="0.2">
      <c r="A98" s="1">
        <v>8</v>
      </c>
      <c r="B98" s="1"/>
      <c r="C98" s="1"/>
      <c r="D98" s="1"/>
      <c r="E98" s="1">
        <v>0</v>
      </c>
    </row>
    <row r="99" spans="1:5" x14ac:dyDescent="0.2">
      <c r="A99" s="1">
        <v>8</v>
      </c>
      <c r="B99" s="1"/>
      <c r="C99" s="1"/>
      <c r="D99" s="1"/>
      <c r="E99" s="1">
        <v>0</v>
      </c>
    </row>
    <row r="100" spans="1:5" x14ac:dyDescent="0.2">
      <c r="A100" s="1">
        <v>8</v>
      </c>
      <c r="B100" s="1"/>
      <c r="C100" s="1"/>
      <c r="D100" s="1"/>
      <c r="E100" s="1">
        <v>0</v>
      </c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>
        <v>7</v>
      </c>
      <c r="B103" s="1"/>
      <c r="C103" s="1"/>
      <c r="D103" s="1"/>
      <c r="E103" s="1">
        <v>0</v>
      </c>
    </row>
    <row r="104" spans="1:5" x14ac:dyDescent="0.2">
      <c r="A104" s="1">
        <v>7</v>
      </c>
      <c r="B104" s="1"/>
      <c r="C104" s="1"/>
      <c r="D104" s="1"/>
      <c r="E104" s="1">
        <v>0</v>
      </c>
    </row>
    <row r="105" spans="1:5" x14ac:dyDescent="0.2">
      <c r="A105" s="1">
        <v>7</v>
      </c>
      <c r="B105" s="1"/>
      <c r="C105" s="1"/>
      <c r="D105" s="1"/>
      <c r="E105" s="1">
        <v>0</v>
      </c>
    </row>
    <row r="106" spans="1:5" x14ac:dyDescent="0.2">
      <c r="A106" s="1">
        <v>7</v>
      </c>
      <c r="B106" s="1"/>
      <c r="C106" s="1"/>
      <c r="D106" s="1"/>
      <c r="E106" s="1">
        <v>0</v>
      </c>
    </row>
    <row r="107" spans="1:5" x14ac:dyDescent="0.2">
      <c r="A107" s="1">
        <v>7</v>
      </c>
      <c r="B107" s="1"/>
      <c r="C107" s="1"/>
      <c r="D107" s="1"/>
      <c r="E107" s="1">
        <v>0</v>
      </c>
    </row>
    <row r="108" spans="1:5" x14ac:dyDescent="0.2">
      <c r="A108" s="1">
        <v>7</v>
      </c>
      <c r="B108" s="1"/>
      <c r="C108" s="1"/>
      <c r="D108" s="1"/>
      <c r="E108" s="1">
        <v>0</v>
      </c>
    </row>
    <row r="109" spans="1:5" x14ac:dyDescent="0.2">
      <c r="A109" s="1">
        <v>7</v>
      </c>
      <c r="B109" s="1"/>
      <c r="C109" s="1"/>
      <c r="D109" s="1"/>
      <c r="E109" s="1">
        <v>0</v>
      </c>
    </row>
    <row r="110" spans="1:5" x14ac:dyDescent="0.2">
      <c r="A110" s="1">
        <v>7</v>
      </c>
      <c r="B110" s="1"/>
      <c r="C110" s="1">
        <v>0</v>
      </c>
      <c r="D110" s="1"/>
      <c r="E110" s="1"/>
    </row>
    <row r="111" spans="1:5" x14ac:dyDescent="0.2">
      <c r="A111" s="1">
        <v>7</v>
      </c>
      <c r="B111" s="1"/>
      <c r="C111" s="1">
        <v>0</v>
      </c>
      <c r="D111" s="1"/>
      <c r="E111" s="1"/>
    </row>
    <row r="112" spans="1:5" x14ac:dyDescent="0.2">
      <c r="A112" s="1">
        <v>7</v>
      </c>
      <c r="B112" s="1"/>
      <c r="C112" s="1">
        <v>0</v>
      </c>
      <c r="D112" s="1"/>
      <c r="E112" s="1"/>
    </row>
    <row r="113" spans="1:5" x14ac:dyDescent="0.2">
      <c r="A113" s="1">
        <v>7</v>
      </c>
      <c r="B113" s="1"/>
      <c r="C113" s="1">
        <v>0</v>
      </c>
      <c r="D113" s="1"/>
      <c r="E113" s="1"/>
    </row>
    <row r="114" spans="1:5" x14ac:dyDescent="0.2">
      <c r="A114" s="1">
        <v>7</v>
      </c>
      <c r="B114" s="1"/>
      <c r="C114" s="1">
        <v>0</v>
      </c>
      <c r="D114" s="1"/>
      <c r="E114" s="1"/>
    </row>
    <row r="115" spans="1:5" x14ac:dyDescent="0.2">
      <c r="A115" s="1">
        <v>7</v>
      </c>
      <c r="B115" s="1"/>
      <c r="C115" s="1"/>
      <c r="D115" s="1">
        <v>0</v>
      </c>
      <c r="E115" s="1"/>
    </row>
    <row r="116" spans="1:5" x14ac:dyDescent="0.2">
      <c r="A116" s="1">
        <v>7</v>
      </c>
      <c r="B116" s="1"/>
      <c r="C116" s="1"/>
      <c r="D116" s="1">
        <v>0</v>
      </c>
      <c r="E116" s="1"/>
    </row>
    <row r="117" spans="1:5" x14ac:dyDescent="0.2">
      <c r="A117" s="1">
        <v>7</v>
      </c>
      <c r="B117" s="1"/>
      <c r="C117" s="1"/>
      <c r="D117" s="1">
        <v>0</v>
      </c>
      <c r="E117" s="1"/>
    </row>
    <row r="118" spans="1:5" x14ac:dyDescent="0.2">
      <c r="A118" s="1">
        <v>7</v>
      </c>
      <c r="B118" s="1"/>
      <c r="C118" s="1"/>
      <c r="D118" s="1">
        <v>0</v>
      </c>
      <c r="E118" s="1"/>
    </row>
    <row r="119" spans="1:5" x14ac:dyDescent="0.2">
      <c r="A119" s="1">
        <v>7</v>
      </c>
      <c r="B119" s="1"/>
      <c r="C119" s="1"/>
      <c r="D119" s="1">
        <v>0</v>
      </c>
      <c r="E119" s="1"/>
    </row>
    <row r="120" spans="1:5" x14ac:dyDescent="0.2">
      <c r="A120" s="1">
        <v>7</v>
      </c>
      <c r="B120" s="1"/>
      <c r="C120" s="1"/>
      <c r="D120" s="1">
        <v>0</v>
      </c>
      <c r="E120" s="1"/>
    </row>
    <row r="121" spans="1:5" x14ac:dyDescent="0.2">
      <c r="A121" s="1">
        <v>7</v>
      </c>
      <c r="B121" s="1">
        <v>0</v>
      </c>
      <c r="C121" s="1"/>
      <c r="D121" s="1"/>
      <c r="E121" s="1"/>
    </row>
    <row r="122" spans="1:5" x14ac:dyDescent="0.2">
      <c r="A122" s="1">
        <v>7</v>
      </c>
      <c r="B122" s="1">
        <v>0</v>
      </c>
      <c r="C122" s="1"/>
      <c r="D122" s="1"/>
      <c r="E122" s="1"/>
    </row>
    <row r="123" spans="1:5" x14ac:dyDescent="0.2">
      <c r="A123" s="1">
        <v>7</v>
      </c>
      <c r="B123" s="1">
        <v>0</v>
      </c>
      <c r="C123" s="1"/>
      <c r="D123" s="1"/>
      <c r="E123" s="1"/>
    </row>
    <row r="124" spans="1:5" x14ac:dyDescent="0.2">
      <c r="A124" s="1">
        <v>7</v>
      </c>
      <c r="B124" s="1">
        <v>0</v>
      </c>
      <c r="C124" s="1"/>
      <c r="D124" s="1"/>
      <c r="E124" s="1"/>
    </row>
    <row r="125" spans="1:5" x14ac:dyDescent="0.2">
      <c r="A125" s="1">
        <v>7</v>
      </c>
      <c r="B125" s="1">
        <v>0</v>
      </c>
      <c r="C125" s="1"/>
      <c r="D125" s="1"/>
      <c r="E125" s="1"/>
    </row>
    <row r="126" spans="1:5" x14ac:dyDescent="0.2">
      <c r="A126" s="1">
        <v>7</v>
      </c>
      <c r="B126" s="1">
        <v>0</v>
      </c>
      <c r="C126" s="1"/>
      <c r="D126" s="1"/>
      <c r="E126" s="1"/>
    </row>
    <row r="127" spans="1:5" x14ac:dyDescent="0.2">
      <c r="A127" s="1">
        <v>7</v>
      </c>
      <c r="B127" s="1">
        <v>0</v>
      </c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72" ht="19" x14ac:dyDescent="0.25">
      <c r="A129" s="4" t="s">
        <v>44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</row>
    <row r="130" spans="1:72" s="6" customFormat="1" ht="19" x14ac:dyDescent="0.25">
      <c r="A130" s="4" t="s">
        <v>0</v>
      </c>
      <c r="B130" s="4"/>
      <c r="C130" s="4"/>
      <c r="D130" s="4"/>
      <c r="E130" s="4"/>
      <c r="F130" s="4"/>
      <c r="G130" s="4"/>
      <c r="H130" s="4"/>
      <c r="I130" s="4"/>
      <c r="J130" s="4" t="s">
        <v>4</v>
      </c>
      <c r="K130" s="4"/>
      <c r="L130" s="4"/>
      <c r="M130" s="4"/>
      <c r="N130" s="4"/>
      <c r="O130" s="4"/>
      <c r="P130" s="4"/>
      <c r="Q130" s="4"/>
      <c r="R130" s="4"/>
      <c r="S130" s="4" t="s">
        <v>5</v>
      </c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 t="s">
        <v>9</v>
      </c>
      <c r="AG130" s="4"/>
      <c r="AH130" s="4"/>
      <c r="AI130" s="4" t="s">
        <v>13</v>
      </c>
      <c r="AJ130" s="4"/>
      <c r="AK130" s="4"/>
      <c r="AL130" s="4"/>
      <c r="AM130" s="4"/>
      <c r="AN130" s="4"/>
      <c r="AO130" s="4"/>
      <c r="AP130" s="4"/>
      <c r="AQ130" s="4"/>
      <c r="AR130" s="4"/>
      <c r="AS130" s="4" t="s">
        <v>28</v>
      </c>
      <c r="AT130" s="30"/>
      <c r="AU130" s="30"/>
      <c r="AV130" s="30"/>
      <c r="AW130" s="30"/>
      <c r="AX130" s="30"/>
      <c r="AY130" s="30"/>
      <c r="AZ130" s="30"/>
      <c r="BA130" s="30"/>
      <c r="BB130" s="30" t="s">
        <v>29</v>
      </c>
      <c r="BC130" s="30"/>
      <c r="BD130" s="30"/>
      <c r="BE130" s="30" t="s">
        <v>30</v>
      </c>
      <c r="BF130" s="30"/>
      <c r="BG130" s="30"/>
      <c r="BH130" s="30" t="s">
        <v>31</v>
      </c>
      <c r="BI130" s="30"/>
      <c r="BJ130" s="30"/>
      <c r="BK130" s="30" t="s">
        <v>32</v>
      </c>
      <c r="BL130" s="30"/>
      <c r="BM130" s="30"/>
      <c r="BN130" s="30"/>
      <c r="BO130" s="30"/>
      <c r="BP130" s="30" t="s">
        <v>33</v>
      </c>
      <c r="BQ130" s="30"/>
      <c r="BR130" s="30"/>
      <c r="BS130" s="30"/>
      <c r="BT130" s="30"/>
    </row>
    <row r="131" spans="1:72" x14ac:dyDescent="0.2">
      <c r="A131" t="s">
        <v>45</v>
      </c>
      <c r="E131" t="s">
        <v>46</v>
      </c>
      <c r="J131" t="s">
        <v>45</v>
      </c>
      <c r="N131" t="s">
        <v>46</v>
      </c>
      <c r="S131" s="2" t="s">
        <v>47</v>
      </c>
      <c r="W131" s="2" t="s">
        <v>48</v>
      </c>
      <c r="AA131" s="2" t="s">
        <v>49</v>
      </c>
      <c r="AF131" s="2" t="s">
        <v>50</v>
      </c>
      <c r="AG131" s="2" t="s">
        <v>51</v>
      </c>
      <c r="AI131" s="9"/>
      <c r="AJ131" s="10"/>
      <c r="AK131" s="10"/>
      <c r="AL131" s="10"/>
      <c r="AM131" s="11"/>
      <c r="AN131" s="11"/>
      <c r="AO131" s="11"/>
      <c r="AP131" s="11" t="s">
        <v>52</v>
      </c>
      <c r="AQ131" s="10"/>
      <c r="AS131" s="8" t="s">
        <v>155</v>
      </c>
      <c r="AT131" s="29"/>
      <c r="AU131" s="8" t="s">
        <v>156</v>
      </c>
      <c r="AV131" s="29"/>
      <c r="AW131" s="8" t="s">
        <v>157</v>
      </c>
      <c r="AX131" s="29"/>
      <c r="AY131" s="8" t="s">
        <v>158</v>
      </c>
      <c r="AZ131" s="29"/>
      <c r="BA131" s="29"/>
      <c r="BB131" s="2" t="s">
        <v>159</v>
      </c>
      <c r="BE131" s="2" t="s">
        <v>160</v>
      </c>
      <c r="BH131" t="s">
        <v>161</v>
      </c>
      <c r="BK131" t="s">
        <v>162</v>
      </c>
      <c r="BM131" t="s">
        <v>163</v>
      </c>
      <c r="BP131" t="s">
        <v>49</v>
      </c>
      <c r="BR131" t="s">
        <v>162</v>
      </c>
    </row>
    <row r="132" spans="1:72" ht="17" thickBot="1" x14ac:dyDescent="0.25">
      <c r="A132" s="2" t="s">
        <v>21</v>
      </c>
      <c r="B132" s="2" t="s">
        <v>22</v>
      </c>
      <c r="C132" s="2" t="s">
        <v>23</v>
      </c>
      <c r="D132" s="2" t="s">
        <v>24</v>
      </c>
      <c r="E132" s="2" t="s">
        <v>21</v>
      </c>
      <c r="F132" s="2" t="s">
        <v>22</v>
      </c>
      <c r="G132" s="2" t="s">
        <v>23</v>
      </c>
      <c r="H132" s="2" t="s">
        <v>24</v>
      </c>
      <c r="J132" s="2" t="s">
        <v>21</v>
      </c>
      <c r="K132" s="2" t="s">
        <v>22</v>
      </c>
      <c r="L132" s="2" t="s">
        <v>23</v>
      </c>
      <c r="M132" s="2" t="s">
        <v>24</v>
      </c>
      <c r="N132" s="2" t="s">
        <v>21</v>
      </c>
      <c r="O132" s="2" t="s">
        <v>22</v>
      </c>
      <c r="P132" s="2" t="s">
        <v>23</v>
      </c>
      <c r="Q132" s="2" t="s">
        <v>24</v>
      </c>
      <c r="S132" s="2" t="s">
        <v>21</v>
      </c>
      <c r="T132" s="2" t="s">
        <v>22</v>
      </c>
      <c r="U132" s="2" t="s">
        <v>23</v>
      </c>
      <c r="V132" s="2" t="s">
        <v>24</v>
      </c>
      <c r="W132" s="2" t="s">
        <v>21</v>
      </c>
      <c r="X132" s="2" t="s">
        <v>22</v>
      </c>
      <c r="Y132" s="2" t="s">
        <v>23</v>
      </c>
      <c r="Z132" s="2" t="s">
        <v>24</v>
      </c>
      <c r="AA132" s="2" t="s">
        <v>21</v>
      </c>
      <c r="AB132" s="2" t="s">
        <v>22</v>
      </c>
      <c r="AC132" s="2" t="s">
        <v>23</v>
      </c>
      <c r="AD132" s="2" t="s">
        <v>24</v>
      </c>
      <c r="AF132" s="1">
        <v>1.1100000000000001</v>
      </c>
      <c r="AG132" s="1">
        <v>9.3800000000000008</v>
      </c>
      <c r="AI132" s="10"/>
      <c r="AJ132" s="10"/>
      <c r="AK132" s="12" t="s">
        <v>53</v>
      </c>
      <c r="AL132" s="12" t="s">
        <v>53</v>
      </c>
      <c r="AM132" s="13" t="s">
        <v>54</v>
      </c>
      <c r="AN132" s="13" t="s">
        <v>54</v>
      </c>
      <c r="AO132" s="14" t="s">
        <v>55</v>
      </c>
      <c r="AP132" s="14" t="s">
        <v>56</v>
      </c>
      <c r="AQ132" s="10"/>
      <c r="AS132" s="2" t="s">
        <v>50</v>
      </c>
      <c r="AT132" s="2" t="s">
        <v>51</v>
      </c>
      <c r="AU132" s="2" t="s">
        <v>50</v>
      </c>
      <c r="AV132" s="2" t="s">
        <v>51</v>
      </c>
      <c r="AW132" s="2" t="s">
        <v>50</v>
      </c>
      <c r="AX132" s="2" t="s">
        <v>51</v>
      </c>
      <c r="AY132" s="2" t="s">
        <v>50</v>
      </c>
      <c r="AZ132" s="2" t="s">
        <v>51</v>
      </c>
      <c r="BB132" s="2" t="s">
        <v>50</v>
      </c>
      <c r="BC132" s="2" t="s">
        <v>51</v>
      </c>
      <c r="BE132" s="2" t="s">
        <v>50</v>
      </c>
      <c r="BF132" s="2" t="s">
        <v>51</v>
      </c>
      <c r="BH132" s="2" t="s">
        <v>50</v>
      </c>
      <c r="BI132" s="2" t="s">
        <v>51</v>
      </c>
      <c r="BK132" s="2" t="s">
        <v>50</v>
      </c>
      <c r="BL132" s="2" t="s">
        <v>51</v>
      </c>
      <c r="BM132" s="2" t="s">
        <v>50</v>
      </c>
      <c r="BN132" s="2" t="s">
        <v>51</v>
      </c>
      <c r="BP132" s="2" t="s">
        <v>50</v>
      </c>
      <c r="BQ132" s="2" t="s">
        <v>51</v>
      </c>
      <c r="BR132" s="2" t="s">
        <v>50</v>
      </c>
      <c r="BS132" s="2" t="s">
        <v>51</v>
      </c>
    </row>
    <row r="133" spans="1:72" ht="17" thickBot="1" x14ac:dyDescent="0.25">
      <c r="A133" s="1">
        <v>1.28</v>
      </c>
      <c r="B133" s="1">
        <v>0.56999999999999995</v>
      </c>
      <c r="C133" s="1">
        <v>0.65</v>
      </c>
      <c r="D133" s="1">
        <v>8.09</v>
      </c>
      <c r="E133" s="1">
        <v>0.66</v>
      </c>
      <c r="F133" s="1">
        <v>1.3</v>
      </c>
      <c r="G133" s="1">
        <v>3.92</v>
      </c>
      <c r="H133" s="1">
        <v>6.21</v>
      </c>
      <c r="J133" s="1">
        <v>0.89105999999999996</v>
      </c>
      <c r="K133" s="1">
        <v>1.1442600000000001</v>
      </c>
      <c r="L133" s="1">
        <v>2.549121</v>
      </c>
      <c r="M133" s="1">
        <v>2.7403110000000002</v>
      </c>
      <c r="N133" s="1">
        <v>0.98843599999999998</v>
      </c>
      <c r="O133" s="1">
        <v>0.95854300000000003</v>
      </c>
      <c r="P133" s="1">
        <v>4.0238034450000004</v>
      </c>
      <c r="Q133" s="1">
        <v>4.3617234189999996</v>
      </c>
      <c r="S133" s="1">
        <v>0.89818200000000004</v>
      </c>
      <c r="T133" s="1">
        <v>1.0379229999999999</v>
      </c>
      <c r="U133" s="1">
        <v>13.86257</v>
      </c>
      <c r="V133" s="1">
        <v>13.64894</v>
      </c>
      <c r="W133" s="1">
        <v>0.70185299999999995</v>
      </c>
      <c r="X133" s="1">
        <v>1.2689010000000001</v>
      </c>
      <c r="Y133" s="1">
        <v>14.58642</v>
      </c>
      <c r="Z133" s="1">
        <v>10.916650000000001</v>
      </c>
      <c r="AA133" s="1">
        <v>1.1057589999999999</v>
      </c>
      <c r="AB133" s="1">
        <v>1.040287</v>
      </c>
      <c r="AC133" s="1">
        <v>0.81064400000000003</v>
      </c>
      <c r="AD133" s="1">
        <v>0.89778100000000005</v>
      </c>
      <c r="AE133" s="1"/>
      <c r="AF133" s="1">
        <v>1.18</v>
      </c>
      <c r="AG133" s="1">
        <v>10</v>
      </c>
      <c r="AI133" s="15"/>
      <c r="AJ133" s="16" t="s">
        <v>57</v>
      </c>
      <c r="AK133" s="17" t="s">
        <v>58</v>
      </c>
      <c r="AL133" s="17" t="s">
        <v>59</v>
      </c>
      <c r="AM133" s="18" t="s">
        <v>58</v>
      </c>
      <c r="AN133" s="19" t="s">
        <v>59</v>
      </c>
      <c r="AO133" s="19" t="s">
        <v>60</v>
      </c>
      <c r="AP133" s="19" t="s">
        <v>59</v>
      </c>
      <c r="AQ133" s="20" t="s">
        <v>61</v>
      </c>
      <c r="AS133" s="1">
        <v>0.98</v>
      </c>
      <c r="AT133" s="1">
        <v>0.94</v>
      </c>
      <c r="AU133" s="1">
        <v>0.96</v>
      </c>
      <c r="AV133" s="1">
        <v>0.7</v>
      </c>
      <c r="AW133" s="1">
        <v>1</v>
      </c>
      <c r="AX133" s="1">
        <v>1.04</v>
      </c>
      <c r="AY133" s="1">
        <v>1.02</v>
      </c>
      <c r="AZ133" s="1">
        <v>0.87</v>
      </c>
      <c r="BA133" s="1"/>
      <c r="BB133" s="1">
        <v>0.89</v>
      </c>
      <c r="BC133" s="1">
        <v>0.52</v>
      </c>
      <c r="BE133" s="1">
        <v>1.0141199999999999</v>
      </c>
      <c r="BF133" s="1">
        <v>0.87890100000000004</v>
      </c>
      <c r="BH133" s="1">
        <v>1.055577</v>
      </c>
      <c r="BI133" s="1">
        <v>0.98425799999999997</v>
      </c>
      <c r="BK133" s="1">
        <v>1.0410250000000001</v>
      </c>
      <c r="BL133" s="1">
        <v>1.0601320000000001</v>
      </c>
      <c r="BM133" s="1">
        <v>1.011352</v>
      </c>
      <c r="BN133" s="1">
        <v>0.87862200000000001</v>
      </c>
      <c r="BP133" s="1">
        <v>0.610398</v>
      </c>
      <c r="BQ133" s="1">
        <v>0.70543299999999998</v>
      </c>
      <c r="BR133" s="1">
        <v>0.57353799999999999</v>
      </c>
      <c r="BS133" s="1">
        <v>0.69051399999999996</v>
      </c>
    </row>
    <row r="134" spans="1:72" x14ac:dyDescent="0.2">
      <c r="A134" s="1">
        <v>0.72</v>
      </c>
      <c r="B134" s="1">
        <v>1.85</v>
      </c>
      <c r="C134" s="1">
        <v>3.26</v>
      </c>
      <c r="D134" s="1">
        <v>5.64</v>
      </c>
      <c r="E134" s="1">
        <v>1.34</v>
      </c>
      <c r="F134" s="1">
        <v>1.4</v>
      </c>
      <c r="G134" s="1">
        <v>3.57</v>
      </c>
      <c r="H134" s="1">
        <v>7.12</v>
      </c>
      <c r="J134" s="1">
        <v>1.10894</v>
      </c>
      <c r="K134" s="1">
        <v>1.1748719999999999</v>
      </c>
      <c r="L134" s="1">
        <v>3.0622630000000002</v>
      </c>
      <c r="M134" s="1">
        <v>3.5314220000000001</v>
      </c>
      <c r="N134" s="1">
        <v>1.0115639999999999</v>
      </c>
      <c r="O134" s="1">
        <v>1.1930460000000001</v>
      </c>
      <c r="P134" s="1">
        <v>4.6334076829999997</v>
      </c>
      <c r="Q134" s="1">
        <v>4.7774008539999997</v>
      </c>
      <c r="S134" s="1">
        <v>0.92441300000000004</v>
      </c>
      <c r="T134" s="1">
        <v>1.5682309999999999</v>
      </c>
      <c r="U134" s="1">
        <v>8.9846059999999994</v>
      </c>
      <c r="V134" s="1">
        <v>11.49667</v>
      </c>
      <c r="W134" s="1">
        <v>0.83060699999999998</v>
      </c>
      <c r="X134" s="1">
        <v>1.3355429999999999</v>
      </c>
      <c r="Y134" s="1">
        <v>11.794409999999999</v>
      </c>
      <c r="Z134" s="1">
        <v>9.8287119999999994</v>
      </c>
      <c r="AA134" s="1">
        <v>1.0745210000000001</v>
      </c>
      <c r="AB134" s="1">
        <v>0.94589100000000004</v>
      </c>
      <c r="AC134" s="1">
        <v>0.71353699999999998</v>
      </c>
      <c r="AD134" s="1">
        <v>0.82746299999999995</v>
      </c>
      <c r="AE134" s="1"/>
      <c r="AF134" s="1">
        <v>0.71</v>
      </c>
      <c r="AG134" s="1">
        <v>10.61</v>
      </c>
      <c r="AI134" s="21">
        <v>1</v>
      </c>
      <c r="AJ134" s="22" t="s">
        <v>62</v>
      </c>
      <c r="AK134" s="23">
        <v>34.604999999999997</v>
      </c>
      <c r="AL134" s="22">
        <v>36.190399999999997</v>
      </c>
      <c r="AM134" s="24">
        <v>13.8</v>
      </c>
      <c r="AN134" s="24">
        <v>15.51</v>
      </c>
      <c r="AO134" s="24">
        <v>1.71</v>
      </c>
      <c r="AP134" s="25">
        <v>0.31</v>
      </c>
      <c r="AQ134" s="26">
        <v>-1.71014</v>
      </c>
      <c r="AS134" s="1">
        <v>0.93</v>
      </c>
      <c r="AT134" s="1">
        <v>1</v>
      </c>
      <c r="AU134" s="1">
        <v>1.03</v>
      </c>
      <c r="AV134" s="1">
        <v>0.87</v>
      </c>
      <c r="AW134" s="1">
        <v>1.02</v>
      </c>
      <c r="AX134" s="1">
        <v>0.98</v>
      </c>
      <c r="AY134" s="1">
        <v>1.1000000000000001</v>
      </c>
      <c r="AZ134" s="1">
        <v>0.84</v>
      </c>
      <c r="BA134" s="1"/>
      <c r="BB134" s="1">
        <v>0.82</v>
      </c>
      <c r="BC134" s="1">
        <v>0.48</v>
      </c>
      <c r="BE134" s="1">
        <v>0.98587999999999998</v>
      </c>
      <c r="BF134" s="1">
        <v>0.94088799999999995</v>
      </c>
      <c r="BH134" s="1">
        <v>0.93165399999999998</v>
      </c>
      <c r="BI134" s="1">
        <v>1.1206400000000001</v>
      </c>
      <c r="BK134" s="1">
        <v>1.187943</v>
      </c>
      <c r="BL134" s="1">
        <v>0.88096699999999994</v>
      </c>
      <c r="BM134" s="1">
        <v>1.23387</v>
      </c>
      <c r="BN134" s="1">
        <v>0.580488</v>
      </c>
      <c r="BP134" s="1">
        <v>1.0491060000000001</v>
      </c>
      <c r="BQ134" s="1">
        <v>0.81705300000000003</v>
      </c>
      <c r="BR134" s="1">
        <v>0.811747</v>
      </c>
      <c r="BS134" s="1">
        <v>0.62444999999999995</v>
      </c>
    </row>
    <row r="135" spans="1:72" x14ac:dyDescent="0.2">
      <c r="A135" s="1"/>
      <c r="B135" s="1"/>
      <c r="C135" s="1">
        <v>5.15</v>
      </c>
      <c r="D135" s="1">
        <v>3.78</v>
      </c>
      <c r="E135" s="1"/>
      <c r="F135" s="1"/>
      <c r="G135" s="1">
        <v>2.94</v>
      </c>
      <c r="H135" s="1">
        <v>2.57</v>
      </c>
      <c r="J135" s="1"/>
      <c r="K135" s="1"/>
      <c r="L135" s="1">
        <v>2.445303</v>
      </c>
      <c r="M135" s="1">
        <v>2.1407389999999999</v>
      </c>
      <c r="N135" s="1"/>
      <c r="O135" s="1"/>
      <c r="P135" s="1">
        <v>4.3207068499999997</v>
      </c>
      <c r="Q135" s="1">
        <v>5.9381825780000002</v>
      </c>
      <c r="S135" s="1">
        <v>1.488451</v>
      </c>
      <c r="T135" s="1"/>
      <c r="U135" s="1">
        <v>13.44313</v>
      </c>
      <c r="V135" s="1">
        <v>22.700119999999998</v>
      </c>
      <c r="W135" s="1">
        <v>1.0460119999999999</v>
      </c>
      <c r="X135" s="1"/>
      <c r="Y135" s="1">
        <v>11.093830000000001</v>
      </c>
      <c r="Z135" s="1">
        <v>22.336880000000001</v>
      </c>
      <c r="AA135" s="1">
        <v>1.31972</v>
      </c>
      <c r="AB135" s="1"/>
      <c r="AC135" s="1">
        <v>1.128061</v>
      </c>
      <c r="AD135" s="1">
        <v>1.1716279999999999</v>
      </c>
      <c r="AE135" s="1"/>
      <c r="AF135" s="1">
        <v>1.0900000000000001</v>
      </c>
      <c r="AG135" s="1">
        <v>29.16</v>
      </c>
      <c r="AI135" s="21">
        <v>2</v>
      </c>
      <c r="AJ135" s="22" t="s">
        <v>63</v>
      </c>
      <c r="AK135" s="23">
        <v>27.94</v>
      </c>
      <c r="AL135" s="23">
        <v>29.186</v>
      </c>
      <c r="AM135" s="24">
        <v>7.14</v>
      </c>
      <c r="AN135" s="24">
        <v>8.51</v>
      </c>
      <c r="AO135" s="24">
        <v>1.37</v>
      </c>
      <c r="AP135" s="27">
        <v>0.39</v>
      </c>
      <c r="AQ135" s="28">
        <v>-1.3714200000000001</v>
      </c>
      <c r="AS135" s="1">
        <v>0.91</v>
      </c>
      <c r="AT135" s="1">
        <v>1.01</v>
      </c>
      <c r="AU135" s="1">
        <v>1.01</v>
      </c>
      <c r="AV135" s="1">
        <v>0.79</v>
      </c>
      <c r="AW135" s="1">
        <v>1.0900000000000001</v>
      </c>
      <c r="AX135" s="1">
        <v>1.1000000000000001</v>
      </c>
      <c r="AY135" s="1">
        <v>1.03</v>
      </c>
      <c r="AZ135" s="1">
        <v>0.82</v>
      </c>
      <c r="BA135" s="1"/>
      <c r="BB135" s="1">
        <v>1.56</v>
      </c>
      <c r="BC135" s="1">
        <v>0.5</v>
      </c>
      <c r="BE135" s="1">
        <v>0.99805299999999997</v>
      </c>
      <c r="BF135" s="1">
        <v>0.73281099999999999</v>
      </c>
      <c r="BH135" s="1">
        <v>1.012769</v>
      </c>
      <c r="BI135" s="1">
        <v>0.81960100000000002</v>
      </c>
      <c r="BK135" s="1">
        <v>0.77103200000000005</v>
      </c>
      <c r="BL135" s="1">
        <v>0.81036699999999995</v>
      </c>
      <c r="BM135" s="1">
        <v>0.75477799999999995</v>
      </c>
      <c r="BN135" s="1">
        <v>0.393897</v>
      </c>
      <c r="BP135" s="1">
        <v>1.3404959999999999</v>
      </c>
      <c r="BQ135" s="1">
        <v>0.87083500000000003</v>
      </c>
      <c r="BR135" s="1">
        <v>1.6147149999999999</v>
      </c>
      <c r="BS135" s="1">
        <v>0.62519800000000003</v>
      </c>
    </row>
    <row r="136" spans="1:72" x14ac:dyDescent="0.2">
      <c r="A136" s="1"/>
      <c r="B136" s="1"/>
      <c r="C136" s="1">
        <v>5.44</v>
      </c>
      <c r="D136" s="1">
        <v>9.4700000000000006</v>
      </c>
      <c r="E136" s="1"/>
      <c r="F136" s="1"/>
      <c r="G136" s="1">
        <v>2.5</v>
      </c>
      <c r="H136" s="1">
        <v>3.7</v>
      </c>
      <c r="J136" s="1"/>
      <c r="K136" s="1"/>
      <c r="L136" s="1"/>
      <c r="M136" s="1">
        <v>2.8373149999999998</v>
      </c>
      <c r="N136" s="1"/>
      <c r="O136" s="1"/>
      <c r="P136" s="1">
        <v>4.2609166480000003</v>
      </c>
      <c r="Q136" s="1">
        <v>4.6390665709999999</v>
      </c>
      <c r="S136" s="1">
        <v>1.5901639999999999</v>
      </c>
      <c r="T136" s="1">
        <v>0.69930400000000004</v>
      </c>
      <c r="U136" s="1">
        <v>16.91882</v>
      </c>
      <c r="V136" s="1">
        <v>22.936669999999999</v>
      </c>
      <c r="W136" s="1">
        <v>2.283744</v>
      </c>
      <c r="X136" s="1">
        <v>0.78793800000000003</v>
      </c>
      <c r="Y136" s="1">
        <v>15.045199999999999</v>
      </c>
      <c r="Z136" s="1">
        <v>14.86641</v>
      </c>
      <c r="AA136" s="1">
        <v>0.794736</v>
      </c>
      <c r="AB136" s="1">
        <v>0.76539699999999999</v>
      </c>
      <c r="AC136" s="1">
        <v>1.6949909999999999</v>
      </c>
      <c r="AD136" s="1">
        <v>1.2339659999999999</v>
      </c>
      <c r="AE136" s="1"/>
      <c r="AF136" s="1">
        <v>0.91</v>
      </c>
      <c r="AG136" s="1">
        <v>27.31</v>
      </c>
      <c r="AI136" s="21">
        <v>3</v>
      </c>
      <c r="AJ136" s="22" t="s">
        <v>64</v>
      </c>
      <c r="AK136" s="23">
        <v>33.685000000000002</v>
      </c>
      <c r="AL136" s="23">
        <v>34.720999999999997</v>
      </c>
      <c r="AM136" s="24">
        <v>12.88</v>
      </c>
      <c r="AN136" s="24">
        <v>14.04</v>
      </c>
      <c r="AO136" s="24">
        <v>1.1599999999999999</v>
      </c>
      <c r="AP136" s="27">
        <v>0.45</v>
      </c>
      <c r="AQ136" s="28">
        <v>-1.1614800000000001</v>
      </c>
      <c r="AS136" s="1">
        <v>0.77</v>
      </c>
      <c r="AT136" s="1">
        <v>0.81</v>
      </c>
      <c r="AU136" s="1">
        <v>0.92</v>
      </c>
      <c r="AV136" s="1">
        <v>0.83</v>
      </c>
      <c r="AW136" s="1">
        <v>0.95</v>
      </c>
      <c r="AX136" s="1">
        <v>1.02</v>
      </c>
      <c r="AY136" s="1">
        <v>0.9</v>
      </c>
      <c r="AZ136" s="1">
        <v>0.98</v>
      </c>
      <c r="BA136" s="1"/>
      <c r="BB136" s="1">
        <v>1.1200000000000001</v>
      </c>
      <c r="BC136" s="1">
        <v>0.51</v>
      </c>
      <c r="BE136" s="1">
        <v>1.107159</v>
      </c>
      <c r="BF136" s="1">
        <v>0.65949800000000003</v>
      </c>
      <c r="BH136" s="1">
        <v>1.159643</v>
      </c>
      <c r="BI136" s="1">
        <v>0.68012499999999998</v>
      </c>
      <c r="BK136" s="1">
        <v>1.016265</v>
      </c>
      <c r="BL136" s="1">
        <v>0.82194400000000001</v>
      </c>
      <c r="BM136" s="1">
        <v>0.853352</v>
      </c>
      <c r="BN136" s="1">
        <v>1.039717</v>
      </c>
      <c r="BP136" s="1">
        <v>0.84060000000000001</v>
      </c>
      <c r="BQ136" s="1">
        <v>0.89275499999999997</v>
      </c>
      <c r="BR136" s="1">
        <v>0.96365900000000004</v>
      </c>
      <c r="BS136" s="1">
        <v>0.913296</v>
      </c>
    </row>
    <row r="137" spans="1:72" x14ac:dyDescent="0.2">
      <c r="A137" s="1"/>
      <c r="B137" s="1"/>
      <c r="C137" s="1">
        <v>7.99</v>
      </c>
      <c r="D137" s="1">
        <v>8.57</v>
      </c>
      <c r="E137" s="1"/>
      <c r="F137" s="1"/>
      <c r="G137" s="1">
        <v>3.69</v>
      </c>
      <c r="H137" s="1">
        <v>4.01</v>
      </c>
      <c r="J137" s="1"/>
      <c r="K137" s="1"/>
      <c r="L137" s="1"/>
      <c r="M137" s="1">
        <v>2.6848619999999999</v>
      </c>
      <c r="N137" s="1"/>
      <c r="O137" s="1"/>
      <c r="P137" s="1">
        <v>4.3113949759999999</v>
      </c>
      <c r="Q137" s="1"/>
      <c r="S137" s="1">
        <v>1.06046</v>
      </c>
      <c r="T137" s="1">
        <v>1.029347</v>
      </c>
      <c r="U137" s="1"/>
      <c r="V137" s="1">
        <v>23.124199999999998</v>
      </c>
      <c r="W137" s="1">
        <v>1.0502769999999999</v>
      </c>
      <c r="X137" s="1">
        <v>1.064322</v>
      </c>
      <c r="Y137" s="1"/>
      <c r="Z137" s="1">
        <v>13.721690000000001</v>
      </c>
      <c r="AA137" s="1">
        <v>0.86404000000000003</v>
      </c>
      <c r="AB137" s="1">
        <v>1.300702</v>
      </c>
      <c r="AC137" s="1"/>
      <c r="AD137" s="1">
        <v>0.95891800000000005</v>
      </c>
      <c r="AE137" s="1"/>
      <c r="AF137" s="1">
        <v>1.1491750000000001</v>
      </c>
      <c r="AG137" s="1">
        <v>5.3098270000000003</v>
      </c>
      <c r="AI137" s="21">
        <v>4</v>
      </c>
      <c r="AJ137" s="22" t="s">
        <v>65</v>
      </c>
      <c r="AK137" s="23">
        <v>27.41</v>
      </c>
      <c r="AL137" s="23">
        <v>28.43</v>
      </c>
      <c r="AM137" s="24">
        <v>6.61</v>
      </c>
      <c r="AN137" s="24">
        <v>7.75</v>
      </c>
      <c r="AO137" s="24">
        <v>1.1399999999999999</v>
      </c>
      <c r="AP137" s="27">
        <v>0.45</v>
      </c>
      <c r="AQ137" s="28">
        <v>-1.1445799999999999</v>
      </c>
      <c r="AS137" s="1">
        <v>1.2</v>
      </c>
      <c r="AT137" s="1">
        <v>0.8</v>
      </c>
      <c r="AU137" s="1">
        <v>1.08</v>
      </c>
      <c r="AV137" s="1">
        <v>0.68</v>
      </c>
      <c r="AW137" s="1">
        <v>0.99</v>
      </c>
      <c r="AX137" s="1">
        <v>0.76</v>
      </c>
      <c r="AY137" s="1">
        <v>0.94</v>
      </c>
      <c r="AZ137" s="1">
        <v>0.91</v>
      </c>
      <c r="BA137" s="1"/>
      <c r="BB137" s="1">
        <v>0.76</v>
      </c>
      <c r="BC137" s="1">
        <v>0.62</v>
      </c>
      <c r="BE137" s="1">
        <v>0.89478800000000003</v>
      </c>
      <c r="BF137" s="1">
        <v>0.63466199999999995</v>
      </c>
      <c r="BH137" s="1">
        <v>0.78390099999999996</v>
      </c>
      <c r="BI137" s="1">
        <v>0.83299599999999996</v>
      </c>
      <c r="BK137" s="1">
        <v>1.0030239999999999</v>
      </c>
      <c r="BL137" s="1">
        <v>0.79714499999999999</v>
      </c>
      <c r="BM137" s="1">
        <v>0.85115099999999999</v>
      </c>
      <c r="BN137" s="1">
        <v>0.62848400000000004</v>
      </c>
      <c r="BP137" s="1">
        <v>0.84547700000000003</v>
      </c>
      <c r="BQ137" s="1">
        <v>0.75606899999999999</v>
      </c>
      <c r="BR137" s="1">
        <v>0.919242</v>
      </c>
      <c r="BS137" s="1">
        <v>0.69881199999999999</v>
      </c>
    </row>
    <row r="138" spans="1:72" x14ac:dyDescent="0.2">
      <c r="A138" s="1"/>
      <c r="B138" s="1"/>
      <c r="C138" s="1"/>
      <c r="D138" s="1"/>
      <c r="E138" s="1"/>
      <c r="F138" s="1"/>
      <c r="G138" s="1"/>
      <c r="H138" s="1"/>
      <c r="J138" s="1"/>
      <c r="K138" s="1"/>
      <c r="L138" s="1"/>
      <c r="M138" s="1"/>
      <c r="N138" s="1"/>
      <c r="O138" s="1"/>
      <c r="P138" s="1">
        <v>3.5891157549999999</v>
      </c>
      <c r="Q138" s="1"/>
      <c r="S138" s="1">
        <v>0.80082399999999998</v>
      </c>
      <c r="T138" s="1"/>
      <c r="U138" s="1"/>
      <c r="V138" s="1"/>
      <c r="W138" s="1">
        <v>0.82224200000000003</v>
      </c>
      <c r="X138" s="1"/>
      <c r="Y138" s="1"/>
      <c r="Z138" s="1"/>
      <c r="AA138" s="1">
        <v>0.94543900000000003</v>
      </c>
      <c r="AB138" s="1"/>
      <c r="AC138" s="1"/>
      <c r="AD138" s="1"/>
      <c r="AE138" s="1"/>
      <c r="AF138" s="1">
        <v>0.85082500000000005</v>
      </c>
      <c r="AG138" s="1">
        <v>10.75217</v>
      </c>
      <c r="AI138" s="21">
        <v>5</v>
      </c>
      <c r="AJ138" s="22" t="s">
        <v>66</v>
      </c>
      <c r="AK138" s="23">
        <v>30.445</v>
      </c>
      <c r="AL138" s="23">
        <v>31.335000000000001</v>
      </c>
      <c r="AM138" s="24">
        <v>9.64</v>
      </c>
      <c r="AN138" s="24">
        <v>10.66</v>
      </c>
      <c r="AO138" s="24">
        <v>1.02</v>
      </c>
      <c r="AP138" s="27">
        <v>0.49</v>
      </c>
      <c r="AQ138" s="28">
        <v>-1.01509</v>
      </c>
      <c r="AS138" s="1">
        <v>1.22</v>
      </c>
      <c r="AT138" s="1">
        <v>0.86</v>
      </c>
      <c r="AU138" s="1">
        <v>1</v>
      </c>
      <c r="AV138" s="1">
        <v>0.92</v>
      </c>
      <c r="AW138" s="1">
        <v>0.95</v>
      </c>
      <c r="AX138" s="1">
        <v>0.81</v>
      </c>
      <c r="AY138" s="1">
        <v>1.01</v>
      </c>
      <c r="AZ138" s="1">
        <v>0.9</v>
      </c>
      <c r="BA138" s="1"/>
      <c r="BB138" s="1">
        <v>0.85</v>
      </c>
      <c r="BC138" s="1">
        <v>0.61</v>
      </c>
      <c r="BE138" s="1">
        <v>1.055005</v>
      </c>
      <c r="BF138" s="1">
        <v>0.74733400000000005</v>
      </c>
      <c r="BH138" s="1">
        <v>1.0564560000000001</v>
      </c>
      <c r="BI138" s="1">
        <v>0.88528499999999999</v>
      </c>
      <c r="BK138" s="1">
        <v>0.980711</v>
      </c>
      <c r="BL138" s="1">
        <v>0.37690299999999999</v>
      </c>
      <c r="BM138" s="1">
        <v>1.295498</v>
      </c>
      <c r="BN138" s="1">
        <v>0.53112400000000004</v>
      </c>
      <c r="BP138" s="1">
        <v>1.3139240000000001</v>
      </c>
      <c r="BQ138" s="1">
        <v>0.77796299999999996</v>
      </c>
      <c r="BR138" s="1">
        <v>1.1170990000000001</v>
      </c>
      <c r="BS138" s="1">
        <v>0.61841100000000004</v>
      </c>
    </row>
    <row r="139" spans="1:72" x14ac:dyDescent="0.2">
      <c r="A139" s="1">
        <v>0.74</v>
      </c>
      <c r="B139" s="1">
        <v>1.01</v>
      </c>
      <c r="C139" s="1">
        <v>0.7</v>
      </c>
      <c r="D139" s="1">
        <v>13.23</v>
      </c>
      <c r="E139" s="1">
        <v>0.99</v>
      </c>
      <c r="F139" s="1">
        <v>0.92</v>
      </c>
      <c r="G139" s="1">
        <v>2.56</v>
      </c>
      <c r="H139" s="1">
        <v>5.24</v>
      </c>
      <c r="J139" s="1"/>
      <c r="K139" s="1"/>
      <c r="L139" s="1"/>
      <c r="M139" s="1"/>
      <c r="N139" s="1"/>
      <c r="O139" s="1"/>
      <c r="P139" s="1"/>
      <c r="Q139" s="1"/>
      <c r="S139" s="1">
        <v>0.88600299999999999</v>
      </c>
      <c r="T139" s="1">
        <v>0.77857699999999996</v>
      </c>
      <c r="U139" s="1">
        <v>7.0051870000000003</v>
      </c>
      <c r="V139" s="1">
        <v>17.15466</v>
      </c>
      <c r="W139" s="1">
        <v>0.84093099999999998</v>
      </c>
      <c r="X139" s="1">
        <v>0.91795099999999996</v>
      </c>
      <c r="Y139" s="1">
        <v>11.022880000000001</v>
      </c>
      <c r="Z139" s="1">
        <v>11.32892</v>
      </c>
      <c r="AA139" s="1">
        <v>0.87634400000000001</v>
      </c>
      <c r="AB139" s="1">
        <v>0.78779200000000005</v>
      </c>
      <c r="AC139" s="1">
        <v>0.82107200000000002</v>
      </c>
      <c r="AD139" s="1">
        <v>1.1448050000000001</v>
      </c>
      <c r="AE139" s="1"/>
      <c r="AF139" s="1">
        <v>0.78354599999999996</v>
      </c>
      <c r="AG139" s="1">
        <v>11.62867</v>
      </c>
      <c r="AI139" s="21">
        <v>6</v>
      </c>
      <c r="AJ139" s="22" t="s">
        <v>67</v>
      </c>
      <c r="AK139" s="23">
        <v>26.106000000000002</v>
      </c>
      <c r="AL139" s="23">
        <v>26.978000000000002</v>
      </c>
      <c r="AM139" s="24">
        <v>5.3</v>
      </c>
      <c r="AN139" s="24">
        <v>6.3</v>
      </c>
      <c r="AO139" s="24">
        <v>1</v>
      </c>
      <c r="AP139" s="27">
        <v>0.5</v>
      </c>
      <c r="AQ139" s="28">
        <v>-0.99739999999999995</v>
      </c>
      <c r="AS139" s="1">
        <v>0.97</v>
      </c>
      <c r="AT139" s="1">
        <v>0.89</v>
      </c>
      <c r="AU139" s="1">
        <v>0.99</v>
      </c>
      <c r="AV139" s="1">
        <v>1.02</v>
      </c>
      <c r="AW139" s="1">
        <v>0.9</v>
      </c>
      <c r="AX139" s="1">
        <v>0.79</v>
      </c>
      <c r="AY139" s="1">
        <v>1.02</v>
      </c>
      <c r="AZ139" s="1">
        <v>0.8</v>
      </c>
      <c r="BA139" s="1"/>
      <c r="BB139" s="1">
        <v>0.95</v>
      </c>
      <c r="BC139" s="1">
        <v>0.86</v>
      </c>
      <c r="BE139" s="1">
        <v>1.025328</v>
      </c>
      <c r="BF139" s="1">
        <v>0.65255099999999999</v>
      </c>
      <c r="BH139" s="1">
        <v>1.0093160000000001</v>
      </c>
      <c r="BI139" s="1">
        <v>0.54449099999999995</v>
      </c>
      <c r="BK139" s="1">
        <v>0.97623899999999997</v>
      </c>
      <c r="BL139" s="1">
        <v>0.94289599999999996</v>
      </c>
      <c r="BM139" s="1">
        <v>0.851576</v>
      </c>
      <c r="BN139" s="1">
        <v>0.71065299999999998</v>
      </c>
      <c r="BP139" s="1">
        <v>0.78325900000000004</v>
      </c>
      <c r="BQ139" s="1">
        <v>0.503328</v>
      </c>
      <c r="BR139" s="1">
        <v>1.200229</v>
      </c>
      <c r="BS139" s="1">
        <v>0.87139900000000003</v>
      </c>
    </row>
    <row r="140" spans="1:72" x14ac:dyDescent="0.2">
      <c r="A140" s="1">
        <v>1.26</v>
      </c>
      <c r="B140" s="1">
        <v>0.85</v>
      </c>
      <c r="C140" s="1">
        <v>5.45</v>
      </c>
      <c r="D140" s="1">
        <v>14.97</v>
      </c>
      <c r="E140" s="1">
        <v>1.01</v>
      </c>
      <c r="F140" s="1">
        <v>1.01</v>
      </c>
      <c r="G140" s="1">
        <v>4.78</v>
      </c>
      <c r="H140" s="1">
        <v>4.75</v>
      </c>
      <c r="J140" s="1">
        <v>1.453522</v>
      </c>
      <c r="K140" s="1">
        <v>1.9614499999999999</v>
      </c>
      <c r="L140" s="1">
        <v>0.65112700000000001</v>
      </c>
      <c r="M140" s="1">
        <v>1.497023</v>
      </c>
      <c r="N140" s="1">
        <v>1.0124869999999999</v>
      </c>
      <c r="O140" s="1">
        <v>0.86554600000000004</v>
      </c>
      <c r="P140" s="1">
        <v>3.348455655</v>
      </c>
      <c r="Q140" s="1">
        <v>3.8956314669999998</v>
      </c>
      <c r="S140" s="1">
        <v>0.35150300000000001</v>
      </c>
      <c r="T140" s="1">
        <v>0.77563800000000005</v>
      </c>
      <c r="U140" s="1">
        <v>8.3567049999999998</v>
      </c>
      <c r="V140" s="1">
        <v>18.187919999999998</v>
      </c>
      <c r="W140" s="1">
        <v>0.42433300000000002</v>
      </c>
      <c r="X140" s="1">
        <v>1.068281</v>
      </c>
      <c r="Y140" s="1">
        <v>10.52164</v>
      </c>
      <c r="Z140" s="1">
        <v>14.5695</v>
      </c>
      <c r="AA140" s="1">
        <v>1.0194430000000001</v>
      </c>
      <c r="AB140" s="1">
        <v>0.83541399999999999</v>
      </c>
      <c r="AC140" s="1">
        <v>0.71349700000000005</v>
      </c>
      <c r="AD140" s="1">
        <v>1.2578069999999999</v>
      </c>
      <c r="AE140" s="1"/>
      <c r="AF140" s="1">
        <v>1.2164539999999999</v>
      </c>
      <c r="AG140" s="1">
        <v>16.498609999999999</v>
      </c>
      <c r="AI140" s="21">
        <v>7</v>
      </c>
      <c r="AJ140" s="22" t="s">
        <v>68</v>
      </c>
      <c r="AK140" s="23">
        <v>27.920999999999999</v>
      </c>
      <c r="AL140" s="23">
        <v>28.774999999999999</v>
      </c>
      <c r="AM140" s="24">
        <v>7.12</v>
      </c>
      <c r="AN140" s="24">
        <v>8.1</v>
      </c>
      <c r="AO140" s="24">
        <v>0.98</v>
      </c>
      <c r="AP140" s="27">
        <v>0.51</v>
      </c>
      <c r="AQ140" s="28">
        <v>-0.97935000000000005</v>
      </c>
      <c r="AS140" s="1">
        <v>1.0900000000000001</v>
      </c>
      <c r="AT140" s="1">
        <v>0.74</v>
      </c>
      <c r="AU140" s="1">
        <v>1.05</v>
      </c>
      <c r="AV140" s="1">
        <v>0.86</v>
      </c>
      <c r="AW140" s="1">
        <v>1.06</v>
      </c>
      <c r="AX140" s="1">
        <v>0.78</v>
      </c>
      <c r="AY140" s="1">
        <v>1.1200000000000001</v>
      </c>
      <c r="AZ140" s="1">
        <v>0.79</v>
      </c>
      <c r="BA140" s="1"/>
      <c r="BB140" s="1">
        <v>0.96</v>
      </c>
      <c r="BC140" s="1">
        <v>0.84</v>
      </c>
      <c r="BE140" s="1">
        <v>0.91966700000000001</v>
      </c>
      <c r="BF140" s="1">
        <v>0.89163199999999998</v>
      </c>
      <c r="BH140" s="1">
        <v>0.99068400000000001</v>
      </c>
      <c r="BI140" s="1">
        <v>0.82277100000000003</v>
      </c>
      <c r="BK140" s="1">
        <v>1.0237609999999999</v>
      </c>
      <c r="BL140" s="1">
        <v>0.71616800000000003</v>
      </c>
      <c r="BM140" s="1">
        <v>1.1484239999999999</v>
      </c>
      <c r="BN140" s="1">
        <v>0.44059300000000001</v>
      </c>
      <c r="BP140" s="1">
        <v>1.2167410000000001</v>
      </c>
      <c r="BQ140" s="1">
        <v>0.50958700000000001</v>
      </c>
      <c r="BR140" s="1">
        <v>0.79977100000000001</v>
      </c>
      <c r="BS140" s="1">
        <v>0.82632399999999995</v>
      </c>
    </row>
    <row r="141" spans="1:72" x14ac:dyDescent="0.2">
      <c r="A141" s="1"/>
      <c r="B141" s="1"/>
      <c r="C141" s="1">
        <v>10.4</v>
      </c>
      <c r="D141" s="1">
        <v>9.15</v>
      </c>
      <c r="E141" s="1"/>
      <c r="F141" s="1"/>
      <c r="G141" s="1">
        <v>2.42</v>
      </c>
      <c r="H141" s="1">
        <v>2.4300000000000002</v>
      </c>
      <c r="J141" s="1">
        <v>0.54647800000000002</v>
      </c>
      <c r="K141" s="1">
        <v>0.56129600000000002</v>
      </c>
      <c r="L141" s="1">
        <v>1.5889439999999999</v>
      </c>
      <c r="M141" s="1">
        <v>1.77237</v>
      </c>
      <c r="N141" s="1">
        <v>0.98751299999999997</v>
      </c>
      <c r="O141" s="1">
        <v>1.254683</v>
      </c>
      <c r="P141" s="1">
        <v>2.4121107500000001</v>
      </c>
      <c r="Q141" s="1">
        <v>4.1636532089999996</v>
      </c>
      <c r="S141" s="1"/>
      <c r="T141" s="1">
        <v>0.50450399999999995</v>
      </c>
      <c r="U141" s="1">
        <v>14.25048</v>
      </c>
      <c r="V141" s="1"/>
      <c r="W141" s="1"/>
      <c r="X141" s="1">
        <v>0.60927699999999996</v>
      </c>
      <c r="Y141" s="1">
        <v>11.990080000000001</v>
      </c>
      <c r="Z141" s="1"/>
      <c r="AA141" s="1"/>
      <c r="AB141" s="1">
        <v>0.64532100000000003</v>
      </c>
      <c r="AC141" s="1">
        <v>0.97725499999999998</v>
      </c>
      <c r="AD141" s="1"/>
      <c r="AE141" s="1"/>
      <c r="AG141" s="1">
        <v>16.51361</v>
      </c>
      <c r="AI141" s="21">
        <v>8</v>
      </c>
      <c r="AJ141" s="22" t="s">
        <v>69</v>
      </c>
      <c r="AK141" s="23">
        <v>25.43</v>
      </c>
      <c r="AL141" s="23">
        <v>26.280999999999999</v>
      </c>
      <c r="AM141" s="24">
        <v>4.63</v>
      </c>
      <c r="AN141" s="24">
        <v>5.6</v>
      </c>
      <c r="AO141" s="24">
        <v>0.98</v>
      </c>
      <c r="AP141" s="27">
        <v>0.51</v>
      </c>
      <c r="AQ141" s="28">
        <v>-0.97614000000000001</v>
      </c>
      <c r="AS141" s="1">
        <v>0.96</v>
      </c>
      <c r="AT141" s="1">
        <v>0.77</v>
      </c>
      <c r="AU141" s="1">
        <v>0.99</v>
      </c>
      <c r="AV141" s="1">
        <v>0.85</v>
      </c>
      <c r="AW141" s="1">
        <v>0.98</v>
      </c>
      <c r="AX141" s="1">
        <v>0.78</v>
      </c>
      <c r="AY141" s="1">
        <v>0.96</v>
      </c>
      <c r="AZ141" s="1">
        <v>0.71</v>
      </c>
      <c r="BA141" s="1"/>
      <c r="BB141" s="1">
        <v>1.03</v>
      </c>
      <c r="BC141" s="1">
        <v>0.75</v>
      </c>
      <c r="BE141" s="1"/>
      <c r="BK141" s="1"/>
      <c r="BL141" s="1">
        <v>0.75576200000000004</v>
      </c>
      <c r="BM141" s="1"/>
      <c r="BN141" s="1">
        <v>0.42237200000000003</v>
      </c>
      <c r="BP141" s="1"/>
      <c r="BQ141" s="1">
        <v>0.363014</v>
      </c>
      <c r="BR141" s="1"/>
      <c r="BS141" s="1">
        <v>0.92648600000000003</v>
      </c>
    </row>
    <row r="142" spans="1:72" x14ac:dyDescent="0.2">
      <c r="A142" s="1"/>
      <c r="B142" s="1"/>
      <c r="C142" s="1"/>
      <c r="D142" s="1">
        <v>10.56</v>
      </c>
      <c r="E142" s="1"/>
      <c r="F142" s="1"/>
      <c r="G142" s="1">
        <v>2.82</v>
      </c>
      <c r="H142" s="1"/>
      <c r="J142" s="1"/>
      <c r="K142" s="1"/>
      <c r="L142" s="1">
        <v>1.534127</v>
      </c>
      <c r="M142" s="1">
        <v>1.562999</v>
      </c>
      <c r="N142" s="1"/>
      <c r="O142" s="1"/>
      <c r="P142" s="1">
        <v>4.4191911099999999</v>
      </c>
      <c r="Q142" s="1">
        <v>4.7754814740000002</v>
      </c>
      <c r="S142" s="1"/>
      <c r="T142" s="1">
        <v>0.66442199999999996</v>
      </c>
      <c r="U142" s="1">
        <v>8.1965570000000003</v>
      </c>
      <c r="V142" s="1"/>
      <c r="W142" s="1"/>
      <c r="X142" s="1">
        <v>0.76796200000000003</v>
      </c>
      <c r="Y142" s="1">
        <v>12.19402</v>
      </c>
      <c r="Z142" s="1"/>
      <c r="AA142" s="1"/>
      <c r="AB142" s="1">
        <v>0.66392600000000002</v>
      </c>
      <c r="AC142" s="1">
        <v>0.65014700000000003</v>
      </c>
      <c r="AD142" s="1"/>
      <c r="AE142" s="1"/>
      <c r="AG142" s="1">
        <v>14.17362</v>
      </c>
      <c r="AI142" s="21">
        <v>9</v>
      </c>
      <c r="AJ142" s="22" t="s">
        <v>70</v>
      </c>
      <c r="AK142" s="23">
        <v>33.167000000000002</v>
      </c>
      <c r="AL142" s="23">
        <v>34.01</v>
      </c>
      <c r="AM142" s="24">
        <v>12.36</v>
      </c>
      <c r="AN142" s="24">
        <v>13.33</v>
      </c>
      <c r="AO142" s="24">
        <v>0.97</v>
      </c>
      <c r="AP142" s="27">
        <v>0.51</v>
      </c>
      <c r="AQ142" s="28">
        <v>-0.96799000000000002</v>
      </c>
      <c r="AS142" s="1">
        <v>0.98</v>
      </c>
      <c r="AT142" s="1">
        <v>0.78</v>
      </c>
      <c r="AU142" s="1">
        <v>1.02</v>
      </c>
      <c r="AV142" s="1">
        <v>0.78</v>
      </c>
      <c r="AW142" s="1">
        <v>1</v>
      </c>
      <c r="AX142" s="1">
        <v>0.82</v>
      </c>
      <c r="AY142" s="1">
        <v>0.93</v>
      </c>
      <c r="AZ142" s="1">
        <v>0.71</v>
      </c>
      <c r="BA142" s="1"/>
      <c r="BB142" s="1">
        <v>1.05</v>
      </c>
      <c r="BC142" s="1">
        <v>0.86</v>
      </c>
      <c r="BE142" s="1"/>
    </row>
    <row r="143" spans="1:72" x14ac:dyDescent="0.2">
      <c r="A143" s="1"/>
      <c r="B143" s="1"/>
      <c r="C143" s="1"/>
      <c r="D143" s="1">
        <v>11.96</v>
      </c>
      <c r="E143" s="1"/>
      <c r="F143" s="1"/>
      <c r="G143" s="1">
        <v>3.23</v>
      </c>
      <c r="H143" s="1"/>
      <c r="J143" s="1"/>
      <c r="K143" s="1"/>
      <c r="L143" s="1"/>
      <c r="M143" s="1">
        <v>1.5186500000000001</v>
      </c>
      <c r="N143" s="1"/>
      <c r="O143" s="1"/>
      <c r="P143" s="1">
        <v>3.0283595619999999</v>
      </c>
      <c r="Q143" s="1">
        <v>4.0296325670000002</v>
      </c>
      <c r="S143" s="1"/>
      <c r="T143" s="1"/>
      <c r="U143" s="1">
        <v>10.088190000000001</v>
      </c>
      <c r="V143" s="1"/>
      <c r="W143" s="1"/>
      <c r="X143" s="1"/>
      <c r="Y143" s="1">
        <v>14.42656</v>
      </c>
      <c r="Z143" s="1"/>
      <c r="AA143" s="1"/>
      <c r="AB143" s="1"/>
      <c r="AC143" s="1">
        <v>0.96360299999999999</v>
      </c>
      <c r="AD143" s="1"/>
      <c r="AE143" s="1"/>
      <c r="AF143" s="1"/>
      <c r="AI143" s="21">
        <v>10</v>
      </c>
      <c r="AJ143" s="22" t="s">
        <v>71</v>
      </c>
      <c r="AK143" s="22">
        <v>34.275660000000002</v>
      </c>
      <c r="AL143" s="22">
        <v>34.951729999999998</v>
      </c>
      <c r="AM143" s="24">
        <v>13.47</v>
      </c>
      <c r="AN143" s="24">
        <v>14.27</v>
      </c>
      <c r="AO143" s="24">
        <v>0.8</v>
      </c>
      <c r="AP143" s="27">
        <v>0.56999999999999995</v>
      </c>
      <c r="AQ143" s="28">
        <v>-0.80127000000000004</v>
      </c>
      <c r="AS143" s="1">
        <v>1.07</v>
      </c>
      <c r="AT143" s="1">
        <v>0.74</v>
      </c>
      <c r="AU143" s="1">
        <v>1.06</v>
      </c>
      <c r="AV143" s="1">
        <v>0.87</v>
      </c>
      <c r="AW143" s="1">
        <v>1.08</v>
      </c>
      <c r="AX143" s="1">
        <v>1</v>
      </c>
      <c r="AY143" s="1">
        <v>0.96</v>
      </c>
      <c r="AZ143" s="1">
        <v>0.76</v>
      </c>
      <c r="BA143" s="1"/>
      <c r="BB143" s="1">
        <v>1.0900000000000001</v>
      </c>
      <c r="BC143" s="1">
        <v>0.86</v>
      </c>
      <c r="BE143" s="1"/>
    </row>
    <row r="144" spans="1:72" x14ac:dyDescent="0.2">
      <c r="A144" s="1"/>
      <c r="B144" s="1"/>
      <c r="C144" s="1"/>
      <c r="D144" s="1">
        <v>10.050000000000001</v>
      </c>
      <c r="E144" s="1"/>
      <c r="F144" s="1"/>
      <c r="G144" s="1">
        <v>2.77</v>
      </c>
      <c r="H144" s="1"/>
      <c r="J144" s="1"/>
      <c r="K144" s="1"/>
      <c r="L144" s="1"/>
      <c r="M144" s="1">
        <v>1.2212719999999999</v>
      </c>
      <c r="N144" s="1"/>
      <c r="O144" s="1"/>
      <c r="P144" s="1">
        <v>3.5905063199999998</v>
      </c>
      <c r="Q144" s="1"/>
      <c r="S144" s="1"/>
      <c r="T144" s="1"/>
      <c r="U144" s="1">
        <v>5.9219169999999997</v>
      </c>
      <c r="V144" s="1"/>
      <c r="W144" s="1"/>
      <c r="X144" s="1"/>
      <c r="Y144" s="1">
        <v>10.98836</v>
      </c>
      <c r="Z144" s="1"/>
      <c r="AA144" s="1"/>
      <c r="AB144" s="1"/>
      <c r="AC144" s="1">
        <v>0.98462300000000003</v>
      </c>
      <c r="AD144" s="1"/>
      <c r="AE144" s="1"/>
      <c r="AI144" s="21">
        <v>11</v>
      </c>
      <c r="AJ144" s="22" t="s">
        <v>72</v>
      </c>
      <c r="AK144" s="23">
        <v>34.15</v>
      </c>
      <c r="AL144" s="23">
        <v>34.823999999999998</v>
      </c>
      <c r="AM144" s="24">
        <v>13.35</v>
      </c>
      <c r="AN144" s="24">
        <v>14.15</v>
      </c>
      <c r="AO144" s="24">
        <v>0.8</v>
      </c>
      <c r="AP144" s="27">
        <v>0.56999999999999995</v>
      </c>
      <c r="AQ144" s="28">
        <v>-0.79942000000000002</v>
      </c>
      <c r="AS144" s="1">
        <v>0.93</v>
      </c>
      <c r="AT144" s="1">
        <v>0.81</v>
      </c>
      <c r="AU144" s="1">
        <v>0.88</v>
      </c>
      <c r="AV144" s="1">
        <v>0.96</v>
      </c>
      <c r="AW144" s="1">
        <v>0.99</v>
      </c>
      <c r="AX144" s="1">
        <v>0.83</v>
      </c>
      <c r="AY144" s="1">
        <v>1.02</v>
      </c>
      <c r="AZ144" s="1">
        <v>0.75</v>
      </c>
      <c r="BA144" s="1"/>
      <c r="BB144" s="1">
        <v>0.93</v>
      </c>
      <c r="BC144" s="1">
        <v>0.92</v>
      </c>
      <c r="BE144" s="1"/>
    </row>
    <row r="145" spans="1:57" x14ac:dyDescent="0.2">
      <c r="A145" s="1"/>
      <c r="B145" s="1"/>
      <c r="C145" s="1"/>
      <c r="D145" s="1">
        <v>9.67</v>
      </c>
      <c r="E145" s="1"/>
      <c r="F145" s="1"/>
      <c r="G145" s="1">
        <v>2.38</v>
      </c>
      <c r="H145" s="1"/>
      <c r="J145" s="1"/>
      <c r="K145" s="1"/>
      <c r="L145" s="1"/>
      <c r="M145" s="1"/>
      <c r="N145" s="1"/>
      <c r="O145" s="1"/>
      <c r="P145" s="1">
        <v>4.2077564709999997</v>
      </c>
      <c r="Q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H145" s="1"/>
      <c r="AI145" s="21">
        <v>12</v>
      </c>
      <c r="AJ145" s="22" t="s">
        <v>73</v>
      </c>
      <c r="AK145" s="22">
        <v>24.279299999999999</v>
      </c>
      <c r="AL145" s="22">
        <v>24.92379</v>
      </c>
      <c r="AM145" s="24">
        <v>3.48</v>
      </c>
      <c r="AN145" s="24">
        <v>4.25</v>
      </c>
      <c r="AO145" s="24">
        <v>0.77</v>
      </c>
      <c r="AP145" s="27">
        <v>0.59</v>
      </c>
      <c r="AQ145" s="28">
        <v>-0.76968999999999999</v>
      </c>
      <c r="AS145" s="1">
        <v>1</v>
      </c>
      <c r="AT145" s="1">
        <v>0.88</v>
      </c>
      <c r="AU145" s="1">
        <v>1</v>
      </c>
      <c r="AV145" s="1">
        <v>0.91</v>
      </c>
      <c r="AW145" s="1">
        <v>1.05</v>
      </c>
      <c r="AX145" s="1">
        <v>0.81</v>
      </c>
      <c r="AY145" s="1">
        <v>1.04</v>
      </c>
      <c r="AZ145" s="1">
        <v>0.85</v>
      </c>
      <c r="BA145" s="1"/>
      <c r="BB145" s="1">
        <v>0.85</v>
      </c>
      <c r="BC145" s="1">
        <v>0.97</v>
      </c>
      <c r="BE145" s="1"/>
    </row>
    <row r="146" spans="1:57" x14ac:dyDescent="0.2">
      <c r="A146" s="1"/>
      <c r="B146" s="1"/>
      <c r="C146" s="1"/>
      <c r="D146" s="1"/>
      <c r="E146" s="1"/>
      <c r="AI146" s="21">
        <v>13</v>
      </c>
      <c r="AJ146" s="22" t="s">
        <v>74</v>
      </c>
      <c r="AK146" s="23">
        <v>34.39</v>
      </c>
      <c r="AL146" s="23">
        <v>35.026000000000003</v>
      </c>
      <c r="AM146" s="24">
        <v>13.59</v>
      </c>
      <c r="AN146" s="24">
        <v>14.35</v>
      </c>
      <c r="AO146" s="24">
        <v>0.76</v>
      </c>
      <c r="AP146" s="27">
        <v>0.59</v>
      </c>
      <c r="AQ146" s="28">
        <v>-0.76112000000000002</v>
      </c>
      <c r="AS146" s="1">
        <v>1.1299999999999999</v>
      </c>
      <c r="AT146" s="1">
        <v>0.82</v>
      </c>
      <c r="AU146" s="1">
        <v>1.08</v>
      </c>
      <c r="AV146" s="1">
        <v>0.95</v>
      </c>
      <c r="AW146" s="1">
        <v>1.04</v>
      </c>
      <c r="AX146" s="1">
        <v>0.74</v>
      </c>
      <c r="AY146" s="1">
        <v>1.01</v>
      </c>
      <c r="AZ146" s="1">
        <v>0.81</v>
      </c>
      <c r="BA146" s="1"/>
      <c r="BB146" s="1">
        <v>0.76</v>
      </c>
      <c r="BC146" s="1">
        <v>0.86</v>
      </c>
      <c r="BE146" s="1"/>
    </row>
    <row r="147" spans="1:57" x14ac:dyDescent="0.2">
      <c r="A147" s="1"/>
      <c r="B147" s="1"/>
      <c r="C147" s="1"/>
      <c r="D147" s="1"/>
      <c r="E147" s="1"/>
      <c r="AI147" s="21">
        <v>14</v>
      </c>
      <c r="AJ147" s="22" t="s">
        <v>75</v>
      </c>
      <c r="AK147" s="23">
        <v>28.251000000000001</v>
      </c>
      <c r="AL147" s="23">
        <v>28.849</v>
      </c>
      <c r="AM147" s="24">
        <v>7.45</v>
      </c>
      <c r="AN147" s="24">
        <v>8.17</v>
      </c>
      <c r="AO147" s="24">
        <v>0.72</v>
      </c>
      <c r="AP147" s="27">
        <v>0.61</v>
      </c>
      <c r="AQ147" s="28">
        <v>-0.72379000000000004</v>
      </c>
      <c r="AS147" s="1">
        <v>0.91</v>
      </c>
      <c r="AT147" s="1">
        <v>0.66</v>
      </c>
      <c r="AU147" s="1">
        <v>1.01</v>
      </c>
      <c r="AV147" s="1">
        <v>0.91</v>
      </c>
      <c r="AW147" s="1">
        <v>1</v>
      </c>
      <c r="AX147" s="1">
        <v>0.76</v>
      </c>
      <c r="AY147" s="1">
        <v>1.01</v>
      </c>
      <c r="AZ147" s="1">
        <v>0.79</v>
      </c>
      <c r="BA147" s="1"/>
      <c r="BB147" s="1">
        <v>1.1299999999999999</v>
      </c>
      <c r="BC147" s="1">
        <v>0.91</v>
      </c>
      <c r="BE147" s="1"/>
    </row>
    <row r="148" spans="1:57" x14ac:dyDescent="0.2">
      <c r="A148" s="1"/>
      <c r="B148" s="1"/>
      <c r="C148" s="1"/>
      <c r="D148" s="1"/>
      <c r="E148" s="1"/>
      <c r="AI148" s="21">
        <v>15</v>
      </c>
      <c r="AJ148" s="22" t="s">
        <v>76</v>
      </c>
      <c r="AK148" s="23">
        <v>37.417000000000002</v>
      </c>
      <c r="AL148" s="23">
        <v>38</v>
      </c>
      <c r="AM148" s="24">
        <v>16.61</v>
      </c>
      <c r="AN148" s="24">
        <v>17.32</v>
      </c>
      <c r="AO148" s="24">
        <v>0.71</v>
      </c>
      <c r="AP148" s="27">
        <v>0.61</v>
      </c>
      <c r="AQ148" s="28">
        <v>-0.70808000000000004</v>
      </c>
      <c r="AS148" s="1">
        <v>1.06</v>
      </c>
      <c r="AT148" s="1">
        <v>0.81</v>
      </c>
      <c r="AU148" s="1">
        <v>1.04</v>
      </c>
      <c r="AV148" s="1">
        <v>0.9</v>
      </c>
      <c r="AW148" s="1">
        <v>0.99</v>
      </c>
      <c r="AY148" s="1">
        <v>0.91</v>
      </c>
      <c r="AZ148" s="1">
        <v>0.91</v>
      </c>
      <c r="BA148" s="1"/>
      <c r="BB148" s="1">
        <v>0.96</v>
      </c>
      <c r="BC148" s="1">
        <v>1.06</v>
      </c>
      <c r="BE148" s="1"/>
    </row>
    <row r="149" spans="1:57" x14ac:dyDescent="0.2">
      <c r="A149" s="1"/>
      <c r="B149" s="1"/>
      <c r="C149" s="1"/>
      <c r="D149" s="1"/>
      <c r="E149" s="1"/>
      <c r="AI149" s="21">
        <v>16</v>
      </c>
      <c r="AJ149" s="22" t="s">
        <v>77</v>
      </c>
      <c r="AK149" s="23">
        <v>26.753</v>
      </c>
      <c r="AL149" s="23">
        <v>27.33</v>
      </c>
      <c r="AM149" s="24">
        <v>5.95</v>
      </c>
      <c r="AN149" s="24">
        <v>6.65</v>
      </c>
      <c r="AO149" s="24">
        <v>0.7</v>
      </c>
      <c r="AP149" s="27">
        <v>0.61</v>
      </c>
      <c r="AQ149" s="28">
        <v>-0.70194999999999996</v>
      </c>
      <c r="AS149" s="1">
        <v>1.04</v>
      </c>
      <c r="AU149" s="1">
        <v>0.96</v>
      </c>
      <c r="AW149" s="1">
        <v>0.99</v>
      </c>
      <c r="AY149" s="1">
        <v>1.05</v>
      </c>
      <c r="AZ149" s="1">
        <v>0.84</v>
      </c>
      <c r="BA149" s="1"/>
      <c r="BB149" s="1">
        <v>1</v>
      </c>
      <c r="BE149" s="1"/>
    </row>
    <row r="150" spans="1:57" x14ac:dyDescent="0.2">
      <c r="A150" s="1"/>
      <c r="B150" s="1"/>
      <c r="C150" s="1"/>
      <c r="D150" s="1"/>
      <c r="E150" s="1"/>
      <c r="AI150" s="21">
        <v>17</v>
      </c>
      <c r="AJ150" s="22" t="s">
        <v>78</v>
      </c>
      <c r="AK150" s="23">
        <v>25.856000000000002</v>
      </c>
      <c r="AL150" s="23">
        <v>26.379000000000001</v>
      </c>
      <c r="AM150" s="24">
        <v>5.05</v>
      </c>
      <c r="AN150" s="24">
        <v>5.7</v>
      </c>
      <c r="AO150" s="24">
        <v>0.65</v>
      </c>
      <c r="AP150" s="27">
        <v>0.64</v>
      </c>
      <c r="AQ150" s="28">
        <v>-0.64820999999999995</v>
      </c>
      <c r="AS150" s="1">
        <v>0.86</v>
      </c>
      <c r="AU150" s="1">
        <v>0.91</v>
      </c>
      <c r="AW150" s="1">
        <v>0.94</v>
      </c>
      <c r="AY150" s="1">
        <v>0.99</v>
      </c>
      <c r="BA150" s="1"/>
      <c r="BB150" s="1">
        <v>1.3</v>
      </c>
      <c r="BE150" s="1"/>
    </row>
    <row r="151" spans="1:57" x14ac:dyDescent="0.2">
      <c r="A151" s="1"/>
      <c r="B151" s="1"/>
      <c r="C151" s="1"/>
      <c r="D151" s="1"/>
      <c r="E151" s="1"/>
      <c r="AI151" s="21">
        <v>18</v>
      </c>
      <c r="AJ151" s="22" t="s">
        <v>79</v>
      </c>
      <c r="AK151" s="23">
        <v>31.402000000000001</v>
      </c>
      <c r="AL151" s="23">
        <v>31.919</v>
      </c>
      <c r="AM151" s="24">
        <v>10.6</v>
      </c>
      <c r="AN151" s="24">
        <v>11.24</v>
      </c>
      <c r="AO151" s="24">
        <v>0.64</v>
      </c>
      <c r="AP151" s="27">
        <v>0.64</v>
      </c>
      <c r="AQ151" s="28">
        <v>-0.64256000000000002</v>
      </c>
      <c r="BA151" s="1"/>
      <c r="BE151" s="1"/>
    </row>
    <row r="152" spans="1:57" x14ac:dyDescent="0.2">
      <c r="A152" s="1"/>
      <c r="B152" s="1"/>
      <c r="C152" s="1"/>
      <c r="D152" s="1"/>
      <c r="E152" s="1"/>
      <c r="AI152" s="21">
        <v>19</v>
      </c>
      <c r="AJ152" s="22" t="s">
        <v>80</v>
      </c>
      <c r="AK152" s="23">
        <v>28.39</v>
      </c>
      <c r="AL152" s="23">
        <v>28.896999999999998</v>
      </c>
      <c r="AM152" s="24">
        <v>7.59</v>
      </c>
      <c r="AN152" s="24">
        <v>8.2200000000000006</v>
      </c>
      <c r="AO152" s="24">
        <v>0.63</v>
      </c>
      <c r="AP152" s="27">
        <v>0.65</v>
      </c>
      <c r="AQ152" s="28">
        <v>-0.63234999999999997</v>
      </c>
      <c r="BA152" s="1"/>
      <c r="BE152" s="1"/>
    </row>
    <row r="153" spans="1:57" x14ac:dyDescent="0.2">
      <c r="A153" s="1"/>
      <c r="B153" s="1"/>
      <c r="C153" s="1"/>
      <c r="D153" s="1"/>
      <c r="E153" s="1"/>
      <c r="AI153" s="21">
        <v>20</v>
      </c>
      <c r="AJ153" s="22" t="s">
        <v>81</v>
      </c>
      <c r="AK153" s="23">
        <v>29.154</v>
      </c>
      <c r="AL153" s="23">
        <v>29.658999999999999</v>
      </c>
      <c r="AM153" s="24">
        <v>8.35</v>
      </c>
      <c r="AN153" s="24">
        <v>8.98</v>
      </c>
      <c r="AO153" s="24">
        <v>0.63</v>
      </c>
      <c r="AP153" s="27">
        <v>0.65</v>
      </c>
      <c r="AQ153" s="28">
        <v>-0.63063999999999998</v>
      </c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x14ac:dyDescent="0.2">
      <c r="A154" s="1"/>
      <c r="B154" s="1"/>
      <c r="C154" s="1"/>
      <c r="D154" s="1"/>
      <c r="E154" s="1"/>
      <c r="AI154" s="21">
        <v>21</v>
      </c>
      <c r="AJ154" s="22" t="s">
        <v>82</v>
      </c>
      <c r="AK154" s="23">
        <v>27.22</v>
      </c>
      <c r="AL154" s="23">
        <v>27.69</v>
      </c>
      <c r="AM154" s="24">
        <v>6.42</v>
      </c>
      <c r="AN154" s="24">
        <v>7.01</v>
      </c>
      <c r="AO154" s="24">
        <v>0.6</v>
      </c>
      <c r="AP154" s="27">
        <v>0.66</v>
      </c>
      <c r="AQ154" s="28">
        <v>-0.59543000000000001</v>
      </c>
    </row>
    <row r="155" spans="1:57" x14ac:dyDescent="0.2">
      <c r="A155" s="1"/>
      <c r="B155" s="1"/>
      <c r="C155" s="1"/>
      <c r="D155" s="1"/>
      <c r="E155" s="1"/>
      <c r="AI155" s="21">
        <v>22</v>
      </c>
      <c r="AJ155" s="22" t="s">
        <v>83</v>
      </c>
      <c r="AK155" s="23">
        <v>27.891999999999999</v>
      </c>
      <c r="AL155" s="23">
        <v>28.347000000000001</v>
      </c>
      <c r="AM155" s="24">
        <v>7.09</v>
      </c>
      <c r="AN155" s="24">
        <v>7.67</v>
      </c>
      <c r="AO155" s="24">
        <v>0.57999999999999996</v>
      </c>
      <c r="AP155" s="27">
        <v>0.67</v>
      </c>
      <c r="AQ155" s="28">
        <v>-0.58001000000000003</v>
      </c>
    </row>
    <row r="156" spans="1:57" x14ac:dyDescent="0.2">
      <c r="A156" s="1"/>
      <c r="B156" s="1"/>
      <c r="C156" s="1"/>
      <c r="D156" s="1"/>
      <c r="E156" s="1"/>
      <c r="AI156" s="21">
        <v>23</v>
      </c>
      <c r="AJ156" s="22" t="s">
        <v>84</v>
      </c>
      <c r="AK156" s="23">
        <v>30.263999999999999</v>
      </c>
      <c r="AL156" s="23">
        <v>30.707999999999998</v>
      </c>
      <c r="AM156" s="24">
        <v>9.4600000000000009</v>
      </c>
      <c r="AN156" s="24">
        <v>10.029999999999999</v>
      </c>
      <c r="AO156" s="24">
        <v>0.56999999999999995</v>
      </c>
      <c r="AP156" s="27">
        <v>0.67</v>
      </c>
      <c r="AQ156" s="28">
        <v>-0.56889999999999996</v>
      </c>
    </row>
    <row r="157" spans="1:57" x14ac:dyDescent="0.2">
      <c r="A157" s="1"/>
      <c r="B157" s="1"/>
      <c r="C157" s="1"/>
      <c r="D157" s="1"/>
      <c r="E157" s="1"/>
      <c r="AI157" s="21">
        <v>24</v>
      </c>
      <c r="AJ157" s="22" t="s">
        <v>85</v>
      </c>
      <c r="AK157" s="23">
        <v>27.31</v>
      </c>
      <c r="AL157" s="23">
        <v>27.742999999999999</v>
      </c>
      <c r="AM157" s="24">
        <v>6.51</v>
      </c>
      <c r="AN157" s="24">
        <v>7.07</v>
      </c>
      <c r="AO157" s="24">
        <v>0.56000000000000005</v>
      </c>
      <c r="AP157" s="27">
        <v>0.68</v>
      </c>
      <c r="AQ157" s="28">
        <v>-0.55859999999999999</v>
      </c>
    </row>
    <row r="158" spans="1:57" x14ac:dyDescent="0.2">
      <c r="A158" s="1"/>
      <c r="B158" s="1"/>
      <c r="C158" s="1"/>
      <c r="D158" s="1"/>
      <c r="E158" s="1"/>
      <c r="AI158" s="21">
        <v>25</v>
      </c>
      <c r="AJ158" s="22" t="s">
        <v>86</v>
      </c>
      <c r="AK158" s="23">
        <v>24.798999999999999</v>
      </c>
      <c r="AL158" s="23">
        <v>25.224</v>
      </c>
      <c r="AM158" s="24">
        <v>4</v>
      </c>
      <c r="AN158" s="24">
        <v>4.55</v>
      </c>
      <c r="AO158" s="24">
        <v>0.55000000000000004</v>
      </c>
      <c r="AP158" s="27">
        <v>0.68</v>
      </c>
      <c r="AQ158" s="28">
        <v>-0.54991999999999996</v>
      </c>
    </row>
    <row r="159" spans="1:57" x14ac:dyDescent="0.2">
      <c r="A159" s="1"/>
      <c r="B159" s="1"/>
      <c r="C159" s="1"/>
      <c r="D159" s="1"/>
      <c r="E159" s="1"/>
      <c r="AI159" s="21">
        <v>26</v>
      </c>
      <c r="AJ159" s="22" t="s">
        <v>87</v>
      </c>
      <c r="AK159" s="23">
        <v>25.178999999999998</v>
      </c>
      <c r="AL159" s="23">
        <v>25.582000000000001</v>
      </c>
      <c r="AM159" s="24">
        <v>4.38</v>
      </c>
      <c r="AN159" s="24">
        <v>4.9000000000000004</v>
      </c>
      <c r="AO159" s="24">
        <v>0.53</v>
      </c>
      <c r="AP159" s="27">
        <v>0.69</v>
      </c>
      <c r="AQ159" s="28">
        <v>-0.52866999999999997</v>
      </c>
    </row>
    <row r="160" spans="1:57" x14ac:dyDescent="0.2">
      <c r="A160" s="1"/>
      <c r="B160" s="1"/>
      <c r="C160" s="1"/>
      <c r="D160" s="1"/>
      <c r="E160" s="1"/>
      <c r="AI160" s="21">
        <v>27</v>
      </c>
      <c r="AJ160" s="22" t="s">
        <v>88</v>
      </c>
      <c r="AK160" s="23">
        <v>29.882000000000001</v>
      </c>
      <c r="AL160" s="23">
        <v>30.273</v>
      </c>
      <c r="AM160" s="24">
        <v>9.08</v>
      </c>
      <c r="AN160" s="24">
        <v>9.6</v>
      </c>
      <c r="AO160" s="24">
        <v>0.52</v>
      </c>
      <c r="AP160" s="27">
        <v>0.7</v>
      </c>
      <c r="AQ160" s="28">
        <v>-0.51627999999999996</v>
      </c>
    </row>
    <row r="161" spans="1:43" x14ac:dyDescent="0.2">
      <c r="A161" s="1"/>
      <c r="B161" s="1"/>
      <c r="C161" s="1"/>
      <c r="D161" s="1"/>
      <c r="E161" s="1"/>
      <c r="AI161" s="21">
        <v>28</v>
      </c>
      <c r="AJ161" s="22" t="s">
        <v>89</v>
      </c>
      <c r="AK161" s="23">
        <v>26.288</v>
      </c>
      <c r="AL161" s="23">
        <v>26.666</v>
      </c>
      <c r="AM161" s="24">
        <v>5.49</v>
      </c>
      <c r="AN161" s="24">
        <v>5.99</v>
      </c>
      <c r="AO161" s="24">
        <v>0.5</v>
      </c>
      <c r="AP161" s="27">
        <v>0.71</v>
      </c>
      <c r="AQ161" s="28">
        <v>-0.50256999999999996</v>
      </c>
    </row>
    <row r="162" spans="1:43" x14ac:dyDescent="0.2">
      <c r="A162" s="1"/>
      <c r="B162" s="1"/>
      <c r="C162" s="1"/>
      <c r="D162" s="1"/>
      <c r="E162" s="1"/>
      <c r="AI162" s="21">
        <v>29</v>
      </c>
      <c r="AJ162" s="22" t="s">
        <v>90</v>
      </c>
      <c r="AK162" s="23">
        <v>34.433999999999997</v>
      </c>
      <c r="AL162" s="23">
        <v>34.799999999999997</v>
      </c>
      <c r="AM162" s="24">
        <v>13.63</v>
      </c>
      <c r="AN162" s="24">
        <v>14.12</v>
      </c>
      <c r="AO162" s="24">
        <v>0.49</v>
      </c>
      <c r="AP162" s="27">
        <v>0.71</v>
      </c>
      <c r="AQ162" s="28">
        <v>-0.49091000000000001</v>
      </c>
    </row>
    <row r="163" spans="1:43" x14ac:dyDescent="0.2">
      <c r="A163" s="1"/>
      <c r="B163" s="1"/>
      <c r="C163" s="1"/>
      <c r="D163" s="1"/>
      <c r="E163" s="1"/>
      <c r="AI163" s="21">
        <v>30</v>
      </c>
      <c r="AJ163" s="22" t="s">
        <v>91</v>
      </c>
      <c r="AK163" s="23">
        <v>27.454000000000001</v>
      </c>
      <c r="AL163" s="23">
        <v>27.786000000000001</v>
      </c>
      <c r="AM163" s="24">
        <v>6.65</v>
      </c>
      <c r="AN163" s="24">
        <v>7.11</v>
      </c>
      <c r="AO163" s="24">
        <v>0.46</v>
      </c>
      <c r="AP163" s="27">
        <v>0.73</v>
      </c>
      <c r="AQ163" s="28">
        <v>-0.45807999999999999</v>
      </c>
    </row>
    <row r="164" spans="1:43" x14ac:dyDescent="0.2">
      <c r="A164" s="1"/>
      <c r="B164" s="1"/>
      <c r="C164" s="1"/>
      <c r="D164" s="1"/>
      <c r="E164" s="1"/>
      <c r="AI164" s="21">
        <v>31</v>
      </c>
      <c r="AJ164" s="22" t="s">
        <v>92</v>
      </c>
      <c r="AK164" s="23">
        <v>37.673000000000002</v>
      </c>
      <c r="AL164" s="23">
        <v>38</v>
      </c>
      <c r="AM164" s="24">
        <v>16.87</v>
      </c>
      <c r="AN164" s="24">
        <v>17.32</v>
      </c>
      <c r="AO164" s="24">
        <v>0.45</v>
      </c>
      <c r="AP164" s="27">
        <v>0.73</v>
      </c>
      <c r="AQ164" s="28">
        <v>-0.45201000000000002</v>
      </c>
    </row>
    <row r="165" spans="1:43" x14ac:dyDescent="0.2">
      <c r="A165" s="1"/>
      <c r="B165" s="1"/>
      <c r="C165" s="1"/>
      <c r="D165" s="1"/>
      <c r="E165" s="1"/>
      <c r="AI165" s="21">
        <v>32</v>
      </c>
      <c r="AJ165" s="22" t="s">
        <v>93</v>
      </c>
      <c r="AK165" s="23">
        <v>29.184000000000001</v>
      </c>
      <c r="AL165" s="23">
        <v>29.452999999999999</v>
      </c>
      <c r="AM165" s="24">
        <v>8.3800000000000008</v>
      </c>
      <c r="AN165" s="24">
        <v>8.7799999999999994</v>
      </c>
      <c r="AO165" s="24">
        <v>0.39</v>
      </c>
      <c r="AP165" s="27">
        <v>0.76</v>
      </c>
      <c r="AQ165" s="28">
        <v>-0.39473000000000003</v>
      </c>
    </row>
    <row r="166" spans="1:43" x14ac:dyDescent="0.2">
      <c r="A166" s="1"/>
      <c r="B166" s="1"/>
      <c r="C166" s="1"/>
      <c r="D166" s="1"/>
      <c r="E166" s="1"/>
      <c r="AI166" s="21">
        <v>33</v>
      </c>
      <c r="AJ166" s="22" t="s">
        <v>94</v>
      </c>
      <c r="AK166" s="23">
        <v>21.966999999999999</v>
      </c>
      <c r="AL166" s="23">
        <v>22.231999999999999</v>
      </c>
      <c r="AM166" s="24">
        <v>1.1599999999999999</v>
      </c>
      <c r="AN166" s="24">
        <v>1.55</v>
      </c>
      <c r="AO166" s="24">
        <v>0.39</v>
      </c>
      <c r="AP166" s="27">
        <v>0.76</v>
      </c>
      <c r="AQ166" s="28">
        <v>-0.3901</v>
      </c>
    </row>
    <row r="167" spans="1:43" x14ac:dyDescent="0.2">
      <c r="A167" s="1"/>
      <c r="B167" s="1"/>
      <c r="C167" s="1"/>
      <c r="D167" s="1"/>
      <c r="E167" s="1"/>
      <c r="AI167" s="21">
        <v>34</v>
      </c>
      <c r="AJ167" s="22" t="s">
        <v>95</v>
      </c>
      <c r="AK167" s="23">
        <v>24.347999999999999</v>
      </c>
      <c r="AL167" s="23">
        <v>24.61</v>
      </c>
      <c r="AM167" s="24">
        <v>3.55</v>
      </c>
      <c r="AN167" s="24">
        <v>3.93</v>
      </c>
      <c r="AO167" s="24">
        <v>0.39</v>
      </c>
      <c r="AP167" s="27">
        <v>0.76</v>
      </c>
      <c r="AQ167" s="28">
        <v>-0.38663999999999998</v>
      </c>
    </row>
    <row r="168" spans="1:43" x14ac:dyDescent="0.2">
      <c r="A168" s="1"/>
      <c r="B168" s="1"/>
      <c r="C168" s="1"/>
      <c r="D168" s="1"/>
      <c r="E168" s="1"/>
      <c r="AI168" s="21">
        <v>35</v>
      </c>
      <c r="AJ168" s="22" t="s">
        <v>96</v>
      </c>
      <c r="AK168" s="23">
        <v>27.658999999999999</v>
      </c>
      <c r="AL168" s="23">
        <v>27.891999999999999</v>
      </c>
      <c r="AM168" s="24">
        <v>6.86</v>
      </c>
      <c r="AN168" s="24">
        <v>7.21</v>
      </c>
      <c r="AO168" s="24">
        <v>0.36</v>
      </c>
      <c r="AP168" s="27">
        <v>0.78</v>
      </c>
      <c r="AQ168" s="28">
        <v>-0.35815000000000002</v>
      </c>
    </row>
    <row r="169" spans="1:43" x14ac:dyDescent="0.2">
      <c r="A169" s="1"/>
      <c r="B169" s="1"/>
      <c r="C169" s="1"/>
      <c r="D169" s="1"/>
      <c r="E169" s="1"/>
      <c r="AI169" s="21">
        <v>36</v>
      </c>
      <c r="AJ169" s="22" t="s">
        <v>97</v>
      </c>
      <c r="AK169" s="23">
        <v>25.085000000000001</v>
      </c>
      <c r="AL169" s="23">
        <v>25.297000000000001</v>
      </c>
      <c r="AM169" s="24">
        <v>4.28</v>
      </c>
      <c r="AN169" s="24">
        <v>4.62</v>
      </c>
      <c r="AO169" s="24">
        <v>0.34</v>
      </c>
      <c r="AP169" s="27">
        <v>0.79</v>
      </c>
      <c r="AQ169" s="28">
        <v>-0.33701999999999999</v>
      </c>
    </row>
    <row r="170" spans="1:43" x14ac:dyDescent="0.2">
      <c r="A170" s="1"/>
      <c r="B170" s="1"/>
      <c r="C170" s="1"/>
      <c r="D170" s="1"/>
      <c r="E170" s="1"/>
      <c r="AI170" s="21">
        <v>37</v>
      </c>
      <c r="AJ170" s="22" t="s">
        <v>98</v>
      </c>
      <c r="AK170" s="23">
        <v>28.221</v>
      </c>
      <c r="AL170" s="22">
        <v>28.409020000000002</v>
      </c>
      <c r="AM170" s="24">
        <v>7.42</v>
      </c>
      <c r="AN170" s="24">
        <v>7.73</v>
      </c>
      <c r="AO170" s="24">
        <v>0.31</v>
      </c>
      <c r="AP170" s="27">
        <v>0.8</v>
      </c>
      <c r="AQ170" s="28">
        <v>-0.31323000000000001</v>
      </c>
    </row>
    <row r="171" spans="1:43" x14ac:dyDescent="0.2">
      <c r="A171" s="1"/>
      <c r="B171" s="1"/>
      <c r="C171" s="1"/>
      <c r="D171" s="1"/>
      <c r="E171" s="1"/>
      <c r="AI171" s="21">
        <v>38</v>
      </c>
      <c r="AJ171" s="22" t="s">
        <v>99</v>
      </c>
      <c r="AK171" s="23">
        <v>27.488</v>
      </c>
      <c r="AL171" s="23">
        <v>27.652000000000001</v>
      </c>
      <c r="AM171" s="24">
        <v>6.69</v>
      </c>
      <c r="AN171" s="24">
        <v>6.97</v>
      </c>
      <c r="AO171" s="24">
        <v>0.28999999999999998</v>
      </c>
      <c r="AP171" s="27">
        <v>0.82</v>
      </c>
      <c r="AQ171" s="28">
        <v>-0.28931000000000001</v>
      </c>
    </row>
    <row r="172" spans="1:43" x14ac:dyDescent="0.2">
      <c r="A172" s="1"/>
      <c r="B172" s="1"/>
      <c r="C172" s="1"/>
      <c r="D172" s="1"/>
      <c r="E172" s="1"/>
      <c r="AI172" s="21">
        <v>39</v>
      </c>
      <c r="AJ172" s="22" t="s">
        <v>100</v>
      </c>
      <c r="AK172" s="23">
        <v>22.981000000000002</v>
      </c>
      <c r="AL172" s="23">
        <v>23.140999999999998</v>
      </c>
      <c r="AM172" s="24">
        <v>2.1800000000000002</v>
      </c>
      <c r="AN172" s="24">
        <v>2.46</v>
      </c>
      <c r="AO172" s="24">
        <v>0.28999999999999998</v>
      </c>
      <c r="AP172" s="27">
        <v>0.82</v>
      </c>
      <c r="AQ172" s="28">
        <v>-0.28570000000000001</v>
      </c>
    </row>
    <row r="173" spans="1:43" x14ac:dyDescent="0.2">
      <c r="A173" s="1"/>
      <c r="B173" s="1"/>
      <c r="C173" s="1"/>
      <c r="D173" s="1"/>
      <c r="E173" s="1"/>
      <c r="AI173" s="21">
        <v>40</v>
      </c>
      <c r="AJ173" s="22" t="s">
        <v>101</v>
      </c>
      <c r="AK173" s="23">
        <v>28.948</v>
      </c>
      <c r="AL173" s="23">
        <v>29.100999999999999</v>
      </c>
      <c r="AM173" s="24">
        <v>8.14</v>
      </c>
      <c r="AN173" s="24">
        <v>8.42</v>
      </c>
      <c r="AO173" s="24">
        <v>0.28000000000000003</v>
      </c>
      <c r="AP173" s="27">
        <v>0.82</v>
      </c>
      <c r="AQ173" s="28">
        <v>-0.27837000000000001</v>
      </c>
    </row>
    <row r="174" spans="1:43" x14ac:dyDescent="0.2">
      <c r="A174" s="1"/>
      <c r="B174" s="1"/>
      <c r="C174" s="1"/>
      <c r="D174" s="1"/>
      <c r="E174" s="1"/>
      <c r="AI174" s="21">
        <v>41</v>
      </c>
      <c r="AJ174" s="22" t="s">
        <v>102</v>
      </c>
      <c r="AK174" s="23">
        <v>25.326000000000001</v>
      </c>
      <c r="AL174" s="23">
        <v>25.465</v>
      </c>
      <c r="AM174" s="24">
        <v>4.5199999999999996</v>
      </c>
      <c r="AN174" s="24">
        <v>4.79</v>
      </c>
      <c r="AO174" s="24">
        <v>0.26</v>
      </c>
      <c r="AP174" s="27">
        <v>0.83</v>
      </c>
      <c r="AQ174" s="28">
        <v>-0.26365</v>
      </c>
    </row>
    <row r="175" spans="1:43" x14ac:dyDescent="0.2">
      <c r="A175" s="1"/>
      <c r="B175" s="1"/>
      <c r="C175" s="1"/>
      <c r="D175" s="1"/>
      <c r="E175" s="1"/>
      <c r="AI175" s="21">
        <v>42</v>
      </c>
      <c r="AJ175" s="22" t="s">
        <v>103</v>
      </c>
      <c r="AK175" s="23">
        <v>26.417000000000002</v>
      </c>
      <c r="AL175" s="23">
        <v>26.545999999999999</v>
      </c>
      <c r="AM175" s="24">
        <v>5.61</v>
      </c>
      <c r="AN175" s="24">
        <v>5.87</v>
      </c>
      <c r="AO175" s="24">
        <v>0.25</v>
      </c>
      <c r="AP175" s="27">
        <v>0.84</v>
      </c>
      <c r="AQ175" s="28">
        <v>-0.25455</v>
      </c>
    </row>
    <row r="176" spans="1:43" x14ac:dyDescent="0.2">
      <c r="A176" s="1"/>
      <c r="B176" s="1"/>
      <c r="C176" s="1"/>
      <c r="D176" s="1"/>
      <c r="E176" s="1"/>
      <c r="AI176" s="21">
        <v>43</v>
      </c>
      <c r="AJ176" s="22" t="s">
        <v>104</v>
      </c>
      <c r="AK176" s="23">
        <v>27.308</v>
      </c>
      <c r="AL176" s="23">
        <v>27.433</v>
      </c>
      <c r="AM176" s="24">
        <v>6.51</v>
      </c>
      <c r="AN176" s="24">
        <v>6.76</v>
      </c>
      <c r="AO176" s="24">
        <v>0.25</v>
      </c>
      <c r="AP176" s="27">
        <v>0.84</v>
      </c>
      <c r="AQ176" s="28">
        <v>-0.25001000000000001</v>
      </c>
    </row>
    <row r="177" spans="1:43" x14ac:dyDescent="0.2">
      <c r="A177" s="1"/>
      <c r="B177" s="1"/>
      <c r="C177" s="1"/>
      <c r="D177" s="1"/>
      <c r="E177" s="1"/>
      <c r="AI177" s="21">
        <v>44</v>
      </c>
      <c r="AJ177" s="22" t="s">
        <v>105</v>
      </c>
      <c r="AK177" s="23">
        <v>31.535</v>
      </c>
      <c r="AL177" s="23">
        <v>31.643999999999998</v>
      </c>
      <c r="AM177" s="24">
        <v>10.73</v>
      </c>
      <c r="AN177" s="24">
        <v>10.97</v>
      </c>
      <c r="AO177" s="24">
        <v>0.23</v>
      </c>
      <c r="AP177" s="27">
        <v>0.85</v>
      </c>
      <c r="AQ177" s="28">
        <v>-0.23396</v>
      </c>
    </row>
    <row r="178" spans="1:43" x14ac:dyDescent="0.2">
      <c r="A178" s="1"/>
      <c r="B178" s="1"/>
      <c r="C178" s="1"/>
      <c r="D178" s="1"/>
      <c r="E178" s="1"/>
      <c r="AI178" s="21">
        <v>45</v>
      </c>
      <c r="AJ178" s="22" t="s">
        <v>106</v>
      </c>
      <c r="AK178" s="23">
        <v>27.254999999999999</v>
      </c>
      <c r="AL178" s="23">
        <v>27.334</v>
      </c>
      <c r="AM178" s="24">
        <v>6.45</v>
      </c>
      <c r="AN178" s="24">
        <v>6.66</v>
      </c>
      <c r="AO178" s="24">
        <v>0.2</v>
      </c>
      <c r="AP178" s="27">
        <v>0.87</v>
      </c>
      <c r="AQ178" s="28">
        <v>-0.20401</v>
      </c>
    </row>
    <row r="179" spans="1:43" x14ac:dyDescent="0.2">
      <c r="A179" s="1"/>
      <c r="B179" s="1"/>
      <c r="C179" s="1"/>
      <c r="D179" s="1"/>
      <c r="E179" s="1"/>
      <c r="AI179" s="21">
        <v>46</v>
      </c>
      <c r="AJ179" s="22" t="s">
        <v>107</v>
      </c>
      <c r="AK179" s="23">
        <v>27.300999999999998</v>
      </c>
      <c r="AL179" s="23">
        <v>27.376999999999999</v>
      </c>
      <c r="AM179" s="24">
        <v>6.5</v>
      </c>
      <c r="AN179" s="24">
        <v>6.7</v>
      </c>
      <c r="AO179" s="24">
        <v>0.2</v>
      </c>
      <c r="AP179" s="27">
        <v>0.87</v>
      </c>
      <c r="AQ179" s="28">
        <v>-0.20199</v>
      </c>
    </row>
    <row r="180" spans="1:43" x14ac:dyDescent="0.2">
      <c r="A180" s="1"/>
      <c r="B180" s="1"/>
      <c r="C180" s="1"/>
      <c r="D180" s="1"/>
      <c r="E180" s="1"/>
      <c r="AI180" s="21">
        <v>47</v>
      </c>
      <c r="AJ180" s="22" t="s">
        <v>108</v>
      </c>
      <c r="AK180" s="23">
        <v>30.378</v>
      </c>
      <c r="AL180" s="23">
        <v>30.452999999999999</v>
      </c>
      <c r="AM180" s="24">
        <v>9.57</v>
      </c>
      <c r="AN180" s="24">
        <v>9.7799999999999994</v>
      </c>
      <c r="AO180" s="24">
        <v>0.2</v>
      </c>
      <c r="AP180" s="27">
        <v>0.87</v>
      </c>
      <c r="AQ180" s="28">
        <v>-0.20011000000000001</v>
      </c>
    </row>
    <row r="181" spans="1:43" x14ac:dyDescent="0.2">
      <c r="A181" s="1"/>
      <c r="B181" s="1"/>
      <c r="C181" s="1"/>
      <c r="D181" s="1"/>
      <c r="E181" s="1"/>
      <c r="AI181" s="21">
        <v>48</v>
      </c>
      <c r="AJ181" s="22" t="s">
        <v>109</v>
      </c>
      <c r="AK181" s="23">
        <v>26.42</v>
      </c>
      <c r="AL181" s="23">
        <v>26.478000000000002</v>
      </c>
      <c r="AM181" s="24">
        <v>5.62</v>
      </c>
      <c r="AN181" s="24">
        <v>5.8</v>
      </c>
      <c r="AO181" s="24">
        <v>0.18</v>
      </c>
      <c r="AP181" s="27">
        <v>0.88</v>
      </c>
      <c r="AQ181" s="28">
        <v>-0.18340999999999999</v>
      </c>
    </row>
    <row r="182" spans="1:43" x14ac:dyDescent="0.2">
      <c r="A182" s="1"/>
      <c r="B182" s="1"/>
      <c r="C182" s="1"/>
      <c r="D182" s="1"/>
      <c r="E182" s="1"/>
      <c r="AI182" s="21">
        <v>49</v>
      </c>
      <c r="AJ182" s="22" t="s">
        <v>110</v>
      </c>
      <c r="AK182" s="23">
        <v>26.344000000000001</v>
      </c>
      <c r="AL182" s="23">
        <v>26.388999999999999</v>
      </c>
      <c r="AM182" s="24">
        <v>5.54</v>
      </c>
      <c r="AN182" s="24">
        <v>5.71</v>
      </c>
      <c r="AO182" s="24">
        <v>0.17</v>
      </c>
      <c r="AP182" s="27">
        <v>0.89</v>
      </c>
      <c r="AQ182" s="28">
        <v>-0.16988</v>
      </c>
    </row>
    <row r="183" spans="1:43" x14ac:dyDescent="0.2">
      <c r="A183" s="1"/>
      <c r="B183" s="1"/>
      <c r="C183" s="1"/>
      <c r="D183" s="1"/>
      <c r="E183" s="1"/>
      <c r="AI183" s="21">
        <v>50</v>
      </c>
      <c r="AJ183" s="22" t="s">
        <v>111</v>
      </c>
      <c r="AK183" s="23">
        <v>30.257999999999999</v>
      </c>
      <c r="AL183" s="23">
        <v>30.297000000000001</v>
      </c>
      <c r="AM183" s="24">
        <v>9.4600000000000009</v>
      </c>
      <c r="AN183" s="24">
        <v>9.6199999999999992</v>
      </c>
      <c r="AO183" s="24">
        <v>0.16</v>
      </c>
      <c r="AP183" s="27">
        <v>0.89</v>
      </c>
      <c r="AQ183" s="28">
        <v>-0.16344</v>
      </c>
    </row>
    <row r="184" spans="1:43" x14ac:dyDescent="0.2">
      <c r="A184" s="1"/>
      <c r="B184" s="1"/>
      <c r="C184" s="1"/>
      <c r="D184" s="1"/>
      <c r="E184" s="1"/>
      <c r="AI184" s="21">
        <v>51</v>
      </c>
      <c r="AJ184" s="22" t="s">
        <v>112</v>
      </c>
      <c r="AK184" s="23">
        <v>27.948</v>
      </c>
      <c r="AL184" s="23">
        <v>27.981000000000002</v>
      </c>
      <c r="AM184" s="24">
        <v>7.14</v>
      </c>
      <c r="AN184" s="24">
        <v>7.3</v>
      </c>
      <c r="AO184" s="24">
        <v>0.16</v>
      </c>
      <c r="AP184" s="27">
        <v>0.9</v>
      </c>
      <c r="AQ184" s="28">
        <v>-0.15834999999999999</v>
      </c>
    </row>
    <row r="185" spans="1:43" x14ac:dyDescent="0.2">
      <c r="A185" s="1"/>
      <c r="B185" s="1"/>
      <c r="C185" s="1"/>
      <c r="D185" s="1"/>
      <c r="E185" s="1"/>
      <c r="AI185" s="21">
        <v>52</v>
      </c>
      <c r="AJ185" s="22" t="s">
        <v>113</v>
      </c>
      <c r="AK185" s="23">
        <v>25.611999999999998</v>
      </c>
      <c r="AL185" s="23">
        <v>25.638999999999999</v>
      </c>
      <c r="AM185" s="24">
        <v>4.8099999999999996</v>
      </c>
      <c r="AN185" s="24">
        <v>4.96</v>
      </c>
      <c r="AO185" s="24">
        <v>0.15</v>
      </c>
      <c r="AP185" s="27">
        <v>0.9</v>
      </c>
      <c r="AQ185" s="28">
        <v>-0.15237999999999999</v>
      </c>
    </row>
    <row r="186" spans="1:43" x14ac:dyDescent="0.2">
      <c r="A186" s="1"/>
      <c r="B186" s="1"/>
      <c r="C186" s="1"/>
      <c r="D186" s="1"/>
      <c r="E186" s="1"/>
      <c r="AI186" s="21">
        <v>53</v>
      </c>
      <c r="AJ186" s="22" t="s">
        <v>114</v>
      </c>
      <c r="AK186" s="23">
        <v>35.448</v>
      </c>
      <c r="AL186" s="23">
        <v>35.463999999999999</v>
      </c>
      <c r="AM186" s="24">
        <v>14.64</v>
      </c>
      <c r="AN186" s="24">
        <v>14.79</v>
      </c>
      <c r="AO186" s="24">
        <v>0.14000000000000001</v>
      </c>
      <c r="AP186" s="27">
        <v>0.91</v>
      </c>
      <c r="AQ186" s="28">
        <v>-0.14186000000000001</v>
      </c>
    </row>
    <row r="187" spans="1:43" x14ac:dyDescent="0.2">
      <c r="A187" s="1"/>
      <c r="B187" s="1"/>
      <c r="C187" s="1"/>
      <c r="D187" s="1"/>
      <c r="E187" s="1"/>
      <c r="AI187" s="21">
        <v>54</v>
      </c>
      <c r="AJ187" s="22" t="s">
        <v>115</v>
      </c>
      <c r="AK187" s="23">
        <v>27.202999999999999</v>
      </c>
      <c r="AL187" s="23">
        <v>27.215</v>
      </c>
      <c r="AM187" s="24">
        <v>6.4</v>
      </c>
      <c r="AN187" s="24">
        <v>6.54</v>
      </c>
      <c r="AO187" s="24">
        <v>0.14000000000000001</v>
      </c>
      <c r="AP187" s="27">
        <v>0.91</v>
      </c>
      <c r="AQ187" s="28">
        <v>-0.13747000000000001</v>
      </c>
    </row>
    <row r="188" spans="1:43" x14ac:dyDescent="0.2">
      <c r="A188" s="1"/>
      <c r="B188" s="1"/>
      <c r="C188" s="1"/>
      <c r="D188" s="1"/>
      <c r="E188" s="1"/>
      <c r="AI188" s="21">
        <v>55</v>
      </c>
      <c r="AJ188" s="22" t="s">
        <v>116</v>
      </c>
      <c r="AK188" s="23">
        <v>26.884</v>
      </c>
      <c r="AL188" s="23">
        <v>26.89</v>
      </c>
      <c r="AM188" s="24">
        <v>6.08</v>
      </c>
      <c r="AN188" s="24">
        <v>6.21</v>
      </c>
      <c r="AO188" s="24">
        <v>0.13</v>
      </c>
      <c r="AP188" s="27">
        <v>0.91</v>
      </c>
      <c r="AQ188" s="28">
        <v>-0.13128000000000001</v>
      </c>
    </row>
    <row r="189" spans="1:43" x14ac:dyDescent="0.2">
      <c r="A189" s="1"/>
      <c r="B189" s="1"/>
      <c r="C189" s="1"/>
      <c r="D189" s="1"/>
      <c r="E189" s="1"/>
      <c r="AI189" s="21">
        <v>56</v>
      </c>
      <c r="AJ189" s="22" t="s">
        <v>49</v>
      </c>
      <c r="AK189" s="23">
        <v>25.765999999999998</v>
      </c>
      <c r="AL189" s="23">
        <v>25.771000000000001</v>
      </c>
      <c r="AM189" s="24">
        <v>4.96</v>
      </c>
      <c r="AN189" s="24">
        <v>5.09</v>
      </c>
      <c r="AO189" s="24">
        <v>0.13</v>
      </c>
      <c r="AP189" s="27">
        <v>0.91</v>
      </c>
      <c r="AQ189" s="28">
        <v>-0.13033</v>
      </c>
    </row>
    <row r="190" spans="1:43" x14ac:dyDescent="0.2">
      <c r="A190" s="1"/>
      <c r="B190" s="1"/>
      <c r="C190" s="1"/>
      <c r="D190" s="1"/>
      <c r="E190" s="1"/>
      <c r="AI190" s="21">
        <v>57</v>
      </c>
      <c r="AJ190" s="22" t="s">
        <v>117</v>
      </c>
      <c r="AK190" s="23">
        <v>30.34</v>
      </c>
      <c r="AL190" s="23">
        <v>30.33</v>
      </c>
      <c r="AM190" s="24">
        <v>9.5399999999999991</v>
      </c>
      <c r="AN190" s="24">
        <v>9.65</v>
      </c>
      <c r="AO190" s="24">
        <v>0.11</v>
      </c>
      <c r="AP190" s="27">
        <v>0.92</v>
      </c>
      <c r="AQ190" s="28">
        <v>-0.11477999999999999</v>
      </c>
    </row>
    <row r="191" spans="1:43" x14ac:dyDescent="0.2">
      <c r="A191" s="1"/>
      <c r="B191" s="1"/>
      <c r="C191" s="1"/>
      <c r="D191" s="1"/>
      <c r="E191" s="1"/>
      <c r="AI191" s="21">
        <v>58</v>
      </c>
      <c r="AJ191" s="22" t="s">
        <v>118</v>
      </c>
      <c r="AK191" s="23">
        <v>24.443000000000001</v>
      </c>
      <c r="AL191" s="23">
        <v>24.367999999999999</v>
      </c>
      <c r="AM191" s="24">
        <v>3.64</v>
      </c>
      <c r="AN191" s="24">
        <v>3.69</v>
      </c>
      <c r="AO191" s="24">
        <v>0.05</v>
      </c>
      <c r="AP191" s="27">
        <v>0.97</v>
      </c>
      <c r="AQ191" s="28">
        <v>-5.0259999999999999E-2</v>
      </c>
    </row>
    <row r="192" spans="1:43" x14ac:dyDescent="0.2">
      <c r="A192" s="1"/>
      <c r="B192" s="1"/>
      <c r="C192" s="1"/>
      <c r="D192" s="1"/>
      <c r="E192" s="1"/>
      <c r="AI192" s="21">
        <v>59</v>
      </c>
      <c r="AJ192" s="22" t="s">
        <v>119</v>
      </c>
      <c r="AK192" s="23">
        <v>29.381</v>
      </c>
      <c r="AL192" s="23">
        <v>29.302</v>
      </c>
      <c r="AM192" s="24">
        <v>8.58</v>
      </c>
      <c r="AN192" s="24">
        <v>8.6199999999999992</v>
      </c>
      <c r="AO192" s="24">
        <v>0.05</v>
      </c>
      <c r="AP192" s="27">
        <v>0.97</v>
      </c>
      <c r="AQ192" s="28">
        <v>-4.5499999999999999E-2</v>
      </c>
    </row>
    <row r="193" spans="1:43" x14ac:dyDescent="0.2">
      <c r="A193" s="1"/>
      <c r="B193" s="1"/>
      <c r="C193" s="1"/>
      <c r="D193" s="1"/>
      <c r="E193" s="1"/>
      <c r="AI193" s="21">
        <v>60</v>
      </c>
      <c r="AJ193" s="22" t="s">
        <v>120</v>
      </c>
      <c r="AK193" s="23">
        <v>22.228000000000002</v>
      </c>
      <c r="AL193" s="23">
        <v>22.135000000000002</v>
      </c>
      <c r="AM193" s="24">
        <v>1.42</v>
      </c>
      <c r="AN193" s="24">
        <v>1.46</v>
      </c>
      <c r="AO193" s="24">
        <v>0.03</v>
      </c>
      <c r="AP193" s="27">
        <v>0.98</v>
      </c>
      <c r="AQ193" s="28">
        <v>-3.2079999999999997E-2</v>
      </c>
    </row>
    <row r="194" spans="1:43" x14ac:dyDescent="0.2">
      <c r="A194" s="1"/>
      <c r="B194" s="1"/>
      <c r="C194" s="1"/>
      <c r="D194" s="1"/>
      <c r="E194" s="1"/>
      <c r="AI194" s="21">
        <v>61</v>
      </c>
      <c r="AJ194" s="22" t="s">
        <v>121</v>
      </c>
      <c r="AK194" s="23">
        <v>33.084000000000003</v>
      </c>
      <c r="AL194" s="23">
        <v>32.988999999999997</v>
      </c>
      <c r="AM194" s="24">
        <v>12.28</v>
      </c>
      <c r="AN194" s="24">
        <v>12.31</v>
      </c>
      <c r="AO194" s="24">
        <v>0.03</v>
      </c>
      <c r="AP194" s="27">
        <v>0.98</v>
      </c>
      <c r="AQ194" s="28">
        <v>-3.04E-2</v>
      </c>
    </row>
    <row r="195" spans="1:43" x14ac:dyDescent="0.2">
      <c r="A195" s="1"/>
      <c r="B195" s="1"/>
      <c r="C195" s="1"/>
      <c r="D195" s="1"/>
      <c r="E195" s="1"/>
      <c r="AI195" s="21">
        <v>62</v>
      </c>
      <c r="AJ195" s="22" t="s">
        <v>122</v>
      </c>
      <c r="AK195" s="23">
        <v>34.567</v>
      </c>
      <c r="AL195" s="23">
        <v>34.469000000000001</v>
      </c>
      <c r="AM195" s="24">
        <v>13.76</v>
      </c>
      <c r="AN195" s="24">
        <v>13.79</v>
      </c>
      <c r="AO195" s="24">
        <v>0.03</v>
      </c>
      <c r="AP195" s="27">
        <v>0.98</v>
      </c>
      <c r="AQ195" s="28">
        <v>-2.7349999999999999E-2</v>
      </c>
    </row>
    <row r="196" spans="1:43" x14ac:dyDescent="0.2">
      <c r="A196" s="1"/>
      <c r="B196" s="1"/>
      <c r="C196" s="1"/>
      <c r="D196" s="1"/>
      <c r="E196" s="1"/>
      <c r="AI196" s="21">
        <v>63</v>
      </c>
      <c r="AJ196" s="22" t="s">
        <v>123</v>
      </c>
      <c r="AK196" s="23">
        <v>20.803000000000001</v>
      </c>
      <c r="AL196" s="23">
        <v>20.678000000000001</v>
      </c>
      <c r="AM196" s="24">
        <v>0</v>
      </c>
      <c r="AN196" s="24">
        <v>0</v>
      </c>
      <c r="AO196" s="24">
        <v>0</v>
      </c>
      <c r="AP196" s="27">
        <v>1</v>
      </c>
      <c r="AQ196" s="28">
        <v>0</v>
      </c>
    </row>
    <row r="197" spans="1:43" x14ac:dyDescent="0.2">
      <c r="A197" s="1"/>
      <c r="B197" s="1"/>
      <c r="C197" s="1"/>
      <c r="D197" s="1"/>
      <c r="E197" s="1"/>
      <c r="AI197" s="21">
        <v>64</v>
      </c>
      <c r="AJ197" s="22" t="s">
        <v>124</v>
      </c>
      <c r="AK197" s="23">
        <v>27.795999999999999</v>
      </c>
      <c r="AL197" s="23">
        <v>27.664999999999999</v>
      </c>
      <c r="AM197" s="24">
        <v>6.99</v>
      </c>
      <c r="AN197" s="24">
        <v>6.99</v>
      </c>
      <c r="AO197" s="24">
        <v>-0.01</v>
      </c>
      <c r="AP197" s="27">
        <v>1</v>
      </c>
      <c r="AQ197" s="28">
        <v>6.0480000000000004E-3</v>
      </c>
    </row>
    <row r="198" spans="1:43" x14ac:dyDescent="0.2">
      <c r="A198" s="1"/>
      <c r="B198" s="1"/>
      <c r="C198" s="1"/>
      <c r="D198" s="1"/>
      <c r="E198" s="1"/>
      <c r="AI198" s="21">
        <v>65</v>
      </c>
      <c r="AJ198" s="22" t="s">
        <v>125</v>
      </c>
      <c r="AK198" s="23">
        <v>24.263000000000002</v>
      </c>
      <c r="AL198" s="23">
        <v>24.1</v>
      </c>
      <c r="AM198" s="24">
        <v>3.46</v>
      </c>
      <c r="AN198" s="24">
        <v>3.42</v>
      </c>
      <c r="AO198" s="24">
        <v>-0.04</v>
      </c>
      <c r="AP198" s="27">
        <v>1.03</v>
      </c>
      <c r="AQ198" s="28">
        <v>3.7818999999999998E-2</v>
      </c>
    </row>
    <row r="199" spans="1:43" x14ac:dyDescent="0.2">
      <c r="A199" s="1"/>
      <c r="B199" s="1"/>
      <c r="C199" s="1"/>
      <c r="D199" s="1"/>
      <c r="E199" s="1"/>
      <c r="AI199" s="21">
        <v>66</v>
      </c>
      <c r="AJ199" s="22" t="s">
        <v>126</v>
      </c>
      <c r="AK199" s="23">
        <v>38</v>
      </c>
      <c r="AL199" s="23">
        <v>37.819000000000003</v>
      </c>
      <c r="AM199" s="24">
        <v>17.2</v>
      </c>
      <c r="AN199" s="24">
        <v>17.14</v>
      </c>
      <c r="AO199" s="24">
        <v>-0.06</v>
      </c>
      <c r="AP199" s="27">
        <v>1.04</v>
      </c>
      <c r="AQ199" s="28">
        <v>5.5714E-2</v>
      </c>
    </row>
    <row r="200" spans="1:43" x14ac:dyDescent="0.2">
      <c r="A200" s="1"/>
      <c r="B200" s="1"/>
      <c r="C200" s="1"/>
      <c r="D200" s="1"/>
      <c r="E200" s="1"/>
      <c r="AI200" s="21">
        <v>67</v>
      </c>
      <c r="AJ200" s="22" t="s">
        <v>127</v>
      </c>
      <c r="AK200" s="23">
        <v>25.835000000000001</v>
      </c>
      <c r="AL200" s="23">
        <v>25.608000000000001</v>
      </c>
      <c r="AM200" s="24">
        <v>5.03</v>
      </c>
      <c r="AN200" s="24">
        <v>4.93</v>
      </c>
      <c r="AO200" s="24">
        <v>-0.1</v>
      </c>
      <c r="AP200" s="27">
        <v>1.07</v>
      </c>
      <c r="AQ200" s="28">
        <v>0.102453</v>
      </c>
    </row>
    <row r="201" spans="1:43" x14ac:dyDescent="0.2">
      <c r="A201" s="1"/>
      <c r="B201" s="1"/>
      <c r="C201" s="1"/>
      <c r="D201" s="1"/>
      <c r="E201" s="1"/>
      <c r="AI201" s="21">
        <v>68</v>
      </c>
      <c r="AJ201" s="22" t="s">
        <v>128</v>
      </c>
      <c r="AK201" s="23">
        <v>27.393999999999998</v>
      </c>
      <c r="AL201" s="23">
        <v>27.079000000000001</v>
      </c>
      <c r="AM201" s="24">
        <v>6.59</v>
      </c>
      <c r="AN201" s="24">
        <v>6.4</v>
      </c>
      <c r="AO201" s="24">
        <v>-0.19</v>
      </c>
      <c r="AP201" s="27">
        <v>1.1399999999999999</v>
      </c>
      <c r="AQ201" s="28">
        <v>0.18925500000000001</v>
      </c>
    </row>
    <row r="202" spans="1:43" x14ac:dyDescent="0.2">
      <c r="A202" s="1"/>
      <c r="B202" s="1"/>
      <c r="C202" s="1"/>
      <c r="D202" s="1"/>
      <c r="E202" s="1"/>
      <c r="AI202" s="21">
        <v>69</v>
      </c>
      <c r="AJ202" s="22" t="s">
        <v>129</v>
      </c>
      <c r="AK202" s="23">
        <v>29.263999999999999</v>
      </c>
      <c r="AL202" s="23">
        <v>28.927</v>
      </c>
      <c r="AM202" s="24">
        <v>8.4600000000000009</v>
      </c>
      <c r="AN202" s="24">
        <v>8.25</v>
      </c>
      <c r="AO202" s="24">
        <v>-0.21</v>
      </c>
      <c r="AP202" s="27">
        <v>1.1599999999999999</v>
      </c>
      <c r="AQ202" s="28">
        <v>0.211872</v>
      </c>
    </row>
    <row r="203" spans="1:43" x14ac:dyDescent="0.2">
      <c r="A203" s="1"/>
      <c r="B203" s="1"/>
      <c r="C203" s="1"/>
      <c r="D203" s="1"/>
      <c r="E203" s="1"/>
      <c r="AI203" s="21">
        <v>70</v>
      </c>
      <c r="AJ203" s="22" t="s">
        <v>130</v>
      </c>
      <c r="AK203" s="23">
        <v>35.58</v>
      </c>
      <c r="AL203" s="23">
        <v>35.188000000000002</v>
      </c>
      <c r="AM203" s="24">
        <v>14.78</v>
      </c>
      <c r="AN203" s="24">
        <v>14.51</v>
      </c>
      <c r="AO203" s="24">
        <v>-0.27</v>
      </c>
      <c r="AP203" s="27">
        <v>1.2</v>
      </c>
      <c r="AQ203" s="28">
        <v>0.26702500000000001</v>
      </c>
    </row>
    <row r="204" spans="1:43" x14ac:dyDescent="0.2">
      <c r="A204" s="1"/>
      <c r="B204" s="1"/>
      <c r="C204" s="1"/>
      <c r="D204" s="1"/>
      <c r="E204" s="1"/>
      <c r="AI204" s="21">
        <v>71</v>
      </c>
      <c r="AJ204" s="22" t="s">
        <v>131</v>
      </c>
      <c r="AK204" s="23">
        <v>27.288</v>
      </c>
      <c r="AL204" s="23">
        <v>26.835000000000001</v>
      </c>
      <c r="AM204" s="24">
        <v>6.49</v>
      </c>
      <c r="AN204" s="24">
        <v>6.16</v>
      </c>
      <c r="AO204" s="24">
        <v>-0.33</v>
      </c>
      <c r="AP204" s="27">
        <v>1.26</v>
      </c>
      <c r="AQ204" s="28">
        <v>0.32768799999999998</v>
      </c>
    </row>
    <row r="205" spans="1:43" x14ac:dyDescent="0.2">
      <c r="A205" s="1"/>
      <c r="B205" s="1"/>
      <c r="C205" s="1"/>
      <c r="D205" s="1"/>
      <c r="E205" s="1"/>
      <c r="AI205" s="21">
        <v>72</v>
      </c>
      <c r="AJ205" s="22" t="s">
        <v>132</v>
      </c>
      <c r="AK205" s="23">
        <v>28.873999999999999</v>
      </c>
      <c r="AL205" s="23">
        <v>28.39</v>
      </c>
      <c r="AM205" s="24">
        <v>8.07</v>
      </c>
      <c r="AN205" s="24">
        <v>7.71</v>
      </c>
      <c r="AO205" s="24">
        <v>-0.36</v>
      </c>
      <c r="AP205" s="27">
        <v>1.28</v>
      </c>
      <c r="AQ205" s="28">
        <v>0.359068</v>
      </c>
    </row>
    <row r="206" spans="1:43" x14ac:dyDescent="0.2">
      <c r="A206" s="1"/>
      <c r="B206" s="1"/>
      <c r="C206" s="1"/>
      <c r="D206" s="1"/>
      <c r="E206" s="1"/>
      <c r="AI206" s="21">
        <v>73</v>
      </c>
      <c r="AJ206" s="22" t="s">
        <v>133</v>
      </c>
      <c r="AK206" s="23">
        <v>35.113999999999997</v>
      </c>
      <c r="AL206" s="23">
        <v>34.604999999999997</v>
      </c>
      <c r="AM206" s="24">
        <v>14.31</v>
      </c>
      <c r="AN206" s="24">
        <v>13.93</v>
      </c>
      <c r="AO206" s="24">
        <v>-0.38</v>
      </c>
      <c r="AP206" s="27">
        <v>1.3</v>
      </c>
      <c r="AQ206" s="28">
        <v>0.38376199999999999</v>
      </c>
    </row>
    <row r="207" spans="1:43" x14ac:dyDescent="0.2">
      <c r="A207" s="1"/>
      <c r="B207" s="1"/>
      <c r="C207" s="1"/>
      <c r="D207" s="1"/>
      <c r="E207" s="1"/>
      <c r="AI207" s="21">
        <v>74</v>
      </c>
      <c r="AJ207" s="22" t="s">
        <v>134</v>
      </c>
      <c r="AK207" s="22">
        <v>38</v>
      </c>
      <c r="AL207" s="23">
        <v>37.478999999999999</v>
      </c>
      <c r="AM207" s="24">
        <v>17.2</v>
      </c>
      <c r="AN207" s="24">
        <v>16.8</v>
      </c>
      <c r="AO207" s="24">
        <v>-0.4</v>
      </c>
      <c r="AP207" s="27">
        <v>1.32</v>
      </c>
      <c r="AQ207" s="28">
        <v>0.395733</v>
      </c>
    </row>
    <row r="208" spans="1:43" x14ac:dyDescent="0.2">
      <c r="A208" s="1"/>
      <c r="B208" s="1"/>
      <c r="C208" s="1"/>
      <c r="D208" s="1"/>
      <c r="E208" s="1"/>
      <c r="AI208" s="21">
        <v>75</v>
      </c>
      <c r="AJ208" s="22" t="s">
        <v>135</v>
      </c>
      <c r="AK208" s="23">
        <v>27.966000000000001</v>
      </c>
      <c r="AL208" s="23">
        <v>27.423999999999999</v>
      </c>
      <c r="AM208" s="24">
        <v>7.16</v>
      </c>
      <c r="AN208" s="24">
        <v>6.75</v>
      </c>
      <c r="AO208" s="24">
        <v>-0.42</v>
      </c>
      <c r="AP208" s="27">
        <v>1.34</v>
      </c>
      <c r="AQ208" s="28">
        <v>0.41710999999999998</v>
      </c>
    </row>
    <row r="209" spans="1:43" x14ac:dyDescent="0.2">
      <c r="A209" s="1"/>
      <c r="B209" s="1"/>
      <c r="C209" s="1"/>
      <c r="D209" s="1"/>
      <c r="E209" s="1"/>
      <c r="AI209" s="21">
        <v>76</v>
      </c>
      <c r="AJ209" s="22" t="s">
        <v>136</v>
      </c>
      <c r="AK209" s="23">
        <v>30.803999999999998</v>
      </c>
      <c r="AL209" s="23">
        <v>30.213999999999999</v>
      </c>
      <c r="AM209" s="24">
        <v>10</v>
      </c>
      <c r="AN209" s="24">
        <v>9.5399999999999991</v>
      </c>
      <c r="AO209" s="24">
        <v>-0.46</v>
      </c>
      <c r="AP209" s="27">
        <v>1.38</v>
      </c>
      <c r="AQ209" s="28">
        <v>0.46490100000000001</v>
      </c>
    </row>
    <row r="210" spans="1:43" x14ac:dyDescent="0.2">
      <c r="A210" s="1"/>
      <c r="B210" s="1"/>
      <c r="C210" s="1"/>
      <c r="D210" s="1"/>
      <c r="E210" s="1"/>
      <c r="AI210" s="21">
        <v>77</v>
      </c>
      <c r="AJ210" s="22" t="s">
        <v>137</v>
      </c>
      <c r="AK210" s="23">
        <v>34.127000000000002</v>
      </c>
      <c r="AL210" s="23">
        <v>33.444000000000003</v>
      </c>
      <c r="AM210" s="24">
        <v>13.32</v>
      </c>
      <c r="AN210" s="24">
        <v>12.77</v>
      </c>
      <c r="AO210" s="24">
        <v>-0.56000000000000005</v>
      </c>
      <c r="AP210" s="27">
        <v>1.47</v>
      </c>
      <c r="AQ210" s="28">
        <v>0.55745699999999998</v>
      </c>
    </row>
    <row r="211" spans="1:43" x14ac:dyDescent="0.2">
      <c r="A211" s="1"/>
      <c r="B211" s="1"/>
      <c r="C211" s="1"/>
      <c r="D211" s="1"/>
      <c r="E211" s="1"/>
      <c r="AI211" s="21">
        <v>78</v>
      </c>
      <c r="AJ211" s="22" t="s">
        <v>138</v>
      </c>
      <c r="AK211" s="23">
        <v>27.207000000000001</v>
      </c>
      <c r="AL211" s="23">
        <v>26.417999999999999</v>
      </c>
      <c r="AM211" s="24">
        <v>6.4</v>
      </c>
      <c r="AN211" s="24">
        <v>5.74</v>
      </c>
      <c r="AO211" s="24">
        <v>-0.66</v>
      </c>
      <c r="AP211" s="27">
        <v>1.58</v>
      </c>
      <c r="AQ211" s="28">
        <v>0.66427199999999997</v>
      </c>
    </row>
    <row r="212" spans="1:43" x14ac:dyDescent="0.2">
      <c r="A212" s="1"/>
      <c r="B212" s="1"/>
      <c r="C212" s="1"/>
      <c r="D212" s="1"/>
      <c r="E212" s="1"/>
      <c r="AI212" s="21">
        <v>79</v>
      </c>
      <c r="AJ212" s="22" t="s">
        <v>139</v>
      </c>
      <c r="AK212" s="23">
        <v>37.36</v>
      </c>
      <c r="AL212" s="23">
        <v>36.493000000000002</v>
      </c>
      <c r="AM212" s="24">
        <v>16.559999999999999</v>
      </c>
      <c r="AN212" s="24">
        <v>15.82</v>
      </c>
      <c r="AO212" s="24">
        <v>-0.74</v>
      </c>
      <c r="AP212" s="27">
        <v>1.67</v>
      </c>
      <c r="AQ212" s="28">
        <v>0.74218399999999995</v>
      </c>
    </row>
    <row r="213" spans="1:43" x14ac:dyDescent="0.2">
      <c r="AI213" s="21">
        <v>80</v>
      </c>
      <c r="AJ213" s="22" t="s">
        <v>140</v>
      </c>
      <c r="AK213" s="23">
        <v>27.196000000000002</v>
      </c>
      <c r="AL213" s="23">
        <v>26.262</v>
      </c>
      <c r="AM213" s="24">
        <v>6.39</v>
      </c>
      <c r="AN213" s="24">
        <v>5.58</v>
      </c>
      <c r="AO213" s="24">
        <v>-0.81</v>
      </c>
      <c r="AP213" s="27">
        <v>1.75</v>
      </c>
      <c r="AQ213" s="28">
        <v>0.80840900000000004</v>
      </c>
    </row>
    <row r="214" spans="1:43" x14ac:dyDescent="0.2">
      <c r="AI214" s="21">
        <v>81</v>
      </c>
      <c r="AJ214" s="22" t="s">
        <v>141</v>
      </c>
      <c r="AK214" s="23">
        <v>31.210999999999999</v>
      </c>
      <c r="AL214" s="23">
        <v>30.245999999999999</v>
      </c>
      <c r="AM214" s="24">
        <v>10.41</v>
      </c>
      <c r="AN214" s="24">
        <v>9.57</v>
      </c>
      <c r="AO214" s="24">
        <v>-0.84</v>
      </c>
      <c r="AP214" s="27">
        <v>1.79</v>
      </c>
      <c r="AQ214" s="28">
        <v>0.83962999999999999</v>
      </c>
    </row>
    <row r="215" spans="1:43" x14ac:dyDescent="0.2">
      <c r="AI215" s="21">
        <v>82</v>
      </c>
      <c r="AJ215" s="22" t="s">
        <v>142</v>
      </c>
      <c r="AK215" s="23">
        <v>30.052</v>
      </c>
      <c r="AL215" s="23">
        <v>29.009</v>
      </c>
      <c r="AM215" s="24">
        <v>9.25</v>
      </c>
      <c r="AN215" s="24">
        <v>8.33</v>
      </c>
      <c r="AO215" s="24">
        <v>-0.92</v>
      </c>
      <c r="AP215" s="27">
        <v>1.89</v>
      </c>
      <c r="AQ215" s="28">
        <v>0.91762200000000005</v>
      </c>
    </row>
    <row r="216" spans="1:43" x14ac:dyDescent="0.2">
      <c r="AI216" s="21">
        <v>83</v>
      </c>
      <c r="AJ216" s="22" t="s">
        <v>143</v>
      </c>
      <c r="AK216" s="23">
        <v>35.366999999999997</v>
      </c>
      <c r="AL216" s="23">
        <v>34.082999999999998</v>
      </c>
      <c r="AM216" s="24">
        <v>14.56</v>
      </c>
      <c r="AN216" s="24">
        <v>13.4</v>
      </c>
      <c r="AO216" s="24">
        <v>-1.1599999999999999</v>
      </c>
      <c r="AP216" s="27">
        <v>2.23</v>
      </c>
      <c r="AQ216" s="28">
        <v>1.1593929999999999</v>
      </c>
    </row>
    <row r="217" spans="1:43" x14ac:dyDescent="0.2">
      <c r="AI217" s="21">
        <v>84</v>
      </c>
      <c r="AJ217" s="22" t="s">
        <v>144</v>
      </c>
      <c r="AK217" s="23">
        <v>28.812999999999999</v>
      </c>
      <c r="AL217" s="23">
        <v>27.446999999999999</v>
      </c>
      <c r="AM217" s="24">
        <v>8.01</v>
      </c>
      <c r="AN217" s="24">
        <v>6.77</v>
      </c>
      <c r="AO217" s="24">
        <v>-1.24</v>
      </c>
      <c r="AP217" s="27">
        <v>2.36</v>
      </c>
      <c r="AQ217" s="28">
        <v>1.240227</v>
      </c>
    </row>
    <row r="218" spans="1:43" x14ac:dyDescent="0.2">
      <c r="AI218" s="21">
        <v>85</v>
      </c>
      <c r="AJ218" s="22" t="s">
        <v>145</v>
      </c>
      <c r="AK218" s="23">
        <v>34.957000000000001</v>
      </c>
      <c r="AL218" s="23">
        <v>33.229999999999997</v>
      </c>
      <c r="AM218" s="24">
        <v>14.15</v>
      </c>
      <c r="AN218" s="24">
        <v>12.55</v>
      </c>
      <c r="AO218" s="24">
        <v>-1.6</v>
      </c>
      <c r="AP218" s="27">
        <v>3.03</v>
      </c>
      <c r="AQ218" s="28">
        <v>1.601315</v>
      </c>
    </row>
    <row r="219" spans="1:43" x14ac:dyDescent="0.2">
      <c r="AI219" s="21">
        <v>86</v>
      </c>
      <c r="AJ219" s="22" t="s">
        <v>146</v>
      </c>
      <c r="AK219" s="23" t="s">
        <v>147</v>
      </c>
      <c r="AL219" s="23">
        <v>35.688000000000002</v>
      </c>
      <c r="AM219" s="24" t="e">
        <v>#VALUE!</v>
      </c>
      <c r="AN219" s="24">
        <v>15.01</v>
      </c>
      <c r="AO219" s="24" t="e">
        <v>#VALUE!</v>
      </c>
      <c r="AP219" s="24" t="e">
        <v>#VALUE!</v>
      </c>
      <c r="AQ219" s="22" t="e">
        <v>#VALUE!</v>
      </c>
    </row>
    <row r="220" spans="1:43" x14ac:dyDescent="0.2">
      <c r="AI220" s="21">
        <v>87</v>
      </c>
      <c r="AJ220" s="22" t="s">
        <v>148</v>
      </c>
      <c r="AK220" s="23">
        <v>35.42</v>
      </c>
      <c r="AL220" s="23" t="s">
        <v>147</v>
      </c>
      <c r="AM220" s="24">
        <v>14.62</v>
      </c>
      <c r="AN220" s="24" t="e">
        <v>#VALUE!</v>
      </c>
      <c r="AO220" s="24" t="e">
        <v>#VALUE!</v>
      </c>
      <c r="AP220" s="24" t="e">
        <v>#VALUE!</v>
      </c>
      <c r="AQ220" s="22" t="e">
        <v>#VALUE!</v>
      </c>
    </row>
    <row r="221" spans="1:43" x14ac:dyDescent="0.2">
      <c r="AI221" s="21">
        <v>88</v>
      </c>
      <c r="AJ221" s="22" t="s">
        <v>149</v>
      </c>
      <c r="AK221" s="23">
        <v>35.554000000000002</v>
      </c>
      <c r="AL221" s="23" t="s">
        <v>147</v>
      </c>
      <c r="AM221" s="24">
        <v>14.75</v>
      </c>
      <c r="AN221" s="24" t="e">
        <v>#VALUE!</v>
      </c>
      <c r="AO221" s="24" t="e">
        <v>#VALUE!</v>
      </c>
      <c r="AP221" s="24" t="e">
        <v>#VALUE!</v>
      </c>
      <c r="AQ221" s="22" t="e">
        <v>#VALUE!</v>
      </c>
    </row>
    <row r="222" spans="1:43" x14ac:dyDescent="0.2">
      <c r="AI222" s="21">
        <v>89</v>
      </c>
      <c r="AJ222" s="22" t="s">
        <v>150</v>
      </c>
      <c r="AK222" s="23">
        <v>35.753999999999998</v>
      </c>
      <c r="AL222" s="23" t="s">
        <v>147</v>
      </c>
      <c r="AM222" s="24">
        <v>14.95</v>
      </c>
      <c r="AN222" s="24" t="e">
        <v>#VALUE!</v>
      </c>
      <c r="AO222" s="24" t="e">
        <v>#VALUE!</v>
      </c>
      <c r="AP222" s="24" t="e">
        <v>#VALUE!</v>
      </c>
      <c r="AQ222" s="22" t="e">
        <v>#VALUE!</v>
      </c>
    </row>
    <row r="223" spans="1:43" x14ac:dyDescent="0.2">
      <c r="AI223" s="21">
        <v>90</v>
      </c>
      <c r="AJ223" s="22" t="s">
        <v>151</v>
      </c>
      <c r="AK223" s="23">
        <v>31.010999999999999</v>
      </c>
      <c r="AL223" s="23" t="s">
        <v>147</v>
      </c>
      <c r="AM223" s="24">
        <v>10.210000000000001</v>
      </c>
      <c r="AN223" s="24" t="e">
        <v>#VALUE!</v>
      </c>
      <c r="AO223" s="24" t="e">
        <v>#VALUE!</v>
      </c>
      <c r="AP223" s="24" t="e">
        <v>#VALUE!</v>
      </c>
      <c r="AQ223" s="22" t="e">
        <v>#VALUE!</v>
      </c>
    </row>
    <row r="224" spans="1:43" x14ac:dyDescent="0.2">
      <c r="AI224" s="21">
        <v>91</v>
      </c>
      <c r="AJ224" s="22" t="s">
        <v>152</v>
      </c>
      <c r="AK224" s="23" t="s">
        <v>147</v>
      </c>
      <c r="AL224" s="23" t="s">
        <v>147</v>
      </c>
      <c r="AM224" s="24" t="e">
        <v>#VALUE!</v>
      </c>
      <c r="AN224" s="24" t="e">
        <v>#VALUE!</v>
      </c>
      <c r="AO224" s="24" t="e">
        <v>#VALUE!</v>
      </c>
      <c r="AP224" s="24" t="e">
        <v>#VALUE!</v>
      </c>
      <c r="AQ224" s="22" t="e">
        <v>#VALUE!</v>
      </c>
    </row>
    <row r="225" spans="1:99" x14ac:dyDescent="0.2">
      <c r="AI225" s="21">
        <v>92</v>
      </c>
      <c r="AJ225" s="22" t="s">
        <v>153</v>
      </c>
      <c r="AK225" s="23" t="s">
        <v>147</v>
      </c>
      <c r="AL225" s="23" t="s">
        <v>147</v>
      </c>
      <c r="AM225" s="24" t="e">
        <v>#VALUE!</v>
      </c>
      <c r="AN225" s="24" t="e">
        <v>#VALUE!</v>
      </c>
      <c r="AO225" s="24" t="e">
        <v>#VALUE!</v>
      </c>
      <c r="AP225" s="24" t="e">
        <v>#VALUE!</v>
      </c>
      <c r="AQ225" s="22" t="e">
        <v>#VALUE!</v>
      </c>
    </row>
    <row r="226" spans="1:99" x14ac:dyDescent="0.2">
      <c r="AI226" s="21">
        <v>93</v>
      </c>
      <c r="AJ226" s="22" t="s">
        <v>154</v>
      </c>
      <c r="AK226" s="23" t="s">
        <v>147</v>
      </c>
      <c r="AL226" s="23" t="s">
        <v>147</v>
      </c>
      <c r="AM226" s="24" t="e">
        <v>#VALUE!</v>
      </c>
      <c r="AN226" s="24" t="e">
        <v>#VALUE!</v>
      </c>
      <c r="AO226" s="24" t="e">
        <v>#VALUE!</v>
      </c>
      <c r="AP226" s="24" t="e">
        <v>#VALUE!</v>
      </c>
      <c r="AQ226" s="22" t="e">
        <v>#VALUE!</v>
      </c>
    </row>
    <row r="227" spans="1:99" ht="19" x14ac:dyDescent="0.25">
      <c r="A227" s="4" t="s">
        <v>164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3"/>
      <c r="R227" s="3"/>
      <c r="S227" s="3"/>
      <c r="T227" s="3"/>
      <c r="U227" s="3"/>
      <c r="V227" s="3"/>
    </row>
    <row r="228" spans="1:99" s="4" customFormat="1" ht="19" x14ac:dyDescent="0.25">
      <c r="A228" s="4" t="s">
        <v>0</v>
      </c>
      <c r="F228" s="4" t="s">
        <v>4</v>
      </c>
      <c r="K228" s="4" t="s">
        <v>5</v>
      </c>
      <c r="AB228" s="4" t="s">
        <v>9</v>
      </c>
      <c r="AG228" s="4" t="s">
        <v>13</v>
      </c>
      <c r="AP228" s="4" t="s">
        <v>28</v>
      </c>
      <c r="BG228" s="4" t="s">
        <v>29</v>
      </c>
      <c r="BQ228" s="4" t="s">
        <v>30</v>
      </c>
      <c r="BZ228" s="4" t="s">
        <v>31</v>
      </c>
      <c r="CC228" s="4" t="s">
        <v>32</v>
      </c>
    </row>
    <row r="229" spans="1:99" x14ac:dyDescent="0.2">
      <c r="A229" s="2" t="s">
        <v>21</v>
      </c>
      <c r="B229" s="2" t="s">
        <v>22</v>
      </c>
      <c r="C229" s="2" t="s">
        <v>23</v>
      </c>
      <c r="D229" s="2" t="s">
        <v>24</v>
      </c>
      <c r="F229" s="2" t="s">
        <v>21</v>
      </c>
      <c r="G229" s="2" t="s">
        <v>22</v>
      </c>
      <c r="H229" s="2" t="s">
        <v>23</v>
      </c>
      <c r="I229" s="2" t="s">
        <v>24</v>
      </c>
      <c r="K229" s="2" t="s">
        <v>165</v>
      </c>
      <c r="O229" s="2" t="s">
        <v>166</v>
      </c>
      <c r="S229" s="2" t="s">
        <v>167</v>
      </c>
      <c r="V229" s="2"/>
      <c r="W229" s="2" t="s">
        <v>168</v>
      </c>
      <c r="AB229" s="8" t="s">
        <v>21</v>
      </c>
      <c r="AC229" s="8" t="s">
        <v>22</v>
      </c>
      <c r="AD229" s="8" t="s">
        <v>23</v>
      </c>
      <c r="AE229" s="8" t="s">
        <v>24</v>
      </c>
      <c r="AF229" s="29"/>
      <c r="AG229" s="8" t="s">
        <v>172</v>
      </c>
      <c r="AH229" s="8"/>
      <c r="AI229" s="8" t="s">
        <v>171</v>
      </c>
      <c r="AJ229" s="29"/>
      <c r="AK229" s="29" t="s">
        <v>173</v>
      </c>
      <c r="AL229" s="29"/>
      <c r="AM229" s="2" t="s">
        <v>174</v>
      </c>
      <c r="AP229" s="2" t="s">
        <v>175</v>
      </c>
      <c r="AT229" s="2" t="s">
        <v>176</v>
      </c>
      <c r="AX229" s="2" t="s">
        <v>177</v>
      </c>
      <c r="BB229" s="2" t="s">
        <v>178</v>
      </c>
      <c r="BG229" s="31"/>
      <c r="BH229" s="32"/>
      <c r="BI229" s="32"/>
      <c r="BJ229" s="32"/>
      <c r="BK229" s="33"/>
      <c r="BL229" s="33"/>
      <c r="BM229" s="33"/>
      <c r="BN229" s="33" t="s">
        <v>52</v>
      </c>
      <c r="BO229" s="32"/>
      <c r="BQ229" s="2" t="s">
        <v>261</v>
      </c>
      <c r="BS229" s="2" t="s">
        <v>262</v>
      </c>
      <c r="BU229" s="2" t="s">
        <v>264</v>
      </c>
      <c r="BW229" s="2" t="s">
        <v>263</v>
      </c>
      <c r="BZ229" s="2" t="s">
        <v>50</v>
      </c>
      <c r="CA229" s="2" t="s">
        <v>51</v>
      </c>
      <c r="CC229" s="2" t="s">
        <v>175</v>
      </c>
      <c r="CE229" s="2" t="s">
        <v>176</v>
      </c>
      <c r="CG229" t="s">
        <v>177</v>
      </c>
      <c r="CI229" t="s">
        <v>178</v>
      </c>
      <c r="CO229" s="2"/>
      <c r="CP229" s="2"/>
      <c r="CQ229" s="2"/>
      <c r="CR229" s="2"/>
      <c r="CS229" s="2"/>
      <c r="CT229" s="2"/>
      <c r="CU229" s="2"/>
    </row>
    <row r="230" spans="1:99" ht="17" thickBot="1" x14ac:dyDescent="0.25">
      <c r="A230" s="1">
        <v>0.33500000000000002</v>
      </c>
      <c r="B230" s="1">
        <v>0.39500000000000002</v>
      </c>
      <c r="C230" s="1">
        <v>7.4889999999999999</v>
      </c>
      <c r="D230" s="1">
        <v>12.835000000000001</v>
      </c>
      <c r="F230" s="1">
        <v>1.05</v>
      </c>
      <c r="G230" s="1">
        <v>0.75</v>
      </c>
      <c r="H230" s="1">
        <v>1.87</v>
      </c>
      <c r="I230" s="1">
        <v>2.0499999999999998</v>
      </c>
      <c r="K230" s="2" t="s">
        <v>21</v>
      </c>
      <c r="L230" s="2" t="s">
        <v>22</v>
      </c>
      <c r="M230" s="2" t="s">
        <v>23</v>
      </c>
      <c r="N230" s="2" t="s">
        <v>24</v>
      </c>
      <c r="O230" s="2" t="s">
        <v>21</v>
      </c>
      <c r="P230" s="2" t="s">
        <v>22</v>
      </c>
      <c r="Q230" s="2" t="s">
        <v>23</v>
      </c>
      <c r="R230" s="2" t="s">
        <v>24</v>
      </c>
      <c r="S230" s="2" t="s">
        <v>21</v>
      </c>
      <c r="T230" s="2" t="s">
        <v>22</v>
      </c>
      <c r="U230" s="2" t="s">
        <v>23</v>
      </c>
      <c r="V230" s="2" t="s">
        <v>24</v>
      </c>
      <c r="W230" s="2" t="s">
        <v>21</v>
      </c>
      <c r="X230" s="2" t="s">
        <v>22</v>
      </c>
      <c r="Y230" s="2" t="s">
        <v>23</v>
      </c>
      <c r="Z230" s="2" t="s">
        <v>24</v>
      </c>
      <c r="AB230" s="1">
        <v>0.28499999999999998</v>
      </c>
      <c r="AC230" s="1">
        <v>0.2</v>
      </c>
      <c r="AD230" s="1">
        <v>9.17</v>
      </c>
      <c r="AE230" s="1">
        <v>3.52</v>
      </c>
      <c r="AG230" s="2" t="s">
        <v>169</v>
      </c>
      <c r="AH230" s="2" t="s">
        <v>170</v>
      </c>
      <c r="AI230" s="2" t="s">
        <v>169</v>
      </c>
      <c r="AJ230" s="2" t="s">
        <v>170</v>
      </c>
      <c r="AK230" s="2" t="s">
        <v>169</v>
      </c>
      <c r="AL230" s="2" t="s">
        <v>170</v>
      </c>
      <c r="AM230" s="2" t="s">
        <v>169</v>
      </c>
      <c r="AN230" s="2" t="s">
        <v>170</v>
      </c>
      <c r="AP230" s="2" t="s">
        <v>21</v>
      </c>
      <c r="AQ230" s="2" t="s">
        <v>22</v>
      </c>
      <c r="AR230" s="2" t="s">
        <v>23</v>
      </c>
      <c r="AS230" s="2" t="s">
        <v>24</v>
      </c>
      <c r="AT230" s="2" t="s">
        <v>21</v>
      </c>
      <c r="AU230" s="2" t="s">
        <v>22</v>
      </c>
      <c r="AV230" s="2" t="s">
        <v>23</v>
      </c>
      <c r="AW230" s="2" t="s">
        <v>24</v>
      </c>
      <c r="AX230" s="2" t="s">
        <v>21</v>
      </c>
      <c r="AY230" s="2" t="s">
        <v>22</v>
      </c>
      <c r="AZ230" s="2" t="s">
        <v>23</v>
      </c>
      <c r="BA230" s="2" t="s">
        <v>24</v>
      </c>
      <c r="BB230" s="2" t="s">
        <v>21</v>
      </c>
      <c r="BC230" s="2" t="s">
        <v>22</v>
      </c>
      <c r="BD230" s="2" t="s">
        <v>23</v>
      </c>
      <c r="BE230" s="2" t="s">
        <v>24</v>
      </c>
      <c r="BG230" s="34"/>
      <c r="BH230" s="32"/>
      <c r="BI230" s="35" t="s">
        <v>53</v>
      </c>
      <c r="BJ230" s="35" t="s">
        <v>53</v>
      </c>
      <c r="BK230" s="36" t="s">
        <v>54</v>
      </c>
      <c r="BL230" s="36" t="s">
        <v>54</v>
      </c>
      <c r="BM230" s="37" t="s">
        <v>55</v>
      </c>
      <c r="BN230" s="37" t="s">
        <v>56</v>
      </c>
      <c r="BO230" s="32"/>
      <c r="BQ230" s="2" t="s">
        <v>50</v>
      </c>
      <c r="BR230" s="2" t="s">
        <v>51</v>
      </c>
      <c r="BS230" s="2" t="s">
        <v>50</v>
      </c>
      <c r="BT230" s="2" t="s">
        <v>51</v>
      </c>
      <c r="BU230" s="2" t="s">
        <v>50</v>
      </c>
      <c r="BV230" s="2" t="s">
        <v>51</v>
      </c>
      <c r="BW230" s="2" t="s">
        <v>50</v>
      </c>
      <c r="BX230" s="2" t="s">
        <v>51</v>
      </c>
      <c r="BZ230" s="1">
        <v>1.0319320860000001</v>
      </c>
      <c r="CA230" s="1">
        <v>0.54494829199999995</v>
      </c>
      <c r="CC230" s="2" t="s">
        <v>50</v>
      </c>
      <c r="CD230" s="2" t="s">
        <v>51</v>
      </c>
      <c r="CE230" s="2" t="s">
        <v>50</v>
      </c>
      <c r="CF230" s="2" t="s">
        <v>51</v>
      </c>
      <c r="CG230" s="2" t="s">
        <v>50</v>
      </c>
      <c r="CH230" s="2" t="s">
        <v>51</v>
      </c>
      <c r="CI230" s="2" t="s">
        <v>50</v>
      </c>
      <c r="CJ230" s="2" t="s">
        <v>51</v>
      </c>
      <c r="CK230" s="2"/>
      <c r="CO230" s="1"/>
      <c r="CP230" s="1"/>
      <c r="CQ230" s="1"/>
      <c r="CR230" s="1"/>
      <c r="CS230" s="1"/>
      <c r="CT230" s="1"/>
      <c r="CU230" s="1"/>
    </row>
    <row r="231" spans="1:99" ht="17" thickBot="1" x14ac:dyDescent="0.25">
      <c r="A231" s="1"/>
      <c r="B231" s="1"/>
      <c r="C231" s="1"/>
      <c r="D231" s="1"/>
      <c r="F231" s="1">
        <v>0.66</v>
      </c>
      <c r="G231" s="1">
        <v>0.89</v>
      </c>
      <c r="H231" s="1">
        <v>2.17</v>
      </c>
      <c r="I231" s="1">
        <v>1.73</v>
      </c>
      <c r="K231" s="1">
        <v>0.75950700000000004</v>
      </c>
      <c r="L231" s="1">
        <v>1.1674340000000001</v>
      </c>
      <c r="M231" s="1">
        <v>6.1762069999999998</v>
      </c>
      <c r="N231" s="1">
        <v>4.8775500000000003</v>
      </c>
      <c r="O231" s="1">
        <v>1.0710900000000001</v>
      </c>
      <c r="P231" s="1">
        <v>1.510030202</v>
      </c>
      <c r="Q231" s="1">
        <v>5.8370135090000002</v>
      </c>
      <c r="R231" s="1">
        <v>5.0079450000000003</v>
      </c>
      <c r="S231" s="1">
        <v>0.50864799999999999</v>
      </c>
      <c r="T231" s="1">
        <v>1.2176739999999999</v>
      </c>
      <c r="U231" s="1">
        <v>5.1825809999999999</v>
      </c>
      <c r="V231" s="1">
        <v>4.3443339999999999</v>
      </c>
      <c r="W231" s="1">
        <v>1.202766</v>
      </c>
      <c r="X231" s="1">
        <v>1.4327840000000001</v>
      </c>
      <c r="Y231" s="1">
        <v>14.699479999999999</v>
      </c>
      <c r="Z231" s="1">
        <v>17.8505</v>
      </c>
      <c r="AB231" s="1"/>
      <c r="AC231" s="1"/>
      <c r="AD231" s="1"/>
      <c r="AE231" s="1"/>
      <c r="AG231" s="1">
        <v>3.0219999999999998</v>
      </c>
      <c r="AH231" s="1">
        <v>2.6040000000000001</v>
      </c>
      <c r="AI231" s="1">
        <v>1.2849999999999999</v>
      </c>
      <c r="AJ231" s="1">
        <v>1.3440000000000001</v>
      </c>
      <c r="AK231" s="1">
        <v>1.74</v>
      </c>
      <c r="AL231" s="1">
        <v>1.26</v>
      </c>
      <c r="AM231" s="1">
        <v>1.35</v>
      </c>
      <c r="AN231" s="1">
        <v>0.94</v>
      </c>
      <c r="AP231" s="1">
        <v>1.022794</v>
      </c>
      <c r="AQ231" s="1">
        <v>1.1196079999999999</v>
      </c>
      <c r="AR231" s="1">
        <v>4.1294940000000002</v>
      </c>
      <c r="AS231" s="1">
        <v>3.5119590000000001</v>
      </c>
      <c r="AT231" s="1">
        <v>1.922755</v>
      </c>
      <c r="AU231" s="1">
        <v>0.31248911600000001</v>
      </c>
      <c r="AV231" s="1">
        <v>1.544546728</v>
      </c>
      <c r="AW231" s="1">
        <v>2.4154849999999999</v>
      </c>
      <c r="AX231" s="1">
        <v>1.2792680000000001</v>
      </c>
      <c r="AY231" s="1">
        <v>1.517952</v>
      </c>
      <c r="AZ231" s="1">
        <v>4.2465000000000002</v>
      </c>
      <c r="BA231" s="1">
        <v>5.5197620000000001</v>
      </c>
      <c r="BB231" s="1">
        <v>1.0928020000000001</v>
      </c>
      <c r="BC231" s="1">
        <v>1.6002369999999999</v>
      </c>
      <c r="BD231" s="1">
        <v>4.1098420000000004</v>
      </c>
      <c r="BE231" s="1">
        <v>3.4941019999999998</v>
      </c>
      <c r="BG231" s="38" t="s">
        <v>179</v>
      </c>
      <c r="BH231" s="39" t="s">
        <v>180</v>
      </c>
      <c r="BI231" s="40" t="s">
        <v>58</v>
      </c>
      <c r="BJ231" s="41" t="s">
        <v>59</v>
      </c>
      <c r="BK231" s="42" t="s">
        <v>58</v>
      </c>
      <c r="BL231" s="43" t="s">
        <v>59</v>
      </c>
      <c r="BM231" s="43" t="s">
        <v>60</v>
      </c>
      <c r="BN231" s="43" t="s">
        <v>59</v>
      </c>
      <c r="BO231" s="44" t="s">
        <v>61</v>
      </c>
      <c r="BQ231" s="1">
        <v>0.99</v>
      </c>
      <c r="BR231" s="1"/>
      <c r="BS231" s="1">
        <v>0.88</v>
      </c>
      <c r="BT231" s="1"/>
      <c r="BU231" s="1">
        <v>0.99</v>
      </c>
      <c r="BV231" s="1">
        <v>1.23</v>
      </c>
      <c r="BW231" s="1">
        <v>1.02</v>
      </c>
      <c r="BX231" s="1">
        <v>0.78</v>
      </c>
      <c r="BZ231" s="1">
        <v>1.0696795290000001</v>
      </c>
      <c r="CA231" s="1">
        <v>0.43450377200000001</v>
      </c>
      <c r="CC231" s="1">
        <v>0.97</v>
      </c>
      <c r="CD231" s="1">
        <v>0.75</v>
      </c>
      <c r="CE231" s="1">
        <v>1.03</v>
      </c>
      <c r="CF231" s="1">
        <v>0.52</v>
      </c>
      <c r="CG231" s="1">
        <v>0.9</v>
      </c>
      <c r="CH231" s="1">
        <v>0.82</v>
      </c>
      <c r="CI231" s="1">
        <v>0.92</v>
      </c>
      <c r="CJ231" s="1">
        <v>0.73</v>
      </c>
      <c r="CK231" s="1"/>
      <c r="CO231" s="1"/>
      <c r="CP231" s="1"/>
      <c r="CQ231" s="1"/>
      <c r="CR231" s="1"/>
      <c r="CS231" s="1"/>
      <c r="CT231" s="1"/>
      <c r="CU231" s="1"/>
    </row>
    <row r="232" spans="1:99" x14ac:dyDescent="0.2">
      <c r="A232" s="1">
        <v>7.0000000000000007E-2</v>
      </c>
      <c r="B232" s="1">
        <v>0.115</v>
      </c>
      <c r="C232" s="1">
        <v>14.71</v>
      </c>
      <c r="D232" s="1">
        <v>11.6</v>
      </c>
      <c r="F232" s="1">
        <v>0.81</v>
      </c>
      <c r="G232" s="1">
        <v>0.85</v>
      </c>
      <c r="H232" s="1">
        <v>2.31</v>
      </c>
      <c r="I232" s="1">
        <v>2.16</v>
      </c>
      <c r="K232" s="1">
        <v>1.272108</v>
      </c>
      <c r="L232" s="1">
        <v>0.98611300000000002</v>
      </c>
      <c r="M232" s="1">
        <v>4.0755359999999996</v>
      </c>
      <c r="N232" s="1">
        <v>3.0008910000000002</v>
      </c>
      <c r="O232" s="1">
        <v>0.77523799999999998</v>
      </c>
      <c r="P232" s="1">
        <v>1.428336652</v>
      </c>
      <c r="Q232" s="1">
        <v>4.1341829209999998</v>
      </c>
      <c r="R232" s="1">
        <v>3.5948220000000002</v>
      </c>
      <c r="S232" s="1">
        <v>0.65840399999999999</v>
      </c>
      <c r="T232" s="1">
        <v>1.3461110000000001</v>
      </c>
      <c r="U232" s="1">
        <v>5.210566</v>
      </c>
      <c r="V232" s="1">
        <v>3.0640869999999998</v>
      </c>
      <c r="W232" s="1">
        <v>0.91856400000000005</v>
      </c>
      <c r="X232" s="1">
        <v>1.2600560000000001</v>
      </c>
      <c r="Y232" s="1">
        <v>10.33323</v>
      </c>
      <c r="Z232" s="1">
        <v>9.2821850000000001</v>
      </c>
      <c r="AB232" s="1">
        <v>0.28999999999999998</v>
      </c>
      <c r="AC232" s="1">
        <v>0.3</v>
      </c>
      <c r="AD232" s="1">
        <v>4.1100000000000003</v>
      </c>
      <c r="AE232" s="1">
        <v>4.5999999999999996</v>
      </c>
      <c r="AG232" s="1">
        <v>2.9889999999999999</v>
      </c>
      <c r="AH232" s="1">
        <v>3.0920000000000001</v>
      </c>
      <c r="AI232" s="1">
        <v>1.7010000000000001</v>
      </c>
      <c r="AJ232" s="1">
        <v>1.778</v>
      </c>
      <c r="AK232" s="1">
        <v>1.29</v>
      </c>
      <c r="AL232" s="1">
        <v>1.31</v>
      </c>
      <c r="AM232" s="1">
        <v>0.76</v>
      </c>
      <c r="AN232" s="1">
        <v>0.74</v>
      </c>
      <c r="AP232" s="1">
        <v>1.0596190000000001</v>
      </c>
      <c r="AQ232" s="1">
        <v>1.2183310000000001</v>
      </c>
      <c r="AR232" s="1">
        <v>2.8661650000000001</v>
      </c>
      <c r="AS232" s="1">
        <v>2.7353139999999998</v>
      </c>
      <c r="AT232" s="1">
        <v>1.574702</v>
      </c>
      <c r="AU232" s="1">
        <v>0.91887225400000005</v>
      </c>
      <c r="AV232" s="1">
        <v>1.868174234</v>
      </c>
      <c r="AW232" s="1">
        <v>2.5162429999999998</v>
      </c>
      <c r="AX232" s="1">
        <v>0.84481200000000001</v>
      </c>
      <c r="AY232" s="1">
        <v>1.340236</v>
      </c>
      <c r="AZ232" s="1">
        <v>2.6634760000000002</v>
      </c>
      <c r="BA232" s="1">
        <v>2.283528</v>
      </c>
      <c r="BB232" s="1">
        <v>0.95231100000000002</v>
      </c>
      <c r="BC232" s="1">
        <v>1.671243</v>
      </c>
      <c r="BD232" s="1">
        <v>2.8224499999999999</v>
      </c>
      <c r="BE232" s="1">
        <v>2.363</v>
      </c>
      <c r="BG232" s="45">
        <v>1</v>
      </c>
      <c r="BH232" s="46" t="s">
        <v>181</v>
      </c>
      <c r="BI232" s="47">
        <v>29.95417594909668</v>
      </c>
      <c r="BJ232" s="47">
        <v>33.385250091552734</v>
      </c>
      <c r="BK232" s="48">
        <f t="shared" ref="BK232:BK295" si="0">BI232-$D$59</f>
        <v>29.95417594909668</v>
      </c>
      <c r="BL232" s="48">
        <f t="shared" ref="BL232:BL295" si="1">BJ232-$E$59</f>
        <v>32.385250091552734</v>
      </c>
      <c r="BM232" s="48">
        <f t="shared" ref="BM232:BM295" si="2">BL232-BK232</f>
        <v>2.4310741424560547</v>
      </c>
      <c r="BN232" s="48">
        <f t="shared" ref="BN232:BN295" si="3">2^(-BM232)</f>
        <v>0.18542733707136025</v>
      </c>
      <c r="BO232" s="46">
        <f t="shared" ref="BO232:BO295" si="4">BM232/(-1)</f>
        <v>-2.4310741424560547</v>
      </c>
      <c r="BQ232" s="1">
        <v>0.79</v>
      </c>
      <c r="BR232" s="1">
        <v>0.69</v>
      </c>
      <c r="BS232" s="1">
        <v>0.98</v>
      </c>
      <c r="BT232" s="1">
        <v>0.91</v>
      </c>
      <c r="BU232" s="1">
        <v>1.04</v>
      </c>
      <c r="BV232" s="1">
        <v>1.3</v>
      </c>
      <c r="BW232" s="1">
        <v>1.07</v>
      </c>
      <c r="BX232" s="1">
        <v>0.93</v>
      </c>
      <c r="BZ232" s="1">
        <v>0.89838838499999996</v>
      </c>
      <c r="CA232" s="1">
        <v>0.46631065900000002</v>
      </c>
      <c r="CC232" s="1">
        <v>1.04</v>
      </c>
      <c r="CD232" s="1">
        <v>0.85</v>
      </c>
      <c r="CE232" s="1">
        <v>1.0900000000000001</v>
      </c>
      <c r="CF232" s="1">
        <v>0.34</v>
      </c>
      <c r="CG232" s="1">
        <v>0.86</v>
      </c>
      <c r="CH232" s="1">
        <v>0.35</v>
      </c>
      <c r="CI232" s="1">
        <v>1.03</v>
      </c>
      <c r="CJ232" s="1">
        <v>0.93</v>
      </c>
      <c r="CK232" s="1"/>
      <c r="CO232" s="1"/>
      <c r="CP232" s="1"/>
      <c r="CQ232" s="1"/>
      <c r="CR232" s="1"/>
      <c r="CS232" s="1"/>
      <c r="CT232" s="1"/>
      <c r="CU232" s="1"/>
    </row>
    <row r="233" spans="1:99" x14ac:dyDescent="0.2">
      <c r="A233" s="1"/>
      <c r="B233" s="1"/>
      <c r="C233" s="1"/>
      <c r="D233" s="1"/>
      <c r="F233" s="1">
        <v>0.36</v>
      </c>
      <c r="G233" s="1">
        <v>0.23</v>
      </c>
      <c r="H233" s="1">
        <v>1.27</v>
      </c>
      <c r="I233" s="1">
        <v>2.5299999999999998</v>
      </c>
      <c r="K233" s="1">
        <v>1.5078560000000001</v>
      </c>
      <c r="L233" s="1">
        <v>0.58397600000000005</v>
      </c>
      <c r="M233" s="1">
        <v>7.481528</v>
      </c>
      <c r="N233" s="1">
        <v>7.153003</v>
      </c>
      <c r="O233" s="1">
        <v>1.1362969999999999</v>
      </c>
      <c r="P233" s="1">
        <v>0.87809250500000002</v>
      </c>
      <c r="Q233" s="1">
        <v>4.476408137</v>
      </c>
      <c r="R233" s="1">
        <v>6.3074719999999997</v>
      </c>
      <c r="S233" s="1">
        <v>0.94822399999999996</v>
      </c>
      <c r="T233" s="1">
        <v>0.67006600000000005</v>
      </c>
      <c r="U233" s="1">
        <v>3.5925739999999999</v>
      </c>
      <c r="V233" s="1">
        <v>4.9438690000000003</v>
      </c>
      <c r="W233" s="1">
        <v>1.2362679999999999</v>
      </c>
      <c r="X233" s="1">
        <v>0.95003000000000004</v>
      </c>
      <c r="Y233" s="1">
        <v>8.0699889999999996</v>
      </c>
      <c r="Z233" s="1">
        <v>26.770820000000001</v>
      </c>
      <c r="AB233" s="1"/>
      <c r="AC233" s="1"/>
      <c r="AD233" s="1"/>
      <c r="AE233" s="1"/>
      <c r="AG233" s="1">
        <v>2.8559999999999999</v>
      </c>
      <c r="AH233" s="1">
        <v>2.9580000000000002</v>
      </c>
      <c r="AI233" s="1">
        <v>2.4159999999999999</v>
      </c>
      <c r="AJ233" s="1">
        <v>1.619</v>
      </c>
      <c r="AK233" s="1">
        <v>0.44</v>
      </c>
      <c r="AL233" s="1">
        <v>1.34</v>
      </c>
      <c r="AM233" s="1">
        <v>0.18</v>
      </c>
      <c r="AN233" s="1">
        <v>0.83</v>
      </c>
      <c r="AP233" s="1">
        <v>1.1452819999999999</v>
      </c>
      <c r="AQ233" s="1">
        <v>0.73588200000000004</v>
      </c>
      <c r="AR233" s="1">
        <v>4.8539310000000002</v>
      </c>
      <c r="AS233" s="1">
        <v>4.7761560000000003</v>
      </c>
      <c r="AT233" s="1">
        <v>1.2773829999999999</v>
      </c>
      <c r="AU233" s="1">
        <v>0.45547207200000001</v>
      </c>
      <c r="AV233" s="1">
        <v>2.5927193759999998</v>
      </c>
      <c r="AW233" s="1">
        <v>1.9856579999999999</v>
      </c>
      <c r="AX233" s="1">
        <v>1.467244</v>
      </c>
      <c r="AY233" s="1">
        <v>0.80355900000000002</v>
      </c>
      <c r="AZ233" s="1">
        <v>5.0833570000000003</v>
      </c>
      <c r="BA233" s="1">
        <v>6.0775690000000004</v>
      </c>
      <c r="BB233" s="1">
        <v>1.1590590000000001</v>
      </c>
      <c r="BC233" s="1">
        <v>0.88039800000000001</v>
      </c>
      <c r="BD233" s="1">
        <v>3.5350890000000001</v>
      </c>
      <c r="BE233" s="1">
        <v>4.8778639999999998</v>
      </c>
      <c r="BG233" s="49">
        <v>2</v>
      </c>
      <c r="BH233" s="50" t="s">
        <v>182</v>
      </c>
      <c r="BI233" s="51">
        <v>35.135383605957031</v>
      </c>
      <c r="BJ233" s="51">
        <v>37.201091766357422</v>
      </c>
      <c r="BK233" s="52">
        <f t="shared" si="0"/>
        <v>35.135383605957031</v>
      </c>
      <c r="BL233" s="52">
        <f t="shared" si="1"/>
        <v>36.201091766357422</v>
      </c>
      <c r="BM233" s="52">
        <f t="shared" si="2"/>
        <v>1.0657081604003906</v>
      </c>
      <c r="BN233" s="52">
        <f t="shared" si="3"/>
        <v>0.47773809900421532</v>
      </c>
      <c r="BO233" s="50">
        <f t="shared" si="4"/>
        <v>-1.0657081604003906</v>
      </c>
      <c r="BQ233" s="1">
        <v>1.31</v>
      </c>
      <c r="BR233" s="1">
        <v>0.72</v>
      </c>
      <c r="BS233" s="1">
        <v>0.91</v>
      </c>
      <c r="BT233" s="1">
        <v>0.99</v>
      </c>
      <c r="BU233" s="1">
        <v>0.98</v>
      </c>
      <c r="BV233" s="1">
        <v>1.19</v>
      </c>
      <c r="BW233" s="1">
        <v>1.1200000000000001</v>
      </c>
      <c r="BX233" s="1">
        <v>0.78</v>
      </c>
      <c r="BZ233" s="1">
        <v>1.051175</v>
      </c>
      <c r="CA233" s="1">
        <v>1.1131899999999999</v>
      </c>
      <c r="CC233" s="1">
        <v>0.97</v>
      </c>
      <c r="CD233" s="1">
        <v>0.84</v>
      </c>
      <c r="CE233" s="1">
        <v>0.98</v>
      </c>
      <c r="CF233" s="1">
        <v>0.55000000000000004</v>
      </c>
      <c r="CG233" s="1">
        <v>0.81</v>
      </c>
      <c r="CH233" s="1">
        <v>0.72</v>
      </c>
      <c r="CI233" s="1">
        <v>0.98</v>
      </c>
      <c r="CJ233" s="1">
        <v>0.97</v>
      </c>
      <c r="CK233" s="1"/>
      <c r="CO233" s="1"/>
      <c r="CP233" s="1"/>
      <c r="CQ233" s="1"/>
      <c r="CR233" s="1"/>
      <c r="CS233" s="1"/>
      <c r="CT233" s="1"/>
      <c r="CU233" s="1"/>
    </row>
    <row r="234" spans="1:99" x14ac:dyDescent="0.2">
      <c r="A234" s="1">
        <v>7.4999999999999997E-2</v>
      </c>
      <c r="B234" s="1">
        <v>0.13500000000000001</v>
      </c>
      <c r="C234" s="1">
        <v>8.35</v>
      </c>
      <c r="D234" s="1">
        <v>5.8949999999999996</v>
      </c>
      <c r="F234" s="1">
        <v>0.63</v>
      </c>
      <c r="G234" s="1">
        <v>0.69</v>
      </c>
      <c r="H234" s="1">
        <v>1.78</v>
      </c>
      <c r="I234" s="1">
        <v>2.12</v>
      </c>
      <c r="K234" s="1">
        <v>1.1996819999999999</v>
      </c>
      <c r="L234" s="1">
        <v>1.349537</v>
      </c>
      <c r="M234" s="1">
        <v>13.961959999999999</v>
      </c>
      <c r="N234" s="1">
        <v>9.0553810000000006</v>
      </c>
      <c r="O234" s="1">
        <v>1.3616470000000001</v>
      </c>
      <c r="P234" s="1">
        <v>1.3146093329999999</v>
      </c>
      <c r="Q234" s="1">
        <v>7.0564168350000003</v>
      </c>
      <c r="R234" s="1">
        <v>5.8592930000000001</v>
      </c>
      <c r="S234" s="1">
        <v>1.346088</v>
      </c>
      <c r="T234" s="1">
        <v>1.6637710000000001</v>
      </c>
      <c r="U234" s="1">
        <v>4.8458579999999998</v>
      </c>
      <c r="V234" s="1">
        <v>4.084263</v>
      </c>
      <c r="W234" s="1">
        <v>1.378763</v>
      </c>
      <c r="X234" s="1">
        <v>1.250556</v>
      </c>
      <c r="Y234" s="1">
        <v>17.9177</v>
      </c>
      <c r="Z234" s="1">
        <v>20.15945</v>
      </c>
      <c r="AB234" s="1">
        <v>0.25</v>
      </c>
      <c r="AC234" s="1">
        <v>0.16500000000000001</v>
      </c>
      <c r="AD234" s="1">
        <v>3.375</v>
      </c>
      <c r="AE234" s="1">
        <v>5.81</v>
      </c>
      <c r="AG234" s="1">
        <v>3.2639999999999998</v>
      </c>
      <c r="AH234" s="1">
        <v>4.508</v>
      </c>
      <c r="AI234" s="1">
        <v>2.2029999999999998</v>
      </c>
      <c r="AJ234" s="1">
        <v>2.847</v>
      </c>
      <c r="AK234" s="1">
        <v>1.06</v>
      </c>
      <c r="AL234" s="1">
        <v>1.66</v>
      </c>
      <c r="AM234" s="1">
        <v>0.48</v>
      </c>
      <c r="AN234" s="1">
        <v>0.57999999999999996</v>
      </c>
      <c r="AP234" s="1">
        <v>1.247422</v>
      </c>
      <c r="AQ234" s="1">
        <v>2.1116090000000001</v>
      </c>
      <c r="AR234" s="1">
        <v>6.4800589999999998</v>
      </c>
      <c r="AS234" s="1">
        <v>6.8364500000000001</v>
      </c>
      <c r="AT234" s="1">
        <v>0.35684700000000003</v>
      </c>
      <c r="AU234" s="1">
        <v>0.93139385799999996</v>
      </c>
      <c r="AV234" s="1">
        <v>3.9285748740000002</v>
      </c>
      <c r="AW234" s="1">
        <v>2.9027859999999999</v>
      </c>
      <c r="AX234" s="1">
        <v>1.325407</v>
      </c>
      <c r="AY234" s="1">
        <v>1.2253750000000001</v>
      </c>
      <c r="AZ234" s="1">
        <v>4.8236780000000001</v>
      </c>
      <c r="BA234" s="1">
        <v>9.4541219999999999</v>
      </c>
      <c r="BB234" s="1">
        <v>1.2662340000000001</v>
      </c>
      <c r="BC234" s="1">
        <v>1.3049440000000001</v>
      </c>
      <c r="BD234" s="1">
        <v>5.5080590000000003</v>
      </c>
      <c r="BE234" s="1">
        <v>4.2444660000000001</v>
      </c>
      <c r="BG234" s="49">
        <v>3</v>
      </c>
      <c r="BH234" s="50" t="s">
        <v>183</v>
      </c>
      <c r="BI234" s="51">
        <v>33.479934692382812</v>
      </c>
      <c r="BJ234" s="51">
        <v>35.468189239501953</v>
      </c>
      <c r="BK234" s="52">
        <f t="shared" si="0"/>
        <v>33.479934692382812</v>
      </c>
      <c r="BL234" s="52">
        <f t="shared" si="1"/>
        <v>34.468189239501953</v>
      </c>
      <c r="BM234" s="52">
        <f t="shared" si="2"/>
        <v>0.98825454711914062</v>
      </c>
      <c r="BN234" s="52">
        <f t="shared" si="3"/>
        <v>0.50408727913771167</v>
      </c>
      <c r="BO234" s="50">
        <f t="shared" si="4"/>
        <v>-0.98825454711914062</v>
      </c>
      <c r="BQ234" s="1">
        <v>0.86</v>
      </c>
      <c r="BR234" s="1">
        <v>0.8</v>
      </c>
      <c r="BS234" s="1">
        <v>0.93</v>
      </c>
      <c r="BT234" s="1">
        <v>1.01</v>
      </c>
      <c r="BU234" s="1">
        <v>0.89</v>
      </c>
      <c r="BV234" s="1"/>
      <c r="BW234" s="1">
        <v>0.92</v>
      </c>
      <c r="BX234" s="1">
        <v>0.88</v>
      </c>
      <c r="BZ234" s="1">
        <v>0.94882500000000003</v>
      </c>
      <c r="CA234" s="1">
        <v>0.85416899999999996</v>
      </c>
      <c r="CC234" s="1">
        <v>0.86</v>
      </c>
      <c r="CD234" s="1">
        <v>0.72</v>
      </c>
      <c r="CE234" s="1">
        <v>0.94</v>
      </c>
      <c r="CF234" s="1">
        <v>0.39</v>
      </c>
      <c r="CG234" s="1">
        <v>1</v>
      </c>
      <c r="CH234" s="1">
        <v>0.51</v>
      </c>
      <c r="CI234" s="1">
        <v>0.95</v>
      </c>
      <c r="CJ234" s="1">
        <v>0.87</v>
      </c>
      <c r="CK234" s="1"/>
      <c r="CO234" s="1"/>
      <c r="CP234" s="1"/>
      <c r="CQ234" s="1"/>
      <c r="CR234" s="1"/>
      <c r="CS234" s="1"/>
      <c r="CT234" s="1"/>
      <c r="CU234" s="1"/>
    </row>
    <row r="235" spans="1:99" x14ac:dyDescent="0.2">
      <c r="A235" s="1"/>
      <c r="B235" s="1"/>
      <c r="C235" s="1"/>
      <c r="D235" s="1"/>
      <c r="F235" s="1">
        <v>0.68</v>
      </c>
      <c r="G235" s="1"/>
      <c r="H235" s="1">
        <v>1.91</v>
      </c>
      <c r="I235" s="1">
        <v>1.83</v>
      </c>
      <c r="K235" s="1">
        <v>0.64541800000000005</v>
      </c>
      <c r="L235" s="1">
        <v>0.69641500000000001</v>
      </c>
      <c r="M235" s="1">
        <v>4.4287150000000004</v>
      </c>
      <c r="N235" s="1">
        <v>6.4975579999999997</v>
      </c>
      <c r="O235" s="1">
        <v>1.0254730000000001</v>
      </c>
      <c r="P235" s="1">
        <v>0.97145111200000001</v>
      </c>
      <c r="Q235" s="1">
        <v>3.9116143029999999</v>
      </c>
      <c r="R235" s="1">
        <v>6.4852059999999998</v>
      </c>
      <c r="S235" s="1">
        <v>1.519393</v>
      </c>
      <c r="T235" s="1">
        <v>1.1763749999999999</v>
      </c>
      <c r="U235" s="1">
        <v>4.8539979999999998</v>
      </c>
      <c r="V235" s="1">
        <v>5.7107890000000001</v>
      </c>
      <c r="W235" s="1">
        <v>0.93689</v>
      </c>
      <c r="X235" s="1">
        <v>1.2704299999999999</v>
      </c>
      <c r="Y235" s="1">
        <v>12.36009</v>
      </c>
      <c r="Z235" s="1">
        <v>29.943490000000001</v>
      </c>
      <c r="AB235" s="1"/>
      <c r="AD235" s="1"/>
      <c r="AE235" s="1"/>
      <c r="AG235" s="1">
        <v>3.4119999999999999</v>
      </c>
      <c r="AH235" s="1">
        <v>4.8899999999999997</v>
      </c>
      <c r="AI235" s="1">
        <v>1.9870000000000001</v>
      </c>
      <c r="AJ235" s="1">
        <v>2.8479999999999999</v>
      </c>
      <c r="AK235" s="1">
        <v>1.42</v>
      </c>
      <c r="AL235" s="1">
        <v>2.04</v>
      </c>
      <c r="AM235" s="1">
        <v>0.72</v>
      </c>
      <c r="AN235" s="1">
        <v>0.72</v>
      </c>
      <c r="AP235" s="1">
        <v>1.1369320000000001</v>
      </c>
      <c r="AQ235" s="1">
        <v>1.2830440000000001</v>
      </c>
      <c r="AR235" s="1">
        <v>4.6764159999999997</v>
      </c>
      <c r="AS235" s="1">
        <v>4.449122</v>
      </c>
      <c r="AT235" s="1">
        <v>0.61777800000000005</v>
      </c>
      <c r="AU235" s="1">
        <v>0.889523006</v>
      </c>
      <c r="AV235" s="1">
        <v>1.204888462</v>
      </c>
      <c r="AW235" s="1">
        <v>1.9930570000000001</v>
      </c>
      <c r="AX235" s="1">
        <v>0.84979099999999996</v>
      </c>
      <c r="AY235" s="1">
        <v>0.84660800000000003</v>
      </c>
      <c r="AZ235" s="1">
        <v>2.1467350000000001</v>
      </c>
      <c r="BA235" s="1">
        <v>8.76431</v>
      </c>
      <c r="BB235" s="1">
        <v>1.051434</v>
      </c>
      <c r="BC235" s="1">
        <v>1.127273</v>
      </c>
      <c r="BD235" s="1">
        <v>3.4272309999999999</v>
      </c>
      <c r="BE235" s="1">
        <v>5.1603729999999999</v>
      </c>
      <c r="BG235" s="49">
        <v>4</v>
      </c>
      <c r="BH235" s="50" t="s">
        <v>184</v>
      </c>
      <c r="BI235" s="51">
        <v>31.30415153503418</v>
      </c>
      <c r="BJ235" s="51">
        <v>32.341419219970703</v>
      </c>
      <c r="BK235" s="52">
        <f t="shared" si="0"/>
        <v>31.30415153503418</v>
      </c>
      <c r="BL235" s="52">
        <f t="shared" si="1"/>
        <v>31.341419219970703</v>
      </c>
      <c r="BM235" s="52">
        <f t="shared" si="2"/>
        <v>3.7267684936523438E-2</v>
      </c>
      <c r="BN235" s="52">
        <f t="shared" si="3"/>
        <v>0.97449880067849526</v>
      </c>
      <c r="BO235" s="50">
        <f t="shared" si="4"/>
        <v>-3.7267684936523438E-2</v>
      </c>
      <c r="BQ235" s="1">
        <v>0.97</v>
      </c>
      <c r="BR235" s="1">
        <v>0.73</v>
      </c>
      <c r="BS235" s="1">
        <v>1.19</v>
      </c>
      <c r="BT235" s="1">
        <v>0.93</v>
      </c>
      <c r="BU235" s="1">
        <v>1</v>
      </c>
      <c r="BV235" s="1">
        <v>1.3</v>
      </c>
      <c r="BW235" s="1">
        <v>0.92</v>
      </c>
      <c r="BX235" s="1">
        <v>0.8</v>
      </c>
      <c r="BZ235" s="1">
        <v>1.015503</v>
      </c>
      <c r="CA235" s="1">
        <v>1.281104</v>
      </c>
      <c r="CC235" s="1">
        <v>1.06</v>
      </c>
      <c r="CD235" s="1">
        <v>0.67</v>
      </c>
      <c r="CE235" s="1">
        <v>0.99</v>
      </c>
      <c r="CF235" s="1">
        <v>0.35</v>
      </c>
      <c r="CG235" s="1">
        <v>1.41</v>
      </c>
      <c r="CH235" s="1">
        <v>0.45</v>
      </c>
      <c r="CI235" s="1">
        <v>1.04</v>
      </c>
      <c r="CJ235" s="1">
        <v>0.76</v>
      </c>
      <c r="CK235" s="1"/>
      <c r="CO235" s="1"/>
      <c r="CP235" s="1"/>
      <c r="CQ235" s="1"/>
      <c r="CR235" s="1"/>
      <c r="CS235" s="1"/>
      <c r="CT235" s="1"/>
      <c r="CU235" s="1"/>
    </row>
    <row r="236" spans="1:99" x14ac:dyDescent="0.2">
      <c r="A236" s="1">
        <v>0.33500000000000002</v>
      </c>
      <c r="B236" s="1">
        <v>0.46</v>
      </c>
      <c r="C236" s="1">
        <v>5.8150000000000004</v>
      </c>
      <c r="D236" s="1">
        <v>8.6349999999999998</v>
      </c>
      <c r="F236" s="1"/>
      <c r="G236" s="1"/>
      <c r="H236" s="1"/>
      <c r="I236" s="1">
        <v>1.4</v>
      </c>
      <c r="K236" s="1">
        <v>0.827156</v>
      </c>
      <c r="L236" s="1">
        <v>0.76858700000000002</v>
      </c>
      <c r="M236" s="1">
        <v>5.4616850000000001</v>
      </c>
      <c r="N236" s="1">
        <v>5.8498299999999999</v>
      </c>
      <c r="O236" s="1">
        <v>1.0229509999999999</v>
      </c>
      <c r="P236" s="1">
        <v>1.183696369</v>
      </c>
      <c r="Q236" s="1">
        <v>4.4019170650000001</v>
      </c>
      <c r="R236" s="1">
        <v>3.0508600000000001</v>
      </c>
      <c r="S236" s="1">
        <v>1.2564770000000001</v>
      </c>
      <c r="T236" s="1">
        <v>1.132736</v>
      </c>
      <c r="U236" s="1">
        <v>5.2812590000000004</v>
      </c>
      <c r="V236" s="1">
        <v>2.3158219999999998</v>
      </c>
      <c r="W236" s="1">
        <v>0.93963700000000006</v>
      </c>
      <c r="X236" s="1">
        <v>1.1348130000000001</v>
      </c>
      <c r="Y236" s="1">
        <v>10.726150000000001</v>
      </c>
      <c r="Z236" s="1">
        <v>23.13411</v>
      </c>
      <c r="AB236" s="1"/>
      <c r="AC236" s="1"/>
      <c r="AD236" s="1">
        <v>5.16</v>
      </c>
      <c r="AE236" s="1">
        <v>11.54</v>
      </c>
      <c r="AG236" s="1">
        <v>3.26</v>
      </c>
      <c r="AH236" s="1">
        <v>4.4450000000000003</v>
      </c>
      <c r="AI236" s="1">
        <v>2.6469999999999998</v>
      </c>
      <c r="AJ236" s="1">
        <v>1.9790000000000001</v>
      </c>
      <c r="AK236" s="1">
        <v>0.61</v>
      </c>
      <c r="AL236" s="1">
        <v>2.4700000000000002</v>
      </c>
      <c r="AM236" s="1">
        <v>0.23</v>
      </c>
      <c r="AN236" s="1">
        <v>1.25</v>
      </c>
      <c r="AP236" s="1">
        <v>0.98701099999999997</v>
      </c>
      <c r="AQ236" s="1">
        <v>1.151635</v>
      </c>
      <c r="AR236" s="1">
        <v>3.7269380000000001</v>
      </c>
      <c r="AS236" s="1">
        <v>3.7069030000000001</v>
      </c>
      <c r="AT236" s="1">
        <v>0.72160199999999997</v>
      </c>
      <c r="AU236" s="1">
        <v>0.336675632</v>
      </c>
      <c r="AV236" s="1">
        <v>1.657392247</v>
      </c>
      <c r="AW236" s="1">
        <v>3.66073</v>
      </c>
      <c r="AX236" s="1">
        <v>0.774594</v>
      </c>
      <c r="AY236" s="1">
        <v>0.91616200000000003</v>
      </c>
      <c r="AZ236" s="1">
        <v>3.2836090000000002</v>
      </c>
      <c r="BA236" s="1">
        <v>4.4403290000000002</v>
      </c>
      <c r="BB236" s="1">
        <v>1.0172810000000001</v>
      </c>
      <c r="BC236" s="1">
        <v>1.0995429999999999</v>
      </c>
      <c r="BD236" s="1">
        <v>3.6903489999999999</v>
      </c>
      <c r="BE236" s="1">
        <v>2.7299669999999998</v>
      </c>
      <c r="BG236" s="49">
        <v>5</v>
      </c>
      <c r="BH236" s="50" t="s">
        <v>185</v>
      </c>
      <c r="BI236" s="51">
        <v>34.544605255126953</v>
      </c>
      <c r="BJ236" s="51">
        <v>35.535514831542969</v>
      </c>
      <c r="BK236" s="52">
        <f t="shared" si="0"/>
        <v>34.544605255126953</v>
      </c>
      <c r="BL236" s="52">
        <f t="shared" si="1"/>
        <v>34.535514831542969</v>
      </c>
      <c r="BM236" s="52">
        <f t="shared" si="2"/>
        <v>-9.090423583984375E-3</v>
      </c>
      <c r="BN236" s="52">
        <f t="shared" si="3"/>
        <v>1.0063208945472826</v>
      </c>
      <c r="BO236" s="50">
        <f t="shared" si="4"/>
        <v>9.090423583984375E-3</v>
      </c>
      <c r="BQ236" s="1">
        <v>1.08</v>
      </c>
      <c r="BR236" s="1">
        <v>0.71</v>
      </c>
      <c r="BS236" s="1">
        <v>1.1000000000000001</v>
      </c>
      <c r="BT236" s="1">
        <v>0.85</v>
      </c>
      <c r="BU236" s="1">
        <v>1.1100000000000001</v>
      </c>
      <c r="BV236" s="1">
        <v>1.35</v>
      </c>
      <c r="BW236" s="1">
        <v>0.96</v>
      </c>
      <c r="BX236" s="1">
        <v>0.84</v>
      </c>
      <c r="BZ236" s="1">
        <v>1.0882810000000001</v>
      </c>
      <c r="CA236" s="1">
        <v>0.76794600000000002</v>
      </c>
      <c r="CC236" s="1">
        <v>1.0900000000000001</v>
      </c>
      <c r="CD236" s="1">
        <v>0.87</v>
      </c>
      <c r="CE236" s="1">
        <v>0.96</v>
      </c>
      <c r="CF236" s="1">
        <v>0.3</v>
      </c>
      <c r="CG236" s="1">
        <v>1.02</v>
      </c>
      <c r="CH236" s="1">
        <v>0.27</v>
      </c>
      <c r="CI236" s="1">
        <v>1.07</v>
      </c>
      <c r="CJ236" s="1">
        <v>0.9</v>
      </c>
      <c r="CK236" s="1"/>
      <c r="CO236" s="1"/>
      <c r="CP236" s="1"/>
      <c r="CQ236" s="1"/>
      <c r="CR236" s="1"/>
      <c r="CS236" s="1"/>
      <c r="CT236" s="1"/>
      <c r="CU236" s="1"/>
    </row>
    <row r="237" spans="1:99" x14ac:dyDescent="0.2">
      <c r="A237" s="1"/>
      <c r="C237" s="1"/>
      <c r="D237" s="1"/>
      <c r="K237" s="1">
        <v>1.070651</v>
      </c>
      <c r="L237" s="1">
        <v>0.47481699999999999</v>
      </c>
      <c r="M237" s="1">
        <v>7.7809739999999996</v>
      </c>
      <c r="N237" s="1">
        <v>10.298349999999999</v>
      </c>
      <c r="O237" s="1">
        <v>0.97878399999999999</v>
      </c>
      <c r="P237" s="1">
        <v>0.81237088700000004</v>
      </c>
      <c r="Q237" s="1">
        <v>4.3651317030000003</v>
      </c>
      <c r="R237" s="1">
        <v>6.1597749999999998</v>
      </c>
      <c r="S237" s="1">
        <v>1.0404359999999999</v>
      </c>
      <c r="T237" s="1">
        <v>0.84155899999999995</v>
      </c>
      <c r="U237" s="1">
        <v>5.8386950000000004</v>
      </c>
      <c r="V237" s="1">
        <v>4.8987800000000004</v>
      </c>
      <c r="W237" s="1">
        <v>0.914771</v>
      </c>
      <c r="X237" s="1">
        <v>1.0200089999999999</v>
      </c>
      <c r="Y237" s="1">
        <v>13.08952</v>
      </c>
      <c r="Z237" s="1">
        <v>17.300409999999999</v>
      </c>
      <c r="AG237" s="1">
        <v>3.181</v>
      </c>
      <c r="AH237" s="1">
        <v>3.99</v>
      </c>
      <c r="AI237" s="1">
        <v>2.8159999999999998</v>
      </c>
      <c r="AJ237" s="1">
        <v>2.19</v>
      </c>
      <c r="AK237" s="1">
        <v>0.37</v>
      </c>
      <c r="AL237" s="1">
        <v>1.8</v>
      </c>
      <c r="AM237" s="1">
        <v>0.13</v>
      </c>
      <c r="AN237" s="1">
        <v>0.82</v>
      </c>
      <c r="AP237" s="1">
        <v>1.0247649999999999</v>
      </c>
      <c r="AQ237" s="1">
        <v>0.63410299999999997</v>
      </c>
      <c r="AR237" s="1">
        <v>4.0174940000000001</v>
      </c>
      <c r="AS237" s="1">
        <v>5.7432160000000003</v>
      </c>
      <c r="AT237" s="1">
        <v>0.77813200000000005</v>
      </c>
      <c r="AU237" s="1">
        <v>0.239555718</v>
      </c>
      <c r="AV237" s="1">
        <v>1.819927139</v>
      </c>
      <c r="AW237" s="1">
        <v>2.7405979999999999</v>
      </c>
      <c r="AX237" s="1">
        <v>0.86907500000000004</v>
      </c>
      <c r="AY237" s="1">
        <v>0.783632</v>
      </c>
      <c r="AZ237" s="1">
        <v>5.211722</v>
      </c>
      <c r="BA237" s="1">
        <v>9.2860049999999994</v>
      </c>
      <c r="BB237" s="1">
        <v>1.030993</v>
      </c>
      <c r="BC237" s="1">
        <v>0.699017</v>
      </c>
      <c r="BD237" s="1">
        <v>4.0896080000000001</v>
      </c>
      <c r="BE237" s="1">
        <v>4.4166489999999996</v>
      </c>
      <c r="BG237" s="49">
        <v>6</v>
      </c>
      <c r="BH237" s="50" t="s">
        <v>186</v>
      </c>
      <c r="BI237" s="50">
        <v>37.319686889648438</v>
      </c>
      <c r="BJ237" s="51">
        <v>38.191520690917969</v>
      </c>
      <c r="BK237" s="52">
        <f t="shared" si="0"/>
        <v>37.319686889648438</v>
      </c>
      <c r="BL237" s="52">
        <f t="shared" si="1"/>
        <v>37.191520690917969</v>
      </c>
      <c r="BM237" s="52">
        <f t="shared" si="2"/>
        <v>-0.12816619873046875</v>
      </c>
      <c r="BN237" s="52">
        <f t="shared" si="3"/>
        <v>1.0929036345462171</v>
      </c>
      <c r="BO237" s="50">
        <f t="shared" si="4"/>
        <v>0.12816619873046875</v>
      </c>
      <c r="BQ237" s="1">
        <v>1</v>
      </c>
      <c r="BR237" s="1">
        <v>0.87</v>
      </c>
      <c r="BS237" s="1">
        <v>1.03</v>
      </c>
      <c r="BT237" s="1">
        <v>0.93</v>
      </c>
      <c r="BU237" s="1">
        <v>1.02</v>
      </c>
      <c r="BV237" s="1">
        <v>0.9</v>
      </c>
      <c r="BW237" s="1">
        <v>0.97</v>
      </c>
      <c r="BX237" s="1">
        <v>0.78</v>
      </c>
      <c r="BZ237" s="1">
        <v>1.0251380000000001</v>
      </c>
      <c r="CA237" s="1">
        <v>0.62851400000000002</v>
      </c>
      <c r="CC237" s="1">
        <v>0.99</v>
      </c>
      <c r="CD237" s="1">
        <v>0.91</v>
      </c>
      <c r="CE237" s="1">
        <v>0.97</v>
      </c>
      <c r="CF237" s="1">
        <v>0.75</v>
      </c>
      <c r="CG237" s="1">
        <v>0.92</v>
      </c>
      <c r="CH237" s="1">
        <v>0.59</v>
      </c>
      <c r="CI237" s="1">
        <v>0.98</v>
      </c>
      <c r="CJ237" s="1">
        <v>0.97</v>
      </c>
      <c r="CK237" s="1"/>
      <c r="CO237" s="1"/>
      <c r="CP237" s="1"/>
      <c r="CQ237" s="1"/>
      <c r="CR237" s="1"/>
      <c r="CS237" s="1"/>
      <c r="CT237" s="1"/>
      <c r="CU237" s="1"/>
    </row>
    <row r="238" spans="1:99" x14ac:dyDescent="0.2">
      <c r="A238" s="1">
        <v>0.215</v>
      </c>
      <c r="B238" s="1"/>
      <c r="C238" s="1">
        <v>7.37</v>
      </c>
      <c r="D238" s="1">
        <v>14.25</v>
      </c>
      <c r="K238" s="1">
        <v>0.71762199999999998</v>
      </c>
      <c r="L238" s="1">
        <v>0.67226699999999995</v>
      </c>
      <c r="M238" s="1">
        <v>4.6999810000000002</v>
      </c>
      <c r="O238" s="1">
        <v>0.628521</v>
      </c>
      <c r="P238" s="1">
        <v>1.207876634</v>
      </c>
      <c r="Q238" s="1">
        <v>5.1986561360000003</v>
      </c>
      <c r="R238" s="1"/>
      <c r="S238" s="1">
        <v>0.72233000000000003</v>
      </c>
      <c r="T238" s="1">
        <v>1.1402209999999999</v>
      </c>
      <c r="U238" s="1">
        <v>5.5936539999999999</v>
      </c>
      <c r="V238" s="1"/>
      <c r="W238" s="1">
        <v>0.47234100000000001</v>
      </c>
      <c r="X238" s="1">
        <v>1.2721439999999999</v>
      </c>
      <c r="Y238" s="1">
        <v>9.3299489999999992</v>
      </c>
      <c r="Z238" s="1"/>
      <c r="AB238" s="1"/>
      <c r="AC238" s="1"/>
      <c r="AH238" s="1"/>
      <c r="AP238" s="1">
        <v>0.37617400000000001</v>
      </c>
      <c r="AQ238" s="1">
        <v>1.0510489999999999</v>
      </c>
      <c r="AR238" s="1">
        <v>2.9271590000000001</v>
      </c>
      <c r="AS238" s="1"/>
      <c r="AT238" s="1">
        <v>0.75080000000000002</v>
      </c>
      <c r="AU238" s="1">
        <v>0.33607981599999998</v>
      </c>
      <c r="AV238" s="1">
        <v>1.3474815579999999</v>
      </c>
      <c r="AW238" s="1"/>
      <c r="AX238" s="1">
        <v>0.58980900000000003</v>
      </c>
      <c r="AY238" s="1">
        <v>0.98381099999999999</v>
      </c>
      <c r="AZ238" s="1">
        <v>2.7712050000000001</v>
      </c>
      <c r="BA238" s="1"/>
      <c r="BB238" s="1">
        <v>0.42988700000000002</v>
      </c>
      <c r="BC238" s="1">
        <v>1.133767</v>
      </c>
      <c r="BD238" s="1">
        <v>4.0490969999999997</v>
      </c>
      <c r="BE238" s="1"/>
      <c r="BG238" s="49">
        <v>7</v>
      </c>
      <c r="BH238" s="50" t="s">
        <v>187</v>
      </c>
      <c r="BI238" s="51">
        <v>23.32164192199707</v>
      </c>
      <c r="BJ238" s="51">
        <v>24.166156768798828</v>
      </c>
      <c r="BK238" s="52">
        <f t="shared" si="0"/>
        <v>23.32164192199707</v>
      </c>
      <c r="BL238" s="52">
        <f t="shared" si="1"/>
        <v>23.166156768798828</v>
      </c>
      <c r="BM238" s="52">
        <f t="shared" si="2"/>
        <v>-0.15548515319824219</v>
      </c>
      <c r="BN238" s="52">
        <f t="shared" si="3"/>
        <v>1.1137961054768677</v>
      </c>
      <c r="BO238" s="50">
        <f t="shared" si="4"/>
        <v>0.15548515319824219</v>
      </c>
      <c r="BQ238" s="1">
        <v>0.95</v>
      </c>
      <c r="BR238" s="1">
        <v>0.92</v>
      </c>
      <c r="BS238" s="1">
        <v>1.02</v>
      </c>
      <c r="BT238" s="1">
        <v>1.08</v>
      </c>
      <c r="BU238" s="1">
        <v>1.04</v>
      </c>
      <c r="BV238" s="1">
        <v>0.94</v>
      </c>
      <c r="BW238" s="1">
        <v>1.0900000000000001</v>
      </c>
      <c r="BX238" s="1">
        <v>0.78</v>
      </c>
      <c r="BZ238" s="1">
        <v>0.91391</v>
      </c>
      <c r="CA238" s="1">
        <v>0.76229400000000003</v>
      </c>
      <c r="CC238" s="1">
        <v>0.98</v>
      </c>
      <c r="CD238" s="1">
        <v>0.81</v>
      </c>
      <c r="CE238" s="1">
        <v>1.05</v>
      </c>
      <c r="CF238" s="1">
        <v>0.83</v>
      </c>
      <c r="CG238" s="1">
        <v>1.28</v>
      </c>
      <c r="CH238" s="1">
        <v>0.72</v>
      </c>
      <c r="CI238" s="1">
        <v>1</v>
      </c>
      <c r="CJ238" s="1">
        <v>0.84</v>
      </c>
      <c r="CK238" s="1"/>
      <c r="CO238" s="1"/>
      <c r="CP238" s="1"/>
      <c r="CQ238" s="1"/>
      <c r="CR238" s="1"/>
      <c r="CS238" s="1"/>
      <c r="CT238" s="1"/>
      <c r="CU238" s="1"/>
    </row>
    <row r="239" spans="1:99" x14ac:dyDescent="0.2">
      <c r="A239" s="1"/>
      <c r="B239" s="1"/>
      <c r="C239" s="1"/>
      <c r="K239" s="1"/>
      <c r="M239" s="1">
        <v>4.8381530000000001</v>
      </c>
      <c r="N239" s="1"/>
      <c r="O239" s="1"/>
      <c r="Q239" s="1">
        <v>6.4009705410000004</v>
      </c>
      <c r="R239" s="1"/>
      <c r="S239" s="1"/>
      <c r="U239" s="1">
        <v>5.9377149999999999</v>
      </c>
      <c r="V239" s="1"/>
      <c r="W239" s="1"/>
      <c r="Y239" s="1">
        <v>16.633870000000002</v>
      </c>
      <c r="Z239" s="1"/>
      <c r="AB239" s="1"/>
      <c r="AC239" s="1"/>
      <c r="AH239" s="1"/>
      <c r="AP239" s="1"/>
      <c r="AR239" s="1">
        <v>3.9279600000000001</v>
      </c>
      <c r="AS239" s="1"/>
      <c r="AT239" s="1"/>
      <c r="AV239" s="1">
        <v>2.1875278549999999</v>
      </c>
      <c r="AW239" s="1"/>
      <c r="AX239" s="1"/>
      <c r="AZ239" s="1">
        <v>3.6908120000000002</v>
      </c>
      <c r="BA239" s="1"/>
      <c r="BB239" s="1"/>
      <c r="BD239" s="1">
        <v>4.7399750000000003</v>
      </c>
      <c r="BE239" s="1"/>
      <c r="BG239" s="49">
        <v>8</v>
      </c>
      <c r="BH239" s="50" t="s">
        <v>188</v>
      </c>
      <c r="BI239" s="51">
        <v>32.945281982421875</v>
      </c>
      <c r="BJ239" s="51">
        <v>33.789398193359375</v>
      </c>
      <c r="BK239" s="52">
        <f t="shared" si="0"/>
        <v>32.945281982421875</v>
      </c>
      <c r="BL239" s="52">
        <f t="shared" si="1"/>
        <v>32.789398193359375</v>
      </c>
      <c r="BM239" s="52">
        <f t="shared" si="2"/>
        <v>-0.1558837890625</v>
      </c>
      <c r="BN239" s="52">
        <f t="shared" si="3"/>
        <v>1.1141039047051235</v>
      </c>
      <c r="BO239" s="50">
        <f t="shared" si="4"/>
        <v>0.1558837890625</v>
      </c>
      <c r="BQ239" s="1">
        <v>0.94</v>
      </c>
      <c r="BR239" s="1">
        <v>0.74</v>
      </c>
      <c r="BS239" s="1">
        <v>0.84</v>
      </c>
      <c r="BT239" s="1">
        <v>0.86</v>
      </c>
      <c r="BU239" s="1">
        <v>0.93</v>
      </c>
      <c r="BV239" s="1">
        <v>0.79</v>
      </c>
      <c r="BW239" s="1">
        <v>1.04</v>
      </c>
      <c r="BX239" s="1">
        <v>0.72</v>
      </c>
      <c r="BZ239" s="1">
        <v>1.01329</v>
      </c>
      <c r="CA239" s="1">
        <v>0.76003699999999996</v>
      </c>
      <c r="CC239" s="1">
        <v>0.92</v>
      </c>
      <c r="CD239" s="1">
        <v>0.8</v>
      </c>
      <c r="CE239" s="1">
        <v>0.97</v>
      </c>
      <c r="CF239" s="1">
        <v>0.69</v>
      </c>
      <c r="CG239" s="1">
        <v>1.25</v>
      </c>
      <c r="CH239" s="1">
        <v>0.71</v>
      </c>
      <c r="CI239" s="1">
        <v>0.96</v>
      </c>
      <c r="CJ239" s="1">
        <v>0.84</v>
      </c>
      <c r="CK239" s="1"/>
      <c r="CO239" s="1"/>
      <c r="CP239" s="1"/>
      <c r="CQ239" s="1"/>
      <c r="CR239" s="1"/>
      <c r="CS239" s="1"/>
      <c r="CT239" s="1"/>
      <c r="CU239" s="1"/>
    </row>
    <row r="240" spans="1:99" x14ac:dyDescent="0.2">
      <c r="K240" s="1"/>
      <c r="M240" s="1">
        <v>5.4550720000000004</v>
      </c>
      <c r="N240" s="1"/>
      <c r="O240" s="1"/>
      <c r="P240" s="1"/>
      <c r="Q240" s="1">
        <v>4.8352043709999997</v>
      </c>
      <c r="R240" s="1"/>
      <c r="S240" s="1"/>
      <c r="U240" s="1">
        <v>3.7049400000000001</v>
      </c>
      <c r="V240" s="1"/>
      <c r="W240" s="1"/>
      <c r="X240" s="1"/>
      <c r="Y240" s="1">
        <v>13.88416</v>
      </c>
      <c r="Z240" s="1"/>
      <c r="AA240" s="1"/>
      <c r="AB240" s="1"/>
      <c r="AC240" s="1"/>
      <c r="AH240" s="1"/>
      <c r="AP240" s="1"/>
      <c r="AQ240" s="1"/>
      <c r="AR240" s="1">
        <v>5.372071</v>
      </c>
      <c r="AS240" s="1"/>
      <c r="AT240" s="1"/>
      <c r="AU240" s="1"/>
      <c r="AV240" s="1">
        <v>1.9751373409999999</v>
      </c>
      <c r="AW240" s="1"/>
      <c r="AX240" s="1"/>
      <c r="AY240" s="1"/>
      <c r="AZ240" s="1">
        <v>3.6343160000000001</v>
      </c>
      <c r="BA240" s="1"/>
      <c r="BB240" s="1"/>
      <c r="BC240" s="1"/>
      <c r="BD240" s="1">
        <v>3.4754390000000002</v>
      </c>
      <c r="BE240" s="1"/>
      <c r="BG240" s="49">
        <v>9</v>
      </c>
      <c r="BH240" s="50" t="s">
        <v>189</v>
      </c>
      <c r="BI240" s="51">
        <v>27.045148849487305</v>
      </c>
      <c r="BJ240" s="51">
        <v>27.860574722290039</v>
      </c>
      <c r="BK240" s="52">
        <f t="shared" si="0"/>
        <v>27.045148849487305</v>
      </c>
      <c r="BL240" s="52">
        <f t="shared" si="1"/>
        <v>26.860574722290039</v>
      </c>
      <c r="BM240" s="52">
        <f t="shared" si="2"/>
        <v>-0.18457412719726562</v>
      </c>
      <c r="BN240" s="52">
        <f t="shared" si="3"/>
        <v>1.1364814428801682</v>
      </c>
      <c r="BO240" s="50">
        <f t="shared" si="4"/>
        <v>0.18457412719726562</v>
      </c>
      <c r="BQ240" s="1">
        <v>1.03</v>
      </c>
      <c r="BR240" s="1">
        <v>0.83</v>
      </c>
      <c r="BS240" s="1">
        <v>1.03</v>
      </c>
      <c r="BT240" s="1">
        <v>0.83</v>
      </c>
      <c r="BU240" s="1">
        <v>0.96</v>
      </c>
      <c r="BV240" s="1">
        <v>0.88</v>
      </c>
      <c r="BW240" s="1">
        <v>1</v>
      </c>
      <c r="BX240" s="1">
        <v>0.79</v>
      </c>
      <c r="BZ240" s="1">
        <v>0.94387799999999999</v>
      </c>
      <c r="CA240" s="1">
        <v>0.75789600000000001</v>
      </c>
      <c r="CC240" s="1">
        <v>1.03</v>
      </c>
      <c r="CD240" s="1">
        <v>0.79</v>
      </c>
      <c r="CE240" s="1">
        <v>1.1200000000000001</v>
      </c>
      <c r="CF240" s="1">
        <v>0.73</v>
      </c>
      <c r="CG240" s="1">
        <v>0.79</v>
      </c>
      <c r="CH240" s="1">
        <v>0.62</v>
      </c>
      <c r="CI240" s="1">
        <v>1.04</v>
      </c>
      <c r="CJ240" s="1">
        <v>0.79</v>
      </c>
      <c r="CK240" s="1"/>
      <c r="CO240" s="1"/>
      <c r="CP240" s="1"/>
      <c r="CQ240" s="1"/>
      <c r="CR240" s="1"/>
      <c r="CS240" s="1"/>
      <c r="CT240" s="1"/>
      <c r="CU240" s="1"/>
    </row>
    <row r="241" spans="11:99" x14ac:dyDescent="0.2">
      <c r="K241" s="1"/>
      <c r="L241" s="1"/>
      <c r="M241" s="1"/>
      <c r="N241" s="1"/>
      <c r="O241" s="1"/>
      <c r="R241" s="1"/>
      <c r="V241" s="1"/>
      <c r="W241" s="1"/>
      <c r="X241" s="1"/>
      <c r="Z241" s="1"/>
      <c r="AA241" s="1"/>
      <c r="AB241" s="1"/>
      <c r="AC241" s="1"/>
      <c r="AH241" s="1"/>
      <c r="AP241" s="1"/>
      <c r="AQ241" s="1"/>
      <c r="AS241" s="1"/>
      <c r="AT241" s="1"/>
      <c r="AU241" s="1"/>
      <c r="AV241" s="1"/>
      <c r="AW241" s="1"/>
      <c r="AY241" s="1"/>
      <c r="AZ241" s="1"/>
      <c r="BA241" s="1"/>
      <c r="BB241" s="1"/>
      <c r="BC241" s="1"/>
      <c r="BE241" s="1"/>
      <c r="BF241" s="1"/>
      <c r="BG241" s="49">
        <v>10</v>
      </c>
      <c r="BH241" s="50" t="s">
        <v>190</v>
      </c>
      <c r="BI241" s="51">
        <v>34.747776031494141</v>
      </c>
      <c r="BJ241" s="51">
        <v>35.463912963867188</v>
      </c>
      <c r="BK241" s="52">
        <f t="shared" si="0"/>
        <v>34.747776031494141</v>
      </c>
      <c r="BL241" s="52">
        <f t="shared" si="1"/>
        <v>34.463912963867188</v>
      </c>
      <c r="BM241" s="52">
        <f t="shared" si="2"/>
        <v>-0.28386306762695312</v>
      </c>
      <c r="BN241" s="52">
        <f t="shared" si="3"/>
        <v>1.217450459735044</v>
      </c>
      <c r="BO241" s="50">
        <f t="shared" si="4"/>
        <v>0.28386306762695312</v>
      </c>
      <c r="BQ241" s="1">
        <v>1.18</v>
      </c>
      <c r="BR241" s="1">
        <v>0.84</v>
      </c>
      <c r="BS241" s="1">
        <v>1.1499999999999999</v>
      </c>
      <c r="BT241" s="1">
        <v>0.83</v>
      </c>
      <c r="BU241" s="1">
        <v>1.01</v>
      </c>
      <c r="BV241" s="1">
        <v>0.88</v>
      </c>
      <c r="BW241" s="1">
        <v>0.92</v>
      </c>
      <c r="BX241" s="1">
        <v>0.76</v>
      </c>
      <c r="CC241" s="1">
        <v>1.0900000000000001</v>
      </c>
      <c r="CD241" s="1">
        <v>0.78</v>
      </c>
      <c r="CE241" s="1">
        <v>1.05</v>
      </c>
      <c r="CF241" s="1">
        <v>0.65</v>
      </c>
      <c r="CG241" s="1">
        <v>1.04</v>
      </c>
      <c r="CH241" s="1">
        <v>0.59</v>
      </c>
      <c r="CI241" s="1">
        <v>1.1100000000000001</v>
      </c>
      <c r="CJ241" s="1">
        <v>0.82</v>
      </c>
      <c r="CK241" s="1"/>
      <c r="CO241" s="1"/>
      <c r="CP241" s="1"/>
      <c r="CQ241" s="1"/>
      <c r="CR241" s="1"/>
      <c r="CS241" s="1"/>
      <c r="CT241" s="1"/>
      <c r="CU241" s="1"/>
    </row>
    <row r="242" spans="11:99" x14ac:dyDescent="0.2">
      <c r="K242" s="1"/>
      <c r="L242" s="1"/>
      <c r="N242" s="1"/>
      <c r="O242" s="1"/>
      <c r="P242" s="1"/>
      <c r="U242" s="1"/>
      <c r="V242" s="1"/>
      <c r="W242" s="1"/>
      <c r="AB242" s="1"/>
      <c r="AC242" s="1"/>
      <c r="AD242" s="1"/>
      <c r="AE242" s="1"/>
      <c r="AF242" s="1"/>
      <c r="AG242" s="1"/>
      <c r="AH242" s="1"/>
      <c r="AP242" s="1"/>
      <c r="AT242" s="1"/>
      <c r="AU242" s="1"/>
      <c r="AV242" s="1"/>
      <c r="AZ242" s="1"/>
      <c r="BA242" s="1"/>
      <c r="BB242" s="1"/>
      <c r="BF242" s="1"/>
      <c r="BG242" s="49">
        <v>11</v>
      </c>
      <c r="BH242" s="50" t="s">
        <v>70</v>
      </c>
      <c r="BI242" s="51">
        <v>34.365303039550781</v>
      </c>
      <c r="BJ242" s="51">
        <v>34.988285064697266</v>
      </c>
      <c r="BK242" s="52">
        <f t="shared" si="0"/>
        <v>34.365303039550781</v>
      </c>
      <c r="BL242" s="52">
        <f t="shared" si="1"/>
        <v>33.988285064697266</v>
      </c>
      <c r="BM242" s="52">
        <f t="shared" si="2"/>
        <v>-0.37701797485351562</v>
      </c>
      <c r="BN242" s="52">
        <f t="shared" si="3"/>
        <v>1.2986547828534787</v>
      </c>
      <c r="BO242" s="50">
        <f t="shared" si="4"/>
        <v>0.37701797485351562</v>
      </c>
      <c r="BQ242" s="1">
        <v>0.9</v>
      </c>
      <c r="BR242" s="1">
        <v>0.78</v>
      </c>
      <c r="BS242" s="1">
        <v>0.93</v>
      </c>
      <c r="BT242" s="1">
        <v>0.97</v>
      </c>
      <c r="BU242" s="1">
        <v>1.03</v>
      </c>
      <c r="BV242" s="1">
        <v>0.88</v>
      </c>
      <c r="BW242" s="1">
        <v>0.99</v>
      </c>
      <c r="BX242" s="1">
        <v>0.56000000000000005</v>
      </c>
      <c r="CC242" s="1">
        <v>0.99</v>
      </c>
      <c r="CD242" s="1">
        <v>1.02</v>
      </c>
      <c r="CE242" s="1">
        <v>0.84</v>
      </c>
      <c r="CF242" s="1">
        <v>0.72</v>
      </c>
      <c r="CG242" s="1">
        <v>0.72</v>
      </c>
      <c r="CH242" s="1">
        <v>0.67</v>
      </c>
      <c r="CI242" s="1">
        <v>0.91</v>
      </c>
      <c r="CJ242" s="1">
        <v>0.96</v>
      </c>
      <c r="CK242" s="1"/>
      <c r="CO242" s="1"/>
      <c r="CP242" s="1"/>
      <c r="CQ242" s="1"/>
      <c r="CR242" s="1"/>
      <c r="CS242" s="1"/>
      <c r="CT242" s="1"/>
      <c r="CU242" s="1"/>
    </row>
    <row r="243" spans="11:99" x14ac:dyDescent="0.2">
      <c r="K243" s="1"/>
      <c r="L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49">
        <v>12</v>
      </c>
      <c r="BH243" s="50" t="s">
        <v>191</v>
      </c>
      <c r="BI243" s="51">
        <v>29.277961730957031</v>
      </c>
      <c r="BJ243" s="51">
        <v>29.895303726196289</v>
      </c>
      <c r="BK243" s="52">
        <f t="shared" si="0"/>
        <v>29.277961730957031</v>
      </c>
      <c r="BL243" s="52">
        <f t="shared" si="1"/>
        <v>28.895303726196289</v>
      </c>
      <c r="BM243" s="52">
        <f t="shared" si="2"/>
        <v>-0.38265800476074219</v>
      </c>
      <c r="BN243" s="52">
        <f t="shared" si="3"/>
        <v>1.3037416427099673</v>
      </c>
      <c r="BO243" s="50">
        <f t="shared" si="4"/>
        <v>0.38265800476074219</v>
      </c>
      <c r="BQ243" s="1">
        <v>0.98</v>
      </c>
      <c r="BR243" s="1">
        <v>1.02</v>
      </c>
      <c r="BS243" s="1">
        <v>1.03</v>
      </c>
      <c r="BT243" s="1">
        <v>0.98</v>
      </c>
      <c r="BU243" s="1">
        <v>1.05</v>
      </c>
      <c r="BV243" s="1">
        <v>0.88</v>
      </c>
      <c r="BW243" s="1">
        <v>1.1000000000000001</v>
      </c>
      <c r="BX243" s="1">
        <v>0.78</v>
      </c>
      <c r="BZ243" s="1"/>
      <c r="CA243" s="1"/>
      <c r="CC243" s="1">
        <v>0.97</v>
      </c>
      <c r="CD243" s="1">
        <v>0.91</v>
      </c>
      <c r="CE243" s="1">
        <v>0.98</v>
      </c>
      <c r="CF243" s="1">
        <v>0.99</v>
      </c>
      <c r="CG243" s="1">
        <v>0.99</v>
      </c>
      <c r="CH243" s="1">
        <v>0.63</v>
      </c>
      <c r="CI243" s="1">
        <v>1.02</v>
      </c>
      <c r="CJ243" s="1">
        <v>0.87</v>
      </c>
      <c r="CK243" s="1"/>
      <c r="CO243" s="1"/>
      <c r="CP243" s="1"/>
      <c r="CQ243" s="1"/>
      <c r="CR243" s="1"/>
      <c r="CS243" s="1"/>
      <c r="CT243" s="1"/>
      <c r="CU243" s="1"/>
    </row>
    <row r="244" spans="11:99" x14ac:dyDescent="0.2">
      <c r="BG244" s="49">
        <v>13</v>
      </c>
      <c r="BH244" s="50" t="s">
        <v>192</v>
      </c>
      <c r="BI244" s="51">
        <v>32.888225555419922</v>
      </c>
      <c r="BJ244" s="51">
        <v>33.398841857910156</v>
      </c>
      <c r="BK244" s="52">
        <f t="shared" si="0"/>
        <v>32.888225555419922</v>
      </c>
      <c r="BL244" s="52">
        <f t="shared" si="1"/>
        <v>32.398841857910156</v>
      </c>
      <c r="BM244" s="52">
        <f t="shared" si="2"/>
        <v>-0.48938369750976562</v>
      </c>
      <c r="BN244" s="52">
        <f t="shared" si="3"/>
        <v>1.403845041402306</v>
      </c>
      <c r="BO244" s="50">
        <f t="shared" si="4"/>
        <v>0.48938369750976562</v>
      </c>
      <c r="BQ244" s="1">
        <v>1.21</v>
      </c>
      <c r="BR244" s="1">
        <v>0.77</v>
      </c>
      <c r="BS244" s="1">
        <v>1.1200000000000001</v>
      </c>
      <c r="BT244" s="1">
        <v>0.88</v>
      </c>
      <c r="BU244" s="1">
        <v>1.02</v>
      </c>
      <c r="BV244" s="1">
        <v>0.85</v>
      </c>
      <c r="BW244" s="1">
        <v>1.06</v>
      </c>
      <c r="BX244" s="1">
        <v>0.8</v>
      </c>
      <c r="CC244" s="1">
        <v>1.1000000000000001</v>
      </c>
      <c r="CD244" s="1">
        <v>0.94</v>
      </c>
      <c r="CE244" s="1">
        <v>1.04</v>
      </c>
      <c r="CF244" s="1">
        <v>0.9</v>
      </c>
      <c r="CG244" s="1">
        <v>1.1499999999999999</v>
      </c>
      <c r="CH244" s="1">
        <v>0.64</v>
      </c>
      <c r="CI244" s="1">
        <v>1.1299999999999999</v>
      </c>
      <c r="CJ244" s="1">
        <v>0.95</v>
      </c>
      <c r="CK244" s="1"/>
      <c r="CO244" s="1"/>
      <c r="CP244" s="1"/>
      <c r="CQ244" s="1"/>
      <c r="CR244" s="1"/>
      <c r="CS244" s="1"/>
      <c r="CT244" s="1"/>
      <c r="CU244" s="1"/>
    </row>
    <row r="245" spans="11:99" x14ac:dyDescent="0.2">
      <c r="BG245" s="49">
        <v>14</v>
      </c>
      <c r="BH245" s="50" t="s">
        <v>193</v>
      </c>
      <c r="BI245" s="51">
        <v>24.473911285400391</v>
      </c>
      <c r="BJ245" s="51">
        <v>24.966062545776367</v>
      </c>
      <c r="BK245" s="52">
        <f t="shared" si="0"/>
        <v>24.473911285400391</v>
      </c>
      <c r="BL245" s="52">
        <f t="shared" si="1"/>
        <v>23.966062545776367</v>
      </c>
      <c r="BM245" s="52">
        <f t="shared" si="2"/>
        <v>-0.50784873962402344</v>
      </c>
      <c r="BN245" s="52">
        <f t="shared" si="3"/>
        <v>1.4219283196971504</v>
      </c>
      <c r="BO245" s="50">
        <f t="shared" si="4"/>
        <v>0.50784873962402344</v>
      </c>
      <c r="BQ245" s="1">
        <v>0.88</v>
      </c>
      <c r="BR245" s="1">
        <v>0.86</v>
      </c>
      <c r="BS245" s="1">
        <v>1.02</v>
      </c>
      <c r="BT245" s="1">
        <v>0.92</v>
      </c>
      <c r="BU245" s="1">
        <v>0.97</v>
      </c>
      <c r="BV245" s="1">
        <v>0.88</v>
      </c>
      <c r="BW245" s="1">
        <v>1</v>
      </c>
      <c r="BX245" s="1">
        <v>0.8</v>
      </c>
      <c r="CC245" s="1">
        <v>0.97</v>
      </c>
      <c r="CD245" s="1">
        <v>0.87</v>
      </c>
      <c r="CE245" s="1">
        <v>1.07</v>
      </c>
      <c r="CF245" s="1">
        <v>0.86</v>
      </c>
      <c r="CG245" s="1">
        <v>0.92</v>
      </c>
      <c r="CH245" s="1">
        <v>0.46</v>
      </c>
      <c r="CI245" s="1">
        <v>1.02</v>
      </c>
      <c r="CJ245" s="1">
        <v>0.91</v>
      </c>
      <c r="CK245" s="1"/>
      <c r="CO245" s="1"/>
      <c r="CP245" s="1"/>
      <c r="CQ245" s="1"/>
      <c r="CR245" s="1"/>
      <c r="CS245" s="1"/>
      <c r="CT245" s="1"/>
      <c r="CU245" s="1"/>
    </row>
    <row r="246" spans="11:99" x14ac:dyDescent="0.2">
      <c r="BG246" s="49">
        <v>15</v>
      </c>
      <c r="BH246" s="50" t="s">
        <v>194</v>
      </c>
      <c r="BI246" s="51">
        <v>36.093166351318359</v>
      </c>
      <c r="BJ246" s="51">
        <v>36.542556762695312</v>
      </c>
      <c r="BK246" s="52">
        <f t="shared" si="0"/>
        <v>36.093166351318359</v>
      </c>
      <c r="BL246" s="52">
        <f t="shared" si="1"/>
        <v>35.542556762695312</v>
      </c>
      <c r="BM246" s="52">
        <f t="shared" si="2"/>
        <v>-0.55060958862304688</v>
      </c>
      <c r="BN246" s="52">
        <f t="shared" si="3"/>
        <v>1.4647044535753657</v>
      </c>
      <c r="BO246" s="50">
        <f t="shared" si="4"/>
        <v>0.55060958862304688</v>
      </c>
      <c r="BQ246" s="1">
        <v>1.04</v>
      </c>
      <c r="BR246" s="1">
        <v>0.85</v>
      </c>
      <c r="BS246" s="1">
        <v>1.04</v>
      </c>
      <c r="BT246" s="1">
        <v>0.87</v>
      </c>
      <c r="BU246" s="1">
        <v>0.97</v>
      </c>
      <c r="BV246" s="1">
        <v>0.99</v>
      </c>
      <c r="BW246" s="1">
        <v>0.77</v>
      </c>
      <c r="BX246" s="1">
        <v>0.89</v>
      </c>
      <c r="CC246" s="1">
        <v>0.99</v>
      </c>
      <c r="CD246" s="1">
        <v>0.89</v>
      </c>
      <c r="CE246" s="1">
        <v>1</v>
      </c>
      <c r="CF246" s="1">
        <v>0.93</v>
      </c>
      <c r="CG246" s="1">
        <v>1.21</v>
      </c>
      <c r="CH246" s="1">
        <v>0.53</v>
      </c>
      <c r="CI246" s="1">
        <v>1.02</v>
      </c>
      <c r="CJ246" s="1">
        <v>0.91</v>
      </c>
      <c r="CK246" s="1"/>
      <c r="CO246" s="1"/>
      <c r="CP246" s="1"/>
      <c r="CQ246" s="1"/>
      <c r="CR246" s="1"/>
      <c r="CS246" s="1"/>
      <c r="CT246" s="1"/>
      <c r="CU246" s="1"/>
    </row>
    <row r="247" spans="11:99" x14ac:dyDescent="0.2">
      <c r="BG247" s="49">
        <v>16</v>
      </c>
      <c r="BH247" s="50" t="s">
        <v>195</v>
      </c>
      <c r="BI247" s="51">
        <v>30.71137809753418</v>
      </c>
      <c r="BJ247" s="51">
        <v>31.16029167175293</v>
      </c>
      <c r="BK247" s="52">
        <f t="shared" si="0"/>
        <v>30.71137809753418</v>
      </c>
      <c r="BL247" s="52">
        <f t="shared" si="1"/>
        <v>30.16029167175293</v>
      </c>
      <c r="BM247" s="52">
        <f t="shared" si="2"/>
        <v>-0.55108642578125</v>
      </c>
      <c r="BN247" s="52">
        <f t="shared" si="3"/>
        <v>1.46518864526064</v>
      </c>
      <c r="BO247" s="50">
        <f t="shared" si="4"/>
        <v>0.55108642578125</v>
      </c>
      <c r="BQ247" s="1">
        <v>0.99</v>
      </c>
      <c r="BR247" s="1">
        <v>0.85</v>
      </c>
      <c r="BS247" s="1">
        <v>0.93</v>
      </c>
      <c r="BT247" s="1">
        <v>0.92</v>
      </c>
      <c r="BU247" s="1">
        <v>1.02</v>
      </c>
      <c r="BV247" s="1">
        <v>0.9</v>
      </c>
      <c r="BW247" s="1">
        <v>1.02</v>
      </c>
      <c r="BX247" s="1">
        <v>0.81</v>
      </c>
      <c r="CC247" s="1">
        <v>1</v>
      </c>
      <c r="CE247" s="1">
        <v>0.99</v>
      </c>
      <c r="CF247" s="1">
        <v>0.91</v>
      </c>
      <c r="CG247" s="1">
        <v>1.01</v>
      </c>
      <c r="CI247" s="1">
        <v>0.93</v>
      </c>
      <c r="CK247" s="1"/>
      <c r="CO247" s="1"/>
      <c r="CP247" s="1"/>
      <c r="CQ247" s="1"/>
      <c r="CR247" s="1"/>
      <c r="CS247" s="1"/>
      <c r="CT247" s="1"/>
      <c r="CU247" s="1"/>
    </row>
    <row r="248" spans="11:99" x14ac:dyDescent="0.2">
      <c r="BG248" s="49">
        <v>17</v>
      </c>
      <c r="BH248" s="50" t="s">
        <v>196</v>
      </c>
      <c r="BI248" s="51">
        <v>23.686092376708984</v>
      </c>
      <c r="BJ248" s="51">
        <v>24.126335144042969</v>
      </c>
      <c r="BK248" s="52">
        <f t="shared" si="0"/>
        <v>23.686092376708984</v>
      </c>
      <c r="BL248" s="52">
        <f t="shared" si="1"/>
        <v>23.126335144042969</v>
      </c>
      <c r="BM248" s="52">
        <f t="shared" si="2"/>
        <v>-0.55975723266601562</v>
      </c>
      <c r="BN248" s="52">
        <f t="shared" si="3"/>
        <v>1.474021157731672</v>
      </c>
      <c r="BO248" s="50">
        <f t="shared" si="4"/>
        <v>0.55975723266601562</v>
      </c>
      <c r="BQ248" s="1">
        <v>0.89</v>
      </c>
      <c r="BS248" s="1">
        <v>0.88</v>
      </c>
      <c r="BU248" s="1">
        <v>0.97</v>
      </c>
      <c r="BW248" s="1">
        <v>1.04</v>
      </c>
      <c r="CC248" s="1">
        <v>0.98</v>
      </c>
      <c r="CE248" s="1">
        <v>0.91</v>
      </c>
      <c r="CG248" s="1">
        <v>0.72</v>
      </c>
      <c r="CI248" s="1">
        <v>0.89</v>
      </c>
      <c r="CK248" s="1"/>
      <c r="CO248" s="1"/>
      <c r="CP248" s="1"/>
      <c r="CQ248" s="1"/>
      <c r="CR248" s="1"/>
      <c r="CS248" s="1"/>
      <c r="CT248" s="1"/>
      <c r="CU248" s="1"/>
    </row>
    <row r="249" spans="11:99" x14ac:dyDescent="0.2">
      <c r="BG249" s="49">
        <v>18</v>
      </c>
      <c r="BH249" s="50" t="s">
        <v>197</v>
      </c>
      <c r="BI249" s="51">
        <v>36.570381164550781</v>
      </c>
      <c r="BJ249" s="50">
        <v>36.999378204345703</v>
      </c>
      <c r="BK249" s="52">
        <f t="shared" si="0"/>
        <v>36.570381164550781</v>
      </c>
      <c r="BL249" s="52">
        <f t="shared" si="1"/>
        <v>35.999378204345703</v>
      </c>
      <c r="BM249" s="52">
        <f t="shared" si="2"/>
        <v>-0.57100296020507812</v>
      </c>
      <c r="BN249" s="52">
        <f t="shared" si="3"/>
        <v>1.485555968807309</v>
      </c>
      <c r="BO249" s="50">
        <f t="shared" si="4"/>
        <v>0.57100296020507812</v>
      </c>
      <c r="CK249" s="1"/>
      <c r="CO249" s="1"/>
      <c r="CP249" s="1"/>
      <c r="CQ249" s="1"/>
      <c r="CR249" s="1"/>
      <c r="CS249" s="1"/>
      <c r="CT249" s="1"/>
      <c r="CU249" s="1"/>
    </row>
    <row r="250" spans="11:99" x14ac:dyDescent="0.2">
      <c r="BG250" s="49">
        <v>19</v>
      </c>
      <c r="BH250" s="50" t="s">
        <v>198</v>
      </c>
      <c r="BI250" s="51">
        <v>26.728286743164062</v>
      </c>
      <c r="BJ250" s="51">
        <v>27.139806747436523</v>
      </c>
      <c r="BK250" s="52">
        <f t="shared" si="0"/>
        <v>26.728286743164062</v>
      </c>
      <c r="BL250" s="52">
        <f t="shared" si="1"/>
        <v>26.139806747436523</v>
      </c>
      <c r="BM250" s="52">
        <f t="shared" si="2"/>
        <v>-0.58847999572753906</v>
      </c>
      <c r="BN250" s="52">
        <f t="shared" si="3"/>
        <v>1.5036616746464577</v>
      </c>
      <c r="BO250" s="50">
        <f t="shared" si="4"/>
        <v>0.58847999572753906</v>
      </c>
      <c r="CK250" s="1"/>
      <c r="CN250" s="1"/>
      <c r="CO250" s="1"/>
      <c r="CP250" s="1"/>
      <c r="CQ250" s="1"/>
      <c r="CR250" s="1"/>
      <c r="CS250" s="1"/>
      <c r="CT250" s="1"/>
      <c r="CU250" s="1"/>
    </row>
    <row r="251" spans="11:99" x14ac:dyDescent="0.2">
      <c r="BG251" s="49">
        <v>20</v>
      </c>
      <c r="BH251" s="50" t="s">
        <v>199</v>
      </c>
      <c r="BI251" s="51">
        <v>24.4473876953125</v>
      </c>
      <c r="BJ251" s="51">
        <v>24.850780487060547</v>
      </c>
      <c r="BK251" s="52">
        <f t="shared" si="0"/>
        <v>24.4473876953125</v>
      </c>
      <c r="BL251" s="52">
        <f t="shared" si="1"/>
        <v>23.850780487060547</v>
      </c>
      <c r="BM251" s="52">
        <f t="shared" si="2"/>
        <v>-0.59660720825195312</v>
      </c>
      <c r="BN251" s="52">
        <f t="shared" si="3"/>
        <v>1.5121562378065085</v>
      </c>
      <c r="BO251" s="50">
        <f t="shared" si="4"/>
        <v>0.59660720825195312</v>
      </c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11:99" x14ac:dyDescent="0.2">
      <c r="BG252" s="49">
        <v>21</v>
      </c>
      <c r="BH252" s="50" t="s">
        <v>200</v>
      </c>
      <c r="BI252" s="51">
        <v>31.405607223510742</v>
      </c>
      <c r="BJ252" s="51">
        <v>31.793891906738281</v>
      </c>
      <c r="BK252" s="52">
        <f t="shared" si="0"/>
        <v>31.405607223510742</v>
      </c>
      <c r="BL252" s="52">
        <f t="shared" si="1"/>
        <v>30.793891906738281</v>
      </c>
      <c r="BM252" s="52">
        <f t="shared" si="2"/>
        <v>-0.61171531677246094</v>
      </c>
      <c r="BN252" s="52">
        <f t="shared" si="3"/>
        <v>1.5280749599900638</v>
      </c>
      <c r="BO252" s="50">
        <f t="shared" si="4"/>
        <v>0.61171531677246094</v>
      </c>
    </row>
    <row r="253" spans="11:99" x14ac:dyDescent="0.2">
      <c r="BG253" s="49">
        <v>22</v>
      </c>
      <c r="BH253" s="50" t="s">
        <v>201</v>
      </c>
      <c r="BI253" s="51">
        <v>23.257017135620117</v>
      </c>
      <c r="BJ253" s="51">
        <v>23.63200569152832</v>
      </c>
      <c r="BK253" s="52">
        <f t="shared" si="0"/>
        <v>23.257017135620117</v>
      </c>
      <c r="BL253" s="52">
        <f t="shared" si="1"/>
        <v>22.63200569152832</v>
      </c>
      <c r="BM253" s="52">
        <f t="shared" si="2"/>
        <v>-0.62501144409179688</v>
      </c>
      <c r="BN253" s="52">
        <f t="shared" si="3"/>
        <v>1.5422230589512447</v>
      </c>
      <c r="BO253" s="50">
        <f t="shared" si="4"/>
        <v>0.62501144409179688</v>
      </c>
    </row>
    <row r="254" spans="11:99" x14ac:dyDescent="0.2">
      <c r="BG254" s="49">
        <v>23</v>
      </c>
      <c r="BH254" s="50" t="s">
        <v>47</v>
      </c>
      <c r="BI254" s="51">
        <v>21.615264892578125</v>
      </c>
      <c r="BJ254" s="51">
        <v>21.969913482666016</v>
      </c>
      <c r="BK254" s="52">
        <f t="shared" si="0"/>
        <v>21.615264892578125</v>
      </c>
      <c r="BL254" s="52">
        <f t="shared" si="1"/>
        <v>20.969913482666016</v>
      </c>
      <c r="BM254" s="52">
        <f t="shared" si="2"/>
        <v>-0.64535140991210938</v>
      </c>
      <c r="BN254" s="52">
        <f t="shared" si="3"/>
        <v>1.5641202263726781</v>
      </c>
      <c r="BO254" s="50">
        <f t="shared" si="4"/>
        <v>0.64535140991210938</v>
      </c>
    </row>
    <row r="255" spans="11:99" x14ac:dyDescent="0.2">
      <c r="BG255" s="49">
        <v>24</v>
      </c>
      <c r="BH255" s="50" t="s">
        <v>202</v>
      </c>
      <c r="BI255" s="51">
        <v>22.52423095703125</v>
      </c>
      <c r="BJ255" s="51">
        <v>22.878751754760742</v>
      </c>
      <c r="BK255" s="52">
        <f t="shared" si="0"/>
        <v>22.52423095703125</v>
      </c>
      <c r="BL255" s="52">
        <f t="shared" si="1"/>
        <v>21.878751754760742</v>
      </c>
      <c r="BM255" s="52">
        <f t="shared" si="2"/>
        <v>-0.64547920227050781</v>
      </c>
      <c r="BN255" s="52">
        <f t="shared" si="3"/>
        <v>1.5642587805784078</v>
      </c>
      <c r="BO255" s="50">
        <f t="shared" si="4"/>
        <v>0.64547920227050781</v>
      </c>
    </row>
    <row r="256" spans="11:99" x14ac:dyDescent="0.2">
      <c r="BG256" s="49">
        <v>25</v>
      </c>
      <c r="BH256" s="50" t="s">
        <v>203</v>
      </c>
      <c r="BI256" s="51">
        <v>26.844547271728516</v>
      </c>
      <c r="BJ256" s="51">
        <v>27.181344985961914</v>
      </c>
      <c r="BK256" s="52">
        <f t="shared" si="0"/>
        <v>26.844547271728516</v>
      </c>
      <c r="BL256" s="52">
        <f t="shared" si="1"/>
        <v>26.181344985961914</v>
      </c>
      <c r="BM256" s="52">
        <f t="shared" si="2"/>
        <v>-0.66320228576660156</v>
      </c>
      <c r="BN256" s="52">
        <f t="shared" si="3"/>
        <v>1.5835937578889792</v>
      </c>
      <c r="BO256" s="50">
        <f t="shared" si="4"/>
        <v>0.66320228576660156</v>
      </c>
    </row>
    <row r="257" spans="59:67" x14ac:dyDescent="0.2">
      <c r="BG257" s="49">
        <v>26</v>
      </c>
      <c r="BH257" s="50" t="s">
        <v>204</v>
      </c>
      <c r="BI257" s="51">
        <v>22.080381393432617</v>
      </c>
      <c r="BJ257" s="51">
        <v>22.414615631103516</v>
      </c>
      <c r="BK257" s="52">
        <f t="shared" si="0"/>
        <v>22.080381393432617</v>
      </c>
      <c r="BL257" s="52">
        <f t="shared" si="1"/>
        <v>21.414615631103516</v>
      </c>
      <c r="BM257" s="52">
        <f t="shared" si="2"/>
        <v>-0.66576576232910156</v>
      </c>
      <c r="BN257" s="52">
        <f t="shared" si="3"/>
        <v>1.5864100940546728</v>
      </c>
      <c r="BO257" s="50">
        <f t="shared" si="4"/>
        <v>0.66576576232910156</v>
      </c>
    </row>
    <row r="258" spans="59:67" x14ac:dyDescent="0.2">
      <c r="BG258" s="49">
        <v>27</v>
      </c>
      <c r="BH258" s="50" t="s">
        <v>205</v>
      </c>
      <c r="BI258" s="51">
        <v>21.351486206054688</v>
      </c>
      <c r="BJ258" s="51">
        <v>21.673078536987305</v>
      </c>
      <c r="BK258" s="52">
        <f t="shared" si="0"/>
        <v>21.351486206054688</v>
      </c>
      <c r="BL258" s="52">
        <f t="shared" si="1"/>
        <v>20.673078536987305</v>
      </c>
      <c r="BM258" s="52">
        <f t="shared" si="2"/>
        <v>-0.67840766906738281</v>
      </c>
      <c r="BN258" s="52">
        <f t="shared" si="3"/>
        <v>1.6003724174770979</v>
      </c>
      <c r="BO258" s="50">
        <f t="shared" si="4"/>
        <v>0.67840766906738281</v>
      </c>
    </row>
    <row r="259" spans="59:67" x14ac:dyDescent="0.2">
      <c r="BG259" s="49">
        <v>28</v>
      </c>
      <c r="BH259" s="50" t="s">
        <v>206</v>
      </c>
      <c r="BI259" s="51">
        <v>31.622861862182617</v>
      </c>
      <c r="BJ259" s="51">
        <v>31.942543029785156</v>
      </c>
      <c r="BK259" s="52">
        <f t="shared" si="0"/>
        <v>31.622861862182617</v>
      </c>
      <c r="BL259" s="52">
        <f t="shared" si="1"/>
        <v>30.942543029785156</v>
      </c>
      <c r="BM259" s="52">
        <f t="shared" si="2"/>
        <v>-0.68031883239746094</v>
      </c>
      <c r="BN259" s="52">
        <f t="shared" si="3"/>
        <v>1.602493863631326</v>
      </c>
      <c r="BO259" s="50">
        <f t="shared" si="4"/>
        <v>0.68031883239746094</v>
      </c>
    </row>
    <row r="260" spans="59:67" x14ac:dyDescent="0.2">
      <c r="BG260" s="49">
        <v>29</v>
      </c>
      <c r="BH260" s="50" t="s">
        <v>207</v>
      </c>
      <c r="BI260" s="51">
        <v>25.492734909057617</v>
      </c>
      <c r="BJ260" s="51">
        <v>25.799278259277344</v>
      </c>
      <c r="BK260" s="52">
        <f t="shared" si="0"/>
        <v>25.492734909057617</v>
      </c>
      <c r="BL260" s="52">
        <f t="shared" si="1"/>
        <v>24.799278259277344</v>
      </c>
      <c r="BM260" s="52">
        <f t="shared" si="2"/>
        <v>-0.69345664978027344</v>
      </c>
      <c r="BN260" s="52">
        <f t="shared" si="3"/>
        <v>1.6171535269508175</v>
      </c>
      <c r="BO260" s="50">
        <f t="shared" si="4"/>
        <v>0.69345664978027344</v>
      </c>
    </row>
    <row r="261" spans="59:67" x14ac:dyDescent="0.2">
      <c r="BG261" s="49">
        <v>30</v>
      </c>
      <c r="BH261" s="50" t="s">
        <v>208</v>
      </c>
      <c r="BI261" s="51">
        <v>24.260683059692383</v>
      </c>
      <c r="BJ261" s="51">
        <v>24.560527801513672</v>
      </c>
      <c r="BK261" s="52">
        <f t="shared" si="0"/>
        <v>24.260683059692383</v>
      </c>
      <c r="BL261" s="52">
        <f t="shared" si="1"/>
        <v>23.560527801513672</v>
      </c>
      <c r="BM261" s="52">
        <f t="shared" si="2"/>
        <v>-0.70015525817871094</v>
      </c>
      <c r="BN261" s="52">
        <f t="shared" si="3"/>
        <v>1.6246796260765475</v>
      </c>
      <c r="BO261" s="50">
        <f t="shared" si="4"/>
        <v>0.70015525817871094</v>
      </c>
    </row>
    <row r="262" spans="59:67" x14ac:dyDescent="0.2">
      <c r="BG262" s="49">
        <v>31</v>
      </c>
      <c r="BH262" s="50" t="s">
        <v>209</v>
      </c>
      <c r="BI262" s="51">
        <v>30.683155059814453</v>
      </c>
      <c r="BJ262" s="51">
        <v>30.958560943603516</v>
      </c>
      <c r="BK262" s="52">
        <f t="shared" si="0"/>
        <v>30.683155059814453</v>
      </c>
      <c r="BL262" s="52">
        <f t="shared" si="1"/>
        <v>29.958560943603516</v>
      </c>
      <c r="BM262" s="52">
        <f t="shared" si="2"/>
        <v>-0.7245941162109375</v>
      </c>
      <c r="BN262" s="52">
        <f t="shared" si="3"/>
        <v>1.6524356792727983</v>
      </c>
      <c r="BO262" s="50">
        <f t="shared" si="4"/>
        <v>0.7245941162109375</v>
      </c>
    </row>
    <row r="263" spans="59:67" x14ac:dyDescent="0.2">
      <c r="BG263" s="49">
        <v>32</v>
      </c>
      <c r="BH263" s="50" t="s">
        <v>210</v>
      </c>
      <c r="BI263" s="51">
        <v>21.987897872924805</v>
      </c>
      <c r="BJ263" s="51">
        <v>22.261835098266602</v>
      </c>
      <c r="BK263" s="52">
        <f t="shared" si="0"/>
        <v>21.987897872924805</v>
      </c>
      <c r="BL263" s="52">
        <f t="shared" si="1"/>
        <v>21.261835098266602</v>
      </c>
      <c r="BM263" s="52">
        <f t="shared" si="2"/>
        <v>-0.72606277465820312</v>
      </c>
      <c r="BN263" s="52">
        <f t="shared" si="3"/>
        <v>1.6541187094619043</v>
      </c>
      <c r="BO263" s="50">
        <f t="shared" si="4"/>
        <v>0.72606277465820312</v>
      </c>
    </row>
    <row r="264" spans="59:67" x14ac:dyDescent="0.2">
      <c r="BG264" s="49">
        <v>33</v>
      </c>
      <c r="BH264" s="50" t="s">
        <v>211</v>
      </c>
      <c r="BI264" s="51">
        <v>26.963201522827148</v>
      </c>
      <c r="BJ264" s="51">
        <v>27.217868804931641</v>
      </c>
      <c r="BK264" s="52">
        <f t="shared" si="0"/>
        <v>26.963201522827148</v>
      </c>
      <c r="BL264" s="52">
        <f t="shared" si="1"/>
        <v>26.217868804931641</v>
      </c>
      <c r="BM264" s="52">
        <f t="shared" si="2"/>
        <v>-0.74533271789550781</v>
      </c>
      <c r="BN264" s="52">
        <f t="shared" si="3"/>
        <v>1.6763608312367644</v>
      </c>
      <c r="BO264" s="50">
        <f t="shared" si="4"/>
        <v>0.74533271789550781</v>
      </c>
    </row>
    <row r="265" spans="59:67" x14ac:dyDescent="0.2">
      <c r="BG265" s="49">
        <v>34</v>
      </c>
      <c r="BH265" s="50" t="s">
        <v>212</v>
      </c>
      <c r="BI265" s="51">
        <v>27.362871170043945</v>
      </c>
      <c r="BJ265" s="51">
        <v>27.609825134277344</v>
      </c>
      <c r="BK265" s="52">
        <f t="shared" si="0"/>
        <v>27.362871170043945</v>
      </c>
      <c r="BL265" s="52">
        <f t="shared" si="1"/>
        <v>26.609825134277344</v>
      </c>
      <c r="BM265" s="52">
        <f t="shared" si="2"/>
        <v>-0.75304603576660156</v>
      </c>
      <c r="BN265" s="52">
        <f t="shared" si="3"/>
        <v>1.6853474368465176</v>
      </c>
      <c r="BO265" s="50">
        <f t="shared" si="4"/>
        <v>0.75304603576660156</v>
      </c>
    </row>
    <row r="266" spans="59:67" x14ac:dyDescent="0.2">
      <c r="BG266" s="49">
        <v>35</v>
      </c>
      <c r="BH266" s="50" t="s">
        <v>213</v>
      </c>
      <c r="BI266" s="51">
        <v>30.408149719238281</v>
      </c>
      <c r="BJ266" s="51">
        <v>30.65205192565918</v>
      </c>
      <c r="BK266" s="52">
        <f t="shared" si="0"/>
        <v>30.408149719238281</v>
      </c>
      <c r="BL266" s="52">
        <f t="shared" si="1"/>
        <v>29.65205192565918</v>
      </c>
      <c r="BM266" s="52">
        <f t="shared" si="2"/>
        <v>-0.75609779357910156</v>
      </c>
      <c r="BN266" s="52">
        <f t="shared" si="3"/>
        <v>1.6889162547361822</v>
      </c>
      <c r="BO266" s="50">
        <f t="shared" si="4"/>
        <v>0.75609779357910156</v>
      </c>
    </row>
    <row r="267" spans="59:67" x14ac:dyDescent="0.2">
      <c r="BG267" s="49">
        <v>36</v>
      </c>
      <c r="BH267" s="50" t="s">
        <v>165</v>
      </c>
      <c r="BI267" s="51">
        <v>19.693731307983398</v>
      </c>
      <c r="BJ267" s="51">
        <v>19.924365997314453</v>
      </c>
      <c r="BK267" s="52">
        <f t="shared" si="0"/>
        <v>19.693731307983398</v>
      </c>
      <c r="BL267" s="52">
        <f t="shared" si="1"/>
        <v>18.924365997314453</v>
      </c>
      <c r="BM267" s="52">
        <f t="shared" si="2"/>
        <v>-0.76936531066894531</v>
      </c>
      <c r="BN267" s="52">
        <f t="shared" si="3"/>
        <v>1.7045197438747417</v>
      </c>
      <c r="BO267" s="50">
        <f t="shared" si="4"/>
        <v>0.76936531066894531</v>
      </c>
    </row>
    <row r="268" spans="59:67" x14ac:dyDescent="0.2">
      <c r="BG268" s="49">
        <v>37</v>
      </c>
      <c r="BH268" s="50" t="s">
        <v>214</v>
      </c>
      <c r="BI268" s="51">
        <v>24.583694458007812</v>
      </c>
      <c r="BJ268" s="51">
        <v>24.810367584228516</v>
      </c>
      <c r="BK268" s="52">
        <f t="shared" si="0"/>
        <v>24.583694458007812</v>
      </c>
      <c r="BL268" s="52">
        <f t="shared" si="1"/>
        <v>23.810367584228516</v>
      </c>
      <c r="BM268" s="52">
        <f t="shared" si="2"/>
        <v>-0.77332687377929688</v>
      </c>
      <c r="BN268" s="52">
        <f t="shared" si="3"/>
        <v>1.7092066956735721</v>
      </c>
      <c r="BO268" s="50">
        <f t="shared" si="4"/>
        <v>0.77332687377929688</v>
      </c>
    </row>
    <row r="269" spans="59:67" x14ac:dyDescent="0.2">
      <c r="BG269" s="49">
        <v>38</v>
      </c>
      <c r="BH269" s="50" t="s">
        <v>215</v>
      </c>
      <c r="BI269" s="51">
        <v>27.15894889831543</v>
      </c>
      <c r="BJ269" s="51">
        <v>27.384502410888672</v>
      </c>
      <c r="BK269" s="52">
        <f t="shared" si="0"/>
        <v>27.15894889831543</v>
      </c>
      <c r="BL269" s="52">
        <f t="shared" si="1"/>
        <v>26.384502410888672</v>
      </c>
      <c r="BM269" s="52">
        <f t="shared" si="2"/>
        <v>-0.77444648742675781</v>
      </c>
      <c r="BN269" s="52">
        <f t="shared" si="3"/>
        <v>1.7105336523982424</v>
      </c>
      <c r="BO269" s="50">
        <f t="shared" si="4"/>
        <v>0.77444648742675781</v>
      </c>
    </row>
    <row r="270" spans="59:67" x14ac:dyDescent="0.2">
      <c r="BG270" s="49">
        <v>39</v>
      </c>
      <c r="BH270" s="50" t="s">
        <v>216</v>
      </c>
      <c r="BI270" s="51">
        <v>28.074695587158203</v>
      </c>
      <c r="BJ270" s="51">
        <v>28.296609878540039</v>
      </c>
      <c r="BK270" s="52">
        <f t="shared" si="0"/>
        <v>28.074695587158203</v>
      </c>
      <c r="BL270" s="52">
        <f t="shared" si="1"/>
        <v>27.296609878540039</v>
      </c>
      <c r="BM270" s="52">
        <f t="shared" si="2"/>
        <v>-0.77808570861816406</v>
      </c>
      <c r="BN270" s="52">
        <f t="shared" si="3"/>
        <v>1.7148539474636744</v>
      </c>
      <c r="BO270" s="50">
        <f t="shared" si="4"/>
        <v>0.77808570861816406</v>
      </c>
    </row>
    <row r="271" spans="59:67" x14ac:dyDescent="0.2">
      <c r="BG271" s="49">
        <v>40</v>
      </c>
      <c r="BH271" s="50" t="s">
        <v>217</v>
      </c>
      <c r="BI271" s="51">
        <v>20.542736053466797</v>
      </c>
      <c r="BJ271" s="51">
        <v>20.762893676757812</v>
      </c>
      <c r="BK271" s="52">
        <f t="shared" si="0"/>
        <v>20.542736053466797</v>
      </c>
      <c r="BL271" s="52">
        <f t="shared" si="1"/>
        <v>19.762893676757812</v>
      </c>
      <c r="BM271" s="52">
        <f t="shared" si="2"/>
        <v>-0.77984237670898438</v>
      </c>
      <c r="BN271" s="52">
        <f t="shared" si="3"/>
        <v>1.7169432760331178</v>
      </c>
      <c r="BO271" s="50">
        <f t="shared" si="4"/>
        <v>0.77984237670898438</v>
      </c>
    </row>
    <row r="272" spans="59:67" x14ac:dyDescent="0.2">
      <c r="BG272" s="49">
        <v>41</v>
      </c>
      <c r="BH272" s="50" t="s">
        <v>218</v>
      </c>
      <c r="BI272" s="51">
        <v>30.785478591918945</v>
      </c>
      <c r="BJ272" s="51">
        <v>30.987668991088867</v>
      </c>
      <c r="BK272" s="52">
        <f t="shared" si="0"/>
        <v>30.785478591918945</v>
      </c>
      <c r="BL272" s="52">
        <f t="shared" si="1"/>
        <v>29.987668991088867</v>
      </c>
      <c r="BM272" s="52">
        <f t="shared" si="2"/>
        <v>-0.79780960083007812</v>
      </c>
      <c r="BN272" s="52">
        <f t="shared" si="3"/>
        <v>1.7384596724367281</v>
      </c>
      <c r="BO272" s="50">
        <f t="shared" si="4"/>
        <v>0.79780960083007812</v>
      </c>
    </row>
    <row r="273" spans="59:67" x14ac:dyDescent="0.2">
      <c r="BG273" s="49">
        <v>42</v>
      </c>
      <c r="BH273" s="50" t="s">
        <v>219</v>
      </c>
      <c r="BI273" s="51">
        <v>22.244274139404297</v>
      </c>
      <c r="BJ273" s="51">
        <v>22.412347793579102</v>
      </c>
      <c r="BK273" s="52">
        <f t="shared" si="0"/>
        <v>22.244274139404297</v>
      </c>
      <c r="BL273" s="52">
        <f t="shared" si="1"/>
        <v>21.412347793579102</v>
      </c>
      <c r="BM273" s="52">
        <f t="shared" si="2"/>
        <v>-0.83192634582519531</v>
      </c>
      <c r="BN273" s="52">
        <f t="shared" si="3"/>
        <v>1.7800605864252119</v>
      </c>
      <c r="BO273" s="50">
        <f t="shared" si="4"/>
        <v>0.83192634582519531</v>
      </c>
    </row>
    <row r="274" spans="59:67" x14ac:dyDescent="0.2">
      <c r="BG274" s="49">
        <v>43</v>
      </c>
      <c r="BH274" s="50" t="s">
        <v>220</v>
      </c>
      <c r="BI274" s="51">
        <v>27.005714416503906</v>
      </c>
      <c r="BJ274" s="51">
        <v>27.116443634033203</v>
      </c>
      <c r="BK274" s="52">
        <f t="shared" si="0"/>
        <v>27.005714416503906</v>
      </c>
      <c r="BL274" s="52">
        <f t="shared" si="1"/>
        <v>26.116443634033203</v>
      </c>
      <c r="BM274" s="52">
        <f t="shared" si="2"/>
        <v>-0.88927078247070312</v>
      </c>
      <c r="BN274" s="52">
        <f t="shared" si="3"/>
        <v>1.852239663194448</v>
      </c>
      <c r="BO274" s="50">
        <f t="shared" si="4"/>
        <v>0.88927078247070312</v>
      </c>
    </row>
    <row r="275" spans="59:67" x14ac:dyDescent="0.2">
      <c r="BG275" s="49">
        <v>44</v>
      </c>
      <c r="BH275" s="50" t="s">
        <v>178</v>
      </c>
      <c r="BI275" s="51">
        <v>18.730031967163086</v>
      </c>
      <c r="BJ275" s="51">
        <v>18.836183547973633</v>
      </c>
      <c r="BK275" s="52">
        <f t="shared" si="0"/>
        <v>18.730031967163086</v>
      </c>
      <c r="BL275" s="52">
        <f t="shared" si="1"/>
        <v>17.836183547973633</v>
      </c>
      <c r="BM275" s="52">
        <f t="shared" si="2"/>
        <v>-0.89384841918945312</v>
      </c>
      <c r="BN275" s="52">
        <f t="shared" si="3"/>
        <v>1.8581261090016277</v>
      </c>
      <c r="BO275" s="50">
        <f t="shared" si="4"/>
        <v>0.89384841918945312</v>
      </c>
    </row>
    <row r="276" spans="59:67" x14ac:dyDescent="0.2">
      <c r="BG276" s="49">
        <v>45</v>
      </c>
      <c r="BH276" s="50" t="s">
        <v>221</v>
      </c>
      <c r="BI276" s="51">
        <v>25.902948379516602</v>
      </c>
      <c r="BJ276" s="51">
        <v>25.981498718261719</v>
      </c>
      <c r="BK276" s="52">
        <f t="shared" si="0"/>
        <v>25.902948379516602</v>
      </c>
      <c r="BL276" s="52">
        <f t="shared" si="1"/>
        <v>24.981498718261719</v>
      </c>
      <c r="BM276" s="52">
        <f t="shared" si="2"/>
        <v>-0.92144966125488281</v>
      </c>
      <c r="BN276" s="52">
        <f t="shared" si="3"/>
        <v>1.8940175005704942</v>
      </c>
      <c r="BO276" s="50">
        <f t="shared" si="4"/>
        <v>0.92144966125488281</v>
      </c>
    </row>
    <row r="277" spans="59:67" x14ac:dyDescent="0.2">
      <c r="BG277" s="49">
        <v>46</v>
      </c>
      <c r="BH277" s="50" t="s">
        <v>222</v>
      </c>
      <c r="BI277" s="51">
        <v>26.82061767578125</v>
      </c>
      <c r="BJ277" s="51">
        <v>26.898239135742188</v>
      </c>
      <c r="BK277" s="52">
        <f t="shared" si="0"/>
        <v>26.82061767578125</v>
      </c>
      <c r="BL277" s="52">
        <f t="shared" si="1"/>
        <v>25.898239135742188</v>
      </c>
      <c r="BM277" s="52">
        <f t="shared" si="2"/>
        <v>-0.9223785400390625</v>
      </c>
      <c r="BN277" s="52">
        <f t="shared" si="3"/>
        <v>1.8952373558492019</v>
      </c>
      <c r="BO277" s="50">
        <f t="shared" si="4"/>
        <v>0.9223785400390625</v>
      </c>
    </row>
    <row r="278" spans="59:67" x14ac:dyDescent="0.2">
      <c r="BG278" s="49">
        <v>47</v>
      </c>
      <c r="BH278" s="50" t="s">
        <v>223</v>
      </c>
      <c r="BI278" s="51">
        <v>25.232913970947266</v>
      </c>
      <c r="BJ278" s="51">
        <v>25.281866073608398</v>
      </c>
      <c r="BK278" s="52">
        <f t="shared" si="0"/>
        <v>25.232913970947266</v>
      </c>
      <c r="BL278" s="52">
        <f t="shared" si="1"/>
        <v>24.281866073608398</v>
      </c>
      <c r="BM278" s="52">
        <f t="shared" si="2"/>
        <v>-0.95104789733886719</v>
      </c>
      <c r="BN278" s="52">
        <f t="shared" si="3"/>
        <v>1.9332763776573321</v>
      </c>
      <c r="BO278" s="50">
        <f t="shared" si="4"/>
        <v>0.95104789733886719</v>
      </c>
    </row>
    <row r="279" spans="59:67" x14ac:dyDescent="0.2">
      <c r="BG279" s="49">
        <v>48</v>
      </c>
      <c r="BH279" s="50" t="s">
        <v>224</v>
      </c>
      <c r="BI279" s="51">
        <v>23.307367324829102</v>
      </c>
      <c r="BJ279" s="51">
        <v>23.326406478881836</v>
      </c>
      <c r="BK279" s="52">
        <f t="shared" si="0"/>
        <v>23.307367324829102</v>
      </c>
      <c r="BL279" s="52">
        <f t="shared" si="1"/>
        <v>22.326406478881836</v>
      </c>
      <c r="BM279" s="52">
        <f t="shared" si="2"/>
        <v>-0.98096084594726562</v>
      </c>
      <c r="BN279" s="52">
        <f t="shared" si="3"/>
        <v>1.9737795236134354</v>
      </c>
      <c r="BO279" s="50">
        <f t="shared" si="4"/>
        <v>0.98096084594726562</v>
      </c>
    </row>
    <row r="280" spans="59:67" x14ac:dyDescent="0.2">
      <c r="BG280" s="49">
        <v>49</v>
      </c>
      <c r="BH280" s="50" t="s">
        <v>225</v>
      </c>
      <c r="BI280" s="51">
        <v>30.103225708007812</v>
      </c>
      <c r="BJ280" s="51">
        <v>30.110631942749023</v>
      </c>
      <c r="BK280" s="52">
        <f t="shared" si="0"/>
        <v>30.103225708007812</v>
      </c>
      <c r="BL280" s="52">
        <f t="shared" si="1"/>
        <v>29.110631942749023</v>
      </c>
      <c r="BM280" s="52">
        <f t="shared" si="2"/>
        <v>-0.99259376525878906</v>
      </c>
      <c r="BN280" s="52">
        <f t="shared" si="3"/>
        <v>1.9897590874610793</v>
      </c>
      <c r="BO280" s="50">
        <f t="shared" si="4"/>
        <v>0.99259376525878906</v>
      </c>
    </row>
    <row r="281" spans="59:67" x14ac:dyDescent="0.2">
      <c r="BG281" s="49">
        <v>50</v>
      </c>
      <c r="BH281" s="50" t="s">
        <v>226</v>
      </c>
      <c r="BI281" s="51">
        <v>29.251977920532227</v>
      </c>
      <c r="BJ281" s="51">
        <v>29.258380889892578</v>
      </c>
      <c r="BK281" s="52">
        <f t="shared" si="0"/>
        <v>29.251977920532227</v>
      </c>
      <c r="BL281" s="52">
        <f t="shared" si="1"/>
        <v>28.258380889892578</v>
      </c>
      <c r="BM281" s="52">
        <f t="shared" si="2"/>
        <v>-0.99359703063964844</v>
      </c>
      <c r="BN281" s="52">
        <f t="shared" si="3"/>
        <v>1.9911432681936188</v>
      </c>
      <c r="BO281" s="50">
        <f t="shared" si="4"/>
        <v>0.99359703063964844</v>
      </c>
    </row>
    <row r="282" spans="59:67" x14ac:dyDescent="0.2">
      <c r="BG282" s="49">
        <v>51</v>
      </c>
      <c r="BH282" s="50" t="s">
        <v>227</v>
      </c>
      <c r="BI282" s="51">
        <v>25.454608917236328</v>
      </c>
      <c r="BJ282" s="51">
        <v>25.441400527954102</v>
      </c>
      <c r="BK282" s="52">
        <f t="shared" si="0"/>
        <v>25.454608917236328</v>
      </c>
      <c r="BL282" s="52">
        <f t="shared" si="1"/>
        <v>24.441400527954102</v>
      </c>
      <c r="BM282" s="52">
        <f t="shared" si="2"/>
        <v>-1.0132083892822266</v>
      </c>
      <c r="BN282" s="52">
        <f t="shared" si="3"/>
        <v>2.0183947925467227</v>
      </c>
      <c r="BO282" s="50">
        <f t="shared" si="4"/>
        <v>1.0132083892822266</v>
      </c>
    </row>
    <row r="283" spans="59:67" x14ac:dyDescent="0.2">
      <c r="BG283" s="49">
        <v>52</v>
      </c>
      <c r="BH283" s="50" t="s">
        <v>228</v>
      </c>
      <c r="BI283" s="51">
        <v>35.1192626953125</v>
      </c>
      <c r="BJ283" s="51">
        <v>35.083744049072266</v>
      </c>
      <c r="BK283" s="52">
        <f t="shared" si="0"/>
        <v>35.1192626953125</v>
      </c>
      <c r="BL283" s="52">
        <f t="shared" si="1"/>
        <v>34.083744049072266</v>
      </c>
      <c r="BM283" s="52">
        <f t="shared" si="2"/>
        <v>-1.0355186462402344</v>
      </c>
      <c r="BN283" s="52">
        <f t="shared" si="3"/>
        <v>2.0498504311186938</v>
      </c>
      <c r="BO283" s="50">
        <f t="shared" si="4"/>
        <v>1.0355186462402344</v>
      </c>
    </row>
    <row r="284" spans="59:67" x14ac:dyDescent="0.2">
      <c r="BG284" s="49">
        <v>53</v>
      </c>
      <c r="BH284" s="50" t="s">
        <v>229</v>
      </c>
      <c r="BI284" s="51">
        <v>28.976486206054688</v>
      </c>
      <c r="BJ284" s="51">
        <v>28.913290023803711</v>
      </c>
      <c r="BK284" s="52">
        <f t="shared" si="0"/>
        <v>28.976486206054688</v>
      </c>
      <c r="BL284" s="52">
        <f t="shared" si="1"/>
        <v>27.913290023803711</v>
      </c>
      <c r="BM284" s="52">
        <f t="shared" si="2"/>
        <v>-1.0631961822509766</v>
      </c>
      <c r="BN284" s="52">
        <f t="shared" si="3"/>
        <v>2.0895556508198507</v>
      </c>
      <c r="BO284" s="50">
        <f t="shared" si="4"/>
        <v>1.0631961822509766</v>
      </c>
    </row>
    <row r="285" spans="59:67" x14ac:dyDescent="0.2">
      <c r="BG285" s="49">
        <v>54</v>
      </c>
      <c r="BH285" s="50" t="s">
        <v>123</v>
      </c>
      <c r="BI285" s="51">
        <v>20.702220916748047</v>
      </c>
      <c r="BJ285" s="51">
        <v>20.63606071472168</v>
      </c>
      <c r="BK285" s="52">
        <f t="shared" si="0"/>
        <v>20.702220916748047</v>
      </c>
      <c r="BL285" s="52">
        <f t="shared" si="1"/>
        <v>19.63606071472168</v>
      </c>
      <c r="BM285" s="52">
        <f t="shared" si="2"/>
        <v>-1.0661602020263672</v>
      </c>
      <c r="BN285" s="52">
        <f t="shared" si="3"/>
        <v>2.0938530599861558</v>
      </c>
      <c r="BO285" s="50">
        <f t="shared" si="4"/>
        <v>1.0661602020263672</v>
      </c>
    </row>
    <row r="286" spans="59:67" x14ac:dyDescent="0.2">
      <c r="BG286" s="49">
        <v>55</v>
      </c>
      <c r="BH286" s="50" t="s">
        <v>230</v>
      </c>
      <c r="BI286" s="51">
        <v>24.224468231201172</v>
      </c>
      <c r="BJ286" s="51">
        <v>24.128938674926758</v>
      </c>
      <c r="BK286" s="52">
        <f t="shared" si="0"/>
        <v>24.224468231201172</v>
      </c>
      <c r="BL286" s="52">
        <f t="shared" si="1"/>
        <v>23.128938674926758</v>
      </c>
      <c r="BM286" s="52">
        <f t="shared" si="2"/>
        <v>-1.0955295562744141</v>
      </c>
      <c r="BN286" s="52">
        <f t="shared" si="3"/>
        <v>2.1369150491315323</v>
      </c>
      <c r="BO286" s="50">
        <f t="shared" si="4"/>
        <v>1.0955295562744141</v>
      </c>
    </row>
    <row r="287" spans="59:67" x14ac:dyDescent="0.2">
      <c r="BG287" s="49">
        <v>56</v>
      </c>
      <c r="BH287" s="50" t="s">
        <v>231</v>
      </c>
      <c r="BI287" s="51">
        <v>25.502029418945312</v>
      </c>
      <c r="BJ287" s="51">
        <v>25.40095329284668</v>
      </c>
      <c r="BK287" s="52">
        <f t="shared" si="0"/>
        <v>25.502029418945312</v>
      </c>
      <c r="BL287" s="52">
        <f t="shared" si="1"/>
        <v>24.40095329284668</v>
      </c>
      <c r="BM287" s="52">
        <f t="shared" si="2"/>
        <v>-1.1010761260986328</v>
      </c>
      <c r="BN287" s="52">
        <f t="shared" si="3"/>
        <v>2.145146422712696</v>
      </c>
      <c r="BO287" s="50">
        <f t="shared" si="4"/>
        <v>1.1010761260986328</v>
      </c>
    </row>
    <row r="288" spans="59:67" x14ac:dyDescent="0.2">
      <c r="BG288" s="49">
        <v>57</v>
      </c>
      <c r="BH288" s="50" t="s">
        <v>232</v>
      </c>
      <c r="BI288" s="51">
        <v>21.040386199951172</v>
      </c>
      <c r="BJ288" s="51">
        <v>20.937166213989258</v>
      </c>
      <c r="BK288" s="52">
        <f t="shared" si="0"/>
        <v>21.040386199951172</v>
      </c>
      <c r="BL288" s="52">
        <f t="shared" si="1"/>
        <v>19.937166213989258</v>
      </c>
      <c r="BM288" s="52">
        <f t="shared" si="2"/>
        <v>-1.1032199859619141</v>
      </c>
      <c r="BN288" s="52">
        <f t="shared" si="3"/>
        <v>2.1483365023074579</v>
      </c>
      <c r="BO288" s="50">
        <f t="shared" si="4"/>
        <v>1.1032199859619141</v>
      </c>
    </row>
    <row r="289" spans="59:67" x14ac:dyDescent="0.2">
      <c r="BG289" s="49">
        <v>58</v>
      </c>
      <c r="BH289" s="50" t="s">
        <v>233</v>
      </c>
      <c r="BI289" s="51">
        <v>28.365314483642578</v>
      </c>
      <c r="BJ289" s="51">
        <v>28.255258560180664</v>
      </c>
      <c r="BK289" s="52">
        <f t="shared" si="0"/>
        <v>28.365314483642578</v>
      </c>
      <c r="BL289" s="52">
        <f t="shared" si="1"/>
        <v>27.255258560180664</v>
      </c>
      <c r="BM289" s="52">
        <f t="shared" si="2"/>
        <v>-1.1100559234619141</v>
      </c>
      <c r="BN289" s="52">
        <f t="shared" si="3"/>
        <v>2.1585401432887754</v>
      </c>
      <c r="BO289" s="50">
        <f t="shared" si="4"/>
        <v>1.1100559234619141</v>
      </c>
    </row>
    <row r="290" spans="59:67" x14ac:dyDescent="0.2">
      <c r="BG290" s="49">
        <v>59</v>
      </c>
      <c r="BH290" s="50" t="s">
        <v>234</v>
      </c>
      <c r="BI290" s="51">
        <v>30.585409164428711</v>
      </c>
      <c r="BJ290" s="51">
        <v>30.473787307739258</v>
      </c>
      <c r="BK290" s="52">
        <f t="shared" si="0"/>
        <v>30.585409164428711</v>
      </c>
      <c r="BL290" s="52">
        <f t="shared" si="1"/>
        <v>29.473787307739258</v>
      </c>
      <c r="BM290" s="52">
        <f t="shared" si="2"/>
        <v>-1.1116218566894531</v>
      </c>
      <c r="BN290" s="52">
        <f t="shared" si="3"/>
        <v>2.1608843426762561</v>
      </c>
      <c r="BO290" s="50">
        <f t="shared" si="4"/>
        <v>1.1116218566894531</v>
      </c>
    </row>
    <row r="291" spans="59:67" x14ac:dyDescent="0.2">
      <c r="BG291" s="49">
        <v>60</v>
      </c>
      <c r="BH291" s="50" t="s">
        <v>235</v>
      </c>
      <c r="BI291" s="51">
        <v>31.94139289855957</v>
      </c>
      <c r="BJ291" s="51">
        <v>31.829143524169922</v>
      </c>
      <c r="BK291" s="52">
        <f t="shared" si="0"/>
        <v>31.94139289855957</v>
      </c>
      <c r="BL291" s="52">
        <f t="shared" si="1"/>
        <v>30.829143524169922</v>
      </c>
      <c r="BM291" s="52">
        <f t="shared" si="2"/>
        <v>-1.1122493743896484</v>
      </c>
      <c r="BN291" s="52">
        <f t="shared" si="3"/>
        <v>2.1618244499617614</v>
      </c>
      <c r="BO291" s="50">
        <f t="shared" si="4"/>
        <v>1.1122493743896484</v>
      </c>
    </row>
    <row r="292" spans="59:67" x14ac:dyDescent="0.2">
      <c r="BG292" s="49">
        <v>61</v>
      </c>
      <c r="BH292" s="50" t="s">
        <v>236</v>
      </c>
      <c r="BI292" s="51">
        <v>23.879053115844727</v>
      </c>
      <c r="BJ292" s="51">
        <v>23.743331909179688</v>
      </c>
      <c r="BK292" s="52">
        <f t="shared" si="0"/>
        <v>23.879053115844727</v>
      </c>
      <c r="BL292" s="52">
        <f t="shared" si="1"/>
        <v>22.743331909179688</v>
      </c>
      <c r="BM292" s="52">
        <f t="shared" si="2"/>
        <v>-1.1357212066650391</v>
      </c>
      <c r="BN292" s="52">
        <f t="shared" si="3"/>
        <v>2.1972837804282737</v>
      </c>
      <c r="BO292" s="50">
        <f t="shared" si="4"/>
        <v>1.1357212066650391</v>
      </c>
    </row>
    <row r="293" spans="59:67" x14ac:dyDescent="0.2">
      <c r="BG293" s="49">
        <v>62</v>
      </c>
      <c r="BH293" s="50" t="s">
        <v>237</v>
      </c>
      <c r="BI293" s="51">
        <v>28.184236526489258</v>
      </c>
      <c r="BJ293" s="51">
        <v>28.028791427612305</v>
      </c>
      <c r="BK293" s="52">
        <f t="shared" si="0"/>
        <v>28.184236526489258</v>
      </c>
      <c r="BL293" s="52">
        <f t="shared" si="1"/>
        <v>27.028791427612305</v>
      </c>
      <c r="BM293" s="52">
        <f t="shared" si="2"/>
        <v>-1.1554450988769531</v>
      </c>
      <c r="BN293" s="52">
        <f t="shared" si="3"/>
        <v>2.2275303659670924</v>
      </c>
      <c r="BO293" s="50">
        <f t="shared" si="4"/>
        <v>1.1554450988769531</v>
      </c>
    </row>
    <row r="294" spans="59:67" x14ac:dyDescent="0.2">
      <c r="BG294" s="49">
        <v>63</v>
      </c>
      <c r="BH294" s="50" t="s">
        <v>238</v>
      </c>
      <c r="BI294" s="51">
        <v>29.311618804931641</v>
      </c>
      <c r="BJ294" s="51">
        <v>29.146451950073242</v>
      </c>
      <c r="BK294" s="52">
        <f t="shared" si="0"/>
        <v>29.311618804931641</v>
      </c>
      <c r="BL294" s="52">
        <f t="shared" si="1"/>
        <v>28.146451950073242</v>
      </c>
      <c r="BM294" s="52">
        <f t="shared" si="2"/>
        <v>-1.1651668548583984</v>
      </c>
      <c r="BN294" s="52">
        <f t="shared" si="3"/>
        <v>2.2425915079230867</v>
      </c>
      <c r="BO294" s="50">
        <f t="shared" si="4"/>
        <v>1.1651668548583984</v>
      </c>
    </row>
    <row r="295" spans="59:67" x14ac:dyDescent="0.2">
      <c r="BG295" s="49">
        <v>64</v>
      </c>
      <c r="BH295" s="50" t="s">
        <v>239</v>
      </c>
      <c r="BI295" s="51">
        <v>23.407327651977539</v>
      </c>
      <c r="BJ295" s="51">
        <v>23.232854843139648</v>
      </c>
      <c r="BK295" s="52">
        <f t="shared" si="0"/>
        <v>23.407327651977539</v>
      </c>
      <c r="BL295" s="52">
        <f t="shared" si="1"/>
        <v>22.232854843139648</v>
      </c>
      <c r="BM295" s="52">
        <f t="shared" si="2"/>
        <v>-1.1744728088378906</v>
      </c>
      <c r="BN295" s="52">
        <f t="shared" si="3"/>
        <v>2.2571038655911586</v>
      </c>
      <c r="BO295" s="50">
        <f t="shared" si="4"/>
        <v>1.1744728088378906</v>
      </c>
    </row>
    <row r="296" spans="59:67" x14ac:dyDescent="0.2">
      <c r="BG296" s="49">
        <v>65</v>
      </c>
      <c r="BH296" s="50" t="s">
        <v>240</v>
      </c>
      <c r="BI296" s="51">
        <v>25.97319221496582</v>
      </c>
      <c r="BJ296" s="51">
        <v>25.792825698852539</v>
      </c>
      <c r="BK296" s="52">
        <f t="shared" ref="BK296:BK316" si="5">BI296-$D$59</f>
        <v>25.97319221496582</v>
      </c>
      <c r="BL296" s="52">
        <f t="shared" ref="BL296:BL316" si="6">BJ296-$E$59</f>
        <v>24.792825698852539</v>
      </c>
      <c r="BM296" s="52">
        <f t="shared" ref="BM296:BM316" si="7">BL296-BK296</f>
        <v>-1.1803665161132812</v>
      </c>
      <c r="BN296" s="52">
        <f t="shared" ref="BN296:BN316" si="8">2^(-BM296)</f>
        <v>2.2663434611351971</v>
      </c>
      <c r="BO296" s="50">
        <f t="shared" ref="BO296:BO316" si="9">BM296/(-1)</f>
        <v>1.1803665161132812</v>
      </c>
    </row>
    <row r="297" spans="59:67" x14ac:dyDescent="0.2">
      <c r="BG297" s="49">
        <v>66</v>
      </c>
      <c r="BH297" s="50" t="s">
        <v>241</v>
      </c>
      <c r="BI297" s="51">
        <v>35.173824310302734</v>
      </c>
      <c r="BJ297" s="51">
        <v>34.979656219482422</v>
      </c>
      <c r="BK297" s="52">
        <f t="shared" si="5"/>
        <v>35.173824310302734</v>
      </c>
      <c r="BL297" s="52">
        <f t="shared" si="6"/>
        <v>33.979656219482422</v>
      </c>
      <c r="BM297" s="52">
        <f t="shared" si="7"/>
        <v>-1.1941680908203125</v>
      </c>
      <c r="BN297" s="52">
        <f t="shared" si="8"/>
        <v>2.2881285245718628</v>
      </c>
      <c r="BO297" s="50">
        <f t="shared" si="9"/>
        <v>1.1941680908203125</v>
      </c>
    </row>
    <row r="298" spans="59:67" x14ac:dyDescent="0.2">
      <c r="BG298" s="49">
        <v>67</v>
      </c>
      <c r="BH298" s="50" t="s">
        <v>242</v>
      </c>
      <c r="BI298" s="51">
        <v>25.661542892456055</v>
      </c>
      <c r="BJ298" s="51">
        <v>25.442722320556641</v>
      </c>
      <c r="BK298" s="52">
        <f t="shared" si="5"/>
        <v>25.661542892456055</v>
      </c>
      <c r="BL298" s="52">
        <f t="shared" si="6"/>
        <v>24.442722320556641</v>
      </c>
      <c r="BM298" s="52">
        <f t="shared" si="7"/>
        <v>-1.2188205718994141</v>
      </c>
      <c r="BN298" s="52">
        <f t="shared" si="8"/>
        <v>2.327563571529915</v>
      </c>
      <c r="BO298" s="50">
        <f t="shared" si="9"/>
        <v>1.2188205718994141</v>
      </c>
    </row>
    <row r="299" spans="59:67" x14ac:dyDescent="0.2">
      <c r="BG299" s="49">
        <v>68</v>
      </c>
      <c r="BH299" s="50" t="s">
        <v>243</v>
      </c>
      <c r="BI299" s="51">
        <v>28.387537002563477</v>
      </c>
      <c r="BJ299" s="51">
        <v>28.153406143188477</v>
      </c>
      <c r="BK299" s="52">
        <f t="shared" si="5"/>
        <v>28.387537002563477</v>
      </c>
      <c r="BL299" s="52">
        <f t="shared" si="6"/>
        <v>27.153406143188477</v>
      </c>
      <c r="BM299" s="52">
        <f t="shared" si="7"/>
        <v>-1.234130859375</v>
      </c>
      <c r="BN299" s="52">
        <f t="shared" si="8"/>
        <v>2.3523958645176974</v>
      </c>
      <c r="BO299" s="50">
        <f t="shared" si="9"/>
        <v>1.234130859375</v>
      </c>
    </row>
    <row r="300" spans="59:67" x14ac:dyDescent="0.2">
      <c r="BG300" s="49">
        <v>69</v>
      </c>
      <c r="BH300" s="50" t="s">
        <v>244</v>
      </c>
      <c r="BI300" s="51">
        <v>30.291587829589844</v>
      </c>
      <c r="BJ300" s="51">
        <v>30.045310974121094</v>
      </c>
      <c r="BK300" s="52">
        <f t="shared" si="5"/>
        <v>30.291587829589844</v>
      </c>
      <c r="BL300" s="52">
        <f t="shared" si="6"/>
        <v>29.045310974121094</v>
      </c>
      <c r="BM300" s="52">
        <f t="shared" si="7"/>
        <v>-1.24627685546875</v>
      </c>
      <c r="BN300" s="52">
        <f t="shared" si="8"/>
        <v>2.3722842002477953</v>
      </c>
      <c r="BO300" s="50">
        <f t="shared" si="9"/>
        <v>1.24627685546875</v>
      </c>
    </row>
    <row r="301" spans="59:67" x14ac:dyDescent="0.2">
      <c r="BG301" s="49">
        <v>70</v>
      </c>
      <c r="BH301" s="50" t="s">
        <v>245</v>
      </c>
      <c r="BI301" s="51">
        <v>33.632076263427734</v>
      </c>
      <c r="BJ301" s="51">
        <v>33.353878021240234</v>
      </c>
      <c r="BK301" s="52">
        <f t="shared" si="5"/>
        <v>33.632076263427734</v>
      </c>
      <c r="BL301" s="52">
        <f t="shared" si="6"/>
        <v>32.353878021240234</v>
      </c>
      <c r="BM301" s="52">
        <f t="shared" si="7"/>
        <v>-1.2781982421875</v>
      </c>
      <c r="BN301" s="52">
        <f t="shared" si="8"/>
        <v>2.4253588862492257</v>
      </c>
      <c r="BO301" s="50">
        <f t="shared" si="9"/>
        <v>1.2781982421875</v>
      </c>
    </row>
    <row r="302" spans="59:67" x14ac:dyDescent="0.2">
      <c r="BG302" s="49">
        <v>71</v>
      </c>
      <c r="BH302" s="50" t="s">
        <v>246</v>
      </c>
      <c r="BI302" s="51">
        <v>24.774141311645508</v>
      </c>
      <c r="BJ302" s="51">
        <v>24.449235916137695</v>
      </c>
      <c r="BK302" s="52">
        <f t="shared" si="5"/>
        <v>24.774141311645508</v>
      </c>
      <c r="BL302" s="52">
        <f t="shared" si="6"/>
        <v>23.449235916137695</v>
      </c>
      <c r="BM302" s="52">
        <f t="shared" si="7"/>
        <v>-1.3249053955078125</v>
      </c>
      <c r="BN302" s="52">
        <f t="shared" si="8"/>
        <v>2.5051645961018423</v>
      </c>
      <c r="BO302" s="50">
        <f t="shared" si="9"/>
        <v>1.3249053955078125</v>
      </c>
    </row>
    <row r="303" spans="59:67" x14ac:dyDescent="0.2">
      <c r="BG303" s="49">
        <v>72</v>
      </c>
      <c r="BH303" s="50" t="s">
        <v>247</v>
      </c>
      <c r="BI303" s="51">
        <v>27.799295425415039</v>
      </c>
      <c r="BJ303" s="51">
        <v>27.451663970947266</v>
      </c>
      <c r="BK303" s="52">
        <f t="shared" si="5"/>
        <v>27.799295425415039</v>
      </c>
      <c r="BL303" s="52">
        <f t="shared" si="6"/>
        <v>26.451663970947266</v>
      </c>
      <c r="BM303" s="52">
        <f t="shared" si="7"/>
        <v>-1.3476314544677734</v>
      </c>
      <c r="BN303" s="52">
        <f t="shared" si="8"/>
        <v>2.5449396666438435</v>
      </c>
      <c r="BO303" s="50">
        <f t="shared" si="9"/>
        <v>1.3476314544677734</v>
      </c>
    </row>
    <row r="304" spans="59:67" x14ac:dyDescent="0.2">
      <c r="BG304" s="49">
        <v>73</v>
      </c>
      <c r="BH304" s="50" t="s">
        <v>248</v>
      </c>
      <c r="BI304" s="51">
        <v>29.779081344604492</v>
      </c>
      <c r="BJ304" s="51">
        <v>29.430395126342773</v>
      </c>
      <c r="BK304" s="52">
        <f t="shared" si="5"/>
        <v>29.779081344604492</v>
      </c>
      <c r="BL304" s="52">
        <f t="shared" si="6"/>
        <v>28.430395126342773</v>
      </c>
      <c r="BM304" s="52">
        <f t="shared" si="7"/>
        <v>-1.3486862182617188</v>
      </c>
      <c r="BN304" s="52">
        <f t="shared" si="8"/>
        <v>2.5468009690255764</v>
      </c>
      <c r="BO304" s="50">
        <f t="shared" si="9"/>
        <v>1.3486862182617188</v>
      </c>
    </row>
    <row r="305" spans="1:111" x14ac:dyDescent="0.2">
      <c r="BG305" s="49">
        <v>74</v>
      </c>
      <c r="BH305" s="50" t="s">
        <v>249</v>
      </c>
      <c r="BI305" s="51">
        <v>33.736091613769531</v>
      </c>
      <c r="BJ305" s="51">
        <v>33.36859130859375</v>
      </c>
      <c r="BK305" s="52">
        <f t="shared" si="5"/>
        <v>33.736091613769531</v>
      </c>
      <c r="BL305" s="52">
        <f t="shared" si="6"/>
        <v>32.36859130859375</v>
      </c>
      <c r="BM305" s="52">
        <f t="shared" si="7"/>
        <v>-1.3675003051757812</v>
      </c>
      <c r="BN305" s="52">
        <f t="shared" si="8"/>
        <v>2.580231131948421</v>
      </c>
      <c r="BO305" s="50">
        <f t="shared" si="9"/>
        <v>1.3675003051757812</v>
      </c>
    </row>
    <row r="306" spans="1:111" x14ac:dyDescent="0.2">
      <c r="BG306" s="49">
        <v>75</v>
      </c>
      <c r="BH306" s="50" t="s">
        <v>250</v>
      </c>
      <c r="BI306" s="51">
        <v>19.777481079101562</v>
      </c>
      <c r="BJ306" s="51">
        <v>19.401117324829102</v>
      </c>
      <c r="BK306" s="52">
        <f t="shared" si="5"/>
        <v>19.777481079101562</v>
      </c>
      <c r="BL306" s="52">
        <f t="shared" si="6"/>
        <v>18.401117324829102</v>
      </c>
      <c r="BM306" s="52">
        <f t="shared" si="7"/>
        <v>-1.3763637542724609</v>
      </c>
      <c r="BN306" s="52">
        <f t="shared" si="8"/>
        <v>2.5961320277580384</v>
      </c>
      <c r="BO306" s="50">
        <f t="shared" si="9"/>
        <v>1.3763637542724609</v>
      </c>
    </row>
    <row r="307" spans="1:111" x14ac:dyDescent="0.2">
      <c r="BG307" s="49">
        <v>76</v>
      </c>
      <c r="BH307" s="50" t="s">
        <v>251</v>
      </c>
      <c r="BI307" s="51">
        <v>30.461908340454102</v>
      </c>
      <c r="BJ307" s="51">
        <v>30.032869338989258</v>
      </c>
      <c r="BK307" s="52">
        <f t="shared" si="5"/>
        <v>30.461908340454102</v>
      </c>
      <c r="BL307" s="52">
        <f t="shared" si="6"/>
        <v>29.032869338989258</v>
      </c>
      <c r="BM307" s="52">
        <f t="shared" si="7"/>
        <v>-1.4290390014648438</v>
      </c>
      <c r="BN307" s="52">
        <f t="shared" si="8"/>
        <v>2.6926729306310015</v>
      </c>
      <c r="BO307" s="50">
        <f t="shared" si="9"/>
        <v>1.4290390014648438</v>
      </c>
    </row>
    <row r="308" spans="1:111" x14ac:dyDescent="0.2">
      <c r="BG308" s="49">
        <v>77</v>
      </c>
      <c r="BH308" s="50" t="s">
        <v>252</v>
      </c>
      <c r="BI308" s="51">
        <v>26.657686233520508</v>
      </c>
      <c r="BJ308" s="51">
        <v>26.163934707641602</v>
      </c>
      <c r="BK308" s="52">
        <f t="shared" si="5"/>
        <v>26.657686233520508</v>
      </c>
      <c r="BL308" s="52">
        <f t="shared" si="6"/>
        <v>25.163934707641602</v>
      </c>
      <c r="BM308" s="52">
        <f t="shared" si="7"/>
        <v>-1.4937515258789062</v>
      </c>
      <c r="BN308" s="52">
        <f t="shared" si="8"/>
        <v>2.8162033797771722</v>
      </c>
      <c r="BO308" s="50">
        <f t="shared" si="9"/>
        <v>1.4937515258789062</v>
      </c>
    </row>
    <row r="309" spans="1:111" x14ac:dyDescent="0.2">
      <c r="BG309" s="49">
        <v>78</v>
      </c>
      <c r="BH309" s="50" t="s">
        <v>253</v>
      </c>
      <c r="BI309" s="51">
        <v>32.559196472167969</v>
      </c>
      <c r="BJ309" s="51">
        <v>32.049106597900391</v>
      </c>
      <c r="BK309" s="52">
        <f t="shared" si="5"/>
        <v>32.559196472167969</v>
      </c>
      <c r="BL309" s="52">
        <f t="shared" si="6"/>
        <v>31.049106597900391</v>
      </c>
      <c r="BM309" s="52">
        <f t="shared" si="7"/>
        <v>-1.5100898742675781</v>
      </c>
      <c r="BN309" s="52">
        <f t="shared" si="8"/>
        <v>2.8482778222537593</v>
      </c>
      <c r="BO309" s="50">
        <f t="shared" si="9"/>
        <v>1.5100898742675781</v>
      </c>
    </row>
    <row r="310" spans="1:111" x14ac:dyDescent="0.2">
      <c r="BG310" s="49">
        <v>79</v>
      </c>
      <c r="BH310" s="50" t="s">
        <v>254</v>
      </c>
      <c r="BI310" s="51">
        <v>29.386800765991211</v>
      </c>
      <c r="BJ310" s="51">
        <v>28.497026443481445</v>
      </c>
      <c r="BK310" s="52">
        <f t="shared" si="5"/>
        <v>29.386800765991211</v>
      </c>
      <c r="BL310" s="52">
        <f t="shared" si="6"/>
        <v>27.497026443481445</v>
      </c>
      <c r="BM310" s="52">
        <f t="shared" si="7"/>
        <v>-1.8897743225097656</v>
      </c>
      <c r="BN310" s="52">
        <f t="shared" si="8"/>
        <v>3.7057725166886102</v>
      </c>
      <c r="BO310" s="50">
        <f t="shared" si="9"/>
        <v>1.8897743225097656</v>
      </c>
    </row>
    <row r="311" spans="1:111" x14ac:dyDescent="0.2">
      <c r="BG311" s="49">
        <v>80</v>
      </c>
      <c r="BH311" s="50" t="s">
        <v>255</v>
      </c>
      <c r="BI311" s="51">
        <v>35.487178802490234</v>
      </c>
      <c r="BJ311" s="51" t="s">
        <v>147</v>
      </c>
      <c r="BK311" s="52">
        <f t="shared" si="5"/>
        <v>35.487178802490234</v>
      </c>
      <c r="BL311" s="52" t="e">
        <f t="shared" si="6"/>
        <v>#VALUE!</v>
      </c>
      <c r="BM311" s="52" t="e">
        <f t="shared" si="7"/>
        <v>#VALUE!</v>
      </c>
      <c r="BN311" s="52" t="e">
        <f t="shared" si="8"/>
        <v>#VALUE!</v>
      </c>
      <c r="BO311" s="50" t="e">
        <f t="shared" si="9"/>
        <v>#VALUE!</v>
      </c>
    </row>
    <row r="312" spans="1:111" x14ac:dyDescent="0.2">
      <c r="BG312" s="49">
        <v>81</v>
      </c>
      <c r="BH312" s="50" t="s">
        <v>256</v>
      </c>
      <c r="BI312" s="51">
        <v>36.771999359130859</v>
      </c>
      <c r="BJ312" s="50" t="s">
        <v>147</v>
      </c>
      <c r="BK312" s="52">
        <f t="shared" si="5"/>
        <v>36.771999359130859</v>
      </c>
      <c r="BL312" s="52" t="e">
        <f t="shared" si="6"/>
        <v>#VALUE!</v>
      </c>
      <c r="BM312" s="52" t="e">
        <f t="shared" si="7"/>
        <v>#VALUE!</v>
      </c>
      <c r="BN312" s="52" t="e">
        <f t="shared" si="8"/>
        <v>#VALUE!</v>
      </c>
      <c r="BO312" s="50" t="e">
        <f t="shared" si="9"/>
        <v>#VALUE!</v>
      </c>
    </row>
    <row r="313" spans="1:111" x14ac:dyDescent="0.2">
      <c r="BG313" s="49">
        <v>82</v>
      </c>
      <c r="BH313" s="50" t="s">
        <v>257</v>
      </c>
      <c r="BI313" s="51" t="s">
        <v>147</v>
      </c>
      <c r="BJ313" s="51" t="s">
        <v>147</v>
      </c>
      <c r="BK313" s="52" t="e">
        <f t="shared" si="5"/>
        <v>#VALUE!</v>
      </c>
      <c r="BL313" s="52" t="e">
        <f t="shared" si="6"/>
        <v>#VALUE!</v>
      </c>
      <c r="BM313" s="52" t="e">
        <f t="shared" si="7"/>
        <v>#VALUE!</v>
      </c>
      <c r="BN313" s="52" t="e">
        <f t="shared" si="8"/>
        <v>#VALUE!</v>
      </c>
      <c r="BO313" s="50" t="e">
        <f t="shared" si="9"/>
        <v>#VALUE!</v>
      </c>
    </row>
    <row r="314" spans="1:111" x14ac:dyDescent="0.2">
      <c r="BG314" s="49">
        <v>83</v>
      </c>
      <c r="BH314" s="50" t="s">
        <v>258</v>
      </c>
      <c r="BI314" s="50">
        <v>35.782646179199219</v>
      </c>
      <c r="BJ314" s="50" t="s">
        <v>147</v>
      </c>
      <c r="BK314" s="52">
        <f t="shared" si="5"/>
        <v>35.782646179199219</v>
      </c>
      <c r="BL314" s="52" t="e">
        <f t="shared" si="6"/>
        <v>#VALUE!</v>
      </c>
      <c r="BM314" s="52" t="e">
        <f t="shared" si="7"/>
        <v>#VALUE!</v>
      </c>
      <c r="BN314" s="52" t="e">
        <f t="shared" si="8"/>
        <v>#VALUE!</v>
      </c>
      <c r="BO314" s="50" t="e">
        <f t="shared" si="9"/>
        <v>#VALUE!</v>
      </c>
    </row>
    <row r="315" spans="1:111" x14ac:dyDescent="0.2">
      <c r="BG315" s="49">
        <v>84</v>
      </c>
      <c r="BH315" s="50" t="s">
        <v>259</v>
      </c>
      <c r="BI315" s="51">
        <v>36.794727325439453</v>
      </c>
      <c r="BJ315" s="51" t="s">
        <v>147</v>
      </c>
      <c r="BK315" s="52">
        <f t="shared" si="5"/>
        <v>36.794727325439453</v>
      </c>
      <c r="BL315" s="52" t="e">
        <f t="shared" si="6"/>
        <v>#VALUE!</v>
      </c>
      <c r="BM315" s="52" t="e">
        <f t="shared" si="7"/>
        <v>#VALUE!</v>
      </c>
      <c r="BN315" s="52" t="e">
        <f t="shared" si="8"/>
        <v>#VALUE!</v>
      </c>
      <c r="BO315" s="50" t="e">
        <f t="shared" si="9"/>
        <v>#VALUE!</v>
      </c>
    </row>
    <row r="316" spans="1:111" s="4" customFormat="1" ht="19" x14ac:dyDescent="0.25">
      <c r="BG316" s="49">
        <v>85</v>
      </c>
      <c r="BH316" s="50" t="s">
        <v>260</v>
      </c>
      <c r="BI316" s="51" t="s">
        <v>147</v>
      </c>
      <c r="BJ316" s="51">
        <v>35.429592132568359</v>
      </c>
      <c r="BK316" s="52" t="e">
        <f t="shared" si="5"/>
        <v>#VALUE!</v>
      </c>
      <c r="BL316" s="52">
        <f t="shared" si="6"/>
        <v>34.429592132568359</v>
      </c>
      <c r="BM316" s="52" t="e">
        <f t="shared" si="7"/>
        <v>#VALUE!</v>
      </c>
      <c r="BN316" s="52" t="e">
        <f t="shared" si="8"/>
        <v>#VALUE!</v>
      </c>
      <c r="BO316" s="50" t="e">
        <f t="shared" si="9"/>
        <v>#VALUE!</v>
      </c>
    </row>
    <row r="317" spans="1:111" ht="19" x14ac:dyDescent="0.25">
      <c r="A317" s="4" t="s">
        <v>265</v>
      </c>
    </row>
    <row r="318" spans="1:111" s="4" customFormat="1" ht="19" x14ac:dyDescent="0.25">
      <c r="A318" s="4" t="s">
        <v>0</v>
      </c>
      <c r="J318" s="4" t="s">
        <v>4</v>
      </c>
      <c r="S318" s="4" t="s">
        <v>5</v>
      </c>
      <c r="AB318" s="4" t="s">
        <v>9</v>
      </c>
      <c r="AK318" s="4" t="s">
        <v>13</v>
      </c>
      <c r="AN318" s="4" t="s">
        <v>28</v>
      </c>
      <c r="AQ318" s="4" t="s">
        <v>29</v>
      </c>
      <c r="AT318" s="4" t="s">
        <v>30</v>
      </c>
      <c r="AW318" s="4" t="s">
        <v>31</v>
      </c>
      <c r="BD318" s="4" t="s">
        <v>32</v>
      </c>
      <c r="BG318" s="53" t="s">
        <v>33</v>
      </c>
      <c r="BP318" s="54"/>
      <c r="BY318" s="54"/>
    </row>
    <row r="319" spans="1:111" x14ac:dyDescent="0.2">
      <c r="A319" s="2" t="s">
        <v>10</v>
      </c>
      <c r="E319" s="2" t="s">
        <v>11</v>
      </c>
      <c r="F319" s="2"/>
      <c r="G319" s="2"/>
      <c r="J319" s="2" t="s">
        <v>10</v>
      </c>
      <c r="N319" s="2" t="s">
        <v>11</v>
      </c>
      <c r="S319" s="2" t="s">
        <v>10</v>
      </c>
      <c r="W319" s="2" t="s">
        <v>11</v>
      </c>
      <c r="AB319" s="2" t="s">
        <v>10</v>
      </c>
      <c r="AF319" s="2" t="s">
        <v>11</v>
      </c>
      <c r="AK319" s="2" t="s">
        <v>50</v>
      </c>
      <c r="AL319" s="2" t="s">
        <v>51</v>
      </c>
      <c r="AN319" s="2" t="s">
        <v>50</v>
      </c>
      <c r="AO319" s="2" t="s">
        <v>51</v>
      </c>
      <c r="AQ319" s="2" t="s">
        <v>50</v>
      </c>
      <c r="AR319" s="2" t="s">
        <v>51</v>
      </c>
      <c r="AT319" s="2" t="s">
        <v>50</v>
      </c>
      <c r="AU319" s="2" t="s">
        <v>51</v>
      </c>
      <c r="AW319" s="2" t="s">
        <v>266</v>
      </c>
      <c r="AY319" s="2" t="s">
        <v>267</v>
      </c>
      <c r="BA319" s="2" t="s">
        <v>268</v>
      </c>
      <c r="BD319" s="2" t="s">
        <v>50</v>
      </c>
      <c r="BE319" s="2" t="s">
        <v>51</v>
      </c>
      <c r="BG319" s="55" t="s">
        <v>269</v>
      </c>
      <c r="BH319" s="58" t="s">
        <v>50</v>
      </c>
      <c r="BI319" s="59"/>
      <c r="BJ319" s="59"/>
      <c r="BK319" s="59"/>
      <c r="BL319" s="59"/>
      <c r="BM319" s="59"/>
      <c r="BN319" s="59"/>
      <c r="BO319" s="59"/>
      <c r="BP319" s="60"/>
      <c r="BQ319" s="59"/>
      <c r="BR319" s="59"/>
      <c r="BS319" s="59"/>
      <c r="BT319" s="59"/>
      <c r="BU319" s="59"/>
      <c r="BV319" s="59"/>
      <c r="BW319" s="59"/>
      <c r="BX319" s="59"/>
      <c r="BY319" s="60"/>
      <c r="BZ319" s="59"/>
      <c r="CA319" s="59"/>
      <c r="CB319" s="59"/>
      <c r="CC319" s="59"/>
      <c r="CD319" s="59"/>
      <c r="CE319" s="61"/>
    </row>
    <row r="320" spans="1:111" s="29" customFormat="1" x14ac:dyDescent="0.2">
      <c r="A320" s="8" t="s">
        <v>21</v>
      </c>
      <c r="B320" s="8" t="s">
        <v>22</v>
      </c>
      <c r="C320" s="8" t="s">
        <v>23</v>
      </c>
      <c r="D320" s="8" t="s">
        <v>24</v>
      </c>
      <c r="E320" s="8" t="s">
        <v>21</v>
      </c>
      <c r="F320" s="8" t="s">
        <v>22</v>
      </c>
      <c r="G320" s="8" t="s">
        <v>23</v>
      </c>
      <c r="H320" s="8" t="s">
        <v>24</v>
      </c>
      <c r="J320" s="8" t="s">
        <v>21</v>
      </c>
      <c r="K320" s="8" t="s">
        <v>22</v>
      </c>
      <c r="L320" s="8" t="s">
        <v>23</v>
      </c>
      <c r="M320" s="8" t="s">
        <v>24</v>
      </c>
      <c r="N320" s="8" t="s">
        <v>21</v>
      </c>
      <c r="O320" s="8" t="s">
        <v>22</v>
      </c>
      <c r="P320" s="8" t="s">
        <v>23</v>
      </c>
      <c r="Q320" s="8" t="s">
        <v>24</v>
      </c>
      <c r="S320" s="8" t="s">
        <v>21</v>
      </c>
      <c r="T320" s="8" t="s">
        <v>22</v>
      </c>
      <c r="U320" s="8" t="s">
        <v>23</v>
      </c>
      <c r="V320" s="8" t="s">
        <v>24</v>
      </c>
      <c r="W320" s="8" t="s">
        <v>21</v>
      </c>
      <c r="X320" s="8" t="s">
        <v>22</v>
      </c>
      <c r="Y320" s="8" t="s">
        <v>23</v>
      </c>
      <c r="Z320" s="8" t="s">
        <v>24</v>
      </c>
      <c r="AB320" s="8" t="s">
        <v>21</v>
      </c>
      <c r="AC320" s="8" t="s">
        <v>22</v>
      </c>
      <c r="AD320" s="8" t="s">
        <v>23</v>
      </c>
      <c r="AE320" s="8" t="s">
        <v>24</v>
      </c>
      <c r="AF320" s="8" t="s">
        <v>21</v>
      </c>
      <c r="AG320" s="8" t="s">
        <v>22</v>
      </c>
      <c r="AH320" s="8" t="s">
        <v>23</v>
      </c>
      <c r="AI320" s="8" t="s">
        <v>24</v>
      </c>
      <c r="AK320" s="1">
        <v>1.02</v>
      </c>
      <c r="AL320" s="1">
        <v>0.53</v>
      </c>
      <c r="AN320" s="1">
        <v>0.94850199999999996</v>
      </c>
      <c r="AO320" s="1">
        <v>1.2650300000000001</v>
      </c>
      <c r="AQ320" s="1">
        <v>1.3</v>
      </c>
      <c r="AR320" s="1">
        <v>0.04</v>
      </c>
      <c r="AT320" s="1">
        <v>0.93609500000000001</v>
      </c>
      <c r="AU320" s="1">
        <v>0.75998500000000002</v>
      </c>
      <c r="AW320" s="2" t="s">
        <v>50</v>
      </c>
      <c r="AX320" s="2" t="s">
        <v>51</v>
      </c>
      <c r="AY320" s="2" t="s">
        <v>50</v>
      </c>
      <c r="AZ320" s="2" t="s">
        <v>51</v>
      </c>
      <c r="BA320" s="2" t="s">
        <v>50</v>
      </c>
      <c r="BB320" s="2" t="s">
        <v>51</v>
      </c>
      <c r="BC320" s="1"/>
      <c r="BD320" s="1">
        <v>1.03</v>
      </c>
      <c r="BE320" s="1">
        <v>1.03</v>
      </c>
      <c r="BG320" s="55">
        <v>0</v>
      </c>
      <c r="BH320" s="62">
        <v>0</v>
      </c>
      <c r="BI320" s="63">
        <v>0</v>
      </c>
      <c r="BJ320" s="63">
        <v>0</v>
      </c>
      <c r="BK320" s="63">
        <v>0</v>
      </c>
      <c r="BL320" s="63">
        <v>0</v>
      </c>
      <c r="BM320" s="63">
        <v>0</v>
      </c>
      <c r="BN320" s="63">
        <v>0</v>
      </c>
      <c r="BO320" s="63">
        <v>0</v>
      </c>
      <c r="BP320" s="63">
        <v>0</v>
      </c>
      <c r="BQ320" s="63">
        <v>0</v>
      </c>
      <c r="BR320" s="63">
        <v>0</v>
      </c>
      <c r="BS320" s="63">
        <v>0</v>
      </c>
      <c r="BT320" s="63">
        <v>0</v>
      </c>
      <c r="BU320" s="63">
        <v>0</v>
      </c>
      <c r="BV320" s="63">
        <v>0</v>
      </c>
      <c r="BW320" s="63">
        <v>0</v>
      </c>
      <c r="BX320" s="63">
        <v>0</v>
      </c>
      <c r="BY320" s="63">
        <v>0</v>
      </c>
      <c r="BZ320" s="63">
        <v>0</v>
      </c>
      <c r="CA320" s="63">
        <v>0</v>
      </c>
      <c r="CB320" s="63">
        <v>0</v>
      </c>
      <c r="CC320" s="63">
        <v>0</v>
      </c>
      <c r="CD320" s="63">
        <v>0</v>
      </c>
      <c r="CE320" s="64">
        <v>0</v>
      </c>
      <c r="CU320" s="54"/>
      <c r="CV320" s="54"/>
      <c r="CW320" s="54"/>
      <c r="CX320" s="54"/>
      <c r="CY320" s="54"/>
      <c r="DD320" s="54"/>
      <c r="DE320" s="54"/>
      <c r="DF320" s="54"/>
      <c r="DG320" s="54"/>
    </row>
    <row r="321" spans="1:111" x14ac:dyDescent="0.2">
      <c r="A321" s="1">
        <v>0.75482499999999997</v>
      </c>
      <c r="B321" s="1">
        <v>1.650325</v>
      </c>
      <c r="C321" s="1">
        <v>1.0045529630000001</v>
      </c>
      <c r="D321" s="1">
        <v>1.98671</v>
      </c>
      <c r="E321" s="1">
        <v>0.99893500000000002</v>
      </c>
      <c r="F321" s="1">
        <v>1.4847399999999999</v>
      </c>
      <c r="G321" s="1">
        <v>0.87413799999999997</v>
      </c>
      <c r="H321" s="1">
        <v>1.695616</v>
      </c>
      <c r="J321" s="1">
        <v>1.01</v>
      </c>
      <c r="K321" s="1">
        <v>0.28000000000000003</v>
      </c>
      <c r="L321" s="1">
        <v>0.31</v>
      </c>
      <c r="M321" s="1">
        <v>2.57</v>
      </c>
      <c r="N321" s="1">
        <v>1.46</v>
      </c>
      <c r="O321" s="1">
        <v>1.82</v>
      </c>
      <c r="P321" s="1">
        <v>2.62</v>
      </c>
      <c r="Q321" s="1">
        <v>3.88</v>
      </c>
      <c r="S321" s="1">
        <v>0.70237099999999997</v>
      </c>
      <c r="T321" s="1">
        <v>5.8913349999999998</v>
      </c>
      <c r="U321" s="1">
        <v>30.572009999999999</v>
      </c>
      <c r="V321" s="1">
        <v>67.380009999999999</v>
      </c>
      <c r="W321" s="1">
        <v>0.50326499999999996</v>
      </c>
      <c r="X321" s="1">
        <v>7.6512149999999997</v>
      </c>
      <c r="Y321" s="1">
        <v>27.995989999999999</v>
      </c>
      <c r="Z321" s="1">
        <v>33.121949999999998</v>
      </c>
      <c r="AB321" s="1">
        <v>0.76</v>
      </c>
      <c r="AC321" s="1">
        <v>0.83</v>
      </c>
      <c r="AD321" s="1">
        <v>1.32</v>
      </c>
      <c r="AE321" s="1">
        <v>3.4</v>
      </c>
      <c r="AF321" s="1">
        <v>0.85</v>
      </c>
      <c r="AG321" s="1">
        <v>0.64</v>
      </c>
      <c r="AH321" s="1">
        <v>2.4</v>
      </c>
      <c r="AI321" s="1">
        <v>2.75</v>
      </c>
      <c r="AK321" s="1">
        <v>1.02</v>
      </c>
      <c r="AL321" s="1">
        <v>0.42</v>
      </c>
      <c r="AN321" s="1">
        <v>0.99175599999999997</v>
      </c>
      <c r="AO321" s="1">
        <v>1.164086</v>
      </c>
      <c r="AQ321" s="1">
        <v>1.03</v>
      </c>
      <c r="AR321" s="1">
        <v>0.05</v>
      </c>
      <c r="AT321" s="1">
        <v>0.93650199999999995</v>
      </c>
      <c r="AU321" s="1">
        <v>0.64632599999999996</v>
      </c>
      <c r="AW321" s="1">
        <v>1.08</v>
      </c>
      <c r="AX321" s="1">
        <v>0.75</v>
      </c>
      <c r="AY321" s="1">
        <v>1.1399999999999999</v>
      </c>
      <c r="AZ321" s="1">
        <v>0.9</v>
      </c>
      <c r="BA321" s="1">
        <v>1.01</v>
      </c>
      <c r="BB321" s="1">
        <v>0.85</v>
      </c>
      <c r="BC321" s="1"/>
      <c r="BD321" s="1">
        <v>1.03</v>
      </c>
      <c r="BE321" s="1">
        <v>1.03</v>
      </c>
      <c r="BG321" s="56">
        <v>2</v>
      </c>
      <c r="BH321" s="62">
        <v>58</v>
      </c>
      <c r="BI321" s="63">
        <v>57</v>
      </c>
      <c r="BJ321" s="63">
        <v>57</v>
      </c>
      <c r="BK321" s="63">
        <v>54</v>
      </c>
      <c r="BL321" s="63">
        <v>61</v>
      </c>
      <c r="BM321" s="63">
        <v>59</v>
      </c>
      <c r="BN321" s="63">
        <v>62</v>
      </c>
      <c r="BO321" s="63">
        <v>60</v>
      </c>
      <c r="BP321" s="63">
        <v>62</v>
      </c>
      <c r="BQ321" s="63">
        <v>60</v>
      </c>
      <c r="BR321" s="63">
        <v>61</v>
      </c>
      <c r="BS321" s="63">
        <v>65</v>
      </c>
      <c r="BT321" s="63">
        <v>67</v>
      </c>
      <c r="BU321" s="63">
        <v>65</v>
      </c>
      <c r="BV321" s="63">
        <v>68</v>
      </c>
      <c r="BW321" s="63">
        <v>63</v>
      </c>
      <c r="BX321" s="63">
        <v>34</v>
      </c>
      <c r="BY321" s="63">
        <v>46</v>
      </c>
      <c r="BZ321" s="63">
        <v>48</v>
      </c>
      <c r="CA321" s="63">
        <v>45</v>
      </c>
      <c r="CB321" s="63">
        <v>47</v>
      </c>
      <c r="CC321" s="63">
        <v>45</v>
      </c>
      <c r="CD321" s="63">
        <v>41</v>
      </c>
      <c r="CE321" s="64">
        <v>43</v>
      </c>
      <c r="CU321" s="54"/>
      <c r="CV321" s="54"/>
      <c r="CW321" s="54"/>
      <c r="CX321" s="54"/>
      <c r="CY321" s="54"/>
      <c r="DD321" s="54"/>
      <c r="DE321" s="54"/>
      <c r="DF321" s="54"/>
      <c r="DG321" s="54"/>
    </row>
    <row r="322" spans="1:111" x14ac:dyDescent="0.2">
      <c r="A322" s="1">
        <v>0.91749599999999998</v>
      </c>
      <c r="B322" s="1">
        <v>1.3764689999999999</v>
      </c>
      <c r="C322" s="1">
        <v>0.99748408200000005</v>
      </c>
      <c r="D322" s="1">
        <v>2.2828390000000001</v>
      </c>
      <c r="E322" s="1">
        <v>0.75916700000000004</v>
      </c>
      <c r="F322" s="1">
        <v>0.85246900000000003</v>
      </c>
      <c r="G322" s="1">
        <v>1.2408699999999999</v>
      </c>
      <c r="H322" s="1">
        <v>0.94645999999999997</v>
      </c>
      <c r="J322" s="1">
        <v>0.99</v>
      </c>
      <c r="K322" s="1">
        <v>1</v>
      </c>
      <c r="L322" s="1">
        <v>1.1299999999999999</v>
      </c>
      <c r="M322" s="1">
        <v>4.6100000000000003</v>
      </c>
      <c r="N322" s="1">
        <v>0.54</v>
      </c>
      <c r="O322" s="1">
        <v>0.79</v>
      </c>
      <c r="P322" s="1">
        <v>2.39</v>
      </c>
      <c r="Q322" s="1">
        <v>1.36</v>
      </c>
      <c r="S322" s="1">
        <v>0.64537199999999995</v>
      </c>
      <c r="T322" s="1">
        <v>2.0795940000000002</v>
      </c>
      <c r="U322" s="1">
        <v>39.468969999999999</v>
      </c>
      <c r="V322" s="1">
        <v>69.168279999999996</v>
      </c>
      <c r="W322" s="1">
        <v>2.9014440000000001</v>
      </c>
      <c r="X322" s="1">
        <v>1.6427039999999999</v>
      </c>
      <c r="Y322" s="1">
        <v>24.672630000000002</v>
      </c>
      <c r="Z322" s="1">
        <v>24.604089999999999</v>
      </c>
      <c r="AB322" s="1">
        <v>1.24</v>
      </c>
      <c r="AC322" s="1">
        <v>1.57</v>
      </c>
      <c r="AD322" s="1">
        <v>3.47</v>
      </c>
      <c r="AE322" s="1">
        <v>4.8899999999999997</v>
      </c>
      <c r="AF322" s="1">
        <v>1.1499999999999999</v>
      </c>
      <c r="AG322" s="1">
        <v>1.37</v>
      </c>
      <c r="AH322" s="1">
        <v>1.54</v>
      </c>
      <c r="AI322" s="1">
        <v>3.3</v>
      </c>
      <c r="AK322" s="1">
        <v>1.04</v>
      </c>
      <c r="AL322" s="1">
        <v>0.49</v>
      </c>
      <c r="AN322" s="1">
        <v>1.059742</v>
      </c>
      <c r="AO322" s="1">
        <v>0.60522500000000001</v>
      </c>
      <c r="AQ322" s="1">
        <v>0.71</v>
      </c>
      <c r="AR322" s="1">
        <v>0.04</v>
      </c>
      <c r="AT322" s="1">
        <v>1.1274029999999999</v>
      </c>
      <c r="AU322" s="1">
        <v>0.94051899999999999</v>
      </c>
      <c r="AW322" s="1">
        <v>1.08</v>
      </c>
      <c r="AX322" s="1">
        <v>0.92</v>
      </c>
      <c r="AY322" s="1">
        <v>0.86</v>
      </c>
      <c r="AZ322" s="1">
        <v>0.76</v>
      </c>
      <c r="BA322" s="1">
        <v>1.03</v>
      </c>
      <c r="BB322" s="1">
        <v>0.82</v>
      </c>
      <c r="BC322" s="1"/>
      <c r="BD322" s="1">
        <v>0.87</v>
      </c>
      <c r="BE322" s="1">
        <v>0.87</v>
      </c>
      <c r="BG322" s="2">
        <v>4</v>
      </c>
      <c r="BH322" s="62">
        <v>77</v>
      </c>
      <c r="BI322" s="63">
        <v>82</v>
      </c>
      <c r="BJ322" s="63">
        <v>80</v>
      </c>
      <c r="BK322" s="63">
        <v>78</v>
      </c>
      <c r="BL322" s="63">
        <v>82</v>
      </c>
      <c r="BM322" s="63">
        <v>80</v>
      </c>
      <c r="BN322" s="63">
        <v>81</v>
      </c>
      <c r="BO322" s="63">
        <v>79</v>
      </c>
      <c r="BP322" s="63">
        <v>83</v>
      </c>
      <c r="BQ322" s="63">
        <v>82</v>
      </c>
      <c r="BR322" s="63">
        <v>84</v>
      </c>
      <c r="BS322" s="63">
        <v>86</v>
      </c>
      <c r="BT322" s="63">
        <v>86</v>
      </c>
      <c r="BU322" s="63">
        <v>88</v>
      </c>
      <c r="BV322" s="63">
        <v>87</v>
      </c>
      <c r="BW322" s="63">
        <v>86</v>
      </c>
      <c r="BX322" s="63">
        <v>75</v>
      </c>
      <c r="BY322" s="63">
        <v>79</v>
      </c>
      <c r="BZ322" s="63">
        <v>80</v>
      </c>
      <c r="CA322" s="63">
        <v>81</v>
      </c>
      <c r="CB322" s="63">
        <v>82</v>
      </c>
      <c r="CC322" s="63">
        <v>81</v>
      </c>
      <c r="CD322" s="63">
        <v>82</v>
      </c>
      <c r="CE322" s="64">
        <v>81</v>
      </c>
      <c r="CU322" s="54"/>
      <c r="CV322" s="54"/>
      <c r="CW322" s="54"/>
      <c r="CX322" s="54"/>
      <c r="CY322" s="54"/>
      <c r="DD322" s="54"/>
      <c r="DE322" s="54"/>
      <c r="DF322" s="54"/>
      <c r="DG322" s="54"/>
    </row>
    <row r="323" spans="1:111" x14ac:dyDescent="0.2">
      <c r="A323" s="1">
        <v>1.3271250000000001</v>
      </c>
      <c r="B323" s="1">
        <v>1.957284</v>
      </c>
      <c r="C323" s="1">
        <v>1.8494328739999999</v>
      </c>
      <c r="D323" s="1">
        <v>0.93116500000000002</v>
      </c>
      <c r="E323" s="1">
        <v>1.41811</v>
      </c>
      <c r="F323" s="1">
        <v>0.70378300000000005</v>
      </c>
      <c r="G323" s="1">
        <v>1.1528879999999999</v>
      </c>
      <c r="H323" s="1">
        <v>1.248264</v>
      </c>
      <c r="J323" s="1">
        <v>1</v>
      </c>
      <c r="K323" s="1">
        <v>1.34</v>
      </c>
      <c r="L323" s="1">
        <v>2.0299999999999998</v>
      </c>
      <c r="M323" s="1">
        <v>2.84</v>
      </c>
      <c r="N323" s="1">
        <v>1.1200000000000001</v>
      </c>
      <c r="O323" s="1">
        <v>1.61</v>
      </c>
      <c r="P323" s="1">
        <v>1.02</v>
      </c>
      <c r="Q323" s="1">
        <v>2.96</v>
      </c>
      <c r="S323" s="1">
        <v>1.8133030000000001</v>
      </c>
      <c r="T323" s="1">
        <v>2.4602439999999999</v>
      </c>
      <c r="U323" s="1">
        <v>36.510939999999998</v>
      </c>
      <c r="V323" s="1">
        <v>56.657600000000002</v>
      </c>
      <c r="W323" s="1">
        <v>1.058346</v>
      </c>
      <c r="X323" s="1">
        <v>0.22634799999999999</v>
      </c>
      <c r="Y323" s="1">
        <v>18.08502</v>
      </c>
      <c r="Z323" s="1">
        <v>43.281590000000001</v>
      </c>
      <c r="AB323" s="1">
        <v>0.62</v>
      </c>
      <c r="AC323" s="1">
        <v>1.38</v>
      </c>
      <c r="AD323" s="1">
        <v>3.7</v>
      </c>
      <c r="AE323" s="1">
        <v>2.87</v>
      </c>
      <c r="AF323" s="1">
        <v>1.05</v>
      </c>
      <c r="AG323" s="1">
        <v>0.67</v>
      </c>
      <c r="AH323" s="1">
        <v>1.69</v>
      </c>
      <c r="AI323" s="1">
        <v>4.4800000000000004</v>
      </c>
      <c r="AK323" s="1">
        <v>1.01</v>
      </c>
      <c r="AL323" s="1">
        <v>0.38</v>
      </c>
      <c r="AN323" s="1">
        <v>0.64230699999999996</v>
      </c>
      <c r="AO323" s="1">
        <v>0.72270500000000004</v>
      </c>
      <c r="AQ323" s="1">
        <v>0.71</v>
      </c>
      <c r="AR323" s="1">
        <v>0.06</v>
      </c>
      <c r="AT323" s="1">
        <v>0.81575299999999995</v>
      </c>
      <c r="AU323" s="1">
        <v>0.65950200000000003</v>
      </c>
      <c r="AW323" s="1">
        <v>1.07</v>
      </c>
      <c r="AX323" s="1">
        <v>0.86</v>
      </c>
      <c r="AY323" s="1">
        <v>1.08</v>
      </c>
      <c r="AZ323" s="1">
        <v>0.79</v>
      </c>
      <c r="BA323" s="1">
        <v>0.8</v>
      </c>
      <c r="BB323" s="1">
        <v>0.71</v>
      </c>
      <c r="BC323" s="1"/>
      <c r="BD323" s="1">
        <v>0.96</v>
      </c>
      <c r="BE323" s="1">
        <v>0.96</v>
      </c>
      <c r="BG323" s="2">
        <v>6</v>
      </c>
      <c r="BH323" s="65">
        <v>88</v>
      </c>
      <c r="BI323" s="66">
        <v>89</v>
      </c>
      <c r="BJ323" s="66">
        <v>88</v>
      </c>
      <c r="BK323" s="66">
        <v>86</v>
      </c>
      <c r="BL323" s="66">
        <v>88</v>
      </c>
      <c r="BM323" s="66">
        <v>88</v>
      </c>
      <c r="BN323" s="66">
        <v>88</v>
      </c>
      <c r="BO323" s="66">
        <v>86</v>
      </c>
      <c r="BP323" s="66">
        <v>91</v>
      </c>
      <c r="BQ323" s="66">
        <v>90</v>
      </c>
      <c r="BR323" s="66">
        <v>90</v>
      </c>
      <c r="BS323" s="66">
        <v>90</v>
      </c>
      <c r="BT323" s="66">
        <v>92</v>
      </c>
      <c r="BU323" s="66">
        <v>90</v>
      </c>
      <c r="BV323" s="66">
        <v>91</v>
      </c>
      <c r="BW323" s="66">
        <v>90</v>
      </c>
      <c r="BX323" s="66">
        <v>83</v>
      </c>
      <c r="BY323" s="66">
        <v>86</v>
      </c>
      <c r="BZ323" s="66">
        <v>87</v>
      </c>
      <c r="CA323" s="66">
        <v>85</v>
      </c>
      <c r="CB323" s="66">
        <v>86</v>
      </c>
      <c r="CC323" s="66">
        <v>85</v>
      </c>
      <c r="CD323" s="66">
        <v>84</v>
      </c>
      <c r="CE323" s="67">
        <v>82</v>
      </c>
      <c r="CU323" s="54"/>
      <c r="CV323" s="54"/>
      <c r="CW323" s="54"/>
      <c r="CX323" s="54"/>
      <c r="CY323" s="54"/>
      <c r="DD323" s="54"/>
      <c r="DE323" s="54"/>
      <c r="DF323" s="54"/>
      <c r="DG323" s="54"/>
    </row>
    <row r="324" spans="1:111" x14ac:dyDescent="0.2">
      <c r="A324" s="1">
        <v>1.1553739999999999</v>
      </c>
      <c r="B324" s="1">
        <v>0.76110800000000001</v>
      </c>
      <c r="C324" s="1">
        <v>2.2189684870000002</v>
      </c>
      <c r="D324" s="1">
        <v>1.3529599999999999</v>
      </c>
      <c r="E324" s="1">
        <v>0.52010500000000004</v>
      </c>
      <c r="F324" s="1">
        <v>1.6991289999999999</v>
      </c>
      <c r="G324" s="1">
        <v>1.8199209999999999</v>
      </c>
      <c r="H324" s="1">
        <v>1.894773</v>
      </c>
      <c r="J324" s="1"/>
      <c r="K324" s="1">
        <v>1.44</v>
      </c>
      <c r="L324" s="1">
        <v>0.74</v>
      </c>
      <c r="M324" s="1">
        <v>3.82</v>
      </c>
      <c r="N324" s="1">
        <v>0.88</v>
      </c>
      <c r="O324" s="1">
        <v>0.65</v>
      </c>
      <c r="P324" s="1">
        <v>0.89</v>
      </c>
      <c r="Q324" s="1">
        <v>1.67</v>
      </c>
      <c r="S324" s="1">
        <v>0.78165200000000001</v>
      </c>
      <c r="T324" s="1">
        <v>9.2132900000000006</v>
      </c>
      <c r="U324" s="1">
        <v>29.973579999999998</v>
      </c>
      <c r="V324" s="1">
        <v>50.26417</v>
      </c>
      <c r="W324" s="1">
        <v>1.493474</v>
      </c>
      <c r="X324" s="1">
        <v>0.34597499999999998</v>
      </c>
      <c r="Y324" s="1">
        <v>20.630849999999999</v>
      </c>
      <c r="Z324" s="1">
        <v>45.137180000000001</v>
      </c>
      <c r="AB324" s="1">
        <v>1.38</v>
      </c>
      <c r="AC324" s="1">
        <v>0.79</v>
      </c>
      <c r="AD324" s="1">
        <v>2.33</v>
      </c>
      <c r="AE324" s="1">
        <v>3.63</v>
      </c>
      <c r="AF324" s="1">
        <v>0.95</v>
      </c>
      <c r="AG324" s="1">
        <v>0.73</v>
      </c>
      <c r="AH324" s="1">
        <v>1.48</v>
      </c>
      <c r="AI324" s="1">
        <v>1.35</v>
      </c>
      <c r="AK324" s="1">
        <v>1.02</v>
      </c>
      <c r="AL324" s="1">
        <v>0.47</v>
      </c>
      <c r="AN324" s="1">
        <v>1.322309</v>
      </c>
      <c r="AO324" s="1">
        <v>0.41174100000000002</v>
      </c>
      <c r="AQ324" s="1">
        <v>1.26</v>
      </c>
      <c r="AR324" s="1">
        <v>7.0000000000000007E-2</v>
      </c>
      <c r="AT324" s="1">
        <v>1.283382</v>
      </c>
      <c r="AU324" s="1">
        <v>0.39941500000000002</v>
      </c>
      <c r="AW324" s="1">
        <v>0.94</v>
      </c>
      <c r="AX324" s="1">
        <v>0.82</v>
      </c>
      <c r="AY324" s="1">
        <v>1</v>
      </c>
      <c r="AZ324" s="1">
        <v>0.82</v>
      </c>
      <c r="BA324" s="1">
        <v>1.04</v>
      </c>
      <c r="BB324" s="1">
        <v>0.54</v>
      </c>
      <c r="BC324" s="1"/>
      <c r="BD324" s="1">
        <v>1.04</v>
      </c>
      <c r="BE324" s="1">
        <v>1.04</v>
      </c>
      <c r="BG324" s="57"/>
    </row>
    <row r="325" spans="1:111" x14ac:dyDescent="0.2">
      <c r="A325" s="1">
        <v>0.84518099999999996</v>
      </c>
      <c r="B325" s="1"/>
      <c r="C325" s="1">
        <v>1.016763326</v>
      </c>
      <c r="D325" s="1">
        <v>1.738723</v>
      </c>
      <c r="E325" s="1">
        <v>1.2457579999999999</v>
      </c>
      <c r="F325" s="1">
        <v>0.853433</v>
      </c>
      <c r="G325" s="1">
        <v>0.98916800000000005</v>
      </c>
      <c r="H325" s="1">
        <v>1.676572</v>
      </c>
      <c r="L325" s="1">
        <v>1.94</v>
      </c>
      <c r="M325" s="1">
        <v>3.4</v>
      </c>
      <c r="N325" s="1"/>
      <c r="O325" s="1"/>
      <c r="P325" s="1">
        <v>0.81</v>
      </c>
      <c r="Q325" s="1">
        <v>1.05</v>
      </c>
      <c r="S325" s="1">
        <v>1.057302</v>
      </c>
      <c r="U325" s="1">
        <v>32.54354</v>
      </c>
      <c r="V325" s="1">
        <v>33.476080000000003</v>
      </c>
      <c r="W325" s="1">
        <v>0.785825</v>
      </c>
      <c r="X325" s="1">
        <v>0.71700900000000001</v>
      </c>
      <c r="Y325" s="1">
        <v>20.207370000000001</v>
      </c>
      <c r="Z325" s="1">
        <v>46.521079999999998</v>
      </c>
      <c r="AD325" s="1">
        <v>2.31</v>
      </c>
      <c r="AE325" s="1">
        <v>2.77</v>
      </c>
      <c r="AF325" s="1"/>
      <c r="AG325" s="1"/>
      <c r="AH325" s="1">
        <v>1.33</v>
      </c>
      <c r="AI325" s="1">
        <v>1.33</v>
      </c>
      <c r="AK325" s="1">
        <v>0.88</v>
      </c>
      <c r="AL325" s="1">
        <v>0.42</v>
      </c>
      <c r="AN325" s="1">
        <v>1.0353840000000001</v>
      </c>
      <c r="AO325" s="1">
        <v>0.40690900000000002</v>
      </c>
      <c r="AQ325" s="1">
        <v>1.04</v>
      </c>
      <c r="AR325" s="1">
        <v>0.06</v>
      </c>
      <c r="AT325" s="1">
        <v>0.900864</v>
      </c>
      <c r="AU325" s="1">
        <v>0.39556400000000003</v>
      </c>
      <c r="AW325" s="1">
        <v>0.88</v>
      </c>
      <c r="AX325" s="1">
        <v>0.8</v>
      </c>
      <c r="AY325" s="1">
        <v>0.91</v>
      </c>
      <c r="AZ325" s="1">
        <v>0.57999999999999996</v>
      </c>
      <c r="BA325" s="1">
        <v>1.1599999999999999</v>
      </c>
      <c r="BB325" s="1">
        <v>0.67</v>
      </c>
      <c r="BC325" s="1"/>
      <c r="BD325" s="1">
        <v>1.06</v>
      </c>
      <c r="BE325" s="1">
        <v>1.06</v>
      </c>
      <c r="BG325" s="55" t="s">
        <v>269</v>
      </c>
      <c r="BH325" s="68" t="s">
        <v>51</v>
      </c>
      <c r="BI325" s="69"/>
      <c r="BJ325" s="69"/>
      <c r="BK325" s="69"/>
      <c r="BL325" s="69"/>
      <c r="BM325" s="69"/>
      <c r="BN325" s="69"/>
      <c r="BO325" s="69"/>
      <c r="BP325" s="69"/>
      <c r="BQ325" s="69"/>
      <c r="BR325" s="69"/>
      <c r="BS325" s="70"/>
    </row>
    <row r="326" spans="1:111" x14ac:dyDescent="0.2">
      <c r="A326" s="1"/>
      <c r="C326" s="1">
        <v>1.368516114</v>
      </c>
      <c r="D326" s="1">
        <v>1.328281</v>
      </c>
      <c r="E326" s="1">
        <v>0.85359099999999999</v>
      </c>
      <c r="F326" s="1">
        <v>0.72376499999999999</v>
      </c>
      <c r="G326" s="1">
        <v>1.5406359999999999</v>
      </c>
      <c r="H326" s="1">
        <v>1.9401200000000001</v>
      </c>
      <c r="J326" s="1"/>
      <c r="L326" s="1">
        <v>1.82</v>
      </c>
      <c r="M326" s="1">
        <v>1.31</v>
      </c>
      <c r="P326" s="1">
        <v>1.2</v>
      </c>
      <c r="Q326" s="1">
        <v>2.02</v>
      </c>
      <c r="S326" s="1"/>
      <c r="V326" s="1">
        <v>63.55509</v>
      </c>
      <c r="W326" s="1">
        <v>0.51288199999999995</v>
      </c>
      <c r="X326" s="1">
        <v>1.1147210000000001</v>
      </c>
      <c r="Y326" s="1">
        <v>23.818079999999998</v>
      </c>
      <c r="Z326" s="1">
        <v>24.3447</v>
      </c>
      <c r="AD326" s="1">
        <v>1.39</v>
      </c>
      <c r="AE326" s="1">
        <v>2.08</v>
      </c>
      <c r="AF326" s="1"/>
      <c r="AG326" s="1"/>
      <c r="AH326" s="1">
        <v>0.89</v>
      </c>
      <c r="AI326" s="1">
        <v>2.4900000000000002</v>
      </c>
      <c r="AK326" s="1">
        <v>0.9</v>
      </c>
      <c r="AL326" s="1">
        <v>0.72</v>
      </c>
      <c r="AN326" s="1">
        <v>1.1149169999999999</v>
      </c>
      <c r="AO326" s="1">
        <v>0.62324999999999997</v>
      </c>
      <c r="AQ326" s="1">
        <v>0.95</v>
      </c>
      <c r="AR326" s="1">
        <v>7.0000000000000007E-2</v>
      </c>
      <c r="AT326" s="1">
        <v>0.96955199999999997</v>
      </c>
      <c r="AU326" s="1">
        <v>0.393063</v>
      </c>
      <c r="AW326" s="1">
        <v>0.95</v>
      </c>
      <c r="AX326" s="1">
        <v>0.82</v>
      </c>
      <c r="AY326" s="1">
        <v>1.02</v>
      </c>
      <c r="AZ326" s="1">
        <v>0.78</v>
      </c>
      <c r="BA326" s="1">
        <v>0.95</v>
      </c>
      <c r="BB326" s="1">
        <v>0.63</v>
      </c>
      <c r="BC326" s="1"/>
      <c r="BD326" s="1">
        <v>1.08</v>
      </c>
      <c r="BE326" s="1">
        <v>1.08</v>
      </c>
      <c r="BG326" s="55">
        <v>0</v>
      </c>
      <c r="BH326" s="62">
        <v>0</v>
      </c>
      <c r="BI326" s="63">
        <v>0</v>
      </c>
      <c r="BJ326" s="63">
        <v>0</v>
      </c>
      <c r="BK326" s="63">
        <v>0</v>
      </c>
      <c r="BL326" s="63">
        <v>0</v>
      </c>
      <c r="BM326" s="63">
        <v>0</v>
      </c>
      <c r="BN326" s="63">
        <v>0</v>
      </c>
      <c r="BO326" s="63">
        <v>0</v>
      </c>
      <c r="BP326" s="63">
        <v>0</v>
      </c>
      <c r="BQ326" s="63">
        <v>0</v>
      </c>
      <c r="BR326" s="63">
        <v>0</v>
      </c>
      <c r="BS326" s="64">
        <v>0</v>
      </c>
    </row>
    <row r="327" spans="1:111" x14ac:dyDescent="0.2">
      <c r="A327" s="1"/>
      <c r="D327" s="1">
        <v>1.8496619999999999</v>
      </c>
      <c r="E327" s="1">
        <v>1.458391</v>
      </c>
      <c r="F327" s="1">
        <v>0.97970400000000002</v>
      </c>
      <c r="G327" s="1">
        <v>1.6263650000000001</v>
      </c>
      <c r="H327" s="1">
        <v>2.716364</v>
      </c>
      <c r="J327" s="1"/>
      <c r="K327" s="1"/>
      <c r="L327" s="1">
        <v>0.84</v>
      </c>
      <c r="M327" s="1">
        <v>1.4</v>
      </c>
      <c r="P327" s="1">
        <v>0.81</v>
      </c>
      <c r="Q327" s="1">
        <v>0.94</v>
      </c>
      <c r="S327" s="1"/>
      <c r="V327" s="1">
        <v>31.788640000000001</v>
      </c>
      <c r="W327" s="1">
        <v>0.62140099999999998</v>
      </c>
      <c r="X327" s="1">
        <v>0.71796499999999996</v>
      </c>
      <c r="Y327" s="1">
        <v>23.297239999999999</v>
      </c>
      <c r="Z327" s="1">
        <v>24.172899999999998</v>
      </c>
      <c r="AB327" s="1"/>
      <c r="AC327" s="1"/>
      <c r="AD327" s="1">
        <v>2.06</v>
      </c>
      <c r="AE327" s="1">
        <v>2.13</v>
      </c>
      <c r="AH327" s="1">
        <v>2.09</v>
      </c>
      <c r="AI327" s="1">
        <v>2.38</v>
      </c>
      <c r="AK327" s="1">
        <v>1.08</v>
      </c>
      <c r="AL327" s="1">
        <v>0.8</v>
      </c>
      <c r="AN327" s="1">
        <v>1.054459</v>
      </c>
      <c r="AO327" s="1">
        <v>0.65556099999999995</v>
      </c>
      <c r="AQ327" s="1">
        <v>1.1100000000000001</v>
      </c>
      <c r="AR327" s="1">
        <v>0.05</v>
      </c>
      <c r="AT327" s="1">
        <v>1.030448</v>
      </c>
      <c r="AU327" s="1">
        <v>0.37351200000000001</v>
      </c>
      <c r="AW327" s="1">
        <v>1.04</v>
      </c>
      <c r="AX327" s="1">
        <v>0.98</v>
      </c>
      <c r="AY327" s="1">
        <v>0.94</v>
      </c>
      <c r="AZ327" s="1">
        <v>1.1200000000000001</v>
      </c>
      <c r="BA327" s="1">
        <v>0.93</v>
      </c>
      <c r="BB327" s="1">
        <v>0.87</v>
      </c>
      <c r="BC327" s="1"/>
      <c r="BD327" s="1">
        <v>1.05</v>
      </c>
      <c r="BE327" s="1">
        <v>1.05</v>
      </c>
      <c r="BG327" s="56">
        <v>2</v>
      </c>
      <c r="BH327" s="62">
        <v>41</v>
      </c>
      <c r="BI327" s="63">
        <v>40</v>
      </c>
      <c r="BJ327" s="63">
        <v>41</v>
      </c>
      <c r="BK327" s="63">
        <v>40</v>
      </c>
      <c r="BL327" s="63">
        <v>65</v>
      </c>
      <c r="BM327" s="63">
        <v>65</v>
      </c>
      <c r="BN327" s="63">
        <v>61</v>
      </c>
      <c r="BO327" s="63">
        <v>63</v>
      </c>
      <c r="BP327" s="63">
        <v>27</v>
      </c>
      <c r="BQ327" s="63">
        <v>33</v>
      </c>
      <c r="BR327" s="63">
        <v>15</v>
      </c>
      <c r="BS327" s="64">
        <v>10</v>
      </c>
    </row>
    <row r="328" spans="1:111" x14ac:dyDescent="0.2">
      <c r="A328" s="1"/>
      <c r="B328" s="1"/>
      <c r="C328" s="1"/>
      <c r="D328" s="1">
        <v>1.649192</v>
      </c>
      <c r="E328" s="1">
        <v>0.74594199999999999</v>
      </c>
      <c r="F328" s="1">
        <v>1.353429</v>
      </c>
      <c r="G328" s="1">
        <v>1.878652</v>
      </c>
      <c r="J328" s="1"/>
      <c r="K328" s="1"/>
      <c r="L328" s="1"/>
      <c r="M328" s="1">
        <v>1.47</v>
      </c>
      <c r="N328" s="1"/>
      <c r="O328" s="1"/>
      <c r="P328" s="1">
        <v>1.82</v>
      </c>
      <c r="Q328" s="1">
        <v>1.1299999999999999</v>
      </c>
      <c r="S328" s="1"/>
      <c r="T328" s="1"/>
      <c r="U328" s="1"/>
      <c r="V328" s="1">
        <v>31.116320000000002</v>
      </c>
      <c r="W328" s="1">
        <v>0.123363</v>
      </c>
      <c r="X328" s="1">
        <v>0.82484000000000002</v>
      </c>
      <c r="Y328" s="1">
        <v>29.28707</v>
      </c>
      <c r="AB328" s="1"/>
      <c r="AC328" s="1"/>
      <c r="AD328" s="1"/>
      <c r="AE328" s="1">
        <v>2.27</v>
      </c>
      <c r="AH328" s="1">
        <v>2.38</v>
      </c>
      <c r="AI328" s="1">
        <v>2.0099999999999998</v>
      </c>
      <c r="AK328" s="1">
        <v>1.01</v>
      </c>
      <c r="AL328" s="1">
        <v>0.71</v>
      </c>
      <c r="AN328" s="1">
        <v>0.83062400000000003</v>
      </c>
      <c r="AO328" s="1">
        <v>0.51489200000000002</v>
      </c>
      <c r="AQ328" s="1">
        <v>0.92</v>
      </c>
      <c r="AR328" s="1">
        <v>0.06</v>
      </c>
      <c r="AW328" s="1">
        <v>1.04</v>
      </c>
      <c r="AX328" s="1">
        <v>0.88</v>
      </c>
      <c r="AY328" s="1">
        <v>1.47</v>
      </c>
      <c r="AZ328" s="1">
        <v>0.84</v>
      </c>
      <c r="BA328" s="1">
        <v>0.88</v>
      </c>
      <c r="BB328" s="1">
        <v>0.93</v>
      </c>
      <c r="BC328" s="1"/>
      <c r="BD328" s="1">
        <v>0.88</v>
      </c>
      <c r="BE328" s="1">
        <v>0.56999999999999995</v>
      </c>
      <c r="BG328" s="2">
        <v>4</v>
      </c>
      <c r="BH328" s="62">
        <v>71</v>
      </c>
      <c r="BI328" s="63">
        <v>69</v>
      </c>
      <c r="BJ328" s="63">
        <v>75</v>
      </c>
      <c r="BK328" s="63">
        <v>62</v>
      </c>
      <c r="BL328" s="63">
        <v>84</v>
      </c>
      <c r="BM328" s="63">
        <v>87</v>
      </c>
      <c r="BN328" s="63">
        <v>88</v>
      </c>
      <c r="BO328" s="63">
        <v>86</v>
      </c>
      <c r="BP328" s="63">
        <v>71</v>
      </c>
      <c r="BQ328" s="63">
        <v>77</v>
      </c>
      <c r="BR328" s="63">
        <v>72</v>
      </c>
      <c r="BS328" s="64">
        <v>65</v>
      </c>
    </row>
    <row r="329" spans="1:111" x14ac:dyDescent="0.2">
      <c r="A329" s="1"/>
      <c r="B329" s="1"/>
      <c r="C329" s="1"/>
      <c r="D329" s="1">
        <v>1.0130459999999999</v>
      </c>
      <c r="E329" s="1"/>
      <c r="G329" s="1">
        <v>1.6188720000000001</v>
      </c>
      <c r="H329" s="1"/>
      <c r="J329" s="1"/>
      <c r="K329" s="1"/>
      <c r="L329" s="1"/>
      <c r="M329" s="1">
        <v>1.29</v>
      </c>
      <c r="N329" s="1"/>
      <c r="O329" s="1"/>
      <c r="P329" s="1">
        <v>1.49</v>
      </c>
      <c r="Q329" s="1"/>
      <c r="S329" s="1"/>
      <c r="T329" s="1"/>
      <c r="U329" s="1"/>
      <c r="V329" s="1"/>
      <c r="W329" s="1"/>
      <c r="Y329" s="1">
        <v>34.482480000000002</v>
      </c>
      <c r="Z329" s="1"/>
      <c r="AB329" s="1"/>
      <c r="AC329" s="1"/>
      <c r="AD329" s="1"/>
      <c r="AE329" s="1">
        <v>1.72</v>
      </c>
      <c r="AF329" s="1"/>
      <c r="AG329" s="1"/>
      <c r="AH329" s="1">
        <v>1.76</v>
      </c>
      <c r="AI329" s="1"/>
      <c r="AK329" s="1">
        <v>1.05</v>
      </c>
      <c r="AL329" s="1">
        <v>0.78</v>
      </c>
      <c r="AQ329" s="1">
        <v>0.86</v>
      </c>
      <c r="AR329" s="1">
        <v>7.0000000000000007E-2</v>
      </c>
      <c r="AW329" s="1">
        <v>1.05</v>
      </c>
      <c r="AX329" s="1">
        <v>0.87</v>
      </c>
      <c r="AY329" s="1">
        <v>0.77</v>
      </c>
      <c r="AZ329" s="1">
        <v>0.65</v>
      </c>
      <c r="BA329" s="1">
        <v>1.27</v>
      </c>
      <c r="BB329" s="1">
        <v>1.18</v>
      </c>
      <c r="BC329" s="1"/>
      <c r="BD329" s="1">
        <v>0.94</v>
      </c>
      <c r="BE329" s="1">
        <v>0.44</v>
      </c>
      <c r="BG329" s="2">
        <v>6</v>
      </c>
      <c r="BH329" s="65">
        <v>79</v>
      </c>
      <c r="BI329" s="66">
        <v>77</v>
      </c>
      <c r="BJ329" s="66">
        <v>80</v>
      </c>
      <c r="BK329" s="66">
        <v>71</v>
      </c>
      <c r="BL329" s="66">
        <v>88</v>
      </c>
      <c r="BM329" s="66">
        <v>89</v>
      </c>
      <c r="BN329" s="66">
        <v>89</v>
      </c>
      <c r="BO329" s="66">
        <v>88</v>
      </c>
      <c r="BP329" s="66">
        <v>69</v>
      </c>
      <c r="BQ329" s="66">
        <v>79</v>
      </c>
      <c r="BR329" s="66">
        <v>72</v>
      </c>
      <c r="BS329" s="67">
        <v>64</v>
      </c>
    </row>
    <row r="330" spans="1:111" x14ac:dyDescent="0.2">
      <c r="A330" s="1"/>
      <c r="B330" s="1"/>
      <c r="C330" s="1"/>
      <c r="E330" s="1"/>
      <c r="G330" s="1">
        <v>0.76042900000000002</v>
      </c>
      <c r="H330" s="1"/>
      <c r="N330" s="1"/>
      <c r="O330" s="1"/>
      <c r="P330" s="1">
        <v>0.9</v>
      </c>
      <c r="Q330" s="1"/>
      <c r="S330" s="1"/>
      <c r="T330" s="1"/>
      <c r="U330" s="1"/>
      <c r="V330" s="1"/>
      <c r="W330" s="1"/>
      <c r="Y330" s="1">
        <v>18.576540000000001</v>
      </c>
      <c r="Z330" s="1"/>
      <c r="AF330" s="1"/>
      <c r="AG330" s="1"/>
      <c r="AH330" s="1">
        <v>2.0099999999999998</v>
      </c>
      <c r="AI330" s="1"/>
      <c r="AK330" s="1">
        <v>1.05</v>
      </c>
      <c r="AL330" s="1">
        <v>0.72</v>
      </c>
      <c r="AQ330" s="1">
        <v>1.1200000000000001</v>
      </c>
      <c r="AR330" s="1">
        <v>7.0000000000000007E-2</v>
      </c>
      <c r="AW330" s="1">
        <v>0.94</v>
      </c>
      <c r="AX330" s="1">
        <v>0.95</v>
      </c>
      <c r="AY330" s="1">
        <v>1.02</v>
      </c>
      <c r="AZ330" s="1">
        <v>0.69</v>
      </c>
      <c r="BA330" s="1">
        <v>0.92</v>
      </c>
      <c r="BB330" s="1">
        <v>1.08</v>
      </c>
      <c r="BC330" s="1"/>
      <c r="BD330" s="1">
        <v>0.9</v>
      </c>
      <c r="BE330" s="1">
        <v>0.55000000000000004</v>
      </c>
    </row>
    <row r="331" spans="1:111" x14ac:dyDescent="0.2">
      <c r="A331" s="1"/>
      <c r="B331" s="1"/>
      <c r="C331" s="1"/>
      <c r="E331" s="1"/>
      <c r="F331" s="1"/>
      <c r="H331" s="1"/>
      <c r="N331" s="1"/>
      <c r="O331" s="1"/>
      <c r="P331" s="1">
        <v>1.38</v>
      </c>
      <c r="Q331" s="1"/>
      <c r="S331" s="1"/>
      <c r="T331" s="1"/>
      <c r="U331" s="1"/>
      <c r="W331" s="1"/>
      <c r="X331" s="1"/>
      <c r="Y331" s="1"/>
      <c r="Z331" s="1"/>
      <c r="AF331" s="1"/>
      <c r="AG331" s="1"/>
      <c r="AH331" s="1">
        <v>1.19</v>
      </c>
      <c r="AI331" s="1"/>
      <c r="AK331" s="1">
        <v>0.91</v>
      </c>
      <c r="AL331" s="1">
        <v>0.7</v>
      </c>
      <c r="AQ331" s="1">
        <v>0.89</v>
      </c>
      <c r="AR331" s="1">
        <v>0.06</v>
      </c>
      <c r="AW331" s="1">
        <v>0.95</v>
      </c>
      <c r="AX331" s="1">
        <v>0.87</v>
      </c>
      <c r="AY331" s="1">
        <v>1.03</v>
      </c>
      <c r="AZ331" s="1">
        <v>0.85</v>
      </c>
      <c r="BA331" s="1">
        <v>1.02</v>
      </c>
      <c r="BB331" s="1">
        <v>0.81</v>
      </c>
      <c r="BC331" s="1"/>
      <c r="BD331" s="1">
        <v>0.93</v>
      </c>
      <c r="BE331" s="1">
        <v>0.57999999999999996</v>
      </c>
    </row>
    <row r="332" spans="1:111" x14ac:dyDescent="0.2">
      <c r="A332" s="1"/>
      <c r="B332" s="1"/>
      <c r="C332" s="1"/>
      <c r="D332" s="1"/>
      <c r="E332" s="1"/>
      <c r="F332" s="1"/>
      <c r="H332" s="1"/>
      <c r="I332" s="1"/>
      <c r="N332" s="1"/>
      <c r="O332" s="1"/>
      <c r="P332" s="1">
        <v>0.8</v>
      </c>
      <c r="Q332" s="1"/>
      <c r="S332" s="1"/>
      <c r="T332" s="1"/>
      <c r="U332" s="1"/>
      <c r="W332" s="1"/>
      <c r="X332" s="1"/>
      <c r="Z332" s="1"/>
      <c r="AF332" s="1"/>
      <c r="AG332" s="1"/>
      <c r="AH332" s="1">
        <v>1.1599999999999999</v>
      </c>
      <c r="AI332" s="1"/>
      <c r="AK332" s="1">
        <v>1</v>
      </c>
      <c r="AL332" s="1">
        <v>0.83</v>
      </c>
      <c r="AQ332" s="1">
        <v>1.1399999999999999</v>
      </c>
      <c r="AR332" s="1">
        <v>0.3</v>
      </c>
      <c r="AW332" s="1">
        <v>0.98</v>
      </c>
      <c r="AX332" s="1">
        <v>0.77</v>
      </c>
      <c r="AY332" s="1">
        <v>0.77</v>
      </c>
      <c r="AZ332" s="1">
        <v>0.67</v>
      </c>
      <c r="BA332" s="1">
        <v>0.99</v>
      </c>
      <c r="BB332" s="1">
        <v>0.92</v>
      </c>
      <c r="BC332" s="1"/>
      <c r="BD332" s="1">
        <v>1.02</v>
      </c>
      <c r="BE332" s="1">
        <v>0.57999999999999996</v>
      </c>
    </row>
    <row r="333" spans="1:11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S333" s="1"/>
      <c r="T333" s="1"/>
      <c r="U333" s="1"/>
      <c r="W333" s="1"/>
      <c r="X333" s="1"/>
      <c r="Z333" s="1"/>
      <c r="AB333" s="1"/>
      <c r="AC333" s="1"/>
      <c r="AD333" s="1"/>
      <c r="AE333" s="1"/>
      <c r="AF333" s="1"/>
      <c r="AG333" s="1"/>
      <c r="AK333" s="1">
        <v>1.07</v>
      </c>
      <c r="AL333" s="1">
        <v>0.77</v>
      </c>
      <c r="AQ333" s="1">
        <v>0.88</v>
      </c>
      <c r="AR333" s="1">
        <v>0.21</v>
      </c>
      <c r="AW333" s="1">
        <v>1.03</v>
      </c>
      <c r="AX333" s="1">
        <v>0.91</v>
      </c>
      <c r="AY333" s="1">
        <v>0.96</v>
      </c>
      <c r="AZ333" s="1">
        <v>0.78</v>
      </c>
      <c r="BA333" s="1">
        <v>0.99</v>
      </c>
      <c r="BB333" s="1">
        <v>1.0900000000000001</v>
      </c>
      <c r="BC333" s="1"/>
      <c r="BD333" s="1">
        <v>1.04</v>
      </c>
      <c r="BE333" s="1">
        <v>0.64</v>
      </c>
    </row>
    <row r="334" spans="1:111" x14ac:dyDescent="0.2">
      <c r="S334" s="1"/>
      <c r="T334" s="1"/>
      <c r="U334" s="1"/>
      <c r="V334" s="1"/>
      <c r="W334" s="1"/>
      <c r="X334" s="1"/>
      <c r="Y334" s="1"/>
      <c r="Z334" s="1"/>
      <c r="AA334" s="1"/>
      <c r="AB334" s="1"/>
      <c r="AK334" s="1">
        <v>1.07</v>
      </c>
      <c r="AL334" s="1">
        <v>0.7</v>
      </c>
      <c r="AQ334" s="1">
        <v>0.78</v>
      </c>
      <c r="AR334" s="1">
        <v>0.31</v>
      </c>
      <c r="AW334" s="1">
        <v>0.95</v>
      </c>
      <c r="AX334" s="1">
        <v>0.92</v>
      </c>
      <c r="AY334" s="1">
        <v>0.97</v>
      </c>
      <c r="AZ334" s="1">
        <v>0.79</v>
      </c>
      <c r="BA334" s="1">
        <v>1.01</v>
      </c>
      <c r="BB334" s="1">
        <v>0.99</v>
      </c>
      <c r="BC334" s="1"/>
      <c r="BD334" s="1">
        <v>1</v>
      </c>
      <c r="BE334" s="1">
        <v>0.34</v>
      </c>
    </row>
    <row r="335" spans="1:111" x14ac:dyDescent="0.2">
      <c r="S335" s="1"/>
      <c r="T335" s="1"/>
      <c r="U335" s="1"/>
      <c r="V335" s="1"/>
      <c r="W335" s="1"/>
      <c r="X335" s="1"/>
      <c r="Y335" s="1"/>
      <c r="Z335" s="1"/>
      <c r="AA335" s="1"/>
      <c r="AB335" s="1"/>
      <c r="AK335" s="1">
        <v>1.01</v>
      </c>
      <c r="AL335" s="1">
        <v>0.67</v>
      </c>
      <c r="AQ335" s="1">
        <v>1.21</v>
      </c>
      <c r="AR335" s="1">
        <v>0.26</v>
      </c>
      <c r="AW335" s="1">
        <v>1.03</v>
      </c>
      <c r="AX335" s="1">
        <v>0.8</v>
      </c>
      <c r="AY335" s="1">
        <v>0.82</v>
      </c>
      <c r="AZ335" s="1">
        <v>0.97</v>
      </c>
      <c r="BA335" s="1">
        <v>0.97</v>
      </c>
      <c r="BB335" s="1">
        <v>1.1100000000000001</v>
      </c>
      <c r="BC335" s="1"/>
      <c r="BD335" s="1">
        <v>1.02</v>
      </c>
      <c r="BE335" s="1">
        <v>0.49</v>
      </c>
    </row>
    <row r="336" spans="1:111" x14ac:dyDescent="0.2">
      <c r="S336" s="1"/>
      <c r="T336" s="1"/>
      <c r="U336" s="1"/>
      <c r="V336" s="1"/>
      <c r="W336" s="1"/>
      <c r="X336" s="1"/>
      <c r="Y336" s="1"/>
      <c r="Z336" s="1"/>
      <c r="AA336" s="1"/>
      <c r="AB336" s="1"/>
      <c r="AK336" s="1">
        <v>0.93</v>
      </c>
      <c r="AL336" s="1">
        <v>0.76</v>
      </c>
      <c r="AQ336" s="1">
        <v>1.1100000000000001</v>
      </c>
      <c r="AR336" s="1"/>
      <c r="AW336" s="1">
        <v>0.98</v>
      </c>
      <c r="AX336" s="1">
        <v>0.87</v>
      </c>
      <c r="AY336" s="1">
        <v>1.06</v>
      </c>
      <c r="AZ336" s="1">
        <v>1.1599999999999999</v>
      </c>
      <c r="BA336" s="1">
        <v>1.19</v>
      </c>
      <c r="BB336" s="1">
        <v>0.81</v>
      </c>
      <c r="BC336" s="1"/>
      <c r="BD336" s="1">
        <v>0.97</v>
      </c>
      <c r="BE336" s="1">
        <v>0.6</v>
      </c>
    </row>
    <row r="337" spans="37:57" x14ac:dyDescent="0.2">
      <c r="AK337" s="1">
        <v>0.92</v>
      </c>
      <c r="AW337" s="1">
        <v>1.01</v>
      </c>
      <c r="AX337" s="1">
        <v>0.87</v>
      </c>
      <c r="AY337" s="1">
        <v>1.04</v>
      </c>
      <c r="AZ337" s="1">
        <v>1.21</v>
      </c>
      <c r="BA337" s="1">
        <v>0.87</v>
      </c>
      <c r="BB337" s="1">
        <v>0.91</v>
      </c>
      <c r="BC337" s="1"/>
      <c r="BD337" s="1">
        <v>0.95</v>
      </c>
      <c r="BE337" s="1">
        <v>0.39</v>
      </c>
    </row>
    <row r="338" spans="37:57" x14ac:dyDescent="0.2">
      <c r="AW338" s="1">
        <v>1</v>
      </c>
      <c r="AY338" s="1">
        <v>1.1499999999999999</v>
      </c>
      <c r="AZ338" s="1">
        <v>0.95</v>
      </c>
      <c r="BA338" s="1">
        <v>0.97</v>
      </c>
      <c r="BB338" s="1">
        <v>1.05</v>
      </c>
      <c r="BC338" s="1"/>
      <c r="BD338" s="1">
        <v>0.99</v>
      </c>
      <c r="BE338" s="1">
        <v>0.42</v>
      </c>
    </row>
    <row r="339" spans="37:57" x14ac:dyDescent="0.2">
      <c r="BC339" s="1"/>
      <c r="BD339" s="1">
        <v>1</v>
      </c>
      <c r="BE339" s="1">
        <v>0.49</v>
      </c>
    </row>
    <row r="340" spans="37:57" x14ac:dyDescent="0.2">
      <c r="BD340" s="1">
        <v>1.01</v>
      </c>
      <c r="BE340" s="1">
        <v>0.28999999999999998</v>
      </c>
    </row>
    <row r="341" spans="37:57" x14ac:dyDescent="0.2">
      <c r="BD341" s="1">
        <v>1.04</v>
      </c>
      <c r="BE341" s="1">
        <v>0.49</v>
      </c>
    </row>
    <row r="342" spans="37:57" x14ac:dyDescent="0.2">
      <c r="BD342" s="1">
        <v>1.03</v>
      </c>
      <c r="BE342" s="1">
        <v>0.43</v>
      </c>
    </row>
    <row r="343" spans="37:57" x14ac:dyDescent="0.2">
      <c r="BD343" s="1">
        <v>1.1499999999999999</v>
      </c>
      <c r="BE343" s="1">
        <v>0.35</v>
      </c>
    </row>
    <row r="345" spans="37:57" x14ac:dyDescent="0.2">
      <c r="BD345" s="1"/>
      <c r="BE345" s="1"/>
    </row>
    <row r="346" spans="37:57" x14ac:dyDescent="0.2">
      <c r="BD346" s="1"/>
      <c r="BE346" s="1"/>
    </row>
    <row r="347" spans="37:57" x14ac:dyDescent="0.2">
      <c r="BD347" s="1"/>
      <c r="BE347" s="1"/>
    </row>
    <row r="348" spans="37:57" x14ac:dyDescent="0.2">
      <c r="BD348" s="1">
        <v>0.88</v>
      </c>
      <c r="BE348" s="1">
        <v>0.8</v>
      </c>
    </row>
    <row r="349" spans="37:57" x14ac:dyDescent="0.2">
      <c r="BD349" s="1">
        <v>0.95</v>
      </c>
      <c r="BE349" s="1">
        <v>0.77</v>
      </c>
    </row>
    <row r="350" spans="37:57" x14ac:dyDescent="0.2">
      <c r="BD350" s="1">
        <v>1.04</v>
      </c>
      <c r="BE350" s="1">
        <v>0.94</v>
      </c>
    </row>
    <row r="351" spans="37:57" x14ac:dyDescent="0.2">
      <c r="BD351" s="1">
        <v>1.0900000000000001</v>
      </c>
      <c r="BE351" s="1">
        <v>0.93</v>
      </c>
    </row>
    <row r="352" spans="37:57" x14ac:dyDescent="0.2">
      <c r="BD352" s="1">
        <v>0.94</v>
      </c>
      <c r="BE352" s="1">
        <v>0.91</v>
      </c>
    </row>
    <row r="353" spans="56:57" x14ac:dyDescent="0.2">
      <c r="BD353" s="1">
        <v>1.08</v>
      </c>
      <c r="BE353" s="1">
        <v>0.91</v>
      </c>
    </row>
    <row r="354" spans="56:57" x14ac:dyDescent="0.2">
      <c r="BD354" s="1">
        <v>0.99</v>
      </c>
      <c r="BE354" s="1">
        <v>0.98</v>
      </c>
    </row>
    <row r="355" spans="56:57" x14ac:dyDescent="0.2">
      <c r="BD355" s="1">
        <v>1</v>
      </c>
      <c r="BE355" s="1">
        <v>0.87</v>
      </c>
    </row>
    <row r="356" spans="56:57" x14ac:dyDescent="0.2">
      <c r="BD356" s="1"/>
      <c r="BE356" s="1"/>
    </row>
    <row r="357" spans="56:57" x14ac:dyDescent="0.2">
      <c r="BD357" s="1">
        <v>0.98</v>
      </c>
      <c r="BE357" s="1">
        <v>0.87</v>
      </c>
    </row>
    <row r="358" spans="56:57" x14ac:dyDescent="0.2">
      <c r="BD358" s="1">
        <v>1.06</v>
      </c>
      <c r="BE358" s="1">
        <v>0.75</v>
      </c>
    </row>
    <row r="359" spans="56:57" x14ac:dyDescent="0.2">
      <c r="BD359" s="1">
        <v>1.01</v>
      </c>
      <c r="BE359" s="1">
        <v>0.83</v>
      </c>
    </row>
    <row r="360" spans="56:57" x14ac:dyDescent="0.2">
      <c r="BD360" s="1">
        <v>0.96</v>
      </c>
      <c r="BE360" s="1">
        <v>0.73</v>
      </c>
    </row>
    <row r="361" spans="56:57" x14ac:dyDescent="0.2">
      <c r="BD361" s="1">
        <v>0.92</v>
      </c>
      <c r="BE361" s="1">
        <v>0.83</v>
      </c>
    </row>
    <row r="362" spans="56:57" x14ac:dyDescent="0.2">
      <c r="BD362" s="1">
        <v>1.07</v>
      </c>
      <c r="BE362" s="1">
        <v>0.91</v>
      </c>
    </row>
    <row r="363" spans="56:57" x14ac:dyDescent="0.2">
      <c r="BD363" s="1">
        <v>1.06</v>
      </c>
      <c r="BE363" s="1">
        <v>0.97</v>
      </c>
    </row>
    <row r="364" spans="56:57" x14ac:dyDescent="0.2">
      <c r="BD364" s="1">
        <v>0.89</v>
      </c>
      <c r="BE364" s="1">
        <v>0.94</v>
      </c>
    </row>
    <row r="365" spans="56:57" x14ac:dyDescent="0.2">
      <c r="BD365" s="1"/>
      <c r="BE365" s="1"/>
    </row>
    <row r="366" spans="56:57" x14ac:dyDescent="0.2">
      <c r="BD366" s="1">
        <v>1.01</v>
      </c>
      <c r="BE366" s="1">
        <v>0.9</v>
      </c>
    </row>
    <row r="367" spans="56:57" x14ac:dyDescent="0.2">
      <c r="BD367" s="1">
        <v>1.03</v>
      </c>
      <c r="BE367" s="1">
        <v>0.9</v>
      </c>
    </row>
    <row r="368" spans="56:57" x14ac:dyDescent="0.2">
      <c r="BD368" s="1">
        <v>1.03</v>
      </c>
      <c r="BE368" s="1">
        <v>1</v>
      </c>
    </row>
    <row r="369" spans="56:57" x14ac:dyDescent="0.2">
      <c r="BD369" s="1">
        <v>1.04</v>
      </c>
      <c r="BE369" s="1">
        <v>1.07</v>
      </c>
    </row>
    <row r="370" spans="56:57" x14ac:dyDescent="0.2">
      <c r="BD370" s="1">
        <v>0.93</v>
      </c>
      <c r="BE370" s="1">
        <v>1.02</v>
      </c>
    </row>
    <row r="371" spans="56:57" x14ac:dyDescent="0.2">
      <c r="BD371" s="1">
        <v>1.04</v>
      </c>
      <c r="BE371" s="1">
        <v>0.98</v>
      </c>
    </row>
    <row r="372" spans="56:57" x14ac:dyDescent="0.2">
      <c r="BD372" s="1">
        <v>1.06</v>
      </c>
      <c r="BE372" s="1">
        <v>0.88</v>
      </c>
    </row>
    <row r="373" spans="56:57" x14ac:dyDescent="0.2">
      <c r="BD373" s="1">
        <v>0.93</v>
      </c>
      <c r="BE373" s="1">
        <v>1.02</v>
      </c>
    </row>
  </sheetData>
  <mergeCells count="24">
    <mergeCell ref="H24:U24"/>
    <mergeCell ref="H30:U30"/>
    <mergeCell ref="H36:U36"/>
    <mergeCell ref="H42:U42"/>
    <mergeCell ref="AL24:AX24"/>
    <mergeCell ref="AL30:AX30"/>
    <mergeCell ref="AL36:AX36"/>
    <mergeCell ref="AL42:AX42"/>
    <mergeCell ref="AZ24:BM24"/>
    <mergeCell ref="AZ30:BM30"/>
    <mergeCell ref="AZ36:BM36"/>
    <mergeCell ref="AZ42:BM42"/>
    <mergeCell ref="BP24:CC24"/>
    <mergeCell ref="BP30:CC30"/>
    <mergeCell ref="BP36:CC36"/>
    <mergeCell ref="BP42:CC42"/>
    <mergeCell ref="CJ24:CW24"/>
    <mergeCell ref="CJ30:CW30"/>
    <mergeCell ref="CJ36:CW36"/>
    <mergeCell ref="CJ42:CW42"/>
    <mergeCell ref="DD24:DQ24"/>
    <mergeCell ref="DD30:DQ30"/>
    <mergeCell ref="DD36:DQ36"/>
    <mergeCell ref="DD42:DQ42"/>
  </mergeCells>
  <conditionalFormatting sqref="BN232:BN316">
    <cfRule type="cellIs" dxfId="1" priority="3" operator="lessThan">
      <formula>0.6</formula>
    </cfRule>
    <cfRule type="cellIs" dxfId="0" priority="4" operator="greaterThan">
      <formula>1.5</formula>
    </cfRule>
  </conditionalFormatting>
  <conditionalFormatting sqref="BO232:BO316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N232:BN316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N232:BN310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O232:BO310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2022-11-29T08:20:54Z</dcterms:created>
  <dcterms:modified xsi:type="dcterms:W3CDTF">2022-11-30T10:58:36Z</dcterms:modified>
</cp:coreProperties>
</file>