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F:\at home\rbp修稿2\0_意见\2_datafor_E\"/>
    </mc:Choice>
  </mc:AlternateContent>
  <xr:revisionPtr revIDLastSave="0" documentId="13_ncr:1_{67E02EAA-487B-4A68-BC40-C1226B951161}" xr6:coauthVersionLast="47" xr6:coauthVersionMax="47" xr10:uidLastSave="{00000000-0000-0000-0000-000000000000}"/>
  <bookViews>
    <workbookView xWindow="-110" yWindow="-110" windowWidth="34620" windowHeight="13900" activeTab="2" xr2:uid="{00000000-000D-0000-FFFF-FFFF00000000}"/>
  </bookViews>
  <sheets>
    <sheet name="Fig. 3" sheetId="1" r:id="rId1"/>
    <sheet name="Fig. 4" sheetId="2" r:id="rId2"/>
    <sheet name="Fig. 6" sheetId="3" r:id="rId3"/>
  </sheets>
  <definedNames>
    <definedName name="_xlnm._FilterDatabase" localSheetId="0" hidden="1">'Fig. 3'!$A$2:$B$1147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6" i="3" l="1"/>
  <c r="H16" i="3"/>
  <c r="D16" i="3"/>
  <c r="L15" i="3"/>
  <c r="H15" i="3"/>
  <c r="L14" i="3"/>
  <c r="H14" i="3"/>
  <c r="D13" i="3"/>
  <c r="H13" i="3" s="1"/>
  <c r="L12" i="3"/>
  <c r="H12" i="3"/>
  <c r="L11" i="3"/>
  <c r="H11" i="3"/>
  <c r="D8" i="3"/>
  <c r="L7" i="3" s="1"/>
  <c r="D5" i="3"/>
  <c r="L5" i="3" s="1"/>
  <c r="L4" i="3"/>
  <c r="H4" i="3"/>
  <c r="L3" i="3"/>
  <c r="H3" i="3"/>
  <c r="I182" i="2"/>
  <c r="J182" i="2" s="1"/>
  <c r="F182" i="2"/>
  <c r="G182" i="2" s="1"/>
  <c r="J181" i="2"/>
  <c r="I181" i="2"/>
  <c r="F181" i="2"/>
  <c r="G181" i="2" s="1"/>
  <c r="I180" i="2"/>
  <c r="J180" i="2" s="1"/>
  <c r="F180" i="2"/>
  <c r="G180" i="2" s="1"/>
  <c r="I178" i="2"/>
  <c r="J178" i="2" s="1"/>
  <c r="F178" i="2"/>
  <c r="G178" i="2" s="1"/>
  <c r="I177" i="2"/>
  <c r="J177" i="2" s="1"/>
  <c r="F177" i="2"/>
  <c r="G177" i="2" s="1"/>
  <c r="J176" i="2"/>
  <c r="I176" i="2"/>
  <c r="F176" i="2"/>
  <c r="G176" i="2" s="1"/>
  <c r="K172" i="2"/>
  <c r="K161" i="2"/>
  <c r="D161" i="2"/>
  <c r="K150" i="2"/>
  <c r="D150" i="2"/>
  <c r="K139" i="2"/>
  <c r="D139" i="2"/>
  <c r="K128" i="2"/>
  <c r="D128" i="2"/>
  <c r="K117" i="2"/>
  <c r="D117" i="2"/>
  <c r="L104" i="2"/>
  <c r="M104" i="2" s="1"/>
  <c r="E104" i="2"/>
  <c r="L103" i="2"/>
  <c r="E103" i="2"/>
  <c r="L102" i="2"/>
  <c r="E102" i="2"/>
  <c r="L101" i="2"/>
  <c r="E101" i="2"/>
  <c r="L100" i="2"/>
  <c r="E100" i="2"/>
  <c r="L99" i="2"/>
  <c r="E99" i="2"/>
  <c r="L98" i="2"/>
  <c r="E98" i="2"/>
  <c r="L97" i="2"/>
  <c r="E97" i="2"/>
  <c r="F104" i="2" s="1"/>
  <c r="L96" i="2"/>
  <c r="E96" i="2"/>
  <c r="L95" i="2"/>
  <c r="E95" i="2"/>
  <c r="L93" i="2"/>
  <c r="E93" i="2"/>
  <c r="L92" i="2"/>
  <c r="E92" i="2"/>
  <c r="L91" i="2"/>
  <c r="E91" i="2"/>
  <c r="L90" i="2"/>
  <c r="E90" i="2"/>
  <c r="L89" i="2"/>
  <c r="E89" i="2"/>
  <c r="L88" i="2"/>
  <c r="E88" i="2"/>
  <c r="L87" i="2"/>
  <c r="E87" i="2"/>
  <c r="L86" i="2"/>
  <c r="E86" i="2"/>
  <c r="L85" i="2"/>
  <c r="E85" i="2"/>
  <c r="L84" i="2"/>
  <c r="M93" i="2" s="1"/>
  <c r="E84" i="2"/>
  <c r="F93" i="2" s="1"/>
  <c r="L82" i="2"/>
  <c r="E82" i="2"/>
  <c r="L81" i="2"/>
  <c r="E81" i="2"/>
  <c r="L80" i="2"/>
  <c r="E80" i="2"/>
  <c r="L79" i="2"/>
  <c r="E79" i="2"/>
  <c r="L78" i="2"/>
  <c r="E78" i="2"/>
  <c r="L77" i="2"/>
  <c r="E77" i="2"/>
  <c r="L76" i="2"/>
  <c r="E76" i="2"/>
  <c r="L75" i="2"/>
  <c r="E75" i="2"/>
  <c r="L74" i="2"/>
  <c r="E74" i="2"/>
  <c r="L73" i="2"/>
  <c r="M82" i="2" s="1"/>
  <c r="E73" i="2"/>
  <c r="F82" i="2" s="1"/>
  <c r="L71" i="2"/>
  <c r="E71" i="2"/>
  <c r="L70" i="2"/>
  <c r="E70" i="2"/>
  <c r="L69" i="2"/>
  <c r="E69" i="2"/>
  <c r="L68" i="2"/>
  <c r="E68" i="2"/>
  <c r="L67" i="2"/>
  <c r="E67" i="2"/>
  <c r="L66" i="2"/>
  <c r="E66" i="2"/>
  <c r="L65" i="2"/>
  <c r="E65" i="2"/>
  <c r="L64" i="2"/>
  <c r="M71" i="2" s="1"/>
  <c r="E64" i="2"/>
  <c r="L63" i="2"/>
  <c r="E63" i="2"/>
  <c r="L62" i="2"/>
  <c r="E62" i="2"/>
  <c r="F71" i="2" s="1"/>
  <c r="L60" i="2"/>
  <c r="E60" i="2"/>
  <c r="L59" i="2"/>
  <c r="E59" i="2"/>
  <c r="L58" i="2"/>
  <c r="E58" i="2"/>
  <c r="L57" i="2"/>
  <c r="E57" i="2"/>
  <c r="L56" i="2"/>
  <c r="E56" i="2"/>
  <c r="L55" i="2"/>
  <c r="E55" i="2"/>
  <c r="L54" i="2"/>
  <c r="E54" i="2"/>
  <c r="L53" i="2"/>
  <c r="E53" i="2"/>
  <c r="L52" i="2"/>
  <c r="E52" i="2"/>
  <c r="L51" i="2"/>
  <c r="M60" i="2" s="1"/>
  <c r="E51" i="2"/>
  <c r="F60" i="2" s="1"/>
  <c r="L49" i="2"/>
  <c r="E49" i="2"/>
  <c r="L48" i="2"/>
  <c r="E48" i="2"/>
  <c r="L47" i="2"/>
  <c r="E47" i="2"/>
  <c r="L46" i="2"/>
  <c r="E46" i="2"/>
  <c r="L45" i="2"/>
  <c r="E45" i="2"/>
  <c r="L44" i="2"/>
  <c r="E44" i="2"/>
  <c r="L43" i="2"/>
  <c r="E43" i="2"/>
  <c r="L42" i="2"/>
  <c r="E42" i="2"/>
  <c r="L41" i="2"/>
  <c r="M49" i="2" s="1"/>
  <c r="E41" i="2"/>
  <c r="F49" i="2" s="1"/>
  <c r="L40" i="2"/>
  <c r="E40" i="2"/>
  <c r="D32" i="2"/>
  <c r="D36" i="2" s="1"/>
  <c r="E36" i="2" s="1"/>
  <c r="D23" i="2"/>
  <c r="D27" i="2" s="1"/>
  <c r="E27" i="2" s="1"/>
  <c r="D18" i="2"/>
  <c r="E18" i="2" s="1"/>
  <c r="D17" i="2"/>
  <c r="E17" i="2" s="1"/>
  <c r="D14" i="2"/>
  <c r="D16" i="2" s="1"/>
  <c r="E16" i="2" s="1"/>
  <c r="D5" i="2"/>
  <c r="D9" i="2" s="1"/>
  <c r="E9" i="2" s="1"/>
  <c r="F18" i="2" l="1"/>
  <c r="H8" i="3"/>
  <c r="L8" i="3"/>
  <c r="D34" i="2"/>
  <c r="E34" i="2" s="1"/>
  <c r="D35" i="2"/>
  <c r="E35" i="2" s="1"/>
  <c r="L13" i="3"/>
  <c r="H5" i="3"/>
  <c r="D26" i="2"/>
  <c r="E26" i="2" s="1"/>
  <c r="H6" i="3"/>
  <c r="L6" i="3"/>
  <c r="H7" i="3"/>
  <c r="D7" i="2"/>
  <c r="E7" i="2" s="1"/>
  <c r="D8" i="2"/>
  <c r="E8" i="2" s="1"/>
  <c r="D25" i="2"/>
  <c r="E25" i="2" s="1"/>
  <c r="F27" i="2" l="1"/>
  <c r="G25" i="2" s="1"/>
  <c r="F36" i="2"/>
  <c r="F9" i="2"/>
  <c r="G9" i="2" l="1"/>
  <c r="G17" i="2"/>
  <c r="G18" i="2"/>
  <c r="G16" i="2"/>
  <c r="G7" i="2"/>
  <c r="G34" i="2"/>
  <c r="G8" i="2"/>
  <c r="G27" i="2"/>
  <c r="G36" i="2"/>
  <c r="G35" i="2"/>
  <c r="G26" i="2"/>
</calcChain>
</file>

<file path=xl/sharedStrings.xml><?xml version="1.0" encoding="utf-8"?>
<sst xmlns="http://schemas.openxmlformats.org/spreadsheetml/2006/main" count="4708" uniqueCount="606">
  <si>
    <t>cancer</t>
  </si>
  <si>
    <t>expression</t>
  </si>
  <si>
    <t>cancer type</t>
  </si>
  <si>
    <t>samples</t>
  </si>
  <si>
    <t>stage</t>
  </si>
  <si>
    <t>LUAD</t>
  </si>
  <si>
    <t>tumor_luad</t>
  </si>
  <si>
    <t>TCGA-05-4396</t>
  </si>
  <si>
    <t>stage III</t>
  </si>
  <si>
    <t>TCGA-05-4410</t>
  </si>
  <si>
    <t>stage I</t>
  </si>
  <si>
    <t>TCGA-44-7660</t>
  </si>
  <si>
    <t>TCGA-91-8497</t>
  </si>
  <si>
    <t>TCGA-62-A46V</t>
  </si>
  <si>
    <t>TCGA-44-3918</t>
  </si>
  <si>
    <t>TCGA-95-7039</t>
  </si>
  <si>
    <t>stage II</t>
  </si>
  <si>
    <t>TCGA-95-A4VK</t>
  </si>
  <si>
    <t>TCGA-78-7148</t>
  </si>
  <si>
    <t>TCGA-44-3919</t>
  </si>
  <si>
    <t>TCGA-91-6829</t>
  </si>
  <si>
    <t>TCGA-55-6979</t>
  </si>
  <si>
    <t>TCGA-97-7552</t>
  </si>
  <si>
    <t>TCGA-50-6591</t>
  </si>
  <si>
    <t>stage IV</t>
  </si>
  <si>
    <t>TCGA-75-5122</t>
  </si>
  <si>
    <t>TCGA-38-4632</t>
  </si>
  <si>
    <t>TCGA-50-5946</t>
  </si>
  <si>
    <t>TCGA-64-5778</t>
  </si>
  <si>
    <t>TCGA-44-6777</t>
  </si>
  <si>
    <t>TCGA-50-5932</t>
  </si>
  <si>
    <t>TCGA-NJ-A4YP</t>
  </si>
  <si>
    <t>TCGA-91-6849</t>
  </si>
  <si>
    <t>TCGA-99-AA5R</t>
  </si>
  <si>
    <t>TCGA-49-4514</t>
  </si>
  <si>
    <t>TCGA-69-8453</t>
  </si>
  <si>
    <t>TCGA-67-6216</t>
  </si>
  <si>
    <t>TCGA-86-8074</t>
  </si>
  <si>
    <t>TCGA-67-3774</t>
  </si>
  <si>
    <t>TCGA-44-2666</t>
  </si>
  <si>
    <t>TCGA-44-A4SS</t>
  </si>
  <si>
    <t>TCGA-78-7220</t>
  </si>
  <si>
    <t>TCGA-49-6761</t>
  </si>
  <si>
    <t>TCGA-49-AAR0</t>
  </si>
  <si>
    <t>TCGA-86-8054</t>
  </si>
  <si>
    <t>TCGA-44-8119</t>
  </si>
  <si>
    <t>TCGA-44-A479</t>
  </si>
  <si>
    <t>TCGA-55-8512</t>
  </si>
  <si>
    <t>TCGA-91-A4BC</t>
  </si>
  <si>
    <t>TCGA-78-7155</t>
  </si>
  <si>
    <t>TCGA-49-6742</t>
  </si>
  <si>
    <t>TCGA-64-5779</t>
  </si>
  <si>
    <t>TCGA-55-8508</t>
  </si>
  <si>
    <t>TCGA-78-7159</t>
  </si>
  <si>
    <t>TCGA-55-6981</t>
  </si>
  <si>
    <t>TCGA-97-7546</t>
  </si>
  <si>
    <t>TCGA-44-6146</t>
  </si>
  <si>
    <t>TCGA-86-8674</t>
  </si>
  <si>
    <t>TCGA-49-AAR9</t>
  </si>
  <si>
    <t>TCGA-86-6851</t>
  </si>
  <si>
    <t>TCGA-55-6983</t>
  </si>
  <si>
    <t>TCGA-62-8395</t>
  </si>
  <si>
    <t>TCGA-55-8507</t>
  </si>
  <si>
    <t>TCGA-86-8073</t>
  </si>
  <si>
    <t>TCGA-44-5643</t>
  </si>
  <si>
    <t>TCGA-NJ-A4YF</t>
  </si>
  <si>
    <t>TCGA-53-A4EZ</t>
  </si>
  <si>
    <t>TCGA-55-6968</t>
  </si>
  <si>
    <t>TCGA-55-A57B</t>
  </si>
  <si>
    <t>TCGA-49-6744</t>
  </si>
  <si>
    <t>TCGA-44-5645</t>
  </si>
  <si>
    <t>TCGA-50-5055</t>
  </si>
  <si>
    <t>TCGA-78-7633</t>
  </si>
  <si>
    <t>TCGA-62-A46S</t>
  </si>
  <si>
    <t>TCGA-97-A4LX</t>
  </si>
  <si>
    <t>TCGA-35-4122</t>
  </si>
  <si>
    <t>TCGA-44-6148</t>
  </si>
  <si>
    <t>TCGA-50-5935</t>
  </si>
  <si>
    <t>TCGA-55-7726</t>
  </si>
  <si>
    <t>TCGA-55-8091</t>
  </si>
  <si>
    <t>TCGA-73-7499</t>
  </si>
  <si>
    <t>TCGA-44-3398</t>
  </si>
  <si>
    <t>TCGA-05-5420</t>
  </si>
  <si>
    <t>TCGA-MP-A4TI</t>
  </si>
  <si>
    <t>TCGA-J2-8192</t>
  </si>
  <si>
    <t>TCGA-55-8097</t>
  </si>
  <si>
    <t>TCGA-78-7166</t>
  </si>
  <si>
    <t>TCGA-86-8278</t>
  </si>
  <si>
    <t>TCGA-44-6147</t>
  </si>
  <si>
    <t>TCGA-91-6836</t>
  </si>
  <si>
    <t>TCGA-86-7711</t>
  </si>
  <si>
    <t>TCGA-55-7227</t>
  </si>
  <si>
    <t>TCGA-38-4628</t>
  </si>
  <si>
    <t>TCGA-97-8174</t>
  </si>
  <si>
    <t>TCGA-91-6848</t>
  </si>
  <si>
    <t>TCGA-69-8253</t>
  </si>
  <si>
    <t>TCGA-05-4403</t>
  </si>
  <si>
    <t>TCGA-55-8614</t>
  </si>
  <si>
    <t>TCGA-49-4488</t>
  </si>
  <si>
    <t>TCGA-64-1677</t>
  </si>
  <si>
    <t>TCGA-55-7728</t>
  </si>
  <si>
    <t>TCGA-05-4422</t>
  </si>
  <si>
    <t>TCGA-86-6562</t>
  </si>
  <si>
    <t>TCGA-55-6978</t>
  </si>
  <si>
    <t>TCGA-78-7542</t>
  </si>
  <si>
    <t>TCGA-44-6775</t>
  </si>
  <si>
    <t>TCGA-05-4424</t>
  </si>
  <si>
    <t>TCGA-80-5607</t>
  </si>
  <si>
    <t>TCGA-MP-A4TD</t>
  </si>
  <si>
    <t>TCGA-97-8176</t>
  </si>
  <si>
    <t>TCGA-62-A471</t>
  </si>
  <si>
    <t>TCGA-78-7149</t>
  </si>
  <si>
    <t>TCGA-86-A4P7</t>
  </si>
  <si>
    <t>TCGA-99-8032</t>
  </si>
  <si>
    <t>TCGA-97-8552</t>
  </si>
  <si>
    <t>TCGA-97-A4M1</t>
  </si>
  <si>
    <t>TCGA-97-8179</t>
  </si>
  <si>
    <t>TCGA-55-8302</t>
  </si>
  <si>
    <t>TCGA-38-4630</t>
  </si>
  <si>
    <t>TCGA-49-4501</t>
  </si>
  <si>
    <t>TCGA-49-4494</t>
  </si>
  <si>
    <t>TCGA-64-1681</t>
  </si>
  <si>
    <t>TCGA-91-8499</t>
  </si>
  <si>
    <t>TCGA-50-6592</t>
  </si>
  <si>
    <t>TCGA-73-4670</t>
  </si>
  <si>
    <t>TCGA-91-6830</t>
  </si>
  <si>
    <t>TCGA-86-A4JF</t>
  </si>
  <si>
    <t>TCGA-78-7145</t>
  </si>
  <si>
    <t>TCGA-55-8089</t>
  </si>
  <si>
    <t>TCGA-97-8177</t>
  </si>
  <si>
    <t>TCGA-78-7163</t>
  </si>
  <si>
    <t>TCGA-4B-A93V</t>
  </si>
  <si>
    <t>TCGA-97-8175</t>
  </si>
  <si>
    <t>TCGA-55-6970</t>
  </si>
  <si>
    <t>TCGA-49-4487</t>
  </si>
  <si>
    <t>TCGA-55-8621</t>
  </si>
  <si>
    <t>TCGA-44-7671</t>
  </si>
  <si>
    <t>TCGA-86-8669</t>
  </si>
  <si>
    <t>TCGA-78-7158</t>
  </si>
  <si>
    <t>TCGA-MP-A4T8</t>
  </si>
  <si>
    <t>TCGA-50-8460</t>
  </si>
  <si>
    <t>TCGA-44-2656</t>
  </si>
  <si>
    <t>TCGA-55-7725</t>
  </si>
  <si>
    <t>TCGA-38-4625</t>
  </si>
  <si>
    <t>TCGA-05-4425</t>
  </si>
  <si>
    <t>TCGA-05-4420</t>
  </si>
  <si>
    <t>TCGA-64-1680</t>
  </si>
  <si>
    <t>TCGA-05-4432</t>
  </si>
  <si>
    <t>TCGA-MP-A4TJ</t>
  </si>
  <si>
    <t>TCGA-05-4417</t>
  </si>
  <si>
    <t>TCGA-05-4384</t>
  </si>
  <si>
    <t>TCGA-55-8619</t>
  </si>
  <si>
    <t>TCGA-78-7152</t>
  </si>
  <si>
    <t>TCGA-86-8281</t>
  </si>
  <si>
    <t>TCGA-50-5049</t>
  </si>
  <si>
    <t>TCGA-05-5425</t>
  </si>
  <si>
    <t>TCGA-62-A46O</t>
  </si>
  <si>
    <t>TCGA-69-7761</t>
  </si>
  <si>
    <t>TCGA-50-7109</t>
  </si>
  <si>
    <t>TCGA-50-5944</t>
  </si>
  <si>
    <t>TCGA-L9-A444</t>
  </si>
  <si>
    <t>TCGA-64-5774</t>
  </si>
  <si>
    <t>TCGA-44-2668</t>
  </si>
  <si>
    <t>TCGA-78-7539</t>
  </si>
  <si>
    <t>TCGA-44-2662</t>
  </si>
  <si>
    <t>TCGA-55-7284</t>
  </si>
  <si>
    <t>TCGA-L9-A743</t>
  </si>
  <si>
    <t>TCGA-78-7150</t>
  </si>
  <si>
    <t>TCGA-78-7146</t>
  </si>
  <si>
    <t>TCGA-44-7669</t>
  </si>
  <si>
    <t>TCGA-55-7576</t>
  </si>
  <si>
    <t>TCGA-50-5051</t>
  </si>
  <si>
    <t>TCGA-55-8513</t>
  </si>
  <si>
    <t>TCGA-86-8055</t>
  </si>
  <si>
    <t>TCGA-44-7659</t>
  </si>
  <si>
    <t>TCGA-91-A4BD</t>
  </si>
  <si>
    <t>TCGA-78-7535</t>
  </si>
  <si>
    <t>TCGA-99-8033</t>
  </si>
  <si>
    <t>TCGA-97-A4M6</t>
  </si>
  <si>
    <t>TCGA-55-8206</t>
  </si>
  <si>
    <t>TCGA-55-8620</t>
  </si>
  <si>
    <t>TCGA-99-8025</t>
  </si>
  <si>
    <t>TCGA-44-4112</t>
  </si>
  <si>
    <t>TCGA-75-7025</t>
  </si>
  <si>
    <t>TCGA-49-AARE</t>
  </si>
  <si>
    <t>TCGA-44-2659</t>
  </si>
  <si>
    <t>TCGA-97-7547</t>
  </si>
  <si>
    <t>TCGA-91-6835</t>
  </si>
  <si>
    <t>TCGA-05-4402</t>
  </si>
  <si>
    <t>TCGA-69-7763</t>
  </si>
  <si>
    <t>TCGA-MP-A4TH</t>
  </si>
  <si>
    <t>TCGA-55-7724</t>
  </si>
  <si>
    <t>TCGA-55-7995</t>
  </si>
  <si>
    <t>TCGA-78-7153</t>
  </si>
  <si>
    <t>TCGA-55-8208</t>
  </si>
  <si>
    <t>TCGA-78-8640</t>
  </si>
  <si>
    <t>TCGA-86-8585</t>
  </si>
  <si>
    <t>TCGA-J2-A4AG</t>
  </si>
  <si>
    <t>TCGA-44-2665</t>
  </si>
  <si>
    <t>TCGA-38-4627</t>
  </si>
  <si>
    <t>TCGA-50-5939</t>
  </si>
  <si>
    <t>TCGA-50-6594</t>
  </si>
  <si>
    <t>TCGA-50-5933</t>
  </si>
  <si>
    <t>TCGA-49-AAR2</t>
  </si>
  <si>
    <t>TCGA-49-6743</t>
  </si>
  <si>
    <t>TCGA-44-2661</t>
  </si>
  <si>
    <t>TCGA-50-6673</t>
  </si>
  <si>
    <t>TCGA-53-7626</t>
  </si>
  <si>
    <t>TCGA-44-A4SU</t>
  </si>
  <si>
    <t>TCGA-73-4676</t>
  </si>
  <si>
    <t>TCGA-55-6984</t>
  </si>
  <si>
    <t>TCGA-55-8096</t>
  </si>
  <si>
    <t>TCGA-86-8358</t>
  </si>
  <si>
    <t>TCGA-86-8673</t>
  </si>
  <si>
    <t>TCGA-44-2657</t>
  </si>
  <si>
    <t>TCGA-38-6178</t>
  </si>
  <si>
    <t>TCGA-55-7994</t>
  </si>
  <si>
    <t>TCGA-62-A46Y</t>
  </si>
  <si>
    <t>TCGA-97-A4M0</t>
  </si>
  <si>
    <t>TCGA-93-7347</t>
  </si>
  <si>
    <t>TCGA-55-6987</t>
  </si>
  <si>
    <t>TCGA-78-8662</t>
  </si>
  <si>
    <t>TCGA-55-1594</t>
  </si>
  <si>
    <t>TCGA-62-A470</t>
  </si>
  <si>
    <t>TCGA-MP-A4SV</t>
  </si>
  <si>
    <t>TCGA-69-7973</t>
  </si>
  <si>
    <t>TCGA-75-6206</t>
  </si>
  <si>
    <t>TCGA-80-5611</t>
  </si>
  <si>
    <t>TCGA-95-A4VN</t>
  </si>
  <si>
    <t>TCGA-75-6207</t>
  </si>
  <si>
    <t>TCGA-95-7947</t>
  </si>
  <si>
    <t>TCGA-44-7662</t>
  </si>
  <si>
    <t>TCGA-86-A4P8</t>
  </si>
  <si>
    <t>TCGA-78-7156</t>
  </si>
  <si>
    <t>TCGA-44-3917</t>
  </si>
  <si>
    <t>TCGA-49-AARO</t>
  </si>
  <si>
    <t>TCGA-55-8090</t>
  </si>
  <si>
    <t>TCGA-55-1596</t>
  </si>
  <si>
    <t>TCGA-55-7907</t>
  </si>
  <si>
    <t>TCGA-05-4418</t>
  </si>
  <si>
    <t>TCGA-86-8075</t>
  </si>
  <si>
    <t>TCGA-L4-A4E5</t>
  </si>
  <si>
    <t>TCGA-97-8171</t>
  </si>
  <si>
    <t>TCGA-38-4629</t>
  </si>
  <si>
    <t>TCGA-91-6828</t>
  </si>
  <si>
    <t>TCGA-44-6776</t>
  </si>
  <si>
    <t>TCGA-97-7937</t>
  </si>
  <si>
    <t>TCGA-73-4658</t>
  </si>
  <si>
    <t>TCGA-73-4659</t>
  </si>
  <si>
    <t>TCGA-50-5941</t>
  </si>
  <si>
    <t>TCGA-38-7271</t>
  </si>
  <si>
    <t>TCGA-55-6971</t>
  </si>
  <si>
    <t>TCGA-05-4415</t>
  </si>
  <si>
    <t>TCGA-55-8616</t>
  </si>
  <si>
    <t>TCGA-NJ-A4YG</t>
  </si>
  <si>
    <t>TCGA-78-7162</t>
  </si>
  <si>
    <t>TCGA-75-5126</t>
  </si>
  <si>
    <t>TCGA-93-7348</t>
  </si>
  <si>
    <t>TCGA-55-7903</t>
  </si>
  <si>
    <t>TCGA-55-8094</t>
  </si>
  <si>
    <t>TCGA-95-7948</t>
  </si>
  <si>
    <t>TCGA-38-A44F</t>
  </si>
  <si>
    <t>TCGA-78-7536</t>
  </si>
  <si>
    <t>TCGA-MP-A4T7</t>
  </si>
  <si>
    <t>TCGA-NJ-A4YQ</t>
  </si>
  <si>
    <t>TCGA-55-8087</t>
  </si>
  <si>
    <t>TCGA-78-7161</t>
  </si>
  <si>
    <t>TCGA-91-7771</t>
  </si>
  <si>
    <t>TCGA-55-7281</t>
  </si>
  <si>
    <t>TCGA-78-7537</t>
  </si>
  <si>
    <t>TCGA-MN-A4N4</t>
  </si>
  <si>
    <t>TCGA-L9-A5IP</t>
  </si>
  <si>
    <t>TCGA-55-8085</t>
  </si>
  <si>
    <t>TCGA-50-5066</t>
  </si>
  <si>
    <t>TCGA-55-7570</t>
  </si>
  <si>
    <t>TCGA-93-A4JP</t>
  </si>
  <si>
    <t>TCGA-44-2655</t>
  </si>
  <si>
    <t>TCGA-91-6847</t>
  </si>
  <si>
    <t>TCGA-50-5072</t>
  </si>
  <si>
    <t>TCGA-49-AARN</t>
  </si>
  <si>
    <t>TCGA-50-6590</t>
  </si>
  <si>
    <t>TCGA-50-6595</t>
  </si>
  <si>
    <t>TCGA-49-4512</t>
  </si>
  <si>
    <t>TCGA-50-5931</t>
  </si>
  <si>
    <t>TCGA-55-7815</t>
  </si>
  <si>
    <t>TCGA-69-A59K</t>
  </si>
  <si>
    <t>TCGA-69-8255</t>
  </si>
  <si>
    <t>TCGA-55-8615</t>
  </si>
  <si>
    <t>TCGA-75-5146</t>
  </si>
  <si>
    <t>TCGA-55-6985</t>
  </si>
  <si>
    <t>TCGA-50-8459</t>
  </si>
  <si>
    <t>TCGA-35-3615</t>
  </si>
  <si>
    <t>TCGA-MP-A5C7</t>
  </si>
  <si>
    <t>TCGA-50-6597</t>
  </si>
  <si>
    <t>TCGA-62-8398</t>
  </si>
  <si>
    <t>TCGA-62-8397</t>
  </si>
  <si>
    <t>TCGA-86-A456</t>
  </si>
  <si>
    <t>TCGA-55-6712</t>
  </si>
  <si>
    <t>TCGA-78-7143</t>
  </si>
  <si>
    <t>TCGA-86-8280</t>
  </si>
  <si>
    <t>TCGA-97-A4M5</t>
  </si>
  <si>
    <t>TCGA-MP-A4SY</t>
  </si>
  <si>
    <t>TCGA-55-A493</t>
  </si>
  <si>
    <t>TCGA-NJ-A7XG</t>
  </si>
  <si>
    <t>TCGA-97-7941</t>
  </si>
  <si>
    <t>TCGA-55-1592</t>
  </si>
  <si>
    <t>TCGA-73-4666</t>
  </si>
  <si>
    <t>TCGA-86-8671</t>
  </si>
  <si>
    <t>TCGA-05-4397</t>
  </si>
  <si>
    <t>TCGA-73-4668</t>
  </si>
  <si>
    <t>TCGA-55-6972</t>
  </si>
  <si>
    <t>TCGA-L9-A7SV</t>
  </si>
  <si>
    <t>TCGA-05-4433</t>
  </si>
  <si>
    <t>TCGA-L4-A4E6</t>
  </si>
  <si>
    <t>TCGA-64-5815</t>
  </si>
  <si>
    <t>TCGA-44-6774</t>
  </si>
  <si>
    <t>TCGA-MP-A4TE</t>
  </si>
  <si>
    <t>TCGA-44-7661</t>
  </si>
  <si>
    <t>TCGA-83-5908</t>
  </si>
  <si>
    <t>TCGA-69-7980</t>
  </si>
  <si>
    <t>TCGA-05-4389</t>
  </si>
  <si>
    <t>TCGA-55-8205</t>
  </si>
  <si>
    <t>TCGA-55-7913</t>
  </si>
  <si>
    <t>TCGA-75-6205</t>
  </si>
  <si>
    <t>TCGA-95-8039</t>
  </si>
  <si>
    <t>TCGA-78-8655</t>
  </si>
  <si>
    <t>TCGA-55-8299</t>
  </si>
  <si>
    <t>TCGA-91-6831</t>
  </si>
  <si>
    <t>TCGA-05-4382</t>
  </si>
  <si>
    <t>TCGA-55-8301</t>
  </si>
  <si>
    <t>TCGA-44-A47G</t>
  </si>
  <si>
    <t>TCGA-62-8402</t>
  </si>
  <si>
    <t>TCGA-44-7672</t>
  </si>
  <si>
    <t>TCGA-MN-A4N5</t>
  </si>
  <si>
    <t>TCGA-50-5068</t>
  </si>
  <si>
    <t>TCGA-64-5781</t>
  </si>
  <si>
    <t>TCGA-97-8172</t>
  </si>
  <si>
    <t>TCGA-75-6203</t>
  </si>
  <si>
    <t>TCGA-49-4486</t>
  </si>
  <si>
    <t>TCGA-64-1679</t>
  </si>
  <si>
    <t>TCGA-55-A492</t>
  </si>
  <si>
    <t>TCGA-78-8648</t>
  </si>
  <si>
    <t>TCGA-71-8520</t>
  </si>
  <si>
    <t>TCGA-05-4250</t>
  </si>
  <si>
    <t>TCGA-49-AAR4</t>
  </si>
  <si>
    <t>TCGA-44-6145</t>
  </si>
  <si>
    <t>TCGA-53-7624</t>
  </si>
  <si>
    <t>TCGA-55-A48X</t>
  </si>
  <si>
    <t>TCGA-99-8028</t>
  </si>
  <si>
    <t>TCGA-J2-8194</t>
  </si>
  <si>
    <t>TCGA-86-7955</t>
  </si>
  <si>
    <t>TCGA-05-4398</t>
  </si>
  <si>
    <t>TCGA-L9-A50W</t>
  </si>
  <si>
    <t>TCGA-86-7701</t>
  </si>
  <si>
    <t>TCGA-NJ-A55O</t>
  </si>
  <si>
    <t>TCGA-05-5423</t>
  </si>
  <si>
    <t>TCGA-55-7816</t>
  </si>
  <si>
    <t>TCGA-05-4430</t>
  </si>
  <si>
    <t>TCGA-49-6767</t>
  </si>
  <si>
    <t>TCGA-69-7760</t>
  </si>
  <si>
    <t>TCGA-86-8056</t>
  </si>
  <si>
    <t>TCGA-67-3772</t>
  </si>
  <si>
    <t>TCGA-44-7670</t>
  </si>
  <si>
    <t>TCGA-44-7667</t>
  </si>
  <si>
    <t>TCGA-95-7944</t>
  </si>
  <si>
    <t>TCGA-55-8514</t>
  </si>
  <si>
    <t>TCGA-62-A46R</t>
  </si>
  <si>
    <t>TCGA-99-7458</t>
  </si>
  <si>
    <t>TCGA-05-5428</t>
  </si>
  <si>
    <t>TCGA-49-4506</t>
  </si>
  <si>
    <t>TCGA-69-7978</t>
  </si>
  <si>
    <t>TCGA-55-A490</t>
  </si>
  <si>
    <t>TCGA-67-3773</t>
  </si>
  <si>
    <t>TCGA-55-7573</t>
  </si>
  <si>
    <t>TCGA-44-8117</t>
  </si>
  <si>
    <t>TCGA-50-5942</t>
  </si>
  <si>
    <t>TCGA-78-7147</t>
  </si>
  <si>
    <t>TCGA-91-6840</t>
  </si>
  <si>
    <t>TCGA-86-8668</t>
  </si>
  <si>
    <t>TCGA-86-7954</t>
  </si>
  <si>
    <t>TCGA-J2-A4AE</t>
  </si>
  <si>
    <t>TCGA-78-7540</t>
  </si>
  <si>
    <t>TCGA-86-8359</t>
  </si>
  <si>
    <t>TCGA-55-7911</t>
  </si>
  <si>
    <t>TCGA-73-A9RS</t>
  </si>
  <si>
    <t>TCGA-55-6543</t>
  </si>
  <si>
    <t>TCGA-NJ-A55A</t>
  </si>
  <si>
    <t>TCGA-50-8457</t>
  </si>
  <si>
    <t>TCGA-86-7953</t>
  </si>
  <si>
    <t>TCGA-97-7554</t>
  </si>
  <si>
    <t>TCGA-55-7914</t>
  </si>
  <si>
    <t>TCGA-93-8067</t>
  </si>
  <si>
    <t>TCGA-44-5644</t>
  </si>
  <si>
    <t>TCGA-50-6593</t>
  </si>
  <si>
    <t>TCGA-55-6982</t>
  </si>
  <si>
    <t>TCGA-S2-AA1A</t>
  </si>
  <si>
    <t>TCGA-L9-A8F4</t>
  </si>
  <si>
    <t>TCGA-78-7154</t>
  </si>
  <si>
    <t>TCGA-69-7979</t>
  </si>
  <si>
    <t>TCGA-97-7938</t>
  </si>
  <si>
    <t>TCGA-75-6212</t>
  </si>
  <si>
    <t>TCGA-MP-A4SW</t>
  </si>
  <si>
    <t>TCGA-73-7498</t>
  </si>
  <si>
    <t>TCGA-05-4390</t>
  </si>
  <si>
    <t>TCGA-49-AARQ</t>
  </si>
  <si>
    <t>TCGA-64-1676</t>
  </si>
  <si>
    <t>TCGA-97-A4M3</t>
  </si>
  <si>
    <t>TCGA-75-6214</t>
  </si>
  <si>
    <t>TCGA-75-5125</t>
  </si>
  <si>
    <t>TCGA-55-A494</t>
  </si>
  <si>
    <t>TCGA-86-7714</t>
  </si>
  <si>
    <t>TCGA-55-7574</t>
  </si>
  <si>
    <t>TCGA-75-6211</t>
  </si>
  <si>
    <t>TCGA-44-A47B</t>
  </si>
  <si>
    <t>TCGA-69-7764</t>
  </si>
  <si>
    <t>TCGA-67-6215</t>
  </si>
  <si>
    <t>TCGA-62-8399</t>
  </si>
  <si>
    <t>TCGA-95-A4VP</t>
  </si>
  <si>
    <t>TCGA-O1-A52J</t>
  </si>
  <si>
    <t>TCGA-55-A4DG</t>
  </si>
  <si>
    <t>TCGA-44-A47A</t>
  </si>
  <si>
    <t>TCGA-55-A491</t>
  </si>
  <si>
    <t>TCGA-95-7043</t>
  </si>
  <si>
    <t>TCGA-50-5044</t>
  </si>
  <si>
    <t>TCGA-55-8505</t>
  </si>
  <si>
    <t>TCGA-55-6980</t>
  </si>
  <si>
    <t>TCGA-86-A4D0</t>
  </si>
  <si>
    <t>TCGA-MN-A4N1</t>
  </si>
  <si>
    <t>TCGA-80-5608</t>
  </si>
  <si>
    <t>TCGA-05-4244</t>
  </si>
  <si>
    <t>TCGA-MP-A4T4</t>
  </si>
  <si>
    <t>TCGA-97-7553</t>
  </si>
  <si>
    <t>TCGA-67-3771</t>
  </si>
  <si>
    <t>TCGA-49-AARR</t>
  </si>
  <si>
    <t>TCGA-97-8547</t>
  </si>
  <si>
    <t>TCGA-55-6642</t>
  </si>
  <si>
    <t>TCGA-86-7713</t>
  </si>
  <si>
    <t>TCGA-NJ-A4YI</t>
  </si>
  <si>
    <t>TCGA-55-6986</t>
  </si>
  <si>
    <t>TCGA-95-8494</t>
  </si>
  <si>
    <t>TCGA-55-6975</t>
  </si>
  <si>
    <t>TCGA-55-8510</t>
  </si>
  <si>
    <t>TCGA-05-4395</t>
  </si>
  <si>
    <t>TCGA-91-8496</t>
  </si>
  <si>
    <t>TCGA-35-5375</t>
  </si>
  <si>
    <t>TCGA-J2-A4AD</t>
  </si>
  <si>
    <t>TCGA-05-4249</t>
  </si>
  <si>
    <t>TCGA-55-8204</t>
  </si>
  <si>
    <t>TCGA-64-5775</t>
  </si>
  <si>
    <t>TCGA-MP-A4TF</t>
  </si>
  <si>
    <t>TCGA-67-3770</t>
  </si>
  <si>
    <t>TCGA-MP-A4TA</t>
  </si>
  <si>
    <t>TCGA-50-5930</t>
  </si>
  <si>
    <t>TCGA-35-4123</t>
  </si>
  <si>
    <t>TCGA-05-5715</t>
  </si>
  <si>
    <t>TCGA-55-A48Y</t>
  </si>
  <si>
    <t>TCGA-55-8207</t>
  </si>
  <si>
    <t>TCGA-75-5147</t>
  </si>
  <si>
    <t>TCGA-55-A4DF</t>
  </si>
  <si>
    <t>TCGA-44-6778</t>
  </si>
  <si>
    <t>TCGA-L9-A443</t>
  </si>
  <si>
    <t>TCGA-55-8511</t>
  </si>
  <si>
    <t>TCGA-97-A4M2</t>
  </si>
  <si>
    <t>TCGA-55-7727</t>
  </si>
  <si>
    <t>TCGA-55-7910</t>
  </si>
  <si>
    <t>TCGA-69-7974</t>
  </si>
  <si>
    <t>TCGA-55-7283</t>
  </si>
  <si>
    <t>TCGA-97-A4M7</t>
  </si>
  <si>
    <t>TCGA-73-4662</t>
  </si>
  <si>
    <t>TCGA-05-4426</t>
  </si>
  <si>
    <t>TCGA-MP-A4TK</t>
  </si>
  <si>
    <t>TCGA-75-7027</t>
  </si>
  <si>
    <t>TCGA-93-A4JN</t>
  </si>
  <si>
    <t>TCGA-95-7567</t>
  </si>
  <si>
    <t>TCGA-62-A472</t>
  </si>
  <si>
    <t>TCGA-05-5429</t>
  </si>
  <si>
    <t>TCGA-55-8506</t>
  </si>
  <si>
    <t>TCGA-49-4510</t>
  </si>
  <si>
    <t>TCGA-93-A4JO</t>
  </si>
  <si>
    <t>TCGA-49-6745</t>
  </si>
  <si>
    <t>TCGA-49-4505</t>
  </si>
  <si>
    <t>TCGA-MP-A4TC</t>
  </si>
  <si>
    <t>TCGA-86-8279</t>
  </si>
  <si>
    <t>TCGA-73-4675</t>
  </si>
  <si>
    <t>TCGA-49-4507</t>
  </si>
  <si>
    <t>TCGA-44-8120</t>
  </si>
  <si>
    <t>TCGA-78-7160</t>
  </si>
  <si>
    <t>TCGA-93-A4JQ</t>
  </si>
  <si>
    <t>TCGA-62-8394</t>
  </si>
  <si>
    <t>TCGA-55-A48Z</t>
  </si>
  <si>
    <t>TCGA-53-7813</t>
  </si>
  <si>
    <t>TCGA-75-7030</t>
  </si>
  <si>
    <t>TCGA-NJ-A55R</t>
  </si>
  <si>
    <t>TCGA-95-7562</t>
  </si>
  <si>
    <t>TCGA-05-4405</t>
  </si>
  <si>
    <t>TCGA-49-4490</t>
  </si>
  <si>
    <t>TCGA-05-4427</t>
  </si>
  <si>
    <t>TCGA-78-8660</t>
  </si>
  <si>
    <t>TCGA-86-8672</t>
  </si>
  <si>
    <t>TCGA-55-8092</t>
  </si>
  <si>
    <t>TCGA-05-4434</t>
  </si>
  <si>
    <t>TCGA-71-6725</t>
  </si>
  <si>
    <t>TCGA-44-3396</t>
  </si>
  <si>
    <t>TCGA-49-AAR3</t>
  </si>
  <si>
    <t>TCGA-MP-A4T6</t>
  </si>
  <si>
    <t>TCGA-55-8203</t>
  </si>
  <si>
    <t>TCGA-MP-A4T9</t>
  </si>
  <si>
    <t>TCGA-50-5936</t>
  </si>
  <si>
    <t>TCGA-75-7031</t>
  </si>
  <si>
    <t>TCGA-44-6779</t>
  </si>
  <si>
    <t>TCGA-67-6217</t>
  </si>
  <si>
    <t>TCGA-49-AAQV</t>
  </si>
  <si>
    <t>TCGA-86-8076</t>
  </si>
  <si>
    <t>TCGA-78-7167</t>
  </si>
  <si>
    <t>TCGA-62-A46P</t>
  </si>
  <si>
    <t>TCGA-38-4631</t>
  </si>
  <si>
    <t>TCGA-55-6969</t>
  </si>
  <si>
    <t>normal_luad</t>
  </si>
  <si>
    <t>TCGA-44-6144</t>
  </si>
  <si>
    <t>LUSC</t>
  </si>
  <si>
    <t>tumor_lusc</t>
  </si>
  <si>
    <t>normal_lusc</t>
  </si>
  <si>
    <t>The name of Primer</t>
  </si>
  <si>
    <t>CT Value</t>
  </si>
  <si>
    <t>Mean CT Value</t>
  </si>
  <si>
    <t>A549 Scramble</t>
  </si>
  <si>
    <t>GAPDH</t>
  </si>
  <si>
    <r>
      <t>DD</t>
    </r>
    <r>
      <rPr>
        <b/>
        <sz val="11"/>
        <color theme="1"/>
        <rFont val="Times New Roman"/>
        <family val="1"/>
      </rPr>
      <t>CT</t>
    </r>
  </si>
  <si>
    <r>
      <t>2</t>
    </r>
    <r>
      <rPr>
        <b/>
        <vertAlign val="superscript"/>
        <sz val="11"/>
        <color indexed="8"/>
        <rFont val="Times New Roman"/>
        <family val="1"/>
      </rPr>
      <t>-ΔΔCT</t>
    </r>
  </si>
  <si>
    <t>Mean</t>
  </si>
  <si>
    <t>Relactive Expression(/GAPDH)</t>
  </si>
  <si>
    <t>HNRNPK</t>
  </si>
  <si>
    <t>A549 shHNRNPK</t>
  </si>
  <si>
    <t>HNRNPK-1</t>
  </si>
  <si>
    <t>A549 psin-HA</t>
  </si>
  <si>
    <t>A549 HNRNPK</t>
  </si>
  <si>
    <t>A549 psin-HA-1</t>
  </si>
  <si>
    <t>Sample Number</t>
  </si>
  <si>
    <t>Number of DAPI Positive Cells/field</t>
  </si>
  <si>
    <t>Number of EdU Positive Cells/field</t>
  </si>
  <si>
    <t>EdU Positive Rate (EdU/DAPI)</t>
  </si>
  <si>
    <t>A549 HNRNPK-1</t>
  </si>
  <si>
    <t>A549 psin-HA-2</t>
  </si>
  <si>
    <t>A549 HNRNPK-2</t>
  </si>
  <si>
    <t>A549 psin-HA-3</t>
  </si>
  <si>
    <t>A549 HNRNPK-3</t>
  </si>
  <si>
    <t>A549 HNRNPK-sh2-1</t>
  </si>
  <si>
    <t>A549 scramble-1</t>
  </si>
  <si>
    <t>A549 HNRNPK-sh2-2</t>
  </si>
  <si>
    <t>A549 scramble-2</t>
  </si>
  <si>
    <t>A549 HNRNPK-sh2-3</t>
  </si>
  <si>
    <t>A549 scramble-3</t>
  </si>
  <si>
    <t>Group</t>
  </si>
  <si>
    <t>Number of Invade Cells/ field</t>
  </si>
  <si>
    <t>A549 shHNRNPK-1</t>
  </si>
  <si>
    <t>A549 shHNRNPK-2</t>
  </si>
  <si>
    <t>A549 shHNRNPK-3</t>
  </si>
  <si>
    <t>Sample Group</t>
  </si>
  <si>
    <t>0h-Area of Wound(pixel)</t>
  </si>
  <si>
    <t>9h-Area of Wound(pixel)</t>
  </si>
  <si>
    <t>ΔArea (0h-9h)</t>
  </si>
  <si>
    <r>
      <t>Migration Rate (ΔArea/Area</t>
    </r>
    <r>
      <rPr>
        <b/>
        <vertAlign val="subscript"/>
        <sz val="12"/>
        <color indexed="8"/>
        <rFont val="Times New Roman"/>
        <family val="1"/>
      </rPr>
      <t>0h</t>
    </r>
    <r>
      <rPr>
        <b/>
        <sz val="12"/>
        <color theme="1"/>
        <rFont val="Times New Roman"/>
        <family val="1"/>
      </rPr>
      <t>)</t>
    </r>
  </si>
  <si>
    <t>30h-Area of Wound(pixel)</t>
  </si>
  <si>
    <t>ΔArea (0h-30h)</t>
  </si>
  <si>
    <t>A-psin-HA-1</t>
  </si>
  <si>
    <t>A-psin-HA-2</t>
  </si>
  <si>
    <t>A-psin-HA-3</t>
  </si>
  <si>
    <t>A-HNRNPK-1</t>
  </si>
  <si>
    <t>A-HNRNPK-2</t>
  </si>
  <si>
    <t>A-HNRNPK-3</t>
  </si>
  <si>
    <t>Days of after injecting tumor cells</t>
  </si>
  <si>
    <t>D4</t>
  </si>
  <si>
    <t>D8</t>
  </si>
  <si>
    <t>D16</t>
  </si>
  <si>
    <t>D20</t>
  </si>
  <si>
    <t>D24</t>
  </si>
  <si>
    <t>D28</t>
  </si>
  <si>
    <r>
      <t>the volume of  tumor (mm</t>
    </r>
    <r>
      <rPr>
        <b/>
        <vertAlign val="superscript"/>
        <sz val="12"/>
        <rFont val="Times New Roman"/>
        <family val="1"/>
      </rPr>
      <t>3</t>
    </r>
    <r>
      <rPr>
        <b/>
        <sz val="12"/>
        <rFont val="Times New Roman"/>
        <family val="1"/>
      </rPr>
      <t>)</t>
    </r>
  </si>
  <si>
    <t>Scramble</t>
  </si>
  <si>
    <t>shHNRNPK</t>
  </si>
  <si>
    <t>psin-HA</t>
  </si>
  <si>
    <t>Antibody</t>
  </si>
  <si>
    <t>Gray value of Band(Pixels)</t>
  </si>
  <si>
    <t>Relactive Gray value(/GAPDH)</t>
  </si>
  <si>
    <t>c-Myc</t>
  </si>
  <si>
    <t>low</t>
  </si>
  <si>
    <t>high</t>
  </si>
  <si>
    <t>TCGA-69-8254</t>
  </si>
  <si>
    <t>TCGA-50-5045</t>
  </si>
  <si>
    <t>TCGA-67-4679</t>
  </si>
  <si>
    <t>TCGA-73-4677</t>
  </si>
  <si>
    <t>TCGA-69-7765</t>
  </si>
  <si>
    <t>TCGA-55-5899</t>
  </si>
  <si>
    <t>TCGA-38-4626</t>
  </si>
  <si>
    <t>TCGA-64-1678</t>
  </si>
  <si>
    <t>os.time</t>
    <phoneticPr fontId="20" type="noConversion"/>
  </si>
  <si>
    <t>os</t>
    <phoneticPr fontId="20" type="noConversion"/>
  </si>
  <si>
    <t>Fig.3e</t>
    <phoneticPr fontId="20" type="noConversion"/>
  </si>
  <si>
    <t>Fig. 3d</t>
    <phoneticPr fontId="20" type="noConversion"/>
  </si>
  <si>
    <t>Fig. 3c</t>
    <phoneticPr fontId="20" type="noConversion"/>
  </si>
  <si>
    <t>Fig. 4a</t>
    <phoneticPr fontId="20" type="noConversion"/>
  </si>
  <si>
    <t>Fig. 4c right</t>
    <phoneticPr fontId="20" type="noConversion"/>
  </si>
  <si>
    <t>Fig. 4d right</t>
    <phoneticPr fontId="20" type="noConversion"/>
  </si>
  <si>
    <t>Fig. 4e right</t>
    <phoneticPr fontId="20" type="noConversion"/>
  </si>
  <si>
    <t>Fig. 4f right</t>
    <phoneticPr fontId="20" type="noConversion"/>
  </si>
  <si>
    <t>Fig. 6g right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</si>
</sst>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 "/>
    <numFmt numFmtId="179" formatCode="0_ "/>
  </numFmts>
  <fonts count="21" x14ac:knownFonts="1">
    <font>
      <sz val="11"/>
      <color theme="1"/>
      <name val="宋体"/>
      <charset val="134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Symbol"/>
      <family val="1"/>
      <charset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Times New Roman"/>
      <family val="1"/>
      <charset val="134"/>
    </font>
    <font>
      <b/>
      <sz val="12"/>
      <name val="Times New Roman"/>
      <family val="1"/>
      <charset val="134"/>
    </font>
    <font>
      <b/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vertAlign val="superscript"/>
      <sz val="11"/>
      <color indexed="8"/>
      <name val="Times New Roman"/>
      <family val="1"/>
    </font>
    <font>
      <b/>
      <vertAlign val="subscript"/>
      <sz val="12"/>
      <color indexed="8"/>
      <name val="Times New Roman"/>
      <family val="1"/>
    </font>
    <font>
      <b/>
      <vertAlign val="superscript"/>
      <sz val="12"/>
      <name val="Times New Roman"/>
      <family val="1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3" borderId="0" xfId="0" applyFont="1" applyFill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3" borderId="5" xfId="0" applyFont="1" applyFill="1" applyBorder="1">
      <alignment vertical="center"/>
    </xf>
    <xf numFmtId="0" fontId="2" fillId="0" borderId="6" xfId="0" applyFont="1" applyBorder="1">
      <alignment vertical="center"/>
    </xf>
    <xf numFmtId="0" fontId="3" fillId="3" borderId="7" xfId="0" applyFont="1" applyFill="1" applyBorder="1">
      <alignment vertical="center"/>
    </xf>
    <xf numFmtId="0" fontId="3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3" fillId="3" borderId="8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6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>
      <alignment vertical="center"/>
    </xf>
    <xf numFmtId="49" fontId="8" fillId="0" borderId="0" xfId="0" applyNumberFormat="1" applyFont="1">
      <alignment vertical="center"/>
    </xf>
    <xf numFmtId="0" fontId="5" fillId="0" borderId="7" xfId="0" applyFont="1" applyBorder="1">
      <alignment vertical="center"/>
    </xf>
    <xf numFmtId="0" fontId="6" fillId="3" borderId="7" xfId="0" applyFont="1" applyFill="1" applyBorder="1">
      <alignment vertical="center"/>
    </xf>
    <xf numFmtId="0" fontId="3" fillId="0" borderId="4" xfId="0" applyFont="1" applyBorder="1" applyAlignment="1">
      <alignment vertical="center" wrapText="1"/>
    </xf>
    <xf numFmtId="0" fontId="6" fillId="0" borderId="5" xfId="0" applyFont="1" applyBorder="1">
      <alignment vertical="center"/>
    </xf>
    <xf numFmtId="0" fontId="6" fillId="3" borderId="8" xfId="0" applyFont="1" applyFill="1" applyBorder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>
      <alignment vertical="center"/>
    </xf>
    <xf numFmtId="10" fontId="10" fillId="0" borderId="2" xfId="0" applyNumberFormat="1" applyFont="1" applyBorder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>
      <alignment vertical="center"/>
    </xf>
    <xf numFmtId="0" fontId="12" fillId="0" borderId="0" xfId="0" applyFont="1">
      <alignment vertical="center"/>
    </xf>
    <xf numFmtId="10" fontId="12" fillId="0" borderId="0" xfId="0" applyNumberFormat="1" applyFont="1">
      <alignment vertical="center"/>
    </xf>
    <xf numFmtId="10" fontId="12" fillId="3" borderId="0" xfId="0" applyNumberFormat="1" applyFont="1" applyFill="1">
      <alignment vertical="center"/>
    </xf>
    <xf numFmtId="0" fontId="9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>
      <alignment vertical="center"/>
    </xf>
    <xf numFmtId="10" fontId="10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0" fontId="11" fillId="0" borderId="3" xfId="0" applyFont="1" applyBorder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7" xfId="0" applyFont="1" applyBorder="1">
      <alignment vertical="center"/>
    </xf>
    <xf numFmtId="10" fontId="12" fillId="3" borderId="7" xfId="0" applyNumberFormat="1" applyFont="1" applyFill="1" applyBorder="1">
      <alignment vertical="center"/>
    </xf>
    <xf numFmtId="0" fontId="12" fillId="0" borderId="4" xfId="0" applyFont="1" applyBorder="1">
      <alignment vertical="center"/>
    </xf>
    <xf numFmtId="0" fontId="12" fillId="0" borderId="5" xfId="0" applyFont="1" applyBorder="1">
      <alignment vertical="center"/>
    </xf>
    <xf numFmtId="10" fontId="12" fillId="0" borderId="5" xfId="0" applyNumberFormat="1" applyFont="1" applyBorder="1">
      <alignment vertical="center"/>
    </xf>
    <xf numFmtId="10" fontId="12" fillId="3" borderId="5" xfId="0" applyNumberFormat="1" applyFont="1" applyFill="1" applyBorder="1">
      <alignment vertical="center"/>
    </xf>
    <xf numFmtId="0" fontId="2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2" fillId="0" borderId="3" xfId="0" applyFont="1" applyBorder="1">
      <alignment vertical="center"/>
    </xf>
    <xf numFmtId="0" fontId="1" fillId="0" borderId="3" xfId="0" applyFont="1" applyBorder="1">
      <alignment vertical="center"/>
    </xf>
    <xf numFmtId="10" fontId="12" fillId="3" borderId="8" xfId="0" applyNumberFormat="1" applyFont="1" applyFill="1" applyBorder="1">
      <alignment vertical="center"/>
    </xf>
    <xf numFmtId="0" fontId="13" fillId="0" borderId="1" xfId="0" applyFont="1" applyBorder="1" applyAlignment="1"/>
    <xf numFmtId="0" fontId="14" fillId="0" borderId="2" xfId="0" applyFont="1" applyBorder="1" applyAlignment="1"/>
    <xf numFmtId="0" fontId="10" fillId="3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/>
    <xf numFmtId="0" fontId="1" fillId="0" borderId="0" xfId="0" applyFont="1" applyAlignment="1">
      <alignment wrapText="1"/>
    </xf>
    <xf numFmtId="0" fontId="13" fillId="0" borderId="0" xfId="0" applyFont="1" applyAlignment="1"/>
    <xf numFmtId="10" fontId="1" fillId="3" borderId="0" xfId="0" applyNumberFormat="1" applyFont="1" applyFill="1" applyAlignment="1"/>
    <xf numFmtId="0" fontId="13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10" fontId="1" fillId="3" borderId="0" xfId="0" applyNumberFormat="1" applyFont="1" applyFill="1">
      <alignment vertical="center"/>
    </xf>
    <xf numFmtId="10" fontId="3" fillId="3" borderId="0" xfId="0" applyNumberFormat="1" applyFont="1" applyFill="1">
      <alignment vertical="center"/>
    </xf>
    <xf numFmtId="0" fontId="3" fillId="0" borderId="4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10" fontId="3" fillId="3" borderId="5" xfId="0" applyNumberFormat="1" applyFont="1" applyFill="1" applyBorder="1">
      <alignment vertical="center"/>
    </xf>
    <xf numFmtId="178" fontId="3" fillId="0" borderId="0" xfId="0" applyNumberFormat="1" applyFont="1">
      <alignment vertical="center"/>
    </xf>
    <xf numFmtId="0" fontId="10" fillId="3" borderId="6" xfId="0" applyFont="1" applyFill="1" applyBorder="1" applyAlignment="1">
      <alignment horizontal="center" vertical="center" wrapText="1"/>
    </xf>
    <xf numFmtId="10" fontId="1" fillId="3" borderId="7" xfId="0" applyNumberFormat="1" applyFont="1" applyFill="1" applyBorder="1" applyAlignment="1"/>
    <xf numFmtId="10" fontId="1" fillId="3" borderId="7" xfId="0" applyNumberFormat="1" applyFont="1" applyFill="1" applyBorder="1">
      <alignment vertical="center"/>
    </xf>
    <xf numFmtId="10" fontId="3" fillId="3" borderId="7" xfId="0" applyNumberFormat="1" applyFont="1" applyFill="1" applyBorder="1">
      <alignment vertical="center"/>
    </xf>
    <xf numFmtId="10" fontId="3" fillId="3" borderId="8" xfId="0" applyNumberFormat="1" applyFont="1" applyFill="1" applyBorder="1">
      <alignment vertical="center"/>
    </xf>
    <xf numFmtId="178" fontId="3" fillId="0" borderId="1" xfId="0" applyNumberFormat="1" applyFont="1" applyBorder="1">
      <alignment vertical="center"/>
    </xf>
    <xf numFmtId="178" fontId="2" fillId="0" borderId="2" xfId="0" applyNumberFormat="1" applyFont="1" applyBorder="1">
      <alignment vertical="center"/>
    </xf>
    <xf numFmtId="178" fontId="15" fillId="0" borderId="2" xfId="0" applyNumberFormat="1" applyFont="1" applyBorder="1">
      <alignment vertical="center"/>
    </xf>
    <xf numFmtId="0" fontId="15" fillId="0" borderId="3" xfId="0" applyFont="1" applyBorder="1">
      <alignment vertical="center"/>
    </xf>
    <xf numFmtId="58" fontId="2" fillId="0" borderId="0" xfId="0" applyNumberFormat="1" applyFont="1">
      <alignment vertical="center"/>
    </xf>
    <xf numFmtId="179" fontId="1" fillId="0" borderId="0" xfId="0" applyNumberFormat="1" applyFont="1">
      <alignment vertical="center"/>
    </xf>
    <xf numFmtId="178" fontId="1" fillId="3" borderId="0" xfId="0" applyNumberFormat="1" applyFont="1" applyFill="1">
      <alignment vertical="center"/>
    </xf>
    <xf numFmtId="178" fontId="1" fillId="0" borderId="3" xfId="0" applyNumberFormat="1" applyFont="1" applyBorder="1">
      <alignment vertical="center"/>
    </xf>
    <xf numFmtId="178" fontId="1" fillId="0" borderId="4" xfId="0" applyNumberFormat="1" applyFont="1" applyBorder="1">
      <alignment vertical="center"/>
    </xf>
    <xf numFmtId="179" fontId="1" fillId="0" borderId="5" xfId="0" applyNumberFormat="1" applyFont="1" applyBorder="1">
      <alignment vertical="center"/>
    </xf>
    <xf numFmtId="178" fontId="1" fillId="3" borderId="5" xfId="0" applyNumberFormat="1" applyFont="1" applyFill="1" applyBorder="1">
      <alignment vertical="center"/>
    </xf>
    <xf numFmtId="58" fontId="2" fillId="0" borderId="7" xfId="0" applyNumberFormat="1" applyFont="1" applyBorder="1">
      <alignment vertical="center"/>
    </xf>
    <xf numFmtId="178" fontId="1" fillId="3" borderId="7" xfId="0" applyNumberFormat="1" applyFont="1" applyFill="1" applyBorder="1">
      <alignment vertical="center"/>
    </xf>
    <xf numFmtId="178" fontId="1" fillId="3" borderId="8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6" fillId="0" borderId="2" xfId="0" applyFont="1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47"/>
  <sheetViews>
    <sheetView workbookViewId="0">
      <selection activeCell="O6" sqref="O6"/>
    </sheetView>
  </sheetViews>
  <sheetFormatPr defaultColWidth="9" defaultRowHeight="14" x14ac:dyDescent="0.25"/>
  <cols>
    <col min="1" max="1" width="7.36328125" customWidth="1"/>
    <col min="2" max="3" width="12.6328125" customWidth="1"/>
    <col min="5" max="5" width="13.7265625" customWidth="1"/>
    <col min="6" max="6" width="12.6328125" customWidth="1"/>
    <col min="7" max="7" width="10.36328125" customWidth="1"/>
    <col min="9" max="9" width="13.54296875" bestFit="1" customWidth="1"/>
    <col min="10" max="10" width="8.26953125" bestFit="1" customWidth="1"/>
  </cols>
  <sheetData>
    <row r="1" spans="1:12" ht="15.5" x14ac:dyDescent="0.25">
      <c r="A1" s="115" t="s">
        <v>599</v>
      </c>
      <c r="B1" s="115"/>
      <c r="C1" s="115"/>
      <c r="E1" s="116" t="s">
        <v>598</v>
      </c>
      <c r="F1" s="116"/>
      <c r="G1" s="116"/>
      <c r="I1" s="116" t="s">
        <v>597</v>
      </c>
      <c r="J1" s="116"/>
      <c r="K1" s="116"/>
      <c r="L1" s="116"/>
    </row>
    <row r="2" spans="1:12" x14ac:dyDescent="0.25">
      <c r="A2" s="107" t="s">
        <v>0</v>
      </c>
      <c r="B2" s="108" t="s">
        <v>1</v>
      </c>
      <c r="C2" s="109" t="s">
        <v>2</v>
      </c>
      <c r="E2" s="107" t="s">
        <v>3</v>
      </c>
      <c r="F2" s="108" t="s">
        <v>1</v>
      </c>
      <c r="G2" s="109" t="s">
        <v>4</v>
      </c>
      <c r="I2" s="117" t="s">
        <v>3</v>
      </c>
      <c r="J2" s="118" t="s">
        <v>595</v>
      </c>
      <c r="K2" s="118" t="s">
        <v>596</v>
      </c>
      <c r="L2" s="119" t="s">
        <v>4</v>
      </c>
    </row>
    <row r="3" spans="1:12" x14ac:dyDescent="0.25">
      <c r="A3" s="110" t="s">
        <v>5</v>
      </c>
      <c r="B3">
        <v>2775465.3702699998</v>
      </c>
      <c r="C3" s="111" t="s">
        <v>6</v>
      </c>
      <c r="E3" s="110" t="s">
        <v>7</v>
      </c>
      <c r="F3">
        <v>2775465.3702699998</v>
      </c>
      <c r="G3" s="111" t="s">
        <v>8</v>
      </c>
      <c r="I3" s="110" t="s">
        <v>192</v>
      </c>
      <c r="J3" s="120">
        <v>889</v>
      </c>
      <c r="K3" s="120">
        <v>0</v>
      </c>
      <c r="L3" s="111" t="s">
        <v>585</v>
      </c>
    </row>
    <row r="4" spans="1:12" x14ac:dyDescent="0.25">
      <c r="A4" s="110" t="s">
        <v>5</v>
      </c>
      <c r="B4">
        <v>2144054.7953300001</v>
      </c>
      <c r="C4" s="111" t="s">
        <v>6</v>
      </c>
      <c r="E4" s="110" t="s">
        <v>9</v>
      </c>
      <c r="F4">
        <v>2144054.7953300001</v>
      </c>
      <c r="G4" s="111" t="s">
        <v>10</v>
      </c>
      <c r="I4" s="110" t="s">
        <v>130</v>
      </c>
      <c r="J4" s="120">
        <v>7248</v>
      </c>
      <c r="K4" s="120">
        <v>0</v>
      </c>
      <c r="L4" s="111" t="s">
        <v>586</v>
      </c>
    </row>
    <row r="5" spans="1:12" x14ac:dyDescent="0.25">
      <c r="A5" s="110" t="s">
        <v>5</v>
      </c>
      <c r="B5">
        <v>2988277.5287500001</v>
      </c>
      <c r="C5" s="111" t="s">
        <v>6</v>
      </c>
      <c r="E5" s="110" t="s">
        <v>11</v>
      </c>
      <c r="F5">
        <v>2988277.5287500001</v>
      </c>
      <c r="G5" s="111" t="s">
        <v>10</v>
      </c>
      <c r="I5" s="110" t="s">
        <v>587</v>
      </c>
      <c r="J5" s="120">
        <v>409</v>
      </c>
      <c r="K5" s="120">
        <v>0</v>
      </c>
      <c r="L5" s="111" t="s">
        <v>585</v>
      </c>
    </row>
    <row r="6" spans="1:12" x14ac:dyDescent="0.25">
      <c r="A6" s="110" t="s">
        <v>5</v>
      </c>
      <c r="B6">
        <v>1741010.2230700001</v>
      </c>
      <c r="C6" s="111" t="s">
        <v>6</v>
      </c>
      <c r="E6" s="110" t="s">
        <v>12</v>
      </c>
      <c r="F6">
        <v>1741010.2230700001</v>
      </c>
      <c r="G6" s="111" t="s">
        <v>10</v>
      </c>
      <c r="I6" s="110" t="s">
        <v>386</v>
      </c>
      <c r="J6" s="120">
        <v>15</v>
      </c>
      <c r="K6" s="120">
        <v>0</v>
      </c>
      <c r="L6" s="111" t="s">
        <v>585</v>
      </c>
    </row>
    <row r="7" spans="1:12" x14ac:dyDescent="0.25">
      <c r="A7" s="110" t="s">
        <v>5</v>
      </c>
      <c r="B7">
        <v>1954333.4432099999</v>
      </c>
      <c r="C7" s="111" t="s">
        <v>6</v>
      </c>
      <c r="E7" s="110" t="s">
        <v>13</v>
      </c>
      <c r="F7">
        <v>1954333.4432099999</v>
      </c>
      <c r="G7" s="111" t="s">
        <v>10</v>
      </c>
      <c r="I7" s="110" t="s">
        <v>377</v>
      </c>
      <c r="J7" s="120">
        <v>372</v>
      </c>
      <c r="K7" s="120">
        <v>0</v>
      </c>
      <c r="L7" s="111" t="s">
        <v>585</v>
      </c>
    </row>
    <row r="8" spans="1:12" x14ac:dyDescent="0.25">
      <c r="A8" s="110" t="s">
        <v>5</v>
      </c>
      <c r="B8">
        <v>1552274.7160400001</v>
      </c>
      <c r="C8" s="111" t="s">
        <v>6</v>
      </c>
      <c r="E8" s="110" t="s">
        <v>14</v>
      </c>
      <c r="F8">
        <v>1552274.7160400001</v>
      </c>
      <c r="G8" s="111" t="s">
        <v>10</v>
      </c>
      <c r="I8" s="110" t="s">
        <v>225</v>
      </c>
      <c r="J8" s="120">
        <v>230</v>
      </c>
      <c r="K8" s="120">
        <v>0</v>
      </c>
      <c r="L8" s="111" t="s">
        <v>585</v>
      </c>
    </row>
    <row r="9" spans="1:12" x14ac:dyDescent="0.25">
      <c r="A9" s="110" t="s">
        <v>5</v>
      </c>
      <c r="B9">
        <v>2351746.3897099998</v>
      </c>
      <c r="C9" s="111" t="s">
        <v>6</v>
      </c>
      <c r="E9" s="110" t="s">
        <v>15</v>
      </c>
      <c r="F9">
        <v>2351746.3897099998</v>
      </c>
      <c r="G9" s="111" t="s">
        <v>16</v>
      </c>
      <c r="I9" s="110" t="s">
        <v>301</v>
      </c>
      <c r="J9" s="120">
        <v>1501</v>
      </c>
      <c r="K9" s="120">
        <v>1</v>
      </c>
      <c r="L9" s="111" t="s">
        <v>585</v>
      </c>
    </row>
    <row r="10" spans="1:12" x14ac:dyDescent="0.25">
      <c r="A10" s="110" t="s">
        <v>5</v>
      </c>
      <c r="B10">
        <v>2574839.5148700001</v>
      </c>
      <c r="C10" s="111" t="s">
        <v>6</v>
      </c>
      <c r="E10" s="110" t="s">
        <v>17</v>
      </c>
      <c r="F10">
        <v>2574839.5148700001</v>
      </c>
      <c r="G10" s="111" t="s">
        <v>8</v>
      </c>
      <c r="I10" s="110" t="s">
        <v>423</v>
      </c>
      <c r="J10" s="120">
        <v>624</v>
      </c>
      <c r="K10" s="120">
        <v>1</v>
      </c>
      <c r="L10" s="111" t="s">
        <v>586</v>
      </c>
    </row>
    <row r="11" spans="1:12" x14ac:dyDescent="0.25">
      <c r="A11" s="110" t="s">
        <v>5</v>
      </c>
      <c r="B11">
        <v>3081230.8466599998</v>
      </c>
      <c r="C11" s="111" t="s">
        <v>6</v>
      </c>
      <c r="E11" s="110" t="s">
        <v>18</v>
      </c>
      <c r="F11">
        <v>3081230.8466599998</v>
      </c>
      <c r="G11" s="111" t="s">
        <v>16</v>
      </c>
      <c r="I11" s="110" t="s">
        <v>142</v>
      </c>
      <c r="J11" s="120">
        <v>442</v>
      </c>
      <c r="K11" s="120">
        <v>0</v>
      </c>
      <c r="L11" s="111" t="s">
        <v>586</v>
      </c>
    </row>
    <row r="12" spans="1:12" x14ac:dyDescent="0.25">
      <c r="A12" s="110" t="s">
        <v>5</v>
      </c>
      <c r="B12">
        <v>2797483.7971399999</v>
      </c>
      <c r="C12" s="111" t="s">
        <v>6</v>
      </c>
      <c r="E12" s="110" t="s">
        <v>19</v>
      </c>
      <c r="F12">
        <v>2797483.7971399999</v>
      </c>
      <c r="G12" s="111" t="s">
        <v>10</v>
      </c>
      <c r="I12" s="110" t="s">
        <v>90</v>
      </c>
      <c r="J12" s="120">
        <v>630</v>
      </c>
      <c r="K12" s="120">
        <v>1</v>
      </c>
      <c r="L12" s="111" t="s">
        <v>585</v>
      </c>
    </row>
    <row r="13" spans="1:12" x14ac:dyDescent="0.25">
      <c r="A13" s="110" t="s">
        <v>5</v>
      </c>
      <c r="B13">
        <v>2325567.41793</v>
      </c>
      <c r="C13" s="111" t="s">
        <v>6</v>
      </c>
      <c r="E13" s="110" t="s">
        <v>20</v>
      </c>
      <c r="F13">
        <v>2325567.41793</v>
      </c>
      <c r="G13" s="111" t="s">
        <v>10</v>
      </c>
      <c r="I13" s="110" t="s">
        <v>84</v>
      </c>
      <c r="J13" s="120">
        <v>739</v>
      </c>
      <c r="K13" s="120">
        <v>0</v>
      </c>
      <c r="L13" s="111" t="s">
        <v>585</v>
      </c>
    </row>
    <row r="14" spans="1:12" x14ac:dyDescent="0.25">
      <c r="A14" s="110" t="s">
        <v>5</v>
      </c>
      <c r="B14">
        <v>2258765.7545799999</v>
      </c>
      <c r="C14" s="111" t="s">
        <v>6</v>
      </c>
      <c r="E14" s="110" t="s">
        <v>21</v>
      </c>
      <c r="F14">
        <v>2258765.7545799999</v>
      </c>
      <c r="G14" s="111" t="s">
        <v>16</v>
      </c>
      <c r="I14" s="110" t="s">
        <v>109</v>
      </c>
      <c r="J14" s="120">
        <v>252</v>
      </c>
      <c r="K14" s="120">
        <v>1</v>
      </c>
      <c r="L14" s="111" t="s">
        <v>586</v>
      </c>
    </row>
    <row r="15" spans="1:12" x14ac:dyDescent="0.25">
      <c r="A15" s="110" t="s">
        <v>5</v>
      </c>
      <c r="B15">
        <v>2511321.9206300001</v>
      </c>
      <c r="C15" s="111" t="s">
        <v>6</v>
      </c>
      <c r="E15" s="110" t="s">
        <v>22</v>
      </c>
      <c r="F15">
        <v>2511321.9206300001</v>
      </c>
      <c r="G15" s="111" t="s">
        <v>10</v>
      </c>
      <c r="I15" s="110" t="s">
        <v>305</v>
      </c>
      <c r="J15" s="120">
        <v>701</v>
      </c>
      <c r="K15" s="120">
        <v>1</v>
      </c>
      <c r="L15" s="111" t="s">
        <v>585</v>
      </c>
    </row>
    <row r="16" spans="1:12" x14ac:dyDescent="0.25">
      <c r="A16" s="110" t="s">
        <v>5</v>
      </c>
      <c r="B16">
        <v>3601727.2559000002</v>
      </c>
      <c r="C16" s="111" t="s">
        <v>6</v>
      </c>
      <c r="E16" s="110" t="s">
        <v>23</v>
      </c>
      <c r="F16">
        <v>3601727.2559000002</v>
      </c>
      <c r="G16" s="111" t="s">
        <v>24</v>
      </c>
      <c r="I16" s="110" t="s">
        <v>241</v>
      </c>
      <c r="J16" s="120">
        <v>578</v>
      </c>
      <c r="K16" s="120">
        <v>0</v>
      </c>
      <c r="L16" s="111" t="s">
        <v>585</v>
      </c>
    </row>
    <row r="17" spans="1:12" x14ac:dyDescent="0.25">
      <c r="A17" s="110" t="s">
        <v>5</v>
      </c>
      <c r="B17">
        <v>2171431.79397</v>
      </c>
      <c r="C17" s="111" t="s">
        <v>6</v>
      </c>
      <c r="E17" s="110" t="s">
        <v>25</v>
      </c>
      <c r="F17">
        <v>2171431.79397</v>
      </c>
      <c r="G17" s="111" t="s">
        <v>10</v>
      </c>
      <c r="I17" s="110" t="s">
        <v>366</v>
      </c>
      <c r="J17" s="120">
        <v>1725</v>
      </c>
      <c r="K17" s="120">
        <v>1</v>
      </c>
      <c r="L17" s="111" t="s">
        <v>585</v>
      </c>
    </row>
    <row r="18" spans="1:12" x14ac:dyDescent="0.25">
      <c r="A18" s="110" t="s">
        <v>5</v>
      </c>
      <c r="B18">
        <v>2019000.5707700001</v>
      </c>
      <c r="C18" s="111" t="s">
        <v>6</v>
      </c>
      <c r="E18" s="110" t="s">
        <v>26</v>
      </c>
      <c r="F18">
        <v>2019000.5707700001</v>
      </c>
      <c r="G18" s="111" t="s">
        <v>24</v>
      </c>
      <c r="I18" s="110" t="s">
        <v>95</v>
      </c>
      <c r="J18" s="120">
        <v>426</v>
      </c>
      <c r="K18" s="120">
        <v>0</v>
      </c>
      <c r="L18" s="111" t="s">
        <v>586</v>
      </c>
    </row>
    <row r="19" spans="1:12" x14ac:dyDescent="0.25">
      <c r="A19" s="110" t="s">
        <v>5</v>
      </c>
      <c r="B19">
        <v>2081412.02293</v>
      </c>
      <c r="C19" s="111" t="s">
        <v>6</v>
      </c>
      <c r="E19" s="110" t="s">
        <v>27</v>
      </c>
      <c r="F19">
        <v>2081412.02293</v>
      </c>
      <c r="G19" s="111" t="s">
        <v>10</v>
      </c>
      <c r="I19" s="110" t="s">
        <v>123</v>
      </c>
      <c r="J19" s="120">
        <v>777</v>
      </c>
      <c r="K19" s="120">
        <v>1</v>
      </c>
      <c r="L19" s="111" t="s">
        <v>586</v>
      </c>
    </row>
    <row r="20" spans="1:12" x14ac:dyDescent="0.25">
      <c r="A20" s="110" t="s">
        <v>5</v>
      </c>
      <c r="B20">
        <v>3318215.2929099998</v>
      </c>
      <c r="C20" s="111" t="s">
        <v>6</v>
      </c>
      <c r="E20" s="110" t="s">
        <v>28</v>
      </c>
      <c r="F20">
        <v>3318215.2929099998</v>
      </c>
      <c r="G20" s="111" t="s">
        <v>10</v>
      </c>
      <c r="I20" s="110" t="s">
        <v>320</v>
      </c>
      <c r="J20" s="120">
        <v>1369</v>
      </c>
      <c r="K20" s="120">
        <v>0</v>
      </c>
      <c r="L20" s="111" t="s">
        <v>586</v>
      </c>
    </row>
    <row r="21" spans="1:12" x14ac:dyDescent="0.25">
      <c r="A21" s="110" t="s">
        <v>5</v>
      </c>
      <c r="B21">
        <v>2534799.17148</v>
      </c>
      <c r="C21" s="111" t="s">
        <v>6</v>
      </c>
      <c r="E21" s="110" t="s">
        <v>29</v>
      </c>
      <c r="F21">
        <v>2534799.17148</v>
      </c>
      <c r="G21" s="111" t="s">
        <v>10</v>
      </c>
      <c r="I21" s="110" t="s">
        <v>195</v>
      </c>
      <c r="J21" s="120">
        <v>7062</v>
      </c>
      <c r="K21" s="120">
        <v>0</v>
      </c>
      <c r="L21" s="111" t="s">
        <v>585</v>
      </c>
    </row>
    <row r="22" spans="1:12" x14ac:dyDescent="0.25">
      <c r="A22" s="110" t="s">
        <v>5</v>
      </c>
      <c r="B22">
        <v>2442700.7431000001</v>
      </c>
      <c r="C22" s="111" t="s">
        <v>6</v>
      </c>
      <c r="E22" s="110" t="s">
        <v>30</v>
      </c>
      <c r="F22">
        <v>2442700.7431000001</v>
      </c>
      <c r="G22" s="111" t="s">
        <v>16</v>
      </c>
      <c r="I22" s="110" t="s">
        <v>152</v>
      </c>
      <c r="J22" s="120">
        <v>1202</v>
      </c>
      <c r="K22" s="120">
        <v>1</v>
      </c>
      <c r="L22" s="111" t="s">
        <v>586</v>
      </c>
    </row>
    <row r="23" spans="1:12" x14ac:dyDescent="0.25">
      <c r="A23" s="110" t="s">
        <v>5</v>
      </c>
      <c r="B23">
        <v>2078340.5867399999</v>
      </c>
      <c r="C23" s="111" t="s">
        <v>6</v>
      </c>
      <c r="E23" s="110" t="s">
        <v>31</v>
      </c>
      <c r="F23">
        <v>2078340.5867399999</v>
      </c>
      <c r="G23" s="111" t="s">
        <v>10</v>
      </c>
      <c r="I23" s="110" t="s">
        <v>304</v>
      </c>
      <c r="J23" s="120">
        <v>484</v>
      </c>
      <c r="K23" s="120">
        <v>0</v>
      </c>
      <c r="L23" s="111" t="s">
        <v>585</v>
      </c>
    </row>
    <row r="24" spans="1:12" x14ac:dyDescent="0.25">
      <c r="A24" s="110" t="s">
        <v>5</v>
      </c>
      <c r="B24">
        <v>2750055.9265200002</v>
      </c>
      <c r="C24" s="111" t="s">
        <v>6</v>
      </c>
      <c r="E24" s="110" t="s">
        <v>32</v>
      </c>
      <c r="F24">
        <v>2750055.9265200002</v>
      </c>
      <c r="G24" s="111" t="s">
        <v>8</v>
      </c>
      <c r="I24" s="110" t="s">
        <v>294</v>
      </c>
      <c r="J24" s="120">
        <v>444</v>
      </c>
      <c r="K24" s="120">
        <v>1</v>
      </c>
      <c r="L24" s="111" t="s">
        <v>585</v>
      </c>
    </row>
    <row r="25" spans="1:12" x14ac:dyDescent="0.25">
      <c r="A25" s="110" t="s">
        <v>5</v>
      </c>
      <c r="B25">
        <v>1902653.4007699999</v>
      </c>
      <c r="C25" s="111" t="s">
        <v>6</v>
      </c>
      <c r="E25" s="110" t="s">
        <v>33</v>
      </c>
      <c r="F25">
        <v>1902653.4007699999</v>
      </c>
      <c r="G25" s="111" t="s">
        <v>10</v>
      </c>
      <c r="I25" s="110" t="s">
        <v>515</v>
      </c>
      <c r="J25" s="120">
        <v>354</v>
      </c>
      <c r="K25" s="120">
        <v>1</v>
      </c>
      <c r="L25" s="111" t="s">
        <v>586</v>
      </c>
    </row>
    <row r="26" spans="1:12" x14ac:dyDescent="0.25">
      <c r="A26" s="110" t="s">
        <v>5</v>
      </c>
      <c r="B26">
        <v>2165348.6651499998</v>
      </c>
      <c r="C26" s="111" t="s">
        <v>6</v>
      </c>
      <c r="E26" s="110" t="s">
        <v>34</v>
      </c>
      <c r="F26">
        <v>2165348.6651499998</v>
      </c>
      <c r="G26" s="111" t="s">
        <v>10</v>
      </c>
      <c r="I26" s="110" t="s">
        <v>472</v>
      </c>
      <c r="J26" s="120">
        <v>718</v>
      </c>
      <c r="K26" s="120">
        <v>0</v>
      </c>
      <c r="L26" s="111" t="s">
        <v>585</v>
      </c>
    </row>
    <row r="27" spans="1:12" x14ac:dyDescent="0.25">
      <c r="A27" s="110" t="s">
        <v>5</v>
      </c>
      <c r="B27">
        <v>2279572.2482699999</v>
      </c>
      <c r="C27" s="111" t="s">
        <v>6</v>
      </c>
      <c r="E27" s="110" t="s">
        <v>35</v>
      </c>
      <c r="F27">
        <v>2279572.2482699999</v>
      </c>
      <c r="G27" s="111" t="s">
        <v>16</v>
      </c>
      <c r="I27" s="110" t="s">
        <v>155</v>
      </c>
      <c r="J27" s="120">
        <v>882</v>
      </c>
      <c r="K27" s="120">
        <v>0</v>
      </c>
      <c r="L27" s="111" t="s">
        <v>585</v>
      </c>
    </row>
    <row r="28" spans="1:12" x14ac:dyDescent="0.25">
      <c r="A28" s="110" t="s">
        <v>5</v>
      </c>
      <c r="B28">
        <v>2582271.3454900002</v>
      </c>
      <c r="C28" s="111" t="s">
        <v>6</v>
      </c>
      <c r="E28" s="110" t="s">
        <v>36</v>
      </c>
      <c r="F28">
        <v>2582271.3454900002</v>
      </c>
      <c r="G28" s="111" t="s">
        <v>10</v>
      </c>
      <c r="I28" s="110" t="s">
        <v>133</v>
      </c>
      <c r="J28" s="120">
        <v>464</v>
      </c>
      <c r="K28" s="120">
        <v>1</v>
      </c>
      <c r="L28" s="111" t="s">
        <v>586</v>
      </c>
    </row>
    <row r="29" spans="1:12" x14ac:dyDescent="0.25">
      <c r="A29" s="110" t="s">
        <v>5</v>
      </c>
      <c r="B29">
        <v>2994944.6384999999</v>
      </c>
      <c r="C29" s="111" t="s">
        <v>6</v>
      </c>
      <c r="E29" s="110" t="s">
        <v>37</v>
      </c>
      <c r="F29">
        <v>2994944.6384999999</v>
      </c>
      <c r="G29" s="111" t="s">
        <v>16</v>
      </c>
      <c r="I29" s="110" t="s">
        <v>189</v>
      </c>
      <c r="J29" s="120">
        <v>690</v>
      </c>
      <c r="K29" s="120">
        <v>0</v>
      </c>
      <c r="L29" s="111" t="s">
        <v>585</v>
      </c>
    </row>
    <row r="30" spans="1:12" x14ac:dyDescent="0.25">
      <c r="A30" s="110" t="s">
        <v>5</v>
      </c>
      <c r="B30">
        <v>2224876.6765100001</v>
      </c>
      <c r="C30" s="111" t="s">
        <v>6</v>
      </c>
      <c r="E30" s="110" t="s">
        <v>38</v>
      </c>
      <c r="F30">
        <v>2224876.6765100001</v>
      </c>
      <c r="G30" s="111" t="s">
        <v>10</v>
      </c>
      <c r="I30" s="110" t="s">
        <v>93</v>
      </c>
      <c r="J30" s="120">
        <v>164</v>
      </c>
      <c r="K30" s="120">
        <v>1</v>
      </c>
      <c r="L30" s="111" t="s">
        <v>585</v>
      </c>
    </row>
    <row r="31" spans="1:12" x14ac:dyDescent="0.25">
      <c r="A31" s="110" t="s">
        <v>5</v>
      </c>
      <c r="B31">
        <v>2384741.2355499999</v>
      </c>
      <c r="C31" s="111" t="s">
        <v>6</v>
      </c>
      <c r="E31" s="110" t="s">
        <v>39</v>
      </c>
      <c r="F31">
        <v>2384741.2355499999</v>
      </c>
      <c r="G31" s="111" t="s">
        <v>10</v>
      </c>
      <c r="I31" s="110" t="s">
        <v>396</v>
      </c>
      <c r="J31" s="120">
        <v>476</v>
      </c>
      <c r="K31" s="120">
        <v>0</v>
      </c>
      <c r="L31" s="111" t="s">
        <v>586</v>
      </c>
    </row>
    <row r="32" spans="1:12" x14ac:dyDescent="0.25">
      <c r="A32" s="110" t="s">
        <v>5</v>
      </c>
      <c r="B32">
        <v>2063461.9178299999</v>
      </c>
      <c r="C32" s="111" t="s">
        <v>6</v>
      </c>
      <c r="E32" s="110" t="s">
        <v>40</v>
      </c>
      <c r="F32">
        <v>2063461.9178299999</v>
      </c>
      <c r="G32" s="111" t="s">
        <v>10</v>
      </c>
      <c r="I32" s="110" t="s">
        <v>588</v>
      </c>
      <c r="J32" s="120">
        <v>2174</v>
      </c>
      <c r="K32" s="120">
        <v>1</v>
      </c>
      <c r="L32" s="111" t="s">
        <v>585</v>
      </c>
    </row>
    <row r="33" spans="1:12" x14ac:dyDescent="0.25">
      <c r="A33" s="110" t="s">
        <v>5</v>
      </c>
      <c r="B33">
        <v>2451994.5133600002</v>
      </c>
      <c r="C33" s="111" t="s">
        <v>6</v>
      </c>
      <c r="E33" s="110" t="s">
        <v>41</v>
      </c>
      <c r="F33">
        <v>2451994.5133600002</v>
      </c>
      <c r="G33" s="111" t="s">
        <v>8</v>
      </c>
      <c r="I33" s="110" t="s">
        <v>347</v>
      </c>
      <c r="J33" s="120">
        <v>689</v>
      </c>
      <c r="K33" s="120">
        <v>0</v>
      </c>
      <c r="L33" s="111" t="s">
        <v>585</v>
      </c>
    </row>
    <row r="34" spans="1:12" x14ac:dyDescent="0.25">
      <c r="A34" s="110" t="s">
        <v>5</v>
      </c>
      <c r="B34">
        <v>3307812.04849</v>
      </c>
      <c r="C34" s="111" t="s">
        <v>6</v>
      </c>
      <c r="E34" s="110" t="s">
        <v>42</v>
      </c>
      <c r="F34">
        <v>3307812.04849</v>
      </c>
      <c r="G34" s="111" t="s">
        <v>8</v>
      </c>
      <c r="I34" s="110" t="s">
        <v>413</v>
      </c>
      <c r="J34" s="120">
        <v>287</v>
      </c>
      <c r="K34" s="120">
        <v>0</v>
      </c>
      <c r="L34" s="111" t="s">
        <v>586</v>
      </c>
    </row>
    <row r="35" spans="1:12" x14ac:dyDescent="0.25">
      <c r="A35" s="110" t="s">
        <v>5</v>
      </c>
      <c r="B35">
        <v>1990951.7077599999</v>
      </c>
      <c r="C35" s="111" t="s">
        <v>6</v>
      </c>
      <c r="E35" s="110" t="s">
        <v>43</v>
      </c>
      <c r="F35">
        <v>1990951.7077599999</v>
      </c>
      <c r="G35" s="111" t="s">
        <v>10</v>
      </c>
      <c r="I35" s="110" t="s">
        <v>55</v>
      </c>
      <c r="J35" s="120">
        <v>1285</v>
      </c>
      <c r="K35" s="120">
        <v>0</v>
      </c>
      <c r="L35" s="111" t="s">
        <v>586</v>
      </c>
    </row>
    <row r="36" spans="1:12" x14ac:dyDescent="0.25">
      <c r="A36" s="110" t="s">
        <v>5</v>
      </c>
      <c r="B36">
        <v>3744647.8979099998</v>
      </c>
      <c r="C36" s="111" t="s">
        <v>6</v>
      </c>
      <c r="E36" s="110" t="s">
        <v>44</v>
      </c>
      <c r="F36">
        <v>3744647.8979099998</v>
      </c>
      <c r="G36" s="111" t="s">
        <v>16</v>
      </c>
      <c r="I36" s="110" t="s">
        <v>126</v>
      </c>
      <c r="J36" s="120">
        <v>536</v>
      </c>
      <c r="K36" s="120">
        <v>1</v>
      </c>
      <c r="L36" s="111" t="s">
        <v>586</v>
      </c>
    </row>
    <row r="37" spans="1:12" x14ac:dyDescent="0.25">
      <c r="A37" s="110" t="s">
        <v>5</v>
      </c>
      <c r="B37">
        <v>2365223.7565299999</v>
      </c>
      <c r="C37" s="111" t="s">
        <v>6</v>
      </c>
      <c r="E37" s="110" t="s">
        <v>45</v>
      </c>
      <c r="F37">
        <v>2365223.7565299999</v>
      </c>
      <c r="G37" s="111" t="s">
        <v>16</v>
      </c>
      <c r="I37" s="110" t="s">
        <v>72</v>
      </c>
      <c r="J37" s="120">
        <v>994</v>
      </c>
      <c r="K37" s="120">
        <v>1</v>
      </c>
      <c r="L37" s="111" t="s">
        <v>585</v>
      </c>
    </row>
    <row r="38" spans="1:12" x14ac:dyDescent="0.25">
      <c r="A38" s="110" t="s">
        <v>5</v>
      </c>
      <c r="B38">
        <v>1844695.9003600001</v>
      </c>
      <c r="C38" s="111" t="s">
        <v>6</v>
      </c>
      <c r="E38" s="110" t="s">
        <v>46</v>
      </c>
      <c r="F38">
        <v>1844695.9003600001</v>
      </c>
      <c r="G38" s="111" t="s">
        <v>10</v>
      </c>
      <c r="I38" s="110" t="s">
        <v>482</v>
      </c>
      <c r="J38" s="120">
        <v>949</v>
      </c>
      <c r="K38" s="120">
        <v>0</v>
      </c>
      <c r="L38" s="111" t="s">
        <v>585</v>
      </c>
    </row>
    <row r="39" spans="1:12" x14ac:dyDescent="0.25">
      <c r="A39" s="110" t="s">
        <v>5</v>
      </c>
      <c r="B39">
        <v>1670281.2244500001</v>
      </c>
      <c r="C39" s="111" t="s">
        <v>6</v>
      </c>
      <c r="E39" s="110" t="s">
        <v>47</v>
      </c>
      <c r="F39">
        <v>1670281.2244500001</v>
      </c>
      <c r="G39" s="111" t="s">
        <v>24</v>
      </c>
      <c r="I39" s="110" t="s">
        <v>445</v>
      </c>
      <c r="J39" s="120">
        <v>287</v>
      </c>
      <c r="K39" s="120">
        <v>1</v>
      </c>
      <c r="L39" s="111" t="s">
        <v>585</v>
      </c>
    </row>
    <row r="40" spans="1:12" x14ac:dyDescent="0.25">
      <c r="A40" s="110" t="s">
        <v>5</v>
      </c>
      <c r="B40">
        <v>1926686.4359899999</v>
      </c>
      <c r="C40" s="111" t="s">
        <v>6</v>
      </c>
      <c r="E40" s="110" t="s">
        <v>48</v>
      </c>
      <c r="F40">
        <v>1926686.4359899999</v>
      </c>
      <c r="G40" s="111" t="s">
        <v>16</v>
      </c>
      <c r="I40" s="110" t="s">
        <v>46</v>
      </c>
      <c r="J40" s="120">
        <v>486</v>
      </c>
      <c r="K40" s="120">
        <v>0</v>
      </c>
      <c r="L40" s="111" t="s">
        <v>585</v>
      </c>
    </row>
    <row r="41" spans="1:12" x14ac:dyDescent="0.25">
      <c r="A41" s="110" t="s">
        <v>5</v>
      </c>
      <c r="B41">
        <v>3597185.8727199999</v>
      </c>
      <c r="C41" s="111" t="s">
        <v>6</v>
      </c>
      <c r="E41" s="110" t="s">
        <v>49</v>
      </c>
      <c r="F41">
        <v>3597185.8727199999</v>
      </c>
      <c r="G41" s="111" t="s">
        <v>10</v>
      </c>
      <c r="I41" s="110" t="s">
        <v>131</v>
      </c>
      <c r="J41" s="120">
        <v>254</v>
      </c>
      <c r="K41" s="120">
        <v>1</v>
      </c>
      <c r="L41" s="111" t="s">
        <v>586</v>
      </c>
    </row>
    <row r="42" spans="1:12" x14ac:dyDescent="0.25">
      <c r="A42" s="110" t="s">
        <v>5</v>
      </c>
      <c r="B42">
        <v>2922946.2679099999</v>
      </c>
      <c r="C42" s="111" t="s">
        <v>6</v>
      </c>
      <c r="E42" s="110" t="s">
        <v>50</v>
      </c>
      <c r="F42">
        <v>2922946.2679099999</v>
      </c>
      <c r="G42" s="111" t="s">
        <v>16</v>
      </c>
      <c r="I42" s="110" t="s">
        <v>264</v>
      </c>
      <c r="J42" s="120">
        <v>1432</v>
      </c>
      <c r="K42" s="120">
        <v>0</v>
      </c>
      <c r="L42" s="111" t="s">
        <v>585</v>
      </c>
    </row>
    <row r="43" spans="1:12" x14ac:dyDescent="0.25">
      <c r="A43" s="110" t="s">
        <v>5</v>
      </c>
      <c r="B43">
        <v>2279606.8530700002</v>
      </c>
      <c r="C43" s="111" t="s">
        <v>6</v>
      </c>
      <c r="E43" s="110" t="s">
        <v>39</v>
      </c>
      <c r="F43">
        <v>2279606.8530700002</v>
      </c>
      <c r="G43" s="111" t="s">
        <v>10</v>
      </c>
      <c r="I43" s="110" t="s">
        <v>28</v>
      </c>
      <c r="J43" s="120">
        <v>1305</v>
      </c>
      <c r="K43" s="120">
        <v>0</v>
      </c>
      <c r="L43" s="111" t="s">
        <v>586</v>
      </c>
    </row>
    <row r="44" spans="1:12" x14ac:dyDescent="0.25">
      <c r="A44" s="110" t="s">
        <v>5</v>
      </c>
      <c r="B44">
        <v>2164355.3225500002</v>
      </c>
      <c r="C44" s="111" t="s">
        <v>6</v>
      </c>
      <c r="E44" s="110" t="s">
        <v>51</v>
      </c>
      <c r="F44">
        <v>2164355.3225500002</v>
      </c>
      <c r="G44" s="111" t="s">
        <v>8</v>
      </c>
      <c r="I44" s="110" t="s">
        <v>477</v>
      </c>
      <c r="J44" s="120">
        <v>896</v>
      </c>
      <c r="K44" s="120">
        <v>1</v>
      </c>
      <c r="L44" s="111" t="s">
        <v>585</v>
      </c>
    </row>
    <row r="45" spans="1:12" x14ac:dyDescent="0.25">
      <c r="A45" s="110" t="s">
        <v>5</v>
      </c>
      <c r="B45">
        <v>2037014.54394</v>
      </c>
      <c r="C45" s="111" t="s">
        <v>6</v>
      </c>
      <c r="E45" s="110" t="s">
        <v>52</v>
      </c>
      <c r="F45">
        <v>2037014.54394</v>
      </c>
      <c r="G45" s="111" t="s">
        <v>16</v>
      </c>
      <c r="I45" s="110" t="s">
        <v>149</v>
      </c>
      <c r="J45" s="120">
        <v>455</v>
      </c>
      <c r="K45" s="120">
        <v>0</v>
      </c>
      <c r="L45" s="111" t="s">
        <v>586</v>
      </c>
    </row>
    <row r="46" spans="1:12" x14ac:dyDescent="0.25">
      <c r="A46" s="110" t="s">
        <v>5</v>
      </c>
      <c r="B46">
        <v>2720148.8451200002</v>
      </c>
      <c r="C46" s="111" t="s">
        <v>6</v>
      </c>
      <c r="E46" s="110" t="s">
        <v>53</v>
      </c>
      <c r="F46">
        <v>2720148.8451200002</v>
      </c>
      <c r="G46" s="111" t="s">
        <v>10</v>
      </c>
      <c r="I46" s="110" t="s">
        <v>49</v>
      </c>
      <c r="J46" s="120">
        <v>1171</v>
      </c>
      <c r="K46" s="120">
        <v>1</v>
      </c>
      <c r="L46" s="111" t="s">
        <v>586</v>
      </c>
    </row>
    <row r="47" spans="1:12" x14ac:dyDescent="0.25">
      <c r="A47" s="110" t="s">
        <v>5</v>
      </c>
      <c r="B47">
        <v>1842808.50706</v>
      </c>
      <c r="C47" s="111" t="s">
        <v>6</v>
      </c>
      <c r="E47" s="110" t="s">
        <v>54</v>
      </c>
      <c r="F47">
        <v>1842808.50706</v>
      </c>
      <c r="G47" s="111" t="s">
        <v>8</v>
      </c>
      <c r="I47" s="110" t="s">
        <v>79</v>
      </c>
      <c r="J47" s="120">
        <v>600</v>
      </c>
      <c r="K47" s="120">
        <v>0</v>
      </c>
      <c r="L47" s="111" t="s">
        <v>586</v>
      </c>
    </row>
    <row r="48" spans="1:12" x14ac:dyDescent="0.25">
      <c r="A48" s="110" t="s">
        <v>5</v>
      </c>
      <c r="B48">
        <v>2731365.1985200001</v>
      </c>
      <c r="C48" s="111" t="s">
        <v>6</v>
      </c>
      <c r="E48" s="110" t="s">
        <v>55</v>
      </c>
      <c r="F48">
        <v>2731365.1985200001</v>
      </c>
      <c r="G48" s="111" t="s">
        <v>10</v>
      </c>
      <c r="I48" s="110" t="s">
        <v>502</v>
      </c>
      <c r="J48" s="120">
        <v>1130</v>
      </c>
      <c r="K48" s="120">
        <v>0</v>
      </c>
      <c r="L48" s="111" t="s">
        <v>585</v>
      </c>
    </row>
    <row r="49" spans="1:12" x14ac:dyDescent="0.25">
      <c r="A49" s="110" t="s">
        <v>5</v>
      </c>
      <c r="B49">
        <v>1727447.36687</v>
      </c>
      <c r="C49" s="111" t="s">
        <v>6</v>
      </c>
      <c r="E49" s="110" t="s">
        <v>56</v>
      </c>
      <c r="F49">
        <v>1727447.36687</v>
      </c>
      <c r="G49" s="111" t="s">
        <v>16</v>
      </c>
      <c r="I49" s="110" t="s">
        <v>15</v>
      </c>
      <c r="J49" s="120">
        <v>1272</v>
      </c>
      <c r="K49" s="120">
        <v>0</v>
      </c>
      <c r="L49" s="111" t="s">
        <v>585</v>
      </c>
    </row>
    <row r="50" spans="1:12" x14ac:dyDescent="0.25">
      <c r="A50" s="110" t="s">
        <v>5</v>
      </c>
      <c r="B50">
        <v>2370731.4338400001</v>
      </c>
      <c r="C50" s="111" t="s">
        <v>6</v>
      </c>
      <c r="E50" s="110" t="s">
        <v>57</v>
      </c>
      <c r="F50">
        <v>2900678.4123300002</v>
      </c>
      <c r="G50" s="111" t="s">
        <v>16</v>
      </c>
      <c r="I50" s="110" t="s">
        <v>103</v>
      </c>
      <c r="J50" s="120">
        <v>176</v>
      </c>
      <c r="K50" s="120">
        <v>1</v>
      </c>
      <c r="L50" s="111" t="s">
        <v>586</v>
      </c>
    </row>
    <row r="51" spans="1:12" x14ac:dyDescent="0.25">
      <c r="A51" s="110" t="s">
        <v>5</v>
      </c>
      <c r="B51">
        <v>2900678.4123300002</v>
      </c>
      <c r="C51" s="111" t="s">
        <v>6</v>
      </c>
      <c r="E51" s="110" t="s">
        <v>58</v>
      </c>
      <c r="F51">
        <v>3137178.0128000001</v>
      </c>
      <c r="G51" s="111" t="s">
        <v>16</v>
      </c>
      <c r="I51" s="110" t="s">
        <v>442</v>
      </c>
      <c r="J51" s="120">
        <v>0</v>
      </c>
      <c r="K51" s="120">
        <v>1</v>
      </c>
      <c r="L51" s="111" t="s">
        <v>586</v>
      </c>
    </row>
    <row r="52" spans="1:12" x14ac:dyDescent="0.25">
      <c r="A52" s="110" t="s">
        <v>5</v>
      </c>
      <c r="B52">
        <v>3137178.0128000001</v>
      </c>
      <c r="C52" s="111" t="s">
        <v>6</v>
      </c>
      <c r="E52" s="110" t="s">
        <v>59</v>
      </c>
      <c r="F52">
        <v>2446806.1511900001</v>
      </c>
      <c r="G52" s="111" t="s">
        <v>16</v>
      </c>
      <c r="I52" s="110" t="s">
        <v>429</v>
      </c>
      <c r="J52" s="120">
        <v>0</v>
      </c>
      <c r="K52" s="120">
        <v>0</v>
      </c>
      <c r="L52" s="111" t="s">
        <v>586</v>
      </c>
    </row>
    <row r="53" spans="1:12" x14ac:dyDescent="0.25">
      <c r="A53" s="110" t="s">
        <v>5</v>
      </c>
      <c r="B53">
        <v>2446806.1511900001</v>
      </c>
      <c r="C53" s="111" t="s">
        <v>6</v>
      </c>
      <c r="E53" s="110" t="s">
        <v>60</v>
      </c>
      <c r="F53">
        <v>2677271.2323500002</v>
      </c>
      <c r="G53" s="111" t="s">
        <v>16</v>
      </c>
      <c r="I53" s="110" t="s">
        <v>35</v>
      </c>
      <c r="J53" s="120">
        <v>788</v>
      </c>
      <c r="K53" s="120">
        <v>0</v>
      </c>
      <c r="L53" s="111" t="s">
        <v>585</v>
      </c>
    </row>
    <row r="54" spans="1:12" x14ac:dyDescent="0.25">
      <c r="A54" s="110" t="s">
        <v>5</v>
      </c>
      <c r="B54">
        <v>2677271.2323500002</v>
      </c>
      <c r="C54" s="111" t="s">
        <v>6</v>
      </c>
      <c r="E54" s="110" t="s">
        <v>61</v>
      </c>
      <c r="F54">
        <v>2104211.3037999999</v>
      </c>
      <c r="G54" s="111" t="s">
        <v>16</v>
      </c>
      <c r="I54" s="110" t="s">
        <v>112</v>
      </c>
      <c r="J54" s="120">
        <v>415</v>
      </c>
      <c r="K54" s="120">
        <v>0</v>
      </c>
      <c r="L54" s="111" t="s">
        <v>585</v>
      </c>
    </row>
    <row r="55" spans="1:12" x14ac:dyDescent="0.25">
      <c r="A55" s="110" t="s">
        <v>5</v>
      </c>
      <c r="B55">
        <v>2104211.3037999999</v>
      </c>
      <c r="C55" s="111" t="s">
        <v>6</v>
      </c>
      <c r="E55" s="110" t="s">
        <v>62</v>
      </c>
      <c r="F55">
        <v>2091905.9195999999</v>
      </c>
      <c r="G55" s="111" t="s">
        <v>10</v>
      </c>
      <c r="I55" s="110" t="s">
        <v>244</v>
      </c>
      <c r="J55" s="120">
        <v>323</v>
      </c>
      <c r="K55" s="120">
        <v>0</v>
      </c>
      <c r="L55" s="111" t="s">
        <v>586</v>
      </c>
    </row>
    <row r="56" spans="1:12" x14ac:dyDescent="0.25">
      <c r="A56" s="110" t="s">
        <v>5</v>
      </c>
      <c r="B56">
        <v>2091905.9195999999</v>
      </c>
      <c r="C56" s="111" t="s">
        <v>6</v>
      </c>
      <c r="E56" s="110" t="s">
        <v>63</v>
      </c>
      <c r="F56">
        <v>2474426.1448599999</v>
      </c>
      <c r="G56" s="111" t="s">
        <v>10</v>
      </c>
      <c r="I56" s="110" t="s">
        <v>173</v>
      </c>
      <c r="J56" s="120">
        <v>10</v>
      </c>
      <c r="K56" s="120">
        <v>1</v>
      </c>
      <c r="L56" s="111" t="s">
        <v>586</v>
      </c>
    </row>
    <row r="57" spans="1:12" x14ac:dyDescent="0.25">
      <c r="A57" s="110" t="s">
        <v>5</v>
      </c>
      <c r="B57">
        <v>2474426.1448599999</v>
      </c>
      <c r="C57" s="111" t="s">
        <v>6</v>
      </c>
      <c r="E57" s="110" t="s">
        <v>64</v>
      </c>
      <c r="F57">
        <v>3039878.6384399999</v>
      </c>
      <c r="G57" s="111" t="s">
        <v>8</v>
      </c>
      <c r="I57" s="110" t="s">
        <v>214</v>
      </c>
      <c r="J57" s="120">
        <v>1351</v>
      </c>
      <c r="K57" s="120">
        <v>0</v>
      </c>
      <c r="L57" s="111" t="s">
        <v>585</v>
      </c>
    </row>
    <row r="58" spans="1:12" x14ac:dyDescent="0.25">
      <c r="A58" s="110" t="s">
        <v>5</v>
      </c>
      <c r="B58">
        <v>3039878.6384399999</v>
      </c>
      <c r="C58" s="111" t="s">
        <v>6</v>
      </c>
      <c r="E58" s="110" t="s">
        <v>65</v>
      </c>
      <c r="F58">
        <v>1725120.6364800001</v>
      </c>
      <c r="G58" s="111" t="s">
        <v>10</v>
      </c>
      <c r="I58" s="110" t="s">
        <v>414</v>
      </c>
      <c r="J58" s="120">
        <v>414</v>
      </c>
      <c r="K58" s="120">
        <v>0</v>
      </c>
      <c r="L58" s="111" t="s">
        <v>586</v>
      </c>
    </row>
    <row r="59" spans="1:12" x14ac:dyDescent="0.25">
      <c r="A59" s="110" t="s">
        <v>5</v>
      </c>
      <c r="B59">
        <v>1725120.6364800001</v>
      </c>
      <c r="C59" s="111" t="s">
        <v>6</v>
      </c>
      <c r="E59" s="110" t="s">
        <v>66</v>
      </c>
      <c r="F59">
        <v>2347123.5417800001</v>
      </c>
      <c r="G59" s="111" t="s">
        <v>16</v>
      </c>
      <c r="I59" s="110" t="s">
        <v>63</v>
      </c>
      <c r="J59" s="120">
        <v>740</v>
      </c>
      <c r="K59" s="120">
        <v>0</v>
      </c>
      <c r="L59" s="111" t="s">
        <v>586</v>
      </c>
    </row>
    <row r="60" spans="1:12" x14ac:dyDescent="0.25">
      <c r="A60" s="110" t="s">
        <v>5</v>
      </c>
      <c r="B60">
        <v>2347123.5417800001</v>
      </c>
      <c r="C60" s="111" t="s">
        <v>6</v>
      </c>
      <c r="E60" s="110" t="s">
        <v>67</v>
      </c>
      <c r="F60">
        <v>3214777.53412</v>
      </c>
      <c r="G60" s="111" t="s">
        <v>24</v>
      </c>
      <c r="I60" s="110" t="s">
        <v>302</v>
      </c>
      <c r="J60" s="120">
        <v>28</v>
      </c>
      <c r="K60" s="120">
        <v>0</v>
      </c>
      <c r="L60" s="111" t="s">
        <v>585</v>
      </c>
    </row>
    <row r="61" spans="1:12" x14ac:dyDescent="0.25">
      <c r="A61" s="110" t="s">
        <v>5</v>
      </c>
      <c r="B61">
        <v>3214777.53412</v>
      </c>
      <c r="C61" s="111" t="s">
        <v>6</v>
      </c>
      <c r="E61" s="110" t="s">
        <v>68</v>
      </c>
      <c r="F61">
        <v>1811031.22642</v>
      </c>
      <c r="G61" s="111" t="s">
        <v>10</v>
      </c>
      <c r="I61" s="110" t="s">
        <v>382</v>
      </c>
      <c r="J61" s="120">
        <v>26</v>
      </c>
      <c r="K61" s="120">
        <v>1</v>
      </c>
      <c r="L61" s="111" t="s">
        <v>586</v>
      </c>
    </row>
    <row r="62" spans="1:12" x14ac:dyDescent="0.25">
      <c r="A62" s="110" t="s">
        <v>5</v>
      </c>
      <c r="B62">
        <v>1811031.22642</v>
      </c>
      <c r="C62" s="111" t="s">
        <v>6</v>
      </c>
      <c r="E62" s="110" t="s">
        <v>69</v>
      </c>
      <c r="F62">
        <v>2395441.86295</v>
      </c>
      <c r="G62" s="111" t="s">
        <v>16</v>
      </c>
      <c r="I62" s="110" t="s">
        <v>438</v>
      </c>
      <c r="J62" s="120">
        <v>3261</v>
      </c>
      <c r="K62" s="120">
        <v>0</v>
      </c>
      <c r="L62" s="111" t="s">
        <v>586</v>
      </c>
    </row>
    <row r="63" spans="1:12" x14ac:dyDescent="0.25">
      <c r="A63" s="110" t="s">
        <v>5</v>
      </c>
      <c r="B63">
        <v>2395441.86295</v>
      </c>
      <c r="C63" s="111" t="s">
        <v>6</v>
      </c>
      <c r="E63" s="110" t="s">
        <v>70</v>
      </c>
      <c r="F63">
        <v>2340262.12977</v>
      </c>
      <c r="G63" s="111" t="s">
        <v>10</v>
      </c>
      <c r="I63" s="110" t="s">
        <v>452</v>
      </c>
      <c r="J63" s="120">
        <v>282</v>
      </c>
      <c r="K63" s="120">
        <v>1</v>
      </c>
      <c r="L63" s="111" t="s">
        <v>586</v>
      </c>
    </row>
    <row r="64" spans="1:12" x14ac:dyDescent="0.25">
      <c r="A64" s="110" t="s">
        <v>5</v>
      </c>
      <c r="B64">
        <v>2340262.12977</v>
      </c>
      <c r="C64" s="111" t="s">
        <v>6</v>
      </c>
      <c r="E64" s="110" t="s">
        <v>71</v>
      </c>
      <c r="F64">
        <v>2094358.47848</v>
      </c>
      <c r="G64" s="111" t="s">
        <v>16</v>
      </c>
      <c r="I64" s="110" t="s">
        <v>510</v>
      </c>
      <c r="J64" s="120">
        <v>422</v>
      </c>
      <c r="K64" s="120">
        <v>0</v>
      </c>
      <c r="L64" s="111" t="s">
        <v>585</v>
      </c>
    </row>
    <row r="65" spans="1:12" x14ac:dyDescent="0.25">
      <c r="A65" s="110" t="s">
        <v>5</v>
      </c>
      <c r="B65">
        <v>2094358.47848</v>
      </c>
      <c r="C65" s="111" t="s">
        <v>6</v>
      </c>
      <c r="E65" s="110" t="s">
        <v>72</v>
      </c>
      <c r="F65">
        <v>2194465.7168299998</v>
      </c>
      <c r="G65" s="111" t="s">
        <v>10</v>
      </c>
      <c r="I65" s="110" t="s">
        <v>358</v>
      </c>
      <c r="J65" s="120">
        <v>677</v>
      </c>
      <c r="K65" s="120">
        <v>0</v>
      </c>
      <c r="L65" s="111" t="s">
        <v>586</v>
      </c>
    </row>
    <row r="66" spans="1:12" x14ac:dyDescent="0.25">
      <c r="A66" s="110" t="s">
        <v>5</v>
      </c>
      <c r="B66">
        <v>2194465.7168299998</v>
      </c>
      <c r="C66" s="111" t="s">
        <v>6</v>
      </c>
      <c r="E66" s="110" t="s">
        <v>73</v>
      </c>
      <c r="F66">
        <v>2554292.9977099998</v>
      </c>
      <c r="G66" s="111" t="s">
        <v>10</v>
      </c>
      <c r="I66" s="110" t="s">
        <v>454</v>
      </c>
      <c r="J66" s="120">
        <v>62</v>
      </c>
      <c r="K66" s="120">
        <v>0</v>
      </c>
      <c r="L66" s="111" t="s">
        <v>585</v>
      </c>
    </row>
    <row r="67" spans="1:12" x14ac:dyDescent="0.25">
      <c r="A67" s="110" t="s">
        <v>5</v>
      </c>
      <c r="B67">
        <v>2554292.9977099998</v>
      </c>
      <c r="C67" s="111" t="s">
        <v>6</v>
      </c>
      <c r="E67" s="110" t="s">
        <v>74</v>
      </c>
      <c r="F67">
        <v>2184153.7776700002</v>
      </c>
      <c r="G67" s="111" t="s">
        <v>10</v>
      </c>
      <c r="I67" s="110" t="s">
        <v>397</v>
      </c>
      <c r="J67" s="120">
        <v>593</v>
      </c>
      <c r="K67" s="120">
        <v>1</v>
      </c>
      <c r="L67" s="111" t="s">
        <v>586</v>
      </c>
    </row>
    <row r="68" spans="1:12" x14ac:dyDescent="0.25">
      <c r="A68" s="110" t="s">
        <v>5</v>
      </c>
      <c r="B68">
        <v>2184153.7776700002</v>
      </c>
      <c r="C68" s="111" t="s">
        <v>6</v>
      </c>
      <c r="E68" s="110" t="s">
        <v>75</v>
      </c>
      <c r="F68">
        <v>2060595.79057</v>
      </c>
      <c r="G68" s="111" t="s">
        <v>10</v>
      </c>
      <c r="I68" s="110" t="s">
        <v>169</v>
      </c>
      <c r="J68" s="120">
        <v>574</v>
      </c>
      <c r="K68" s="120">
        <v>1</v>
      </c>
      <c r="L68" s="111" t="s">
        <v>586</v>
      </c>
    </row>
    <row r="69" spans="1:12" x14ac:dyDescent="0.25">
      <c r="A69" s="110" t="s">
        <v>5</v>
      </c>
      <c r="B69">
        <v>2060595.79057</v>
      </c>
      <c r="C69" s="111" t="s">
        <v>6</v>
      </c>
      <c r="E69" s="110" t="s">
        <v>76</v>
      </c>
      <c r="F69">
        <v>1989593.8969099999</v>
      </c>
      <c r="G69" s="111" t="s">
        <v>10</v>
      </c>
      <c r="I69" s="110" t="s">
        <v>239</v>
      </c>
      <c r="J69" s="120">
        <v>274</v>
      </c>
      <c r="K69" s="120">
        <v>1</v>
      </c>
      <c r="L69" s="111" t="s">
        <v>585</v>
      </c>
    </row>
    <row r="70" spans="1:12" x14ac:dyDescent="0.25">
      <c r="A70" s="110" t="s">
        <v>5</v>
      </c>
      <c r="B70">
        <v>1989593.8969099999</v>
      </c>
      <c r="C70" s="111" t="s">
        <v>6</v>
      </c>
      <c r="E70" s="110" t="s">
        <v>77</v>
      </c>
      <c r="F70">
        <v>2494100.7275800002</v>
      </c>
      <c r="G70" s="111" t="s">
        <v>10</v>
      </c>
      <c r="I70" s="110" t="s">
        <v>289</v>
      </c>
      <c r="J70" s="120">
        <v>1233</v>
      </c>
      <c r="K70" s="120">
        <v>0</v>
      </c>
      <c r="L70" s="111" t="s">
        <v>586</v>
      </c>
    </row>
    <row r="71" spans="1:12" x14ac:dyDescent="0.25">
      <c r="A71" s="110" t="s">
        <v>5</v>
      </c>
      <c r="B71">
        <v>2494100.7275800002</v>
      </c>
      <c r="C71" s="111" t="s">
        <v>6</v>
      </c>
      <c r="E71" s="110" t="s">
        <v>78</v>
      </c>
      <c r="F71">
        <v>2473961.1897100001</v>
      </c>
      <c r="G71" s="111" t="s">
        <v>10</v>
      </c>
      <c r="I71" s="110" t="s">
        <v>404</v>
      </c>
      <c r="J71" s="120">
        <v>6732</v>
      </c>
      <c r="K71" s="120">
        <v>0</v>
      </c>
      <c r="L71" s="111" t="s">
        <v>585</v>
      </c>
    </row>
    <row r="72" spans="1:12" x14ac:dyDescent="0.25">
      <c r="A72" s="110" t="s">
        <v>5</v>
      </c>
      <c r="B72">
        <v>2473961.1897100001</v>
      </c>
      <c r="C72" s="111" t="s">
        <v>6</v>
      </c>
      <c r="E72" s="110" t="s">
        <v>79</v>
      </c>
      <c r="F72">
        <v>2597346.9158999999</v>
      </c>
      <c r="G72" s="111" t="s">
        <v>10</v>
      </c>
      <c r="I72" s="110" t="s">
        <v>589</v>
      </c>
      <c r="J72" s="120">
        <v>448</v>
      </c>
      <c r="K72" s="120">
        <v>0</v>
      </c>
      <c r="L72" s="111" t="s">
        <v>585</v>
      </c>
    </row>
    <row r="73" spans="1:12" x14ac:dyDescent="0.25">
      <c r="A73" s="110" t="s">
        <v>5</v>
      </c>
      <c r="B73">
        <v>2597346.9158999999</v>
      </c>
      <c r="C73" s="111" t="s">
        <v>6</v>
      </c>
      <c r="E73" s="110" t="s">
        <v>80</v>
      </c>
      <c r="F73">
        <v>2561242.3526300001</v>
      </c>
      <c r="G73" s="111" t="s">
        <v>10</v>
      </c>
      <c r="I73" s="110" t="s">
        <v>376</v>
      </c>
      <c r="J73" s="120">
        <v>586</v>
      </c>
      <c r="K73" s="120">
        <v>1</v>
      </c>
      <c r="L73" s="111" t="s">
        <v>585</v>
      </c>
    </row>
    <row r="74" spans="1:12" x14ac:dyDescent="0.25">
      <c r="A74" s="110" t="s">
        <v>5</v>
      </c>
      <c r="B74">
        <v>2561242.3526300001</v>
      </c>
      <c r="C74" s="111" t="s">
        <v>6</v>
      </c>
      <c r="E74" s="110" t="s">
        <v>81</v>
      </c>
      <c r="F74">
        <v>2373058.6619600002</v>
      </c>
      <c r="G74" s="111" t="s">
        <v>10</v>
      </c>
      <c r="I74" s="110" t="s">
        <v>205</v>
      </c>
      <c r="J74" s="120">
        <v>1159</v>
      </c>
      <c r="K74" s="120">
        <v>0</v>
      </c>
      <c r="L74" s="111" t="s">
        <v>585</v>
      </c>
    </row>
    <row r="75" spans="1:12" x14ac:dyDescent="0.25">
      <c r="A75" s="110" t="s">
        <v>5</v>
      </c>
      <c r="B75">
        <v>2373058.6619600002</v>
      </c>
      <c r="C75" s="111" t="s">
        <v>6</v>
      </c>
      <c r="E75" s="110" t="s">
        <v>82</v>
      </c>
      <c r="F75">
        <v>2316545.2795199999</v>
      </c>
      <c r="G75" s="111" t="s">
        <v>8</v>
      </c>
      <c r="I75" s="110" t="s">
        <v>432</v>
      </c>
      <c r="J75" s="120">
        <v>610</v>
      </c>
      <c r="K75" s="120">
        <v>0</v>
      </c>
      <c r="L75" s="111" t="s">
        <v>586</v>
      </c>
    </row>
    <row r="76" spans="1:12" x14ac:dyDescent="0.25">
      <c r="A76" s="110" t="s">
        <v>5</v>
      </c>
      <c r="B76">
        <v>2316545.2795199999</v>
      </c>
      <c r="C76" s="111" t="s">
        <v>6</v>
      </c>
      <c r="E76" s="110" t="s">
        <v>83</v>
      </c>
      <c r="F76">
        <v>2279216.65594</v>
      </c>
      <c r="G76" s="111" t="s">
        <v>16</v>
      </c>
      <c r="I76" s="110" t="s">
        <v>21</v>
      </c>
      <c r="J76" s="120">
        <v>237</v>
      </c>
      <c r="K76" s="120">
        <v>1</v>
      </c>
      <c r="L76" s="111" t="s">
        <v>585</v>
      </c>
    </row>
    <row r="77" spans="1:12" x14ac:dyDescent="0.25">
      <c r="A77" s="110" t="s">
        <v>5</v>
      </c>
      <c r="B77">
        <v>2279216.65594</v>
      </c>
      <c r="C77" s="111" t="s">
        <v>6</v>
      </c>
      <c r="E77" s="110" t="s">
        <v>84</v>
      </c>
      <c r="F77">
        <v>2275514.7772400002</v>
      </c>
      <c r="G77" s="111" t="s">
        <v>16</v>
      </c>
      <c r="I77" s="110" t="s">
        <v>409</v>
      </c>
      <c r="J77" s="120">
        <v>481</v>
      </c>
      <c r="K77" s="120">
        <v>0</v>
      </c>
      <c r="L77" s="111" t="s">
        <v>585</v>
      </c>
    </row>
    <row r="78" spans="1:12" x14ac:dyDescent="0.25">
      <c r="A78" s="110" t="s">
        <v>5</v>
      </c>
      <c r="B78">
        <v>2275514.7772400002</v>
      </c>
      <c r="C78" s="111" t="s">
        <v>6</v>
      </c>
      <c r="E78" s="110" t="s">
        <v>85</v>
      </c>
      <c r="F78">
        <v>1968129.6929200001</v>
      </c>
      <c r="G78" s="111" t="s">
        <v>10</v>
      </c>
      <c r="I78" s="110" t="s">
        <v>480</v>
      </c>
      <c r="J78" s="120">
        <v>428</v>
      </c>
      <c r="K78" s="120">
        <v>1</v>
      </c>
      <c r="L78" s="111" t="s">
        <v>585</v>
      </c>
    </row>
    <row r="79" spans="1:12" x14ac:dyDescent="0.25">
      <c r="A79" s="110" t="s">
        <v>5</v>
      </c>
      <c r="B79">
        <v>1968129.6929200001</v>
      </c>
      <c r="C79" s="111" t="s">
        <v>6</v>
      </c>
      <c r="E79" s="110" t="s">
        <v>56</v>
      </c>
      <c r="F79">
        <v>2414930.3543099998</v>
      </c>
      <c r="G79" s="111" t="s">
        <v>16</v>
      </c>
      <c r="I79" s="110" t="s">
        <v>178</v>
      </c>
      <c r="J79" s="120">
        <v>568</v>
      </c>
      <c r="K79" s="120">
        <v>0</v>
      </c>
      <c r="L79" s="111" t="s">
        <v>585</v>
      </c>
    </row>
    <row r="80" spans="1:12" x14ac:dyDescent="0.25">
      <c r="A80" s="110" t="s">
        <v>5</v>
      </c>
      <c r="B80">
        <v>2414930.3543099998</v>
      </c>
      <c r="C80" s="111" t="s">
        <v>6</v>
      </c>
      <c r="E80" s="110" t="s">
        <v>86</v>
      </c>
      <c r="F80">
        <v>2829176.4863300002</v>
      </c>
      <c r="G80" s="111" t="s">
        <v>16</v>
      </c>
      <c r="I80" s="110" t="s">
        <v>74</v>
      </c>
      <c r="J80" s="120">
        <v>614</v>
      </c>
      <c r="K80" s="120">
        <v>0</v>
      </c>
      <c r="L80" s="111" t="s">
        <v>585</v>
      </c>
    </row>
    <row r="81" spans="1:12" x14ac:dyDescent="0.25">
      <c r="A81" s="110" t="s">
        <v>5</v>
      </c>
      <c r="B81">
        <v>2829176.4863300002</v>
      </c>
      <c r="C81" s="111" t="s">
        <v>6</v>
      </c>
      <c r="E81" s="110" t="s">
        <v>87</v>
      </c>
      <c r="F81">
        <v>2533390.9497199999</v>
      </c>
      <c r="G81" s="111" t="s">
        <v>16</v>
      </c>
      <c r="I81" s="110" t="s">
        <v>219</v>
      </c>
      <c r="J81" s="120">
        <v>683</v>
      </c>
      <c r="K81" s="120">
        <v>0</v>
      </c>
      <c r="L81" s="111" t="s">
        <v>585</v>
      </c>
    </row>
    <row r="82" spans="1:12" x14ac:dyDescent="0.25">
      <c r="A82" s="110" t="s">
        <v>5</v>
      </c>
      <c r="B82">
        <v>2533390.9497199999</v>
      </c>
      <c r="C82" s="111" t="s">
        <v>6</v>
      </c>
      <c r="E82" s="110" t="s">
        <v>88</v>
      </c>
      <c r="F82">
        <v>1550771.0456300001</v>
      </c>
      <c r="G82" s="111" t="s">
        <v>10</v>
      </c>
      <c r="I82" s="110" t="s">
        <v>276</v>
      </c>
      <c r="J82" s="120">
        <v>1324</v>
      </c>
      <c r="K82" s="120">
        <v>0</v>
      </c>
      <c r="L82" s="111" t="s">
        <v>586</v>
      </c>
    </row>
    <row r="83" spans="1:12" x14ac:dyDescent="0.25">
      <c r="A83" s="110" t="s">
        <v>5</v>
      </c>
      <c r="B83">
        <v>1550771.0456300001</v>
      </c>
      <c r="C83" s="111" t="s">
        <v>6</v>
      </c>
      <c r="E83" s="110" t="s">
        <v>89</v>
      </c>
      <c r="F83">
        <v>3683080.0386800002</v>
      </c>
      <c r="G83" s="111" t="s">
        <v>10</v>
      </c>
      <c r="I83" s="110" t="s">
        <v>167</v>
      </c>
      <c r="J83" s="120">
        <v>666</v>
      </c>
      <c r="K83" s="120">
        <v>1</v>
      </c>
      <c r="L83" s="111" t="s">
        <v>586</v>
      </c>
    </row>
    <row r="84" spans="1:12" x14ac:dyDescent="0.25">
      <c r="A84" s="110" t="s">
        <v>5</v>
      </c>
      <c r="B84">
        <v>3683080.0386800002</v>
      </c>
      <c r="C84" s="111" t="s">
        <v>6</v>
      </c>
      <c r="E84" s="110" t="s">
        <v>90</v>
      </c>
      <c r="F84">
        <v>1993488.72973</v>
      </c>
      <c r="G84" s="111" t="s">
        <v>16</v>
      </c>
      <c r="I84" s="110" t="s">
        <v>115</v>
      </c>
      <c r="J84" s="120">
        <v>601</v>
      </c>
      <c r="K84" s="120">
        <v>0</v>
      </c>
      <c r="L84" s="111" t="s">
        <v>585</v>
      </c>
    </row>
    <row r="85" spans="1:12" x14ac:dyDescent="0.25">
      <c r="A85" s="110" t="s">
        <v>5</v>
      </c>
      <c r="B85">
        <v>1993488.72973</v>
      </c>
      <c r="C85" s="111" t="s">
        <v>6</v>
      </c>
      <c r="E85" s="110" t="s">
        <v>91</v>
      </c>
      <c r="F85">
        <v>2607785.9899400002</v>
      </c>
      <c r="G85" s="111" t="s">
        <v>8</v>
      </c>
      <c r="I85" s="110" t="s">
        <v>378</v>
      </c>
      <c r="J85" s="120">
        <v>423</v>
      </c>
      <c r="K85" s="120">
        <v>0</v>
      </c>
      <c r="L85" s="111" t="s">
        <v>585</v>
      </c>
    </row>
    <row r="86" spans="1:12" x14ac:dyDescent="0.25">
      <c r="A86" s="110" t="s">
        <v>5</v>
      </c>
      <c r="B86">
        <v>2607785.9899400002</v>
      </c>
      <c r="C86" s="111" t="s">
        <v>6</v>
      </c>
      <c r="E86" s="110" t="s">
        <v>92</v>
      </c>
      <c r="F86">
        <v>2141823.0012300001</v>
      </c>
      <c r="G86" s="111" t="s">
        <v>16</v>
      </c>
      <c r="I86" s="110" t="s">
        <v>425</v>
      </c>
      <c r="J86" s="120">
        <v>2109</v>
      </c>
      <c r="K86" s="120">
        <v>0</v>
      </c>
      <c r="L86" s="111" t="s">
        <v>585</v>
      </c>
    </row>
    <row r="87" spans="1:12" x14ac:dyDescent="0.25">
      <c r="A87" s="110" t="s">
        <v>5</v>
      </c>
      <c r="B87">
        <v>2141823.0012300001</v>
      </c>
      <c r="C87" s="111" t="s">
        <v>6</v>
      </c>
      <c r="E87" s="110" t="s">
        <v>39</v>
      </c>
      <c r="F87">
        <v>1475722.12457</v>
      </c>
      <c r="G87" s="111" t="s">
        <v>10</v>
      </c>
      <c r="I87" s="110" t="s">
        <v>193</v>
      </c>
      <c r="J87" s="120">
        <v>3635</v>
      </c>
      <c r="K87" s="120">
        <v>0</v>
      </c>
      <c r="L87" s="111" t="s">
        <v>586</v>
      </c>
    </row>
    <row r="88" spans="1:12" x14ac:dyDescent="0.25">
      <c r="A88" s="110" t="s">
        <v>5</v>
      </c>
      <c r="B88">
        <v>1475722.12457</v>
      </c>
      <c r="C88" s="111" t="s">
        <v>6</v>
      </c>
      <c r="E88" s="110" t="s">
        <v>93</v>
      </c>
      <c r="F88">
        <v>2005547.14867</v>
      </c>
      <c r="G88" s="111" t="s">
        <v>16</v>
      </c>
      <c r="I88" s="110" t="s">
        <v>489</v>
      </c>
      <c r="J88" s="120">
        <v>651</v>
      </c>
      <c r="K88" s="120">
        <v>0</v>
      </c>
      <c r="L88" s="111" t="s">
        <v>586</v>
      </c>
    </row>
    <row r="89" spans="1:12" x14ac:dyDescent="0.25">
      <c r="A89" s="110" t="s">
        <v>5</v>
      </c>
      <c r="B89">
        <v>2005547.14867</v>
      </c>
      <c r="C89" s="111" t="s">
        <v>6</v>
      </c>
      <c r="E89" s="110" t="s">
        <v>94</v>
      </c>
      <c r="F89">
        <v>2552514.2287599999</v>
      </c>
      <c r="G89" s="111" t="s">
        <v>8</v>
      </c>
      <c r="I89" s="110" t="s">
        <v>179</v>
      </c>
      <c r="J89" s="120">
        <v>888</v>
      </c>
      <c r="K89" s="120">
        <v>0</v>
      </c>
      <c r="L89" s="111" t="s">
        <v>585</v>
      </c>
    </row>
    <row r="90" spans="1:12" x14ac:dyDescent="0.25">
      <c r="A90" s="110" t="s">
        <v>5</v>
      </c>
      <c r="B90">
        <v>2552514.2287599999</v>
      </c>
      <c r="C90" s="111" t="s">
        <v>6</v>
      </c>
      <c r="E90" s="110" t="s">
        <v>95</v>
      </c>
      <c r="F90">
        <v>3337314.7749299998</v>
      </c>
      <c r="G90" s="111" t="s">
        <v>16</v>
      </c>
      <c r="I90" s="110" t="s">
        <v>315</v>
      </c>
      <c r="J90" s="120">
        <v>658</v>
      </c>
      <c r="K90" s="120">
        <v>0</v>
      </c>
      <c r="L90" s="111" t="s">
        <v>585</v>
      </c>
    </row>
    <row r="91" spans="1:12" x14ac:dyDescent="0.25">
      <c r="A91" s="110" t="s">
        <v>5</v>
      </c>
      <c r="B91">
        <v>3337314.7749299998</v>
      </c>
      <c r="C91" s="111" t="s">
        <v>6</v>
      </c>
      <c r="E91" s="110" t="s">
        <v>96</v>
      </c>
      <c r="F91">
        <v>2535064.9163600001</v>
      </c>
      <c r="G91" s="111" t="s">
        <v>10</v>
      </c>
      <c r="I91" s="110" t="s">
        <v>280</v>
      </c>
      <c r="J91" s="120">
        <v>1288</v>
      </c>
      <c r="K91" s="120">
        <v>1</v>
      </c>
      <c r="L91" s="111" t="s">
        <v>585</v>
      </c>
    </row>
    <row r="92" spans="1:12" x14ac:dyDescent="0.25">
      <c r="A92" s="110" t="s">
        <v>5</v>
      </c>
      <c r="B92">
        <v>2535064.9163600001</v>
      </c>
      <c r="C92" s="111" t="s">
        <v>6</v>
      </c>
      <c r="E92" s="110" t="s">
        <v>97</v>
      </c>
      <c r="F92">
        <v>2177413.0550899999</v>
      </c>
      <c r="G92" s="111" t="s">
        <v>10</v>
      </c>
      <c r="I92" s="110" t="s">
        <v>590</v>
      </c>
      <c r="J92" s="120">
        <v>38</v>
      </c>
      <c r="K92" s="120">
        <v>1</v>
      </c>
      <c r="L92" s="111" t="s">
        <v>586</v>
      </c>
    </row>
    <row r="93" spans="1:12" x14ac:dyDescent="0.25">
      <c r="A93" s="110" t="s">
        <v>5</v>
      </c>
      <c r="B93">
        <v>2177413.0550899999</v>
      </c>
      <c r="C93" s="111" t="s">
        <v>6</v>
      </c>
      <c r="E93" s="110" t="s">
        <v>98</v>
      </c>
      <c r="F93">
        <v>2774787.7577300002</v>
      </c>
      <c r="G93" s="111" t="s">
        <v>10</v>
      </c>
      <c r="I93" s="110" t="s">
        <v>388</v>
      </c>
      <c r="J93" s="120">
        <v>997</v>
      </c>
      <c r="K93" s="120">
        <v>0</v>
      </c>
      <c r="L93" s="111" t="s">
        <v>586</v>
      </c>
    </row>
    <row r="94" spans="1:12" x14ac:dyDescent="0.25">
      <c r="A94" s="110" t="s">
        <v>5</v>
      </c>
      <c r="B94">
        <v>2774787.7577300002</v>
      </c>
      <c r="C94" s="111" t="s">
        <v>6</v>
      </c>
      <c r="E94" s="110" t="s">
        <v>99</v>
      </c>
      <c r="F94">
        <v>3155120.7442100001</v>
      </c>
      <c r="G94" s="111" t="s">
        <v>8</v>
      </c>
      <c r="I94" s="110" t="s">
        <v>262</v>
      </c>
      <c r="J94" s="120">
        <v>244</v>
      </c>
      <c r="K94" s="120">
        <v>1</v>
      </c>
      <c r="L94" s="111" t="s">
        <v>586</v>
      </c>
    </row>
    <row r="95" spans="1:12" x14ac:dyDescent="0.25">
      <c r="A95" s="110" t="s">
        <v>5</v>
      </c>
      <c r="B95">
        <v>3155120.7442100001</v>
      </c>
      <c r="C95" s="111" t="s">
        <v>6</v>
      </c>
      <c r="E95" s="110" t="s">
        <v>100</v>
      </c>
      <c r="F95">
        <v>1620285.9448800001</v>
      </c>
      <c r="G95" s="111" t="s">
        <v>10</v>
      </c>
      <c r="I95" s="110" t="s">
        <v>102</v>
      </c>
      <c r="J95" s="120">
        <v>0</v>
      </c>
      <c r="K95" s="120">
        <v>1</v>
      </c>
      <c r="L95" s="111" t="s">
        <v>586</v>
      </c>
    </row>
    <row r="96" spans="1:12" x14ac:dyDescent="0.25">
      <c r="A96" s="110" t="s">
        <v>5</v>
      </c>
      <c r="B96">
        <v>1620285.9448800001</v>
      </c>
      <c r="C96" s="111" t="s">
        <v>6</v>
      </c>
      <c r="E96" s="110" t="s">
        <v>101</v>
      </c>
      <c r="F96">
        <v>2615172.2277600002</v>
      </c>
      <c r="G96" s="111" t="s">
        <v>10</v>
      </c>
      <c r="I96" s="110" t="s">
        <v>203</v>
      </c>
      <c r="J96" s="120">
        <v>2224</v>
      </c>
      <c r="K96" s="120">
        <v>0</v>
      </c>
      <c r="L96" s="111" t="s">
        <v>585</v>
      </c>
    </row>
    <row r="97" spans="1:12" x14ac:dyDescent="0.25">
      <c r="A97" s="110" t="s">
        <v>5</v>
      </c>
      <c r="B97">
        <v>2615172.2277600002</v>
      </c>
      <c r="C97" s="111" t="s">
        <v>6</v>
      </c>
      <c r="E97" s="110" t="s">
        <v>102</v>
      </c>
      <c r="F97">
        <v>2521424.1670599999</v>
      </c>
      <c r="G97" s="111" t="s">
        <v>16</v>
      </c>
      <c r="I97" s="110" t="s">
        <v>222</v>
      </c>
      <c r="J97" s="120">
        <v>1178</v>
      </c>
      <c r="K97" s="120">
        <v>0</v>
      </c>
      <c r="L97" s="111" t="s">
        <v>586</v>
      </c>
    </row>
    <row r="98" spans="1:12" x14ac:dyDescent="0.25">
      <c r="A98" s="110" t="s">
        <v>5</v>
      </c>
      <c r="B98">
        <v>2521424.1670599999</v>
      </c>
      <c r="C98" s="111" t="s">
        <v>6</v>
      </c>
      <c r="E98" s="110" t="s">
        <v>103</v>
      </c>
      <c r="F98">
        <v>2646201.4678699998</v>
      </c>
      <c r="G98" s="111" t="s">
        <v>16</v>
      </c>
      <c r="I98" s="110" t="s">
        <v>43</v>
      </c>
      <c r="J98" s="120">
        <v>4765</v>
      </c>
      <c r="K98" s="120">
        <v>0</v>
      </c>
      <c r="L98" s="111" t="s">
        <v>585</v>
      </c>
    </row>
    <row r="99" spans="1:12" x14ac:dyDescent="0.25">
      <c r="A99" s="110" t="s">
        <v>5</v>
      </c>
      <c r="B99">
        <v>2646201.4678699998</v>
      </c>
      <c r="C99" s="111" t="s">
        <v>6</v>
      </c>
      <c r="E99" s="110" t="s">
        <v>104</v>
      </c>
      <c r="F99">
        <v>3087683.3835</v>
      </c>
      <c r="G99" s="111" t="s">
        <v>10</v>
      </c>
      <c r="I99" s="110" t="s">
        <v>456</v>
      </c>
      <c r="J99" s="120">
        <v>977</v>
      </c>
      <c r="K99" s="120">
        <v>0</v>
      </c>
      <c r="L99" s="111" t="s">
        <v>586</v>
      </c>
    </row>
    <row r="100" spans="1:12" x14ac:dyDescent="0.25">
      <c r="A100" s="110" t="s">
        <v>5</v>
      </c>
      <c r="B100">
        <v>3087683.3835</v>
      </c>
      <c r="C100" s="111" t="s">
        <v>6</v>
      </c>
      <c r="E100" s="110" t="s">
        <v>105</v>
      </c>
      <c r="F100">
        <v>2175638.1682099998</v>
      </c>
      <c r="G100" s="111" t="s">
        <v>10</v>
      </c>
      <c r="I100" s="110" t="s">
        <v>373</v>
      </c>
      <c r="J100" s="120">
        <v>487</v>
      </c>
      <c r="K100" s="120">
        <v>0</v>
      </c>
      <c r="L100" s="111" t="s">
        <v>585</v>
      </c>
    </row>
    <row r="101" spans="1:12" x14ac:dyDescent="0.25">
      <c r="A101" s="110" t="s">
        <v>5</v>
      </c>
      <c r="B101">
        <v>2175638.1682099998</v>
      </c>
      <c r="C101" s="111" t="s">
        <v>6</v>
      </c>
      <c r="E101" s="110" t="s">
        <v>106</v>
      </c>
      <c r="F101">
        <v>2425544.3627200001</v>
      </c>
      <c r="G101" s="111" t="s">
        <v>16</v>
      </c>
      <c r="I101" s="110" t="s">
        <v>393</v>
      </c>
      <c r="J101" s="120">
        <v>336</v>
      </c>
      <c r="K101" s="120">
        <v>1</v>
      </c>
      <c r="L101" s="111" t="s">
        <v>585</v>
      </c>
    </row>
    <row r="102" spans="1:12" x14ac:dyDescent="0.25">
      <c r="A102" s="110" t="s">
        <v>5</v>
      </c>
      <c r="B102">
        <v>2425544.3627200001</v>
      </c>
      <c r="C102" s="111" t="s">
        <v>6</v>
      </c>
      <c r="E102" s="110" t="s">
        <v>107</v>
      </c>
      <c r="F102">
        <v>2609365.8307599998</v>
      </c>
      <c r="G102" s="111" t="s">
        <v>16</v>
      </c>
      <c r="I102" s="110" t="s">
        <v>58</v>
      </c>
      <c r="J102" s="120">
        <v>260</v>
      </c>
      <c r="K102" s="120">
        <v>1</v>
      </c>
      <c r="L102" s="111" t="s">
        <v>586</v>
      </c>
    </row>
    <row r="103" spans="1:12" x14ac:dyDescent="0.25">
      <c r="A103" s="110" t="s">
        <v>5</v>
      </c>
      <c r="B103">
        <v>2609365.8307599998</v>
      </c>
      <c r="C103" s="111" t="s">
        <v>6</v>
      </c>
      <c r="E103" s="110" t="s">
        <v>108</v>
      </c>
      <c r="F103">
        <v>1714262.38698</v>
      </c>
      <c r="G103" s="111" t="s">
        <v>8</v>
      </c>
      <c r="I103" s="110" t="s">
        <v>499</v>
      </c>
      <c r="J103" s="120">
        <v>26</v>
      </c>
      <c r="K103" s="120">
        <v>1</v>
      </c>
      <c r="L103" s="111" t="s">
        <v>585</v>
      </c>
    </row>
    <row r="104" spans="1:12" x14ac:dyDescent="0.25">
      <c r="A104" s="110" t="s">
        <v>5</v>
      </c>
      <c r="B104">
        <v>1714262.38698</v>
      </c>
      <c r="C104" s="111" t="s">
        <v>6</v>
      </c>
      <c r="E104" s="110" t="s">
        <v>109</v>
      </c>
      <c r="F104">
        <v>2828966.7398000001</v>
      </c>
      <c r="G104" s="111" t="s">
        <v>8</v>
      </c>
      <c r="I104" s="110" t="s">
        <v>94</v>
      </c>
      <c r="J104" s="120">
        <v>224</v>
      </c>
      <c r="K104" s="120">
        <v>0</v>
      </c>
      <c r="L104" s="111" t="s">
        <v>586</v>
      </c>
    </row>
    <row r="105" spans="1:12" x14ac:dyDescent="0.25">
      <c r="A105" s="110" t="s">
        <v>5</v>
      </c>
      <c r="B105">
        <v>2828966.7398000001</v>
      </c>
      <c r="C105" s="111" t="s">
        <v>6</v>
      </c>
      <c r="E105" s="110" t="s">
        <v>110</v>
      </c>
      <c r="F105">
        <v>2449857.9060499999</v>
      </c>
      <c r="G105" s="111" t="s">
        <v>16</v>
      </c>
      <c r="I105" s="110" t="s">
        <v>253</v>
      </c>
      <c r="J105" s="120">
        <v>48</v>
      </c>
      <c r="K105" s="120">
        <v>0</v>
      </c>
      <c r="L105" s="111" t="s">
        <v>585</v>
      </c>
    </row>
    <row r="106" spans="1:12" x14ac:dyDescent="0.25">
      <c r="A106" s="110" t="s">
        <v>5</v>
      </c>
      <c r="B106">
        <v>2449857.9060499999</v>
      </c>
      <c r="C106" s="111" t="s">
        <v>6</v>
      </c>
      <c r="E106" s="110" t="s">
        <v>111</v>
      </c>
      <c r="F106">
        <v>2419025.16176</v>
      </c>
      <c r="G106" s="111" t="s">
        <v>8</v>
      </c>
      <c r="I106" s="110" t="s">
        <v>292</v>
      </c>
      <c r="J106" s="120">
        <v>2248</v>
      </c>
      <c r="K106" s="120">
        <v>0</v>
      </c>
      <c r="L106" s="111" t="s">
        <v>585</v>
      </c>
    </row>
    <row r="107" spans="1:12" x14ac:dyDescent="0.25">
      <c r="A107" s="110" t="s">
        <v>5</v>
      </c>
      <c r="B107">
        <v>2419025.16176</v>
      </c>
      <c r="C107" s="111" t="s">
        <v>6</v>
      </c>
      <c r="E107" s="110" t="s">
        <v>112</v>
      </c>
      <c r="F107">
        <v>1672289.6614900001</v>
      </c>
      <c r="G107" s="111" t="s">
        <v>10</v>
      </c>
      <c r="I107" s="110" t="s">
        <v>69</v>
      </c>
      <c r="J107" s="120">
        <v>1683</v>
      </c>
      <c r="K107" s="120">
        <v>0</v>
      </c>
      <c r="L107" s="111" t="s">
        <v>586</v>
      </c>
    </row>
    <row r="108" spans="1:12" x14ac:dyDescent="0.25">
      <c r="A108" s="110" t="s">
        <v>5</v>
      </c>
      <c r="B108">
        <v>1672289.6614900001</v>
      </c>
      <c r="C108" s="111" t="s">
        <v>6</v>
      </c>
      <c r="E108" s="110" t="s">
        <v>113</v>
      </c>
      <c r="F108">
        <v>2190248.1721100002</v>
      </c>
      <c r="G108" s="111" t="s">
        <v>10</v>
      </c>
      <c r="I108" s="110" t="s">
        <v>314</v>
      </c>
      <c r="J108" s="120">
        <v>866</v>
      </c>
      <c r="K108" s="120">
        <v>0</v>
      </c>
      <c r="L108" s="111" t="s">
        <v>586</v>
      </c>
    </row>
    <row r="109" spans="1:12" x14ac:dyDescent="0.25">
      <c r="A109" s="110" t="s">
        <v>5</v>
      </c>
      <c r="B109">
        <v>2190248.1721100002</v>
      </c>
      <c r="C109" s="111" t="s">
        <v>6</v>
      </c>
      <c r="E109" s="110" t="s">
        <v>114</v>
      </c>
      <c r="F109">
        <v>1460091.38454</v>
      </c>
      <c r="G109" s="111" t="s">
        <v>10</v>
      </c>
      <c r="I109" s="110" t="s">
        <v>148</v>
      </c>
      <c r="J109" s="120">
        <v>339</v>
      </c>
      <c r="K109" s="120">
        <v>1</v>
      </c>
      <c r="L109" s="111" t="s">
        <v>585</v>
      </c>
    </row>
    <row r="110" spans="1:12" x14ac:dyDescent="0.25">
      <c r="A110" s="110" t="s">
        <v>5</v>
      </c>
      <c r="B110">
        <v>1460091.38454</v>
      </c>
      <c r="C110" s="111" t="s">
        <v>6</v>
      </c>
      <c r="E110" s="110" t="s">
        <v>115</v>
      </c>
      <c r="F110">
        <v>1296821.85295</v>
      </c>
      <c r="G110" s="111" t="s">
        <v>10</v>
      </c>
      <c r="I110" s="110" t="s">
        <v>440</v>
      </c>
      <c r="J110" s="120">
        <v>118</v>
      </c>
      <c r="K110" s="120">
        <v>1</v>
      </c>
      <c r="L110" s="111" t="s">
        <v>586</v>
      </c>
    </row>
    <row r="111" spans="1:12" x14ac:dyDescent="0.25">
      <c r="A111" s="110" t="s">
        <v>5</v>
      </c>
      <c r="B111">
        <v>1296821.85295</v>
      </c>
      <c r="C111" s="111" t="s">
        <v>6</v>
      </c>
      <c r="E111" s="110" t="s">
        <v>116</v>
      </c>
      <c r="F111">
        <v>2279461.5024999999</v>
      </c>
      <c r="G111" s="111" t="s">
        <v>10</v>
      </c>
      <c r="I111" s="110" t="s">
        <v>216</v>
      </c>
      <c r="J111" s="120">
        <v>603</v>
      </c>
      <c r="K111" s="120">
        <v>0</v>
      </c>
      <c r="L111" s="111" t="s">
        <v>585</v>
      </c>
    </row>
    <row r="112" spans="1:12" x14ac:dyDescent="0.25">
      <c r="A112" s="110" t="s">
        <v>5</v>
      </c>
      <c r="B112">
        <v>2279461.5024999999</v>
      </c>
      <c r="C112" s="111" t="s">
        <v>6</v>
      </c>
      <c r="E112" s="110" t="s">
        <v>117</v>
      </c>
      <c r="F112">
        <v>1849656.1754699999</v>
      </c>
      <c r="G112" s="111" t="s">
        <v>10</v>
      </c>
      <c r="I112" s="110" t="s">
        <v>426</v>
      </c>
      <c r="J112" s="120">
        <v>30</v>
      </c>
      <c r="K112" s="120">
        <v>1</v>
      </c>
      <c r="L112" s="111" t="s">
        <v>586</v>
      </c>
    </row>
    <row r="113" spans="1:12" x14ac:dyDescent="0.25">
      <c r="A113" s="110" t="s">
        <v>5</v>
      </c>
      <c r="B113">
        <v>1849656.1754699999</v>
      </c>
      <c r="C113" s="111" t="s">
        <v>6</v>
      </c>
      <c r="E113" s="110" t="s">
        <v>118</v>
      </c>
      <c r="F113">
        <v>2686628.0443600002</v>
      </c>
      <c r="G113" s="111" t="s">
        <v>10</v>
      </c>
      <c r="I113" s="110" t="s">
        <v>344</v>
      </c>
      <c r="J113" s="120">
        <v>879</v>
      </c>
      <c r="K113" s="120">
        <v>1</v>
      </c>
      <c r="L113" s="111" t="s">
        <v>585</v>
      </c>
    </row>
    <row r="114" spans="1:12" x14ac:dyDescent="0.25">
      <c r="A114" s="110" t="s">
        <v>5</v>
      </c>
      <c r="B114">
        <v>2686628.0443600002</v>
      </c>
      <c r="C114" s="111" t="s">
        <v>6</v>
      </c>
      <c r="E114" s="110" t="s">
        <v>119</v>
      </c>
      <c r="F114">
        <v>2291310.4335500002</v>
      </c>
      <c r="G114" s="111" t="s">
        <v>10</v>
      </c>
      <c r="I114" s="110" t="s">
        <v>512</v>
      </c>
      <c r="J114" s="120">
        <v>993</v>
      </c>
      <c r="K114" s="120">
        <v>0</v>
      </c>
      <c r="L114" s="111" t="s">
        <v>586</v>
      </c>
    </row>
    <row r="115" spans="1:12" x14ac:dyDescent="0.25">
      <c r="A115" s="110" t="s">
        <v>5</v>
      </c>
      <c r="B115">
        <v>2291310.4335500002</v>
      </c>
      <c r="C115" s="111" t="s">
        <v>6</v>
      </c>
      <c r="E115" s="110" t="s">
        <v>120</v>
      </c>
      <c r="F115">
        <v>2541856.57461</v>
      </c>
      <c r="G115" s="111" t="s">
        <v>8</v>
      </c>
      <c r="I115" s="110" t="s">
        <v>336</v>
      </c>
      <c r="J115" s="120">
        <v>545</v>
      </c>
      <c r="K115" s="120">
        <v>0</v>
      </c>
      <c r="L115" s="111" t="s">
        <v>585</v>
      </c>
    </row>
    <row r="116" spans="1:12" x14ac:dyDescent="0.25">
      <c r="A116" s="110" t="s">
        <v>5</v>
      </c>
      <c r="B116">
        <v>2541856.57461</v>
      </c>
      <c r="C116" s="111" t="s">
        <v>6</v>
      </c>
      <c r="E116" s="110" t="s">
        <v>121</v>
      </c>
      <c r="F116">
        <v>2396272.6980699999</v>
      </c>
      <c r="G116" s="111" t="s">
        <v>10</v>
      </c>
      <c r="I116" s="110" t="s">
        <v>237</v>
      </c>
      <c r="J116" s="120">
        <v>2065</v>
      </c>
      <c r="K116" s="120">
        <v>0</v>
      </c>
      <c r="L116" s="111" t="s">
        <v>585</v>
      </c>
    </row>
    <row r="117" spans="1:12" x14ac:dyDescent="0.25">
      <c r="A117" s="110" t="s">
        <v>5</v>
      </c>
      <c r="B117">
        <v>2396272.6980699999</v>
      </c>
      <c r="C117" s="111" t="s">
        <v>6</v>
      </c>
      <c r="E117" s="110" t="s">
        <v>122</v>
      </c>
      <c r="F117">
        <v>3201843.0830399999</v>
      </c>
      <c r="G117" s="111" t="s">
        <v>10</v>
      </c>
      <c r="I117" s="110" t="s">
        <v>227</v>
      </c>
      <c r="J117" s="120">
        <v>2595</v>
      </c>
      <c r="K117" s="120">
        <v>0</v>
      </c>
      <c r="L117" s="111" t="s">
        <v>586</v>
      </c>
    </row>
    <row r="118" spans="1:12" x14ac:dyDescent="0.25">
      <c r="A118" s="110" t="s">
        <v>5</v>
      </c>
      <c r="B118">
        <v>3201843.0830399999</v>
      </c>
      <c r="C118" s="111" t="s">
        <v>6</v>
      </c>
      <c r="E118" s="110" t="s">
        <v>123</v>
      </c>
      <c r="F118">
        <v>2841734.4918200001</v>
      </c>
      <c r="G118" s="111" t="s">
        <v>10</v>
      </c>
      <c r="I118" s="110" t="s">
        <v>236</v>
      </c>
      <c r="J118" s="120">
        <v>6</v>
      </c>
      <c r="K118" s="120">
        <v>1</v>
      </c>
      <c r="L118" s="111" t="s">
        <v>586</v>
      </c>
    </row>
    <row r="119" spans="1:12" x14ac:dyDescent="0.25">
      <c r="A119" s="110" t="s">
        <v>5</v>
      </c>
      <c r="B119">
        <v>2841734.4918200001</v>
      </c>
      <c r="C119" s="111" t="s">
        <v>6</v>
      </c>
      <c r="E119" s="110" t="s">
        <v>124</v>
      </c>
      <c r="F119">
        <v>2972070.07767</v>
      </c>
      <c r="G119" s="111" t="s">
        <v>24</v>
      </c>
      <c r="I119" s="110" t="s">
        <v>249</v>
      </c>
      <c r="J119" s="120">
        <v>1474</v>
      </c>
      <c r="K119" s="120">
        <v>0</v>
      </c>
      <c r="L119" s="111" t="s">
        <v>586</v>
      </c>
    </row>
    <row r="120" spans="1:12" x14ac:dyDescent="0.25">
      <c r="A120" s="110" t="s">
        <v>5</v>
      </c>
      <c r="B120">
        <v>2972070.07767</v>
      </c>
      <c r="C120" s="111" t="s">
        <v>6</v>
      </c>
      <c r="E120" s="110" t="s">
        <v>125</v>
      </c>
      <c r="F120">
        <v>2212834.62102</v>
      </c>
      <c r="G120" s="111" t="s">
        <v>16</v>
      </c>
      <c r="I120" s="110" t="s">
        <v>252</v>
      </c>
      <c r="J120" s="120">
        <v>91</v>
      </c>
      <c r="K120" s="120">
        <v>1</v>
      </c>
      <c r="L120" s="111" t="s">
        <v>586</v>
      </c>
    </row>
    <row r="121" spans="1:12" x14ac:dyDescent="0.25">
      <c r="A121" s="110" t="s">
        <v>5</v>
      </c>
      <c r="B121">
        <v>2212834.62102</v>
      </c>
      <c r="C121" s="111" t="s">
        <v>6</v>
      </c>
      <c r="E121" s="110" t="s">
        <v>126</v>
      </c>
      <c r="F121">
        <v>2961404.4633599999</v>
      </c>
      <c r="G121" s="111" t="s">
        <v>16</v>
      </c>
      <c r="I121" s="110" t="s">
        <v>267</v>
      </c>
      <c r="J121" s="120">
        <v>492</v>
      </c>
      <c r="K121" s="120">
        <v>0</v>
      </c>
      <c r="L121" s="111" t="s">
        <v>586</v>
      </c>
    </row>
    <row r="122" spans="1:12" x14ac:dyDescent="0.25">
      <c r="A122" s="110" t="s">
        <v>5</v>
      </c>
      <c r="B122">
        <v>2961404.4633599999</v>
      </c>
      <c r="C122" s="111" t="s">
        <v>6</v>
      </c>
      <c r="E122" s="110" t="s">
        <v>127</v>
      </c>
      <c r="F122">
        <v>2882944.36516</v>
      </c>
      <c r="G122" s="111" t="s">
        <v>24</v>
      </c>
      <c r="I122" s="110" t="s">
        <v>436</v>
      </c>
      <c r="J122" s="120">
        <v>1157</v>
      </c>
      <c r="K122" s="120">
        <v>0</v>
      </c>
      <c r="L122" s="111" t="s">
        <v>585</v>
      </c>
    </row>
    <row r="123" spans="1:12" x14ac:dyDescent="0.25">
      <c r="A123" s="110" t="s">
        <v>5</v>
      </c>
      <c r="B123">
        <v>2882944.36516</v>
      </c>
      <c r="C123" s="111" t="s">
        <v>6</v>
      </c>
      <c r="E123" s="110" t="s">
        <v>128</v>
      </c>
      <c r="F123">
        <v>2388567.87744</v>
      </c>
      <c r="G123" s="111" t="s">
        <v>10</v>
      </c>
      <c r="I123" s="110" t="s">
        <v>337</v>
      </c>
      <c r="J123" s="120"/>
      <c r="K123" s="120">
        <v>0</v>
      </c>
      <c r="L123" s="111" t="s">
        <v>585</v>
      </c>
    </row>
    <row r="124" spans="1:12" x14ac:dyDescent="0.25">
      <c r="A124" s="110" t="s">
        <v>5</v>
      </c>
      <c r="B124">
        <v>2388567.87744</v>
      </c>
      <c r="C124" s="111" t="s">
        <v>6</v>
      </c>
      <c r="E124" s="110" t="s">
        <v>129</v>
      </c>
      <c r="F124">
        <v>1860578.47376</v>
      </c>
      <c r="G124" s="111" t="s">
        <v>10</v>
      </c>
      <c r="I124" s="110" t="s">
        <v>30</v>
      </c>
      <c r="J124" s="120">
        <v>1091</v>
      </c>
      <c r="K124" s="120">
        <v>1</v>
      </c>
      <c r="L124" s="111" t="s">
        <v>586</v>
      </c>
    </row>
    <row r="125" spans="1:12" x14ac:dyDescent="0.25">
      <c r="A125" s="110" t="s">
        <v>5</v>
      </c>
      <c r="B125">
        <v>1860578.47376</v>
      </c>
      <c r="C125" s="111" t="s">
        <v>6</v>
      </c>
      <c r="E125" s="110" t="s">
        <v>130</v>
      </c>
      <c r="F125">
        <v>2695729.6255000001</v>
      </c>
      <c r="G125" s="111" t="s">
        <v>10</v>
      </c>
      <c r="I125" s="110" t="s">
        <v>18</v>
      </c>
      <c r="J125" s="120">
        <v>626</v>
      </c>
      <c r="K125" s="120">
        <v>1</v>
      </c>
      <c r="L125" s="111" t="s">
        <v>586</v>
      </c>
    </row>
    <row r="126" spans="1:12" x14ac:dyDescent="0.25">
      <c r="A126" s="110" t="s">
        <v>5</v>
      </c>
      <c r="B126">
        <v>2695729.6255000001</v>
      </c>
      <c r="C126" s="111" t="s">
        <v>6</v>
      </c>
      <c r="E126" s="110" t="s">
        <v>131</v>
      </c>
      <c r="F126">
        <v>3198973.5161899999</v>
      </c>
      <c r="G126" s="111" t="s">
        <v>10</v>
      </c>
      <c r="I126" s="110" t="s">
        <v>246</v>
      </c>
      <c r="J126" s="120">
        <v>564</v>
      </c>
      <c r="K126" s="120">
        <v>0</v>
      </c>
      <c r="L126" s="111" t="s">
        <v>586</v>
      </c>
    </row>
    <row r="127" spans="1:12" x14ac:dyDescent="0.25">
      <c r="A127" s="110" t="s">
        <v>5</v>
      </c>
      <c r="B127">
        <v>3198973.5161899999</v>
      </c>
      <c r="C127" s="111" t="s">
        <v>6</v>
      </c>
      <c r="E127" s="110" t="s">
        <v>132</v>
      </c>
      <c r="F127">
        <v>2407069.30871</v>
      </c>
      <c r="G127" s="111" t="s">
        <v>10</v>
      </c>
      <c r="I127" s="110" t="s">
        <v>281</v>
      </c>
      <c r="J127" s="120">
        <v>189</v>
      </c>
      <c r="K127" s="120">
        <v>1</v>
      </c>
      <c r="L127" s="111" t="s">
        <v>586</v>
      </c>
    </row>
    <row r="128" spans="1:12" x14ac:dyDescent="0.25">
      <c r="A128" s="110" t="s">
        <v>5</v>
      </c>
      <c r="B128">
        <v>2407069.30871</v>
      </c>
      <c r="C128" s="111" t="s">
        <v>6</v>
      </c>
      <c r="E128" s="110" t="s">
        <v>133</v>
      </c>
      <c r="F128">
        <v>2834236.4076200002</v>
      </c>
      <c r="G128" s="111" t="s">
        <v>8</v>
      </c>
      <c r="I128" s="110" t="s">
        <v>217</v>
      </c>
      <c r="J128" s="120">
        <v>414</v>
      </c>
      <c r="K128" s="120">
        <v>1</v>
      </c>
      <c r="L128" s="111" t="s">
        <v>585</v>
      </c>
    </row>
    <row r="129" spans="1:12" x14ac:dyDescent="0.25">
      <c r="A129" s="110" t="s">
        <v>5</v>
      </c>
      <c r="B129">
        <v>2834236.4076200002</v>
      </c>
      <c r="C129" s="111" t="s">
        <v>6</v>
      </c>
      <c r="E129" s="110" t="s">
        <v>134</v>
      </c>
      <c r="F129">
        <v>2638246.5550600002</v>
      </c>
      <c r="G129" s="111" t="s">
        <v>10</v>
      </c>
      <c r="I129" s="110" t="s">
        <v>500</v>
      </c>
      <c r="J129" s="120">
        <v>457</v>
      </c>
      <c r="K129" s="120">
        <v>1</v>
      </c>
      <c r="L129" s="111" t="s">
        <v>586</v>
      </c>
    </row>
    <row r="130" spans="1:12" x14ac:dyDescent="0.25">
      <c r="A130" s="110" t="s">
        <v>5</v>
      </c>
      <c r="B130">
        <v>2638246.5550600002</v>
      </c>
      <c r="C130" s="111" t="s">
        <v>6</v>
      </c>
      <c r="E130" s="110" t="s">
        <v>135</v>
      </c>
      <c r="F130">
        <v>1951216.814</v>
      </c>
      <c r="G130" s="111" t="s">
        <v>10</v>
      </c>
      <c r="I130" s="110" t="s">
        <v>476</v>
      </c>
      <c r="J130" s="120">
        <v>11</v>
      </c>
      <c r="K130" s="120">
        <v>0</v>
      </c>
      <c r="L130" s="111" t="s">
        <v>585</v>
      </c>
    </row>
    <row r="131" spans="1:12" x14ac:dyDescent="0.25">
      <c r="A131" s="110" t="s">
        <v>5</v>
      </c>
      <c r="B131">
        <v>1951216.814</v>
      </c>
      <c r="C131" s="111" t="s">
        <v>6</v>
      </c>
      <c r="E131" s="110" t="s">
        <v>136</v>
      </c>
      <c r="F131">
        <v>2651997.7814000002</v>
      </c>
      <c r="G131" s="111" t="s">
        <v>10</v>
      </c>
      <c r="I131" s="110" t="s">
        <v>98</v>
      </c>
      <c r="J131" s="120">
        <v>869</v>
      </c>
      <c r="K131" s="120">
        <v>1</v>
      </c>
      <c r="L131" s="111" t="s">
        <v>586</v>
      </c>
    </row>
    <row r="132" spans="1:12" x14ac:dyDescent="0.25">
      <c r="A132" s="110" t="s">
        <v>5</v>
      </c>
      <c r="B132">
        <v>2651997.7814000002</v>
      </c>
      <c r="C132" s="111" t="s">
        <v>6</v>
      </c>
      <c r="E132" s="110" t="s">
        <v>137</v>
      </c>
      <c r="F132">
        <v>2788508.4822200001</v>
      </c>
      <c r="G132" s="111" t="s">
        <v>10</v>
      </c>
      <c r="I132" s="110" t="s">
        <v>207</v>
      </c>
      <c r="J132" s="120">
        <v>929</v>
      </c>
      <c r="K132" s="120">
        <v>1</v>
      </c>
      <c r="L132" s="111" t="s">
        <v>586</v>
      </c>
    </row>
    <row r="133" spans="1:12" x14ac:dyDescent="0.25">
      <c r="A133" s="110" t="s">
        <v>5</v>
      </c>
      <c r="B133">
        <v>2788508.4822200001</v>
      </c>
      <c r="C133" s="111" t="s">
        <v>6</v>
      </c>
      <c r="E133" s="110" t="s">
        <v>138</v>
      </c>
      <c r="F133">
        <v>3338863.7237999998</v>
      </c>
      <c r="G133" s="111" t="s">
        <v>8</v>
      </c>
      <c r="I133" s="110" t="s">
        <v>513</v>
      </c>
      <c r="J133" s="120">
        <v>2681</v>
      </c>
      <c r="K133" s="120">
        <v>1</v>
      </c>
      <c r="L133" s="111" t="s">
        <v>586</v>
      </c>
    </row>
    <row r="134" spans="1:12" x14ac:dyDescent="0.25">
      <c r="A134" s="110" t="s">
        <v>5</v>
      </c>
      <c r="B134">
        <v>3338863.7237999998</v>
      </c>
      <c r="C134" s="111" t="s">
        <v>6</v>
      </c>
      <c r="E134" s="110" t="s">
        <v>139</v>
      </c>
      <c r="F134">
        <v>2463333.39885</v>
      </c>
      <c r="G134" s="111" t="s">
        <v>8</v>
      </c>
      <c r="I134" s="110" t="s">
        <v>206</v>
      </c>
      <c r="J134" s="120">
        <v>22</v>
      </c>
      <c r="K134" s="120">
        <v>1</v>
      </c>
      <c r="L134" s="111" t="s">
        <v>585</v>
      </c>
    </row>
    <row r="135" spans="1:12" x14ac:dyDescent="0.25">
      <c r="A135" s="110" t="s">
        <v>5</v>
      </c>
      <c r="B135">
        <v>2463333.39885</v>
      </c>
      <c r="C135" s="111" t="s">
        <v>6</v>
      </c>
      <c r="E135" s="110" t="s">
        <v>140</v>
      </c>
      <c r="F135">
        <v>2207799.8160199998</v>
      </c>
      <c r="G135" s="111" t="s">
        <v>10</v>
      </c>
      <c r="I135" s="110" t="s">
        <v>97</v>
      </c>
      <c r="J135" s="120">
        <v>536</v>
      </c>
      <c r="K135" s="120">
        <v>0</v>
      </c>
      <c r="L135" s="111" t="s">
        <v>585</v>
      </c>
    </row>
    <row r="136" spans="1:12" x14ac:dyDescent="0.25">
      <c r="A136" s="110" t="s">
        <v>5</v>
      </c>
      <c r="B136">
        <v>2207799.8160199998</v>
      </c>
      <c r="C136" s="111" t="s">
        <v>6</v>
      </c>
      <c r="E136" s="110" t="s">
        <v>141</v>
      </c>
      <c r="F136">
        <v>2672031.4396000002</v>
      </c>
      <c r="G136" s="111" t="s">
        <v>10</v>
      </c>
      <c r="I136" s="110" t="s">
        <v>248</v>
      </c>
      <c r="J136" s="120">
        <v>711</v>
      </c>
      <c r="K136" s="120">
        <v>1</v>
      </c>
      <c r="L136" s="111" t="s">
        <v>586</v>
      </c>
    </row>
    <row r="137" spans="1:12" x14ac:dyDescent="0.25">
      <c r="A137" s="110" t="s">
        <v>5</v>
      </c>
      <c r="B137">
        <v>2672031.4396000002</v>
      </c>
      <c r="C137" s="111" t="s">
        <v>6</v>
      </c>
      <c r="E137" s="110" t="s">
        <v>142</v>
      </c>
      <c r="F137">
        <v>3137111.72639</v>
      </c>
      <c r="G137" s="111" t="s">
        <v>10</v>
      </c>
      <c r="I137" s="110" t="s">
        <v>51</v>
      </c>
      <c r="J137" s="120">
        <v>864</v>
      </c>
      <c r="K137" s="120">
        <v>0</v>
      </c>
      <c r="L137" s="111" t="s">
        <v>585</v>
      </c>
    </row>
    <row r="138" spans="1:12" x14ac:dyDescent="0.25">
      <c r="A138" s="110" t="s">
        <v>5</v>
      </c>
      <c r="B138">
        <v>3137111.72639</v>
      </c>
      <c r="C138" s="111" t="s">
        <v>6</v>
      </c>
      <c r="E138" s="110" t="s">
        <v>143</v>
      </c>
      <c r="F138">
        <v>2140611.06605</v>
      </c>
      <c r="G138" s="111" t="s">
        <v>10</v>
      </c>
      <c r="I138" s="110" t="s">
        <v>439</v>
      </c>
      <c r="J138" s="120">
        <v>84</v>
      </c>
      <c r="K138" s="120">
        <v>0</v>
      </c>
      <c r="L138" s="111" t="s">
        <v>585</v>
      </c>
    </row>
    <row r="139" spans="1:12" x14ac:dyDescent="0.25">
      <c r="A139" s="110" t="s">
        <v>5</v>
      </c>
      <c r="B139">
        <v>2140611.06605</v>
      </c>
      <c r="C139" s="111" t="s">
        <v>6</v>
      </c>
      <c r="E139" s="110" t="s">
        <v>144</v>
      </c>
      <c r="F139">
        <v>2425394.3735000002</v>
      </c>
      <c r="G139" s="111" t="s">
        <v>24</v>
      </c>
      <c r="I139" s="110" t="s">
        <v>312</v>
      </c>
      <c r="J139" s="120">
        <v>730</v>
      </c>
      <c r="K139" s="120">
        <v>0</v>
      </c>
      <c r="L139" s="111" t="s">
        <v>586</v>
      </c>
    </row>
    <row r="140" spans="1:12" x14ac:dyDescent="0.25">
      <c r="A140" s="110" t="s">
        <v>5</v>
      </c>
      <c r="B140">
        <v>2425394.3735000002</v>
      </c>
      <c r="C140" s="111" t="s">
        <v>6</v>
      </c>
      <c r="E140" s="110" t="s">
        <v>145</v>
      </c>
      <c r="F140">
        <v>2116306.8511100002</v>
      </c>
      <c r="G140" s="111" t="s">
        <v>10</v>
      </c>
      <c r="I140" s="110" t="s">
        <v>106</v>
      </c>
      <c r="J140" s="120">
        <v>913</v>
      </c>
      <c r="K140" s="120">
        <v>0</v>
      </c>
      <c r="L140" s="111" t="s">
        <v>586</v>
      </c>
    </row>
    <row r="141" spans="1:12" x14ac:dyDescent="0.25">
      <c r="A141" s="110" t="s">
        <v>5</v>
      </c>
      <c r="B141">
        <v>2116306.8511100002</v>
      </c>
      <c r="C141" s="111" t="s">
        <v>6</v>
      </c>
      <c r="E141" s="110" t="s">
        <v>146</v>
      </c>
      <c r="F141">
        <v>2693569.5024000001</v>
      </c>
      <c r="G141" s="111" t="s">
        <v>24</v>
      </c>
      <c r="I141" s="110" t="s">
        <v>334</v>
      </c>
      <c r="J141" s="120">
        <v>1499</v>
      </c>
      <c r="K141" s="120">
        <v>1</v>
      </c>
      <c r="L141" s="111" t="s">
        <v>585</v>
      </c>
    </row>
    <row r="142" spans="1:12" x14ac:dyDescent="0.25">
      <c r="A142" s="110" t="s">
        <v>5</v>
      </c>
      <c r="B142">
        <v>2693569.5024000001</v>
      </c>
      <c r="C142" s="111" t="s">
        <v>6</v>
      </c>
      <c r="E142" s="110" t="s">
        <v>147</v>
      </c>
      <c r="F142">
        <v>2163666.66689</v>
      </c>
      <c r="G142" s="111" t="s">
        <v>16</v>
      </c>
      <c r="I142" s="110" t="s">
        <v>100</v>
      </c>
      <c r="J142" s="120">
        <v>704</v>
      </c>
      <c r="K142" s="120">
        <v>0</v>
      </c>
      <c r="L142" s="111" t="s">
        <v>585</v>
      </c>
    </row>
    <row r="143" spans="1:12" x14ac:dyDescent="0.25">
      <c r="A143" s="110" t="s">
        <v>5</v>
      </c>
      <c r="B143">
        <v>2163666.66689</v>
      </c>
      <c r="C143" s="111" t="s">
        <v>6</v>
      </c>
      <c r="E143" s="110" t="s">
        <v>27</v>
      </c>
      <c r="F143">
        <v>2121552.8644300001</v>
      </c>
      <c r="G143" s="111" t="s">
        <v>10</v>
      </c>
      <c r="I143" s="110" t="s">
        <v>243</v>
      </c>
      <c r="J143" s="120">
        <v>864</v>
      </c>
      <c r="K143" s="120">
        <v>1</v>
      </c>
      <c r="L143" s="111" t="s">
        <v>586</v>
      </c>
    </row>
    <row r="144" spans="1:12" x14ac:dyDescent="0.25">
      <c r="A144" s="110" t="s">
        <v>5</v>
      </c>
      <c r="B144">
        <v>2121552.8644300001</v>
      </c>
      <c r="C144" s="111" t="s">
        <v>6</v>
      </c>
      <c r="E144" s="110" t="s">
        <v>148</v>
      </c>
      <c r="F144">
        <v>2052405.1623</v>
      </c>
      <c r="G144" s="111" t="s">
        <v>10</v>
      </c>
      <c r="I144" s="110" t="s">
        <v>416</v>
      </c>
      <c r="J144" s="120">
        <v>2696</v>
      </c>
      <c r="K144" s="120">
        <v>0</v>
      </c>
      <c r="L144" s="111" t="s">
        <v>585</v>
      </c>
    </row>
    <row r="145" spans="1:12" x14ac:dyDescent="0.25">
      <c r="A145" s="110" t="s">
        <v>5</v>
      </c>
      <c r="B145">
        <v>2052405.1623</v>
      </c>
      <c r="C145" s="111" t="s">
        <v>6</v>
      </c>
      <c r="E145" s="110" t="s">
        <v>149</v>
      </c>
      <c r="F145">
        <v>2659985.6098000002</v>
      </c>
      <c r="G145" s="111" t="s">
        <v>10</v>
      </c>
      <c r="I145" s="110" t="s">
        <v>181</v>
      </c>
      <c r="J145" s="120">
        <v>1060</v>
      </c>
      <c r="K145" s="120">
        <v>0</v>
      </c>
      <c r="L145" s="111" t="s">
        <v>585</v>
      </c>
    </row>
    <row r="146" spans="1:12" x14ac:dyDescent="0.25">
      <c r="A146" s="110" t="s">
        <v>5</v>
      </c>
      <c r="B146">
        <v>2659985.6098000002</v>
      </c>
      <c r="C146" s="111" t="s">
        <v>6</v>
      </c>
      <c r="E146" s="110" t="s">
        <v>88</v>
      </c>
      <c r="F146">
        <v>1886180.60262</v>
      </c>
      <c r="G146" s="111" t="s">
        <v>10</v>
      </c>
      <c r="I146" s="110" t="s">
        <v>446</v>
      </c>
      <c r="J146" s="120">
        <v>1523</v>
      </c>
      <c r="K146" s="120">
        <v>0</v>
      </c>
      <c r="L146" s="111" t="s">
        <v>586</v>
      </c>
    </row>
    <row r="147" spans="1:12" x14ac:dyDescent="0.25">
      <c r="A147" s="110" t="s">
        <v>5</v>
      </c>
      <c r="B147">
        <v>1886180.60262</v>
      </c>
      <c r="C147" s="111" t="s">
        <v>6</v>
      </c>
      <c r="E147" s="110" t="s">
        <v>150</v>
      </c>
      <c r="F147">
        <v>2428619.9325799998</v>
      </c>
      <c r="G147" s="111" t="s">
        <v>8</v>
      </c>
      <c r="I147" s="110" t="s">
        <v>37</v>
      </c>
      <c r="J147" s="120">
        <v>24</v>
      </c>
      <c r="K147" s="120">
        <v>0</v>
      </c>
      <c r="L147" s="111" t="s">
        <v>586</v>
      </c>
    </row>
    <row r="148" spans="1:12" x14ac:dyDescent="0.25">
      <c r="A148" s="110" t="s">
        <v>5</v>
      </c>
      <c r="B148">
        <v>2428619.9325799998</v>
      </c>
      <c r="C148" s="111" t="s">
        <v>6</v>
      </c>
      <c r="E148" s="110" t="s">
        <v>151</v>
      </c>
      <c r="F148">
        <v>1919103.26226</v>
      </c>
      <c r="G148" s="111" t="s">
        <v>16</v>
      </c>
      <c r="I148" s="110" t="s">
        <v>309</v>
      </c>
      <c r="J148" s="120">
        <v>467</v>
      </c>
      <c r="K148" s="120">
        <v>0</v>
      </c>
      <c r="L148" s="111" t="s">
        <v>586</v>
      </c>
    </row>
    <row r="149" spans="1:12" x14ac:dyDescent="0.25">
      <c r="A149" s="110" t="s">
        <v>5</v>
      </c>
      <c r="B149">
        <v>1919103.26226</v>
      </c>
      <c r="C149" s="111" t="s">
        <v>6</v>
      </c>
      <c r="E149" s="110" t="s">
        <v>152</v>
      </c>
      <c r="F149">
        <v>2880161.36314</v>
      </c>
      <c r="G149" s="111" t="s">
        <v>10</v>
      </c>
      <c r="I149" s="110" t="s">
        <v>9</v>
      </c>
      <c r="J149" s="120">
        <v>0</v>
      </c>
      <c r="K149" s="120">
        <v>0</v>
      </c>
      <c r="L149" s="111" t="s">
        <v>585</v>
      </c>
    </row>
    <row r="150" spans="1:12" x14ac:dyDescent="0.25">
      <c r="A150" s="110" t="s">
        <v>5</v>
      </c>
      <c r="B150">
        <v>2880161.36314</v>
      </c>
      <c r="C150" s="111" t="s">
        <v>6</v>
      </c>
      <c r="E150" s="110" t="s">
        <v>153</v>
      </c>
      <c r="F150">
        <v>3238984.60451</v>
      </c>
      <c r="G150" s="111" t="s">
        <v>10</v>
      </c>
      <c r="I150" s="110" t="s">
        <v>147</v>
      </c>
      <c r="J150" s="120">
        <v>761</v>
      </c>
      <c r="K150" s="120">
        <v>0</v>
      </c>
      <c r="L150" s="111" t="s">
        <v>585</v>
      </c>
    </row>
    <row r="151" spans="1:12" x14ac:dyDescent="0.25">
      <c r="A151" s="110" t="s">
        <v>5</v>
      </c>
      <c r="B151">
        <v>3238984.60451</v>
      </c>
      <c r="C151" s="111" t="s">
        <v>6</v>
      </c>
      <c r="E151" s="110" t="s">
        <v>154</v>
      </c>
      <c r="F151">
        <v>2518143.2278399998</v>
      </c>
      <c r="G151" s="111" t="s">
        <v>10</v>
      </c>
      <c r="I151" s="110" t="s">
        <v>299</v>
      </c>
      <c r="J151" s="120">
        <v>701</v>
      </c>
      <c r="K151" s="120">
        <v>0</v>
      </c>
      <c r="L151" s="111" t="s">
        <v>585</v>
      </c>
    </row>
    <row r="152" spans="1:12" x14ac:dyDescent="0.25">
      <c r="A152" s="110" t="s">
        <v>5</v>
      </c>
      <c r="B152">
        <v>2518143.2278399998</v>
      </c>
      <c r="C152" s="111" t="s">
        <v>6</v>
      </c>
      <c r="E152" s="110" t="s">
        <v>155</v>
      </c>
      <c r="F152">
        <v>2163543.6715099998</v>
      </c>
      <c r="G152" s="111" t="s">
        <v>16</v>
      </c>
      <c r="I152" s="110" t="s">
        <v>450</v>
      </c>
      <c r="J152" s="120">
        <v>610</v>
      </c>
      <c r="K152" s="120">
        <v>0</v>
      </c>
      <c r="L152" s="111" t="s">
        <v>585</v>
      </c>
    </row>
    <row r="153" spans="1:12" x14ac:dyDescent="0.25">
      <c r="A153" s="110" t="s">
        <v>5</v>
      </c>
      <c r="B153">
        <v>3198360.4768500002</v>
      </c>
      <c r="C153" s="111" t="s">
        <v>6</v>
      </c>
      <c r="E153" s="110" t="s">
        <v>156</v>
      </c>
      <c r="F153">
        <v>2522063.16977</v>
      </c>
      <c r="G153" s="111" t="s">
        <v>10</v>
      </c>
      <c r="I153" s="110" t="s">
        <v>232</v>
      </c>
      <c r="J153" s="120">
        <v>805</v>
      </c>
      <c r="K153" s="120">
        <v>0</v>
      </c>
      <c r="L153" s="111" t="s">
        <v>585</v>
      </c>
    </row>
    <row r="154" spans="1:12" x14ac:dyDescent="0.25">
      <c r="A154" s="110" t="s">
        <v>5</v>
      </c>
      <c r="B154">
        <v>2163543.6715099998</v>
      </c>
      <c r="C154" s="111" t="s">
        <v>6</v>
      </c>
      <c r="E154" s="110" t="s">
        <v>157</v>
      </c>
      <c r="F154">
        <v>2136124.6642200002</v>
      </c>
      <c r="G154" s="111" t="s">
        <v>10</v>
      </c>
      <c r="I154" s="110" t="s">
        <v>208</v>
      </c>
      <c r="J154" s="120">
        <v>76</v>
      </c>
      <c r="K154" s="120">
        <v>1</v>
      </c>
      <c r="L154" s="111" t="s">
        <v>585</v>
      </c>
    </row>
    <row r="155" spans="1:12" x14ac:dyDescent="0.25">
      <c r="A155" s="110" t="s">
        <v>5</v>
      </c>
      <c r="B155">
        <v>2522063.16977</v>
      </c>
      <c r="C155" s="111" t="s">
        <v>6</v>
      </c>
      <c r="E155" s="110" t="s">
        <v>158</v>
      </c>
      <c r="F155">
        <v>2957710.7062900001</v>
      </c>
      <c r="G155" s="111" t="s">
        <v>10</v>
      </c>
      <c r="I155" s="110" t="s">
        <v>171</v>
      </c>
      <c r="J155" s="120">
        <v>455</v>
      </c>
      <c r="K155" s="120">
        <v>1</v>
      </c>
      <c r="L155" s="111" t="s">
        <v>586</v>
      </c>
    </row>
    <row r="156" spans="1:12" x14ac:dyDescent="0.25">
      <c r="A156" s="110" t="s">
        <v>5</v>
      </c>
      <c r="B156">
        <v>2136124.6642200002</v>
      </c>
      <c r="C156" s="111" t="s">
        <v>6</v>
      </c>
      <c r="E156" s="110" t="s">
        <v>159</v>
      </c>
      <c r="F156">
        <v>2212726.55381</v>
      </c>
      <c r="G156" s="111" t="s">
        <v>10</v>
      </c>
      <c r="I156" s="110" t="s">
        <v>132</v>
      </c>
      <c r="J156" s="120">
        <v>551</v>
      </c>
      <c r="K156" s="120">
        <v>0</v>
      </c>
      <c r="L156" s="111" t="s">
        <v>586</v>
      </c>
    </row>
    <row r="157" spans="1:12" x14ac:dyDescent="0.25">
      <c r="A157" s="110" t="s">
        <v>5</v>
      </c>
      <c r="B157">
        <v>2957710.7062900001</v>
      </c>
      <c r="C157" s="111" t="s">
        <v>6</v>
      </c>
      <c r="E157" s="110" t="s">
        <v>160</v>
      </c>
      <c r="F157">
        <v>2076184.1286299999</v>
      </c>
      <c r="G157" s="111" t="s">
        <v>10</v>
      </c>
      <c r="I157" s="110" t="s">
        <v>318</v>
      </c>
      <c r="J157" s="120">
        <v>824</v>
      </c>
      <c r="K157" s="120">
        <v>0</v>
      </c>
      <c r="L157" s="111" t="s">
        <v>586</v>
      </c>
    </row>
    <row r="158" spans="1:12" x14ac:dyDescent="0.25">
      <c r="A158" s="110" t="s">
        <v>5</v>
      </c>
      <c r="B158">
        <v>2212726.55381</v>
      </c>
      <c r="C158" s="111" t="s">
        <v>6</v>
      </c>
      <c r="E158" s="110" t="s">
        <v>161</v>
      </c>
      <c r="F158">
        <v>2823976.7404</v>
      </c>
      <c r="G158" s="111" t="s">
        <v>10</v>
      </c>
      <c r="I158" s="110" t="s">
        <v>483</v>
      </c>
      <c r="J158" s="120">
        <v>40</v>
      </c>
      <c r="K158" s="120">
        <v>1</v>
      </c>
      <c r="L158" s="111" t="s">
        <v>585</v>
      </c>
    </row>
    <row r="159" spans="1:12" x14ac:dyDescent="0.25">
      <c r="A159" s="110" t="s">
        <v>5</v>
      </c>
      <c r="B159">
        <v>2076184.1286299999</v>
      </c>
      <c r="C159" s="111" t="s">
        <v>6</v>
      </c>
      <c r="E159" s="110" t="s">
        <v>162</v>
      </c>
      <c r="F159">
        <v>3068219.8993500001</v>
      </c>
      <c r="G159" s="111" t="s">
        <v>10</v>
      </c>
      <c r="I159" s="110" t="s">
        <v>507</v>
      </c>
      <c r="J159" s="120">
        <v>257</v>
      </c>
      <c r="K159" s="120">
        <v>1</v>
      </c>
      <c r="L159" s="111" t="s">
        <v>586</v>
      </c>
    </row>
    <row r="160" spans="1:12" x14ac:dyDescent="0.25">
      <c r="A160" s="110" t="s">
        <v>5</v>
      </c>
      <c r="B160">
        <v>2823976.7404</v>
      </c>
      <c r="C160" s="111" t="s">
        <v>6</v>
      </c>
      <c r="E160" s="110" t="s">
        <v>163</v>
      </c>
      <c r="F160">
        <v>2649880.42484</v>
      </c>
      <c r="G160" s="111" t="s">
        <v>16</v>
      </c>
      <c r="I160" s="110" t="s">
        <v>29</v>
      </c>
      <c r="J160" s="120">
        <v>987</v>
      </c>
      <c r="K160" s="120">
        <v>1</v>
      </c>
      <c r="L160" s="111" t="s">
        <v>586</v>
      </c>
    </row>
    <row r="161" spans="1:12" x14ac:dyDescent="0.25">
      <c r="A161" s="110" t="s">
        <v>5</v>
      </c>
      <c r="B161">
        <v>3068219.8993500001</v>
      </c>
      <c r="C161" s="111" t="s">
        <v>6</v>
      </c>
      <c r="E161" s="110" t="s">
        <v>164</v>
      </c>
      <c r="F161">
        <v>2065827.0932199999</v>
      </c>
      <c r="G161" s="111" t="s">
        <v>10</v>
      </c>
      <c r="I161" s="110" t="s">
        <v>20</v>
      </c>
      <c r="J161" s="120">
        <v>1258</v>
      </c>
      <c r="K161" s="120">
        <v>1</v>
      </c>
      <c r="L161" s="111" t="s">
        <v>585</v>
      </c>
    </row>
    <row r="162" spans="1:12" x14ac:dyDescent="0.25">
      <c r="A162" s="110" t="s">
        <v>5</v>
      </c>
      <c r="B162">
        <v>2649880.42484</v>
      </c>
      <c r="C162" s="111" t="s">
        <v>6</v>
      </c>
      <c r="E162" s="110" t="s">
        <v>165</v>
      </c>
      <c r="F162">
        <v>2009629.39282</v>
      </c>
      <c r="G162" s="111" t="s">
        <v>16</v>
      </c>
      <c r="I162" s="110" t="s">
        <v>313</v>
      </c>
      <c r="J162" s="120">
        <v>435</v>
      </c>
      <c r="K162" s="120">
        <v>0</v>
      </c>
      <c r="L162" s="111" t="s">
        <v>585</v>
      </c>
    </row>
    <row r="163" spans="1:12" x14ac:dyDescent="0.25">
      <c r="A163" s="110" t="s">
        <v>5</v>
      </c>
      <c r="B163">
        <v>2065827.0932199999</v>
      </c>
      <c r="C163" s="111" t="s">
        <v>6</v>
      </c>
      <c r="E163" s="110" t="s">
        <v>166</v>
      </c>
      <c r="F163">
        <v>2004969.8589999999</v>
      </c>
      <c r="G163" s="111" t="s">
        <v>16</v>
      </c>
      <c r="I163" s="110" t="s">
        <v>271</v>
      </c>
      <c r="J163" s="120">
        <v>58</v>
      </c>
      <c r="K163" s="120">
        <v>1</v>
      </c>
      <c r="L163" s="111" t="s">
        <v>586</v>
      </c>
    </row>
    <row r="164" spans="1:12" x14ac:dyDescent="0.25">
      <c r="A164" s="110" t="s">
        <v>5</v>
      </c>
      <c r="B164">
        <v>2009629.39282</v>
      </c>
      <c r="C164" s="111" t="s">
        <v>6</v>
      </c>
      <c r="E164" s="110" t="s">
        <v>167</v>
      </c>
      <c r="F164">
        <v>2498086.9162699999</v>
      </c>
      <c r="G164" s="111" t="s">
        <v>16</v>
      </c>
      <c r="I164" s="110" t="s">
        <v>319</v>
      </c>
      <c r="J164" s="120">
        <v>362</v>
      </c>
      <c r="K164" s="120">
        <v>0</v>
      </c>
      <c r="L164" s="111" t="s">
        <v>585</v>
      </c>
    </row>
    <row r="165" spans="1:12" x14ac:dyDescent="0.25">
      <c r="A165" s="110" t="s">
        <v>5</v>
      </c>
      <c r="B165">
        <v>2004969.8589999999</v>
      </c>
      <c r="C165" s="111" t="s">
        <v>6</v>
      </c>
      <c r="E165" s="110" t="s">
        <v>168</v>
      </c>
      <c r="F165">
        <v>3485580.0019299998</v>
      </c>
      <c r="G165" s="111" t="s">
        <v>8</v>
      </c>
      <c r="I165" s="110" t="s">
        <v>228</v>
      </c>
      <c r="J165" s="120">
        <v>553</v>
      </c>
      <c r="K165" s="120">
        <v>0</v>
      </c>
      <c r="L165" s="111" t="s">
        <v>586</v>
      </c>
    </row>
    <row r="166" spans="1:12" x14ac:dyDescent="0.25">
      <c r="A166" s="110" t="s">
        <v>5</v>
      </c>
      <c r="B166">
        <v>2498086.9162699999</v>
      </c>
      <c r="C166" s="111" t="s">
        <v>6</v>
      </c>
      <c r="E166" s="110" t="s">
        <v>169</v>
      </c>
      <c r="F166">
        <v>2502287.9179600002</v>
      </c>
      <c r="G166" s="111" t="s">
        <v>16</v>
      </c>
      <c r="I166" s="110" t="s">
        <v>459</v>
      </c>
      <c r="J166" s="120">
        <v>1864</v>
      </c>
      <c r="K166" s="120">
        <v>0</v>
      </c>
      <c r="L166" s="111" t="s">
        <v>585</v>
      </c>
    </row>
    <row r="167" spans="1:12" x14ac:dyDescent="0.25">
      <c r="A167" s="110" t="s">
        <v>5</v>
      </c>
      <c r="B167">
        <v>3485580.0019299998</v>
      </c>
      <c r="C167" s="111" t="s">
        <v>6</v>
      </c>
      <c r="E167" s="110" t="s">
        <v>170</v>
      </c>
      <c r="F167">
        <v>2886016.5392399998</v>
      </c>
      <c r="G167" s="111" t="s">
        <v>10</v>
      </c>
      <c r="I167" s="110" t="s">
        <v>430</v>
      </c>
      <c r="J167" s="120">
        <v>2617</v>
      </c>
      <c r="K167" s="120">
        <v>1</v>
      </c>
      <c r="L167" s="111" t="s">
        <v>585</v>
      </c>
    </row>
    <row r="168" spans="1:12" x14ac:dyDescent="0.25">
      <c r="A168" s="110" t="s">
        <v>5</v>
      </c>
      <c r="B168">
        <v>2502287.9179600002</v>
      </c>
      <c r="C168" s="111" t="s">
        <v>6</v>
      </c>
      <c r="E168" s="110" t="s">
        <v>171</v>
      </c>
      <c r="F168">
        <v>2967720.5860199998</v>
      </c>
      <c r="G168" s="111" t="s">
        <v>8</v>
      </c>
      <c r="I168" s="110" t="s">
        <v>470</v>
      </c>
      <c r="J168" s="120">
        <v>582</v>
      </c>
      <c r="K168" s="120">
        <v>1</v>
      </c>
      <c r="L168" s="111" t="s">
        <v>585</v>
      </c>
    </row>
    <row r="169" spans="1:12" x14ac:dyDescent="0.25">
      <c r="A169" s="110" t="s">
        <v>5</v>
      </c>
      <c r="B169">
        <v>2886016.5392399998</v>
      </c>
      <c r="C169" s="111" t="s">
        <v>6</v>
      </c>
      <c r="E169" s="110" t="s">
        <v>172</v>
      </c>
      <c r="F169">
        <v>1772087.2268099999</v>
      </c>
      <c r="G169" s="111" t="s">
        <v>16</v>
      </c>
      <c r="I169" s="110" t="s">
        <v>170</v>
      </c>
      <c r="J169" s="120">
        <v>670</v>
      </c>
      <c r="K169" s="120">
        <v>0</v>
      </c>
      <c r="L169" s="111" t="s">
        <v>586</v>
      </c>
    </row>
    <row r="170" spans="1:12" x14ac:dyDescent="0.25">
      <c r="A170" s="110" t="s">
        <v>5</v>
      </c>
      <c r="B170">
        <v>2967720.5860199998</v>
      </c>
      <c r="C170" s="111" t="s">
        <v>6</v>
      </c>
      <c r="E170" s="110" t="s">
        <v>173</v>
      </c>
      <c r="F170">
        <v>2451501.0637099999</v>
      </c>
      <c r="G170" s="111" t="s">
        <v>16</v>
      </c>
      <c r="I170" s="110" t="s">
        <v>295</v>
      </c>
      <c r="J170" s="120">
        <v>1289</v>
      </c>
      <c r="K170" s="120">
        <v>0</v>
      </c>
      <c r="L170" s="111" t="s">
        <v>585</v>
      </c>
    </row>
    <row r="171" spans="1:12" x14ac:dyDescent="0.25">
      <c r="A171" s="110" t="s">
        <v>5</v>
      </c>
      <c r="B171">
        <v>1772087.2268099999</v>
      </c>
      <c r="C171" s="111" t="s">
        <v>6</v>
      </c>
      <c r="E171" s="110" t="s">
        <v>174</v>
      </c>
      <c r="F171">
        <v>2498754.7559000002</v>
      </c>
      <c r="G171" s="111" t="s">
        <v>10</v>
      </c>
      <c r="I171" s="110" t="s">
        <v>363</v>
      </c>
      <c r="J171" s="120">
        <v>1097</v>
      </c>
      <c r="K171" s="120">
        <v>0</v>
      </c>
      <c r="L171" s="111" t="s">
        <v>586</v>
      </c>
    </row>
    <row r="172" spans="1:12" x14ac:dyDescent="0.25">
      <c r="A172" s="110" t="s">
        <v>5</v>
      </c>
      <c r="B172">
        <v>2451501.0637099999</v>
      </c>
      <c r="C172" s="111" t="s">
        <v>6</v>
      </c>
      <c r="E172" s="110" t="s">
        <v>175</v>
      </c>
      <c r="F172">
        <v>2153873.9662100002</v>
      </c>
      <c r="G172" s="111" t="s">
        <v>16</v>
      </c>
      <c r="I172" s="110" t="s">
        <v>420</v>
      </c>
      <c r="J172" s="120">
        <v>466</v>
      </c>
      <c r="K172" s="120">
        <v>0</v>
      </c>
      <c r="L172" s="111" t="s">
        <v>585</v>
      </c>
    </row>
    <row r="173" spans="1:12" x14ac:dyDescent="0.25">
      <c r="A173" s="110" t="s">
        <v>5</v>
      </c>
      <c r="B173">
        <v>2498754.7559000002</v>
      </c>
      <c r="C173" s="111" t="s">
        <v>6</v>
      </c>
      <c r="E173" s="110" t="s">
        <v>176</v>
      </c>
      <c r="F173">
        <v>2508438.9037000001</v>
      </c>
      <c r="G173" s="111" t="s">
        <v>10</v>
      </c>
      <c r="I173" s="110" t="s">
        <v>497</v>
      </c>
      <c r="J173" s="120">
        <v>321</v>
      </c>
      <c r="K173" s="120">
        <v>1</v>
      </c>
      <c r="L173" s="111" t="s">
        <v>585</v>
      </c>
    </row>
    <row r="174" spans="1:12" x14ac:dyDescent="0.25">
      <c r="A174" s="110" t="s">
        <v>5</v>
      </c>
      <c r="B174">
        <v>2153873.9662100002</v>
      </c>
      <c r="C174" s="111" t="s">
        <v>6</v>
      </c>
      <c r="E174" s="110" t="s">
        <v>177</v>
      </c>
      <c r="F174">
        <v>2152077.4110300001</v>
      </c>
      <c r="G174" s="111" t="s">
        <v>24</v>
      </c>
      <c r="I174" s="110" t="s">
        <v>198</v>
      </c>
      <c r="J174" s="120">
        <v>1301</v>
      </c>
      <c r="K174" s="120">
        <v>0</v>
      </c>
      <c r="L174" s="111" t="s">
        <v>585</v>
      </c>
    </row>
    <row r="175" spans="1:12" x14ac:dyDescent="0.25">
      <c r="A175" s="110" t="s">
        <v>5</v>
      </c>
      <c r="B175">
        <v>2508438.9037000001</v>
      </c>
      <c r="C175" s="111" t="s">
        <v>6</v>
      </c>
      <c r="E175" s="110" t="s">
        <v>178</v>
      </c>
      <c r="F175">
        <v>1676771.8411600001</v>
      </c>
      <c r="G175" s="111" t="s">
        <v>10</v>
      </c>
      <c r="I175" s="110" t="s">
        <v>342</v>
      </c>
      <c r="J175" s="120">
        <v>3</v>
      </c>
      <c r="K175" s="120">
        <v>1</v>
      </c>
      <c r="L175" s="111" t="s">
        <v>585</v>
      </c>
    </row>
    <row r="176" spans="1:12" x14ac:dyDescent="0.25">
      <c r="A176" s="110" t="s">
        <v>5</v>
      </c>
      <c r="B176">
        <v>2152077.4110300001</v>
      </c>
      <c r="C176" s="111" t="s">
        <v>6</v>
      </c>
      <c r="E176" s="110" t="s">
        <v>179</v>
      </c>
      <c r="F176">
        <v>1952271.8280499999</v>
      </c>
      <c r="G176" s="111" t="s">
        <v>10</v>
      </c>
      <c r="I176" s="110" t="s">
        <v>466</v>
      </c>
      <c r="J176" s="120">
        <v>609</v>
      </c>
      <c r="K176" s="120">
        <v>0</v>
      </c>
      <c r="L176" s="111" t="s">
        <v>586</v>
      </c>
    </row>
    <row r="177" spans="1:12" x14ac:dyDescent="0.25">
      <c r="A177" s="110" t="s">
        <v>5</v>
      </c>
      <c r="B177">
        <v>1676771.8411600001</v>
      </c>
      <c r="C177" s="111" t="s">
        <v>6</v>
      </c>
      <c r="E177" s="110" t="s">
        <v>180</v>
      </c>
      <c r="F177">
        <v>2656490.8325499999</v>
      </c>
      <c r="G177" s="111" t="s">
        <v>24</v>
      </c>
      <c r="I177" s="110" t="s">
        <v>402</v>
      </c>
      <c r="J177" s="120">
        <v>1189</v>
      </c>
      <c r="K177" s="120">
        <v>0</v>
      </c>
      <c r="L177" s="111" t="s">
        <v>585</v>
      </c>
    </row>
    <row r="178" spans="1:12" x14ac:dyDescent="0.25">
      <c r="A178" s="110" t="s">
        <v>5</v>
      </c>
      <c r="B178">
        <v>1952271.8280499999</v>
      </c>
      <c r="C178" s="111" t="s">
        <v>6</v>
      </c>
      <c r="E178" s="110" t="s">
        <v>181</v>
      </c>
      <c r="F178">
        <v>2239819.3472600002</v>
      </c>
      <c r="G178" s="111" t="s">
        <v>8</v>
      </c>
      <c r="I178" s="110" t="s">
        <v>419</v>
      </c>
      <c r="J178" s="120">
        <v>608</v>
      </c>
      <c r="K178" s="120">
        <v>0</v>
      </c>
      <c r="L178" s="111" t="s">
        <v>585</v>
      </c>
    </row>
    <row r="179" spans="1:12" x14ac:dyDescent="0.25">
      <c r="A179" s="110" t="s">
        <v>5</v>
      </c>
      <c r="B179">
        <v>2656490.8325499999</v>
      </c>
      <c r="C179" s="111" t="s">
        <v>6</v>
      </c>
      <c r="E179" s="110" t="s">
        <v>182</v>
      </c>
      <c r="F179">
        <v>1710929.6347699999</v>
      </c>
      <c r="G179" s="111" t="s">
        <v>10</v>
      </c>
      <c r="I179" s="110" t="s">
        <v>36</v>
      </c>
      <c r="J179" s="120">
        <v>141</v>
      </c>
      <c r="K179" s="120">
        <v>0</v>
      </c>
      <c r="L179" s="111" t="s">
        <v>586</v>
      </c>
    </row>
    <row r="180" spans="1:12" x14ac:dyDescent="0.25">
      <c r="A180" s="110" t="s">
        <v>5</v>
      </c>
      <c r="B180">
        <v>2239819.3472600002</v>
      </c>
      <c r="C180" s="111" t="s">
        <v>6</v>
      </c>
      <c r="E180" s="110" t="s">
        <v>183</v>
      </c>
      <c r="F180">
        <v>1743754.42717</v>
      </c>
      <c r="G180" s="111" t="s">
        <v>10</v>
      </c>
      <c r="I180" s="110" t="s">
        <v>183</v>
      </c>
      <c r="J180" s="120">
        <v>3305</v>
      </c>
      <c r="K180" s="120">
        <v>0</v>
      </c>
      <c r="L180" s="111" t="s">
        <v>585</v>
      </c>
    </row>
    <row r="181" spans="1:12" x14ac:dyDescent="0.25">
      <c r="A181" s="110" t="s">
        <v>5</v>
      </c>
      <c r="B181">
        <v>1710929.6347699999</v>
      </c>
      <c r="C181" s="111" t="s">
        <v>6</v>
      </c>
      <c r="E181" s="110" t="s">
        <v>184</v>
      </c>
      <c r="F181">
        <v>2649575.4812099999</v>
      </c>
      <c r="G181" s="111" t="s">
        <v>10</v>
      </c>
      <c r="I181" s="110" t="s">
        <v>303</v>
      </c>
      <c r="J181" s="120">
        <v>617</v>
      </c>
      <c r="K181" s="120">
        <v>0</v>
      </c>
      <c r="L181" s="111" t="s">
        <v>586</v>
      </c>
    </row>
    <row r="182" spans="1:12" x14ac:dyDescent="0.25">
      <c r="A182" s="110" t="s">
        <v>5</v>
      </c>
      <c r="B182">
        <v>1743754.42717</v>
      </c>
      <c r="C182" s="111" t="s">
        <v>6</v>
      </c>
      <c r="E182" s="110" t="s">
        <v>185</v>
      </c>
      <c r="F182">
        <v>2465096.6102900002</v>
      </c>
      <c r="G182" s="111" t="s">
        <v>16</v>
      </c>
      <c r="I182" s="110" t="s">
        <v>274</v>
      </c>
      <c r="J182" s="120">
        <v>824</v>
      </c>
      <c r="K182" s="120">
        <v>0</v>
      </c>
      <c r="L182" s="111" t="s">
        <v>586</v>
      </c>
    </row>
    <row r="183" spans="1:12" x14ac:dyDescent="0.25">
      <c r="A183" s="110" t="s">
        <v>5</v>
      </c>
      <c r="B183">
        <v>2649575.4812099999</v>
      </c>
      <c r="C183" s="111" t="s">
        <v>6</v>
      </c>
      <c r="E183" s="110" t="s">
        <v>186</v>
      </c>
      <c r="F183">
        <v>2487928.12689</v>
      </c>
      <c r="G183" s="111" t="s">
        <v>10</v>
      </c>
      <c r="I183" s="110" t="s">
        <v>399</v>
      </c>
      <c r="J183" s="120">
        <v>18</v>
      </c>
      <c r="K183" s="120">
        <v>1</v>
      </c>
      <c r="L183" s="111" t="s">
        <v>586</v>
      </c>
    </row>
    <row r="184" spans="1:12" x14ac:dyDescent="0.25">
      <c r="A184" s="110" t="s">
        <v>5</v>
      </c>
      <c r="B184">
        <v>2465096.6102900002</v>
      </c>
      <c r="C184" s="111" t="s">
        <v>6</v>
      </c>
      <c r="E184" s="110" t="s">
        <v>187</v>
      </c>
      <c r="F184">
        <v>2222484.7632300002</v>
      </c>
      <c r="G184" s="111" t="s">
        <v>10</v>
      </c>
      <c r="I184" s="110" t="s">
        <v>73</v>
      </c>
      <c r="J184" s="120">
        <v>1653</v>
      </c>
      <c r="K184" s="120">
        <v>1</v>
      </c>
      <c r="L184" s="111" t="s">
        <v>586</v>
      </c>
    </row>
    <row r="185" spans="1:12" x14ac:dyDescent="0.25">
      <c r="A185" s="110" t="s">
        <v>5</v>
      </c>
      <c r="B185">
        <v>2487928.12689</v>
      </c>
      <c r="C185" s="111" t="s">
        <v>6</v>
      </c>
      <c r="E185" s="110" t="s">
        <v>188</v>
      </c>
      <c r="F185">
        <v>2651698.7540799999</v>
      </c>
      <c r="G185" s="111" t="s">
        <v>24</v>
      </c>
      <c r="I185" s="110" t="s">
        <v>270</v>
      </c>
      <c r="J185" s="120">
        <v>1175</v>
      </c>
      <c r="K185" s="120">
        <v>0</v>
      </c>
      <c r="L185" s="111" t="s">
        <v>585</v>
      </c>
    </row>
    <row r="186" spans="1:12" x14ac:dyDescent="0.25">
      <c r="A186" s="110" t="s">
        <v>5</v>
      </c>
      <c r="B186">
        <v>2222484.7632300002</v>
      </c>
      <c r="C186" s="111" t="s">
        <v>6</v>
      </c>
      <c r="E186" s="110" t="s">
        <v>189</v>
      </c>
      <c r="F186">
        <v>2381716.6708</v>
      </c>
      <c r="G186" s="111" t="s">
        <v>10</v>
      </c>
      <c r="I186" s="110" t="s">
        <v>385</v>
      </c>
      <c r="J186" s="120">
        <v>435</v>
      </c>
      <c r="K186" s="120">
        <v>0</v>
      </c>
      <c r="L186" s="111" t="s">
        <v>586</v>
      </c>
    </row>
    <row r="187" spans="1:12" x14ac:dyDescent="0.25">
      <c r="A187" s="110" t="s">
        <v>5</v>
      </c>
      <c r="B187">
        <v>2651698.7540799999</v>
      </c>
      <c r="C187" s="111" t="s">
        <v>6</v>
      </c>
      <c r="E187" s="110" t="s">
        <v>190</v>
      </c>
      <c r="F187">
        <v>2015527.4554999999</v>
      </c>
      <c r="G187" s="111" t="s">
        <v>10</v>
      </c>
      <c r="I187" s="110" t="s">
        <v>475</v>
      </c>
      <c r="J187" s="120">
        <v>30</v>
      </c>
      <c r="K187" s="120">
        <v>1</v>
      </c>
      <c r="L187" s="111" t="s">
        <v>586</v>
      </c>
    </row>
    <row r="188" spans="1:12" x14ac:dyDescent="0.25">
      <c r="A188" s="110" t="s">
        <v>5</v>
      </c>
      <c r="B188">
        <v>2381716.6708</v>
      </c>
      <c r="C188" s="111" t="s">
        <v>6</v>
      </c>
      <c r="E188" s="110" t="s">
        <v>191</v>
      </c>
      <c r="F188">
        <v>2930240.0526200002</v>
      </c>
      <c r="G188" s="111" t="s">
        <v>10</v>
      </c>
      <c r="I188" s="110" t="s">
        <v>137</v>
      </c>
      <c r="J188" s="120">
        <v>938</v>
      </c>
      <c r="K188" s="120">
        <v>0</v>
      </c>
      <c r="L188" s="111" t="s">
        <v>586</v>
      </c>
    </row>
    <row r="189" spans="1:12" x14ac:dyDescent="0.25">
      <c r="A189" s="110" t="s">
        <v>5</v>
      </c>
      <c r="B189">
        <v>2015527.4554999999</v>
      </c>
      <c r="C189" s="111" t="s">
        <v>6</v>
      </c>
      <c r="E189" s="110" t="s">
        <v>192</v>
      </c>
      <c r="F189">
        <v>2229197.1045300001</v>
      </c>
      <c r="G189" s="111" t="s">
        <v>10</v>
      </c>
      <c r="I189" s="110" t="s">
        <v>357</v>
      </c>
      <c r="J189" s="120">
        <v>761</v>
      </c>
      <c r="K189" s="120">
        <v>0</v>
      </c>
      <c r="L189" s="111" t="s">
        <v>585</v>
      </c>
    </row>
    <row r="190" spans="1:12" x14ac:dyDescent="0.25">
      <c r="A190" s="110" t="s">
        <v>5</v>
      </c>
      <c r="B190">
        <v>2930240.0526200002</v>
      </c>
      <c r="C190" s="111" t="s">
        <v>6</v>
      </c>
      <c r="E190" s="110" t="s">
        <v>193</v>
      </c>
      <c r="F190">
        <v>3182767.7014100002</v>
      </c>
      <c r="G190" s="111" t="s">
        <v>10</v>
      </c>
      <c r="I190" s="110" t="s">
        <v>484</v>
      </c>
      <c r="J190" s="120">
        <v>268</v>
      </c>
      <c r="K190" s="120">
        <v>1</v>
      </c>
      <c r="L190" s="111" t="s">
        <v>586</v>
      </c>
    </row>
    <row r="191" spans="1:12" x14ac:dyDescent="0.25">
      <c r="A191" s="110" t="s">
        <v>5</v>
      </c>
      <c r="B191">
        <v>2229197.1045300001</v>
      </c>
      <c r="C191" s="111" t="s">
        <v>6</v>
      </c>
      <c r="E191" s="110" t="s">
        <v>194</v>
      </c>
      <c r="F191">
        <v>2219388.9208900002</v>
      </c>
      <c r="G191" s="111" t="s">
        <v>10</v>
      </c>
      <c r="I191" s="110" t="s">
        <v>65</v>
      </c>
      <c r="J191" s="120">
        <v>2161</v>
      </c>
      <c r="K191" s="120">
        <v>0</v>
      </c>
      <c r="L191" s="111" t="s">
        <v>585</v>
      </c>
    </row>
    <row r="192" spans="1:12" x14ac:dyDescent="0.25">
      <c r="A192" s="110" t="s">
        <v>5</v>
      </c>
      <c r="B192">
        <v>3182767.7014100002</v>
      </c>
      <c r="C192" s="111" t="s">
        <v>6</v>
      </c>
      <c r="E192" s="110" t="s">
        <v>105</v>
      </c>
      <c r="F192">
        <v>1920793.8729699999</v>
      </c>
      <c r="G192" s="111" t="s">
        <v>10</v>
      </c>
      <c r="I192" s="110" t="s">
        <v>184</v>
      </c>
      <c r="J192" s="120">
        <v>1229</v>
      </c>
      <c r="K192" s="120">
        <v>1</v>
      </c>
      <c r="L192" s="111" t="s">
        <v>586</v>
      </c>
    </row>
    <row r="193" spans="1:12" x14ac:dyDescent="0.25">
      <c r="A193" s="110" t="s">
        <v>5</v>
      </c>
      <c r="B193">
        <v>2219388.9208900002</v>
      </c>
      <c r="C193" s="111" t="s">
        <v>6</v>
      </c>
      <c r="E193" s="110" t="s">
        <v>195</v>
      </c>
      <c r="F193">
        <v>2339789.4648600002</v>
      </c>
      <c r="G193" s="111" t="s">
        <v>16</v>
      </c>
      <c r="I193" s="110" t="s">
        <v>463</v>
      </c>
      <c r="J193" s="120">
        <v>119</v>
      </c>
      <c r="K193" s="120">
        <v>0</v>
      </c>
      <c r="L193" s="111" t="s">
        <v>586</v>
      </c>
    </row>
    <row r="194" spans="1:12" x14ac:dyDescent="0.25">
      <c r="A194" s="110" t="s">
        <v>5</v>
      </c>
      <c r="B194">
        <v>1920793.8729699999</v>
      </c>
      <c r="C194" s="111" t="s">
        <v>6</v>
      </c>
      <c r="E194" s="110" t="s">
        <v>196</v>
      </c>
      <c r="F194">
        <v>2465801.3889799998</v>
      </c>
      <c r="G194" s="111" t="s">
        <v>10</v>
      </c>
      <c r="I194" s="110" t="s">
        <v>59</v>
      </c>
      <c r="J194" s="120">
        <v>179</v>
      </c>
      <c r="K194" s="120">
        <v>0</v>
      </c>
      <c r="L194" s="111" t="s">
        <v>586</v>
      </c>
    </row>
    <row r="195" spans="1:12" x14ac:dyDescent="0.25">
      <c r="A195" s="110" t="s">
        <v>5</v>
      </c>
      <c r="B195">
        <v>2339789.4648600002</v>
      </c>
      <c r="C195" s="111" t="s">
        <v>6</v>
      </c>
      <c r="E195" s="110" t="s">
        <v>197</v>
      </c>
      <c r="F195">
        <v>2002786.52464</v>
      </c>
      <c r="G195" s="111" t="s">
        <v>10</v>
      </c>
      <c r="I195" s="110" t="s">
        <v>286</v>
      </c>
      <c r="J195" s="120">
        <v>129</v>
      </c>
      <c r="K195" s="120">
        <v>0</v>
      </c>
      <c r="L195" s="111" t="s">
        <v>586</v>
      </c>
    </row>
    <row r="196" spans="1:12" x14ac:dyDescent="0.25">
      <c r="A196" s="110" t="s">
        <v>5</v>
      </c>
      <c r="B196">
        <v>2465801.3889799998</v>
      </c>
      <c r="C196" s="111" t="s">
        <v>6</v>
      </c>
      <c r="E196" s="110" t="s">
        <v>198</v>
      </c>
      <c r="F196">
        <v>2117576.9180100001</v>
      </c>
      <c r="G196" s="111" t="s">
        <v>16</v>
      </c>
      <c r="I196" s="110" t="s">
        <v>165</v>
      </c>
      <c r="J196" s="120">
        <v>121</v>
      </c>
      <c r="K196" s="120">
        <v>1</v>
      </c>
      <c r="L196" s="111" t="s">
        <v>585</v>
      </c>
    </row>
    <row r="197" spans="1:12" x14ac:dyDescent="0.25">
      <c r="A197" s="110" t="s">
        <v>5</v>
      </c>
      <c r="B197">
        <v>2002786.52464</v>
      </c>
      <c r="C197" s="111" t="s">
        <v>6</v>
      </c>
      <c r="E197" s="110" t="s">
        <v>199</v>
      </c>
      <c r="F197">
        <v>2402743.4430800001</v>
      </c>
      <c r="G197" s="111" t="s">
        <v>16</v>
      </c>
      <c r="I197" s="110" t="s">
        <v>389</v>
      </c>
      <c r="J197" s="120">
        <v>775</v>
      </c>
      <c r="K197" s="120">
        <v>0</v>
      </c>
      <c r="L197" s="111" t="s">
        <v>586</v>
      </c>
    </row>
    <row r="198" spans="1:12" x14ac:dyDescent="0.25">
      <c r="A198" s="110" t="s">
        <v>5</v>
      </c>
      <c r="B198">
        <v>2117576.9180100001</v>
      </c>
      <c r="C198" s="111" t="s">
        <v>6</v>
      </c>
      <c r="E198" s="110" t="s">
        <v>200</v>
      </c>
      <c r="F198">
        <v>2290495.33402</v>
      </c>
      <c r="G198" s="111" t="s">
        <v>10</v>
      </c>
      <c r="I198" s="110" t="s">
        <v>506</v>
      </c>
      <c r="J198" s="120">
        <v>1265</v>
      </c>
      <c r="K198" s="120">
        <v>1</v>
      </c>
      <c r="L198" s="111" t="s">
        <v>585</v>
      </c>
    </row>
    <row r="199" spans="1:12" x14ac:dyDescent="0.25">
      <c r="A199" s="110" t="s">
        <v>5</v>
      </c>
      <c r="B199">
        <v>2402743.4430800001</v>
      </c>
      <c r="C199" s="111" t="s">
        <v>6</v>
      </c>
      <c r="E199" s="110" t="s">
        <v>70</v>
      </c>
      <c r="F199">
        <v>2378184.25875</v>
      </c>
      <c r="G199" s="111" t="s">
        <v>10</v>
      </c>
      <c r="I199" s="110" t="s">
        <v>468</v>
      </c>
      <c r="J199" s="120">
        <v>2515</v>
      </c>
      <c r="K199" s="120">
        <v>0</v>
      </c>
      <c r="L199" s="111" t="s">
        <v>586</v>
      </c>
    </row>
    <row r="200" spans="1:12" x14ac:dyDescent="0.25">
      <c r="A200" s="110" t="s">
        <v>5</v>
      </c>
      <c r="B200">
        <v>2290495.33402</v>
      </c>
      <c r="C200" s="111" t="s">
        <v>6</v>
      </c>
      <c r="E200" s="110" t="s">
        <v>201</v>
      </c>
      <c r="F200">
        <v>2362557.3306200001</v>
      </c>
      <c r="G200" s="111" t="s">
        <v>8</v>
      </c>
      <c r="I200" s="110" t="s">
        <v>77</v>
      </c>
      <c r="J200" s="120">
        <v>653</v>
      </c>
      <c r="K200" s="120">
        <v>1</v>
      </c>
      <c r="L200" s="111" t="s">
        <v>586</v>
      </c>
    </row>
    <row r="201" spans="1:12" x14ac:dyDescent="0.25">
      <c r="A201" s="110" t="s">
        <v>5</v>
      </c>
      <c r="B201">
        <v>2378184.25875</v>
      </c>
      <c r="C201" s="111" t="s">
        <v>6</v>
      </c>
      <c r="E201" s="110" t="s">
        <v>202</v>
      </c>
      <c r="F201">
        <v>2581618.27862</v>
      </c>
      <c r="G201" s="111" t="s">
        <v>8</v>
      </c>
      <c r="I201" s="110" t="s">
        <v>300</v>
      </c>
      <c r="J201" s="120">
        <v>634</v>
      </c>
      <c r="K201" s="120">
        <v>0</v>
      </c>
      <c r="L201" s="111" t="s">
        <v>585</v>
      </c>
    </row>
    <row r="202" spans="1:12" x14ac:dyDescent="0.25">
      <c r="A202" s="110" t="s">
        <v>5</v>
      </c>
      <c r="B202">
        <v>2362557.3306200001</v>
      </c>
      <c r="C202" s="111" t="s">
        <v>6</v>
      </c>
      <c r="E202" s="110" t="s">
        <v>70</v>
      </c>
      <c r="F202">
        <v>1381012.9057499999</v>
      </c>
      <c r="G202" s="111" t="s">
        <v>10</v>
      </c>
      <c r="I202" s="110" t="s">
        <v>453</v>
      </c>
      <c r="J202" s="120">
        <v>182</v>
      </c>
      <c r="K202" s="120">
        <v>0</v>
      </c>
      <c r="L202" s="111" t="s">
        <v>586</v>
      </c>
    </row>
    <row r="203" spans="1:12" x14ac:dyDescent="0.25">
      <c r="A203" s="110" t="s">
        <v>5</v>
      </c>
      <c r="B203">
        <v>2581618.27862</v>
      </c>
      <c r="C203" s="111" t="s">
        <v>6</v>
      </c>
      <c r="E203" s="110" t="s">
        <v>203</v>
      </c>
      <c r="F203">
        <v>1659777.64839</v>
      </c>
      <c r="G203" s="111" t="s">
        <v>10</v>
      </c>
      <c r="I203" s="110" t="s">
        <v>48</v>
      </c>
      <c r="J203" s="120">
        <v>44</v>
      </c>
      <c r="K203" s="120">
        <v>0</v>
      </c>
      <c r="L203" s="111" t="s">
        <v>585</v>
      </c>
    </row>
    <row r="204" spans="1:12" x14ac:dyDescent="0.25">
      <c r="A204" s="110" t="s">
        <v>5</v>
      </c>
      <c r="B204">
        <v>1381012.9057499999</v>
      </c>
      <c r="C204" s="111" t="s">
        <v>6</v>
      </c>
      <c r="E204" s="110" t="s">
        <v>204</v>
      </c>
      <c r="F204">
        <v>2376631.4231400001</v>
      </c>
      <c r="G204" s="111" t="s">
        <v>8</v>
      </c>
      <c r="I204" s="110" t="s">
        <v>265</v>
      </c>
      <c r="J204" s="120">
        <v>462</v>
      </c>
      <c r="K204" s="120">
        <v>0</v>
      </c>
      <c r="L204" s="111" t="s">
        <v>585</v>
      </c>
    </row>
    <row r="205" spans="1:12" x14ac:dyDescent="0.25">
      <c r="A205" s="110" t="s">
        <v>5</v>
      </c>
      <c r="B205">
        <v>1659777.64839</v>
      </c>
      <c r="C205" s="111" t="s">
        <v>6</v>
      </c>
      <c r="E205" s="110" t="s">
        <v>205</v>
      </c>
      <c r="F205">
        <v>1888373.6521600001</v>
      </c>
      <c r="G205" s="111" t="s">
        <v>10</v>
      </c>
      <c r="I205" s="110" t="s">
        <v>275</v>
      </c>
      <c r="J205" s="120">
        <v>578</v>
      </c>
      <c r="K205" s="120">
        <v>0</v>
      </c>
      <c r="L205" s="111" t="s">
        <v>585</v>
      </c>
    </row>
    <row r="206" spans="1:12" x14ac:dyDescent="0.25">
      <c r="A206" s="110" t="s">
        <v>5</v>
      </c>
      <c r="B206">
        <v>2376631.4231400001</v>
      </c>
      <c r="C206" s="111" t="s">
        <v>6</v>
      </c>
      <c r="E206" s="110" t="s">
        <v>206</v>
      </c>
      <c r="F206">
        <v>2339935.5354800001</v>
      </c>
      <c r="G206" s="111" t="s">
        <v>10</v>
      </c>
      <c r="I206" s="110" t="s">
        <v>501</v>
      </c>
      <c r="J206" s="120">
        <v>256</v>
      </c>
      <c r="K206" s="120">
        <v>0</v>
      </c>
      <c r="L206" s="111" t="s">
        <v>585</v>
      </c>
    </row>
    <row r="207" spans="1:12" x14ac:dyDescent="0.25">
      <c r="A207" s="110" t="s">
        <v>5</v>
      </c>
      <c r="B207">
        <v>1888373.6521600001</v>
      </c>
      <c r="C207" s="111" t="s">
        <v>6</v>
      </c>
      <c r="E207" s="110" t="s">
        <v>207</v>
      </c>
      <c r="F207">
        <v>2915039.8124600002</v>
      </c>
      <c r="G207" s="111" t="s">
        <v>16</v>
      </c>
      <c r="I207" s="110" t="s">
        <v>308</v>
      </c>
      <c r="J207" s="120">
        <v>731</v>
      </c>
      <c r="K207" s="120">
        <v>1</v>
      </c>
      <c r="L207" s="111" t="s">
        <v>586</v>
      </c>
    </row>
    <row r="208" spans="1:12" x14ac:dyDescent="0.25">
      <c r="A208" s="110" t="s">
        <v>5</v>
      </c>
      <c r="B208">
        <v>2339935.5354800001</v>
      </c>
      <c r="C208" s="111" t="s">
        <v>6</v>
      </c>
      <c r="E208" s="110" t="s">
        <v>208</v>
      </c>
      <c r="F208">
        <v>1688553.47077</v>
      </c>
      <c r="G208" s="111" t="s">
        <v>10</v>
      </c>
      <c r="I208" s="110" t="s">
        <v>405</v>
      </c>
      <c r="J208" s="120">
        <v>1728</v>
      </c>
      <c r="K208" s="120">
        <v>0</v>
      </c>
      <c r="L208" s="111" t="s">
        <v>586</v>
      </c>
    </row>
    <row r="209" spans="1:12" x14ac:dyDescent="0.25">
      <c r="A209" s="110" t="s">
        <v>5</v>
      </c>
      <c r="B209">
        <v>2915039.8124600002</v>
      </c>
      <c r="C209" s="111" t="s">
        <v>6</v>
      </c>
      <c r="E209" s="110" t="s">
        <v>209</v>
      </c>
      <c r="F209">
        <v>3018260.27569</v>
      </c>
      <c r="G209" s="111" t="s">
        <v>16</v>
      </c>
      <c r="I209" s="110" t="s">
        <v>591</v>
      </c>
      <c r="J209" s="120">
        <v>165</v>
      </c>
      <c r="K209" s="120">
        <v>0</v>
      </c>
      <c r="L209" s="111" t="s">
        <v>586</v>
      </c>
    </row>
    <row r="210" spans="1:12" x14ac:dyDescent="0.25">
      <c r="A210" s="110" t="s">
        <v>5</v>
      </c>
      <c r="B210">
        <v>1688553.47077</v>
      </c>
      <c r="C210" s="111" t="s">
        <v>6</v>
      </c>
      <c r="E210" s="110" t="s">
        <v>162</v>
      </c>
      <c r="F210">
        <v>3078428.4325299999</v>
      </c>
      <c r="G210" s="111" t="s">
        <v>10</v>
      </c>
      <c r="I210" s="110" t="s">
        <v>122</v>
      </c>
      <c r="J210" s="120">
        <v>36</v>
      </c>
      <c r="K210" s="120">
        <v>0</v>
      </c>
      <c r="L210" s="111" t="s">
        <v>586</v>
      </c>
    </row>
    <row r="211" spans="1:12" x14ac:dyDescent="0.25">
      <c r="A211" s="110" t="s">
        <v>5</v>
      </c>
      <c r="B211">
        <v>3018260.27569</v>
      </c>
      <c r="C211" s="111" t="s">
        <v>6</v>
      </c>
      <c r="E211" s="110" t="s">
        <v>210</v>
      </c>
      <c r="F211">
        <v>2569999.8570699999</v>
      </c>
      <c r="G211" s="111" t="s">
        <v>16</v>
      </c>
      <c r="I211" s="110" t="s">
        <v>306</v>
      </c>
      <c r="J211" s="120">
        <v>800</v>
      </c>
      <c r="K211" s="120">
        <v>0</v>
      </c>
      <c r="L211" s="111" t="s">
        <v>586</v>
      </c>
    </row>
    <row r="212" spans="1:12" x14ac:dyDescent="0.25">
      <c r="A212" s="110" t="s">
        <v>5</v>
      </c>
      <c r="B212">
        <v>3078428.4325299999</v>
      </c>
      <c r="C212" s="111" t="s">
        <v>6</v>
      </c>
      <c r="E212" s="110" t="s">
        <v>211</v>
      </c>
      <c r="F212">
        <v>1562753.4230299999</v>
      </c>
      <c r="G212" s="111" t="s">
        <v>10</v>
      </c>
      <c r="I212" s="110" t="s">
        <v>335</v>
      </c>
      <c r="J212" s="120">
        <v>1559</v>
      </c>
      <c r="K212" s="120">
        <v>0</v>
      </c>
      <c r="L212" s="111" t="s">
        <v>586</v>
      </c>
    </row>
    <row r="213" spans="1:12" x14ac:dyDescent="0.25">
      <c r="A213" s="110" t="s">
        <v>5</v>
      </c>
      <c r="B213">
        <v>2569999.8570699999</v>
      </c>
      <c r="C213" s="111" t="s">
        <v>6</v>
      </c>
      <c r="E213" s="110" t="s">
        <v>212</v>
      </c>
      <c r="F213">
        <v>2443776.59613</v>
      </c>
      <c r="G213" s="111" t="s">
        <v>10</v>
      </c>
      <c r="I213" s="110" t="s">
        <v>199</v>
      </c>
      <c r="J213" s="120">
        <v>1147</v>
      </c>
      <c r="K213" s="120">
        <v>1</v>
      </c>
      <c r="L213" s="111" t="s">
        <v>586</v>
      </c>
    </row>
    <row r="214" spans="1:12" x14ac:dyDescent="0.25">
      <c r="A214" s="110" t="s">
        <v>5</v>
      </c>
      <c r="B214">
        <v>1562753.4230299999</v>
      </c>
      <c r="C214" s="111" t="s">
        <v>6</v>
      </c>
      <c r="E214" s="110" t="s">
        <v>213</v>
      </c>
      <c r="F214">
        <v>2270505.8434899999</v>
      </c>
      <c r="G214" s="111" t="s">
        <v>10</v>
      </c>
      <c r="I214" s="110" t="s">
        <v>349</v>
      </c>
      <c r="J214" s="120">
        <v>724</v>
      </c>
      <c r="K214" s="120">
        <v>0</v>
      </c>
      <c r="L214" s="111" t="s">
        <v>586</v>
      </c>
    </row>
    <row r="215" spans="1:12" x14ac:dyDescent="0.25">
      <c r="A215" s="110" t="s">
        <v>5</v>
      </c>
      <c r="B215">
        <v>2443776.59613</v>
      </c>
      <c r="C215" s="111" t="s">
        <v>6</v>
      </c>
      <c r="E215" s="110" t="s">
        <v>214</v>
      </c>
      <c r="F215">
        <v>1928981.4495900001</v>
      </c>
      <c r="G215" s="111" t="s">
        <v>10</v>
      </c>
      <c r="I215" s="110" t="s">
        <v>361</v>
      </c>
      <c r="J215" s="120">
        <v>573</v>
      </c>
      <c r="K215" s="120">
        <v>0</v>
      </c>
      <c r="L215" s="111" t="s">
        <v>585</v>
      </c>
    </row>
    <row r="216" spans="1:12" x14ac:dyDescent="0.25">
      <c r="A216" s="110" t="s">
        <v>5</v>
      </c>
      <c r="B216">
        <v>2270505.8434899999</v>
      </c>
      <c r="C216" s="111" t="s">
        <v>6</v>
      </c>
      <c r="E216" s="110" t="s">
        <v>215</v>
      </c>
      <c r="F216">
        <v>1911674.7923600001</v>
      </c>
      <c r="G216" s="111" t="s">
        <v>8</v>
      </c>
      <c r="I216" s="110" t="s">
        <v>462</v>
      </c>
      <c r="J216" s="120">
        <v>624</v>
      </c>
      <c r="K216" s="120">
        <v>0</v>
      </c>
      <c r="L216" s="111" t="s">
        <v>585</v>
      </c>
    </row>
    <row r="217" spans="1:12" x14ac:dyDescent="0.25">
      <c r="A217" s="110" t="s">
        <v>5</v>
      </c>
      <c r="B217">
        <v>1928981.4495900001</v>
      </c>
      <c r="C217" s="111" t="s">
        <v>6</v>
      </c>
      <c r="E217" s="110" t="s">
        <v>216</v>
      </c>
      <c r="F217">
        <v>2194514.8250199999</v>
      </c>
      <c r="G217" s="111" t="s">
        <v>16</v>
      </c>
      <c r="I217" s="110" t="s">
        <v>111</v>
      </c>
      <c r="J217" s="120">
        <v>3940</v>
      </c>
      <c r="K217" s="120">
        <v>0</v>
      </c>
      <c r="L217" s="111" t="s">
        <v>586</v>
      </c>
    </row>
    <row r="218" spans="1:12" x14ac:dyDescent="0.25">
      <c r="A218" s="110" t="s">
        <v>5</v>
      </c>
      <c r="B218">
        <v>1911674.7923600001</v>
      </c>
      <c r="C218" s="111" t="s">
        <v>6</v>
      </c>
      <c r="E218" s="110" t="s">
        <v>217</v>
      </c>
      <c r="F218">
        <v>2327913.4767</v>
      </c>
      <c r="G218" s="111" t="s">
        <v>8</v>
      </c>
      <c r="I218" s="110" t="s">
        <v>345</v>
      </c>
      <c r="J218" s="120">
        <v>595</v>
      </c>
      <c r="K218" s="120">
        <v>0</v>
      </c>
      <c r="L218" s="111" t="s">
        <v>586</v>
      </c>
    </row>
    <row r="219" spans="1:12" x14ac:dyDescent="0.25">
      <c r="A219" s="110" t="s">
        <v>5</v>
      </c>
      <c r="B219">
        <v>2194514.8250199999</v>
      </c>
      <c r="C219" s="111" t="s">
        <v>6</v>
      </c>
      <c r="E219" s="110" t="s">
        <v>218</v>
      </c>
      <c r="F219">
        <v>2577962.6584999999</v>
      </c>
      <c r="G219" s="111" t="s">
        <v>10</v>
      </c>
      <c r="I219" s="110" t="s">
        <v>256</v>
      </c>
      <c r="J219" s="120"/>
      <c r="K219" s="120">
        <v>0</v>
      </c>
      <c r="L219" s="111" t="s">
        <v>586</v>
      </c>
    </row>
    <row r="220" spans="1:12" x14ac:dyDescent="0.25">
      <c r="A220" s="110" t="s">
        <v>5</v>
      </c>
      <c r="B220">
        <v>2327913.4767</v>
      </c>
      <c r="C220" s="111" t="s">
        <v>6</v>
      </c>
      <c r="E220" s="110" t="s">
        <v>219</v>
      </c>
      <c r="F220">
        <v>2262214.2701599998</v>
      </c>
      <c r="G220" s="111" t="s">
        <v>10</v>
      </c>
      <c r="I220" s="110" t="s">
        <v>76</v>
      </c>
      <c r="J220" s="120">
        <v>704</v>
      </c>
      <c r="K220" s="120">
        <v>0</v>
      </c>
      <c r="L220" s="111" t="s">
        <v>585</v>
      </c>
    </row>
    <row r="221" spans="1:12" x14ac:dyDescent="0.25">
      <c r="A221" s="110" t="s">
        <v>5</v>
      </c>
      <c r="B221">
        <v>2577962.6584999999</v>
      </c>
      <c r="C221" s="111" t="s">
        <v>6</v>
      </c>
      <c r="E221" s="110" t="s">
        <v>220</v>
      </c>
      <c r="F221">
        <v>2210538.0638299999</v>
      </c>
      <c r="G221" s="111" t="s">
        <v>10</v>
      </c>
      <c r="I221" s="110" t="s">
        <v>296</v>
      </c>
      <c r="J221" s="120">
        <v>896</v>
      </c>
      <c r="K221" s="120">
        <v>0</v>
      </c>
      <c r="L221" s="111" t="s">
        <v>585</v>
      </c>
    </row>
    <row r="222" spans="1:12" x14ac:dyDescent="0.25">
      <c r="A222" s="110" t="s">
        <v>5</v>
      </c>
      <c r="B222">
        <v>2262214.2701599998</v>
      </c>
      <c r="C222" s="111" t="s">
        <v>6</v>
      </c>
      <c r="E222" s="110" t="s">
        <v>221</v>
      </c>
      <c r="F222">
        <v>2122510.7105999999</v>
      </c>
      <c r="G222" s="111" t="s">
        <v>10</v>
      </c>
      <c r="I222" s="110" t="s">
        <v>367</v>
      </c>
      <c r="J222" s="120">
        <v>747</v>
      </c>
      <c r="K222" s="120">
        <v>0</v>
      </c>
      <c r="L222" s="111" t="s">
        <v>586</v>
      </c>
    </row>
    <row r="223" spans="1:12" x14ac:dyDescent="0.25">
      <c r="A223" s="110" t="s">
        <v>5</v>
      </c>
      <c r="B223">
        <v>2210538.0638299999</v>
      </c>
      <c r="C223" s="111" t="s">
        <v>6</v>
      </c>
      <c r="E223" s="110" t="s">
        <v>222</v>
      </c>
      <c r="F223">
        <v>2422328.5318</v>
      </c>
      <c r="G223" s="111" t="s">
        <v>8</v>
      </c>
      <c r="I223" s="110" t="s">
        <v>375</v>
      </c>
      <c r="J223" s="120">
        <v>1847</v>
      </c>
      <c r="K223" s="120">
        <v>0</v>
      </c>
      <c r="L223" s="111" t="s">
        <v>586</v>
      </c>
    </row>
    <row r="224" spans="1:12" x14ac:dyDescent="0.25">
      <c r="A224" s="110" t="s">
        <v>5</v>
      </c>
      <c r="B224">
        <v>2122510.7105999999</v>
      </c>
      <c r="C224" s="111" t="s">
        <v>6</v>
      </c>
      <c r="E224" s="110" t="s">
        <v>223</v>
      </c>
      <c r="F224">
        <v>2151933.4241599999</v>
      </c>
      <c r="G224" s="111" t="s">
        <v>10</v>
      </c>
      <c r="I224" s="110" t="s">
        <v>592</v>
      </c>
      <c r="J224" s="120">
        <v>930</v>
      </c>
      <c r="K224" s="120">
        <v>0</v>
      </c>
      <c r="L224" s="111" t="s">
        <v>585</v>
      </c>
    </row>
    <row r="225" spans="1:12" x14ac:dyDescent="0.25">
      <c r="A225" s="110" t="s">
        <v>5</v>
      </c>
      <c r="B225">
        <v>2422328.5318</v>
      </c>
      <c r="C225" s="111" t="s">
        <v>6</v>
      </c>
      <c r="E225" s="110" t="s">
        <v>224</v>
      </c>
      <c r="F225">
        <v>2442177.9235299998</v>
      </c>
      <c r="G225" s="111" t="s">
        <v>10</v>
      </c>
      <c r="I225" s="110" t="s">
        <v>383</v>
      </c>
      <c r="J225" s="120">
        <v>537</v>
      </c>
      <c r="K225" s="120">
        <v>0</v>
      </c>
      <c r="L225" s="111" t="s">
        <v>586</v>
      </c>
    </row>
    <row r="226" spans="1:12" x14ac:dyDescent="0.25">
      <c r="A226" s="110" t="s">
        <v>5</v>
      </c>
      <c r="B226">
        <v>2151933.4241599999</v>
      </c>
      <c r="C226" s="111" t="s">
        <v>6</v>
      </c>
      <c r="E226" s="110" t="s">
        <v>225</v>
      </c>
      <c r="F226">
        <v>2275112.8513199999</v>
      </c>
      <c r="G226" s="111" t="s">
        <v>10</v>
      </c>
      <c r="I226" s="110" t="s">
        <v>143</v>
      </c>
      <c r="J226" s="120">
        <v>2973</v>
      </c>
      <c r="K226" s="120">
        <v>0</v>
      </c>
      <c r="L226" s="111" t="s">
        <v>585</v>
      </c>
    </row>
    <row r="227" spans="1:12" x14ac:dyDescent="0.25">
      <c r="A227" s="110" t="s">
        <v>5</v>
      </c>
      <c r="B227">
        <v>2442177.9235299998</v>
      </c>
      <c r="C227" s="111" t="s">
        <v>6</v>
      </c>
      <c r="E227" s="110" t="s">
        <v>226</v>
      </c>
      <c r="F227">
        <v>2337523.4532699999</v>
      </c>
      <c r="G227" s="111" t="s">
        <v>10</v>
      </c>
      <c r="I227" s="110" t="s">
        <v>330</v>
      </c>
      <c r="J227" s="120">
        <v>351</v>
      </c>
      <c r="K227" s="120">
        <v>0</v>
      </c>
      <c r="L227" s="111" t="s">
        <v>586</v>
      </c>
    </row>
    <row r="228" spans="1:12" x14ac:dyDescent="0.25">
      <c r="A228" s="110" t="s">
        <v>5</v>
      </c>
      <c r="B228">
        <v>2275112.8513199999</v>
      </c>
      <c r="C228" s="111" t="s">
        <v>6</v>
      </c>
      <c r="E228" s="110" t="s">
        <v>227</v>
      </c>
      <c r="F228">
        <v>2910865.81941</v>
      </c>
      <c r="G228" s="111" t="s">
        <v>10</v>
      </c>
      <c r="I228" s="110" t="s">
        <v>433</v>
      </c>
      <c r="J228" s="120">
        <v>4992</v>
      </c>
      <c r="K228" s="120">
        <v>0</v>
      </c>
      <c r="L228" s="111" t="s">
        <v>585</v>
      </c>
    </row>
    <row r="229" spans="1:12" x14ac:dyDescent="0.25">
      <c r="A229" s="110" t="s">
        <v>5</v>
      </c>
      <c r="B229">
        <v>2337523.4532699999</v>
      </c>
      <c r="C229" s="111" t="s">
        <v>6</v>
      </c>
      <c r="E229" s="110" t="s">
        <v>228</v>
      </c>
      <c r="F229">
        <v>2803619.77189</v>
      </c>
      <c r="G229" s="111" t="s">
        <v>16</v>
      </c>
      <c r="I229" s="110" t="s">
        <v>83</v>
      </c>
      <c r="J229" s="120">
        <v>429</v>
      </c>
      <c r="K229" s="120">
        <v>1</v>
      </c>
      <c r="L229" s="111" t="s">
        <v>585</v>
      </c>
    </row>
    <row r="230" spans="1:12" x14ac:dyDescent="0.25">
      <c r="A230" s="110" t="s">
        <v>5</v>
      </c>
      <c r="B230">
        <v>2910865.81941</v>
      </c>
      <c r="C230" s="111" t="s">
        <v>6</v>
      </c>
      <c r="E230" s="110" t="s">
        <v>229</v>
      </c>
      <c r="F230">
        <v>2357538.2605499998</v>
      </c>
      <c r="G230" s="111" t="s">
        <v>8</v>
      </c>
      <c r="I230" s="110" t="s">
        <v>322</v>
      </c>
      <c r="J230" s="120">
        <v>62</v>
      </c>
      <c r="K230" s="120">
        <v>1</v>
      </c>
      <c r="L230" s="111" t="s">
        <v>586</v>
      </c>
    </row>
    <row r="231" spans="1:12" x14ac:dyDescent="0.25">
      <c r="A231" s="110" t="s">
        <v>5</v>
      </c>
      <c r="B231">
        <v>2803619.77189</v>
      </c>
      <c r="C231" s="111" t="s">
        <v>6</v>
      </c>
      <c r="E231" s="110" t="s">
        <v>230</v>
      </c>
      <c r="F231">
        <v>2927215.0660100002</v>
      </c>
      <c r="G231" s="111" t="s">
        <v>10</v>
      </c>
      <c r="I231" s="110" t="s">
        <v>346</v>
      </c>
      <c r="J231" s="120">
        <v>1043</v>
      </c>
      <c r="K231" s="120">
        <v>1</v>
      </c>
      <c r="L231" s="111" t="s">
        <v>586</v>
      </c>
    </row>
    <row r="232" spans="1:12" x14ac:dyDescent="0.25">
      <c r="A232" s="110" t="s">
        <v>5</v>
      </c>
      <c r="B232">
        <v>2357538.2605499998</v>
      </c>
      <c r="C232" s="111" t="s">
        <v>6</v>
      </c>
      <c r="E232" s="110" t="s">
        <v>231</v>
      </c>
      <c r="F232">
        <v>2254866.4838999999</v>
      </c>
      <c r="G232" s="111" t="s">
        <v>10</v>
      </c>
      <c r="I232" s="110" t="s">
        <v>325</v>
      </c>
      <c r="J232" s="120">
        <v>2360</v>
      </c>
      <c r="K232" s="120">
        <v>0</v>
      </c>
      <c r="L232" s="111" t="s">
        <v>586</v>
      </c>
    </row>
    <row r="233" spans="1:12" x14ac:dyDescent="0.25">
      <c r="A233" s="110" t="s">
        <v>5</v>
      </c>
      <c r="B233">
        <v>2927215.0660100002</v>
      </c>
      <c r="C233" s="111" t="s">
        <v>6</v>
      </c>
      <c r="E233" s="110" t="s">
        <v>232</v>
      </c>
      <c r="F233">
        <v>1718473.52672</v>
      </c>
      <c r="G233" s="111" t="s">
        <v>8</v>
      </c>
      <c r="I233" s="110" t="s">
        <v>26</v>
      </c>
      <c r="J233" s="120">
        <v>1357</v>
      </c>
      <c r="K233" s="120">
        <v>1</v>
      </c>
      <c r="L233" s="111" t="s">
        <v>585</v>
      </c>
    </row>
    <row r="234" spans="1:12" x14ac:dyDescent="0.25">
      <c r="A234" s="110" t="s">
        <v>5</v>
      </c>
      <c r="B234">
        <v>2254866.4838999999</v>
      </c>
      <c r="C234" s="111" t="s">
        <v>6</v>
      </c>
      <c r="E234" s="110" t="s">
        <v>233</v>
      </c>
      <c r="F234">
        <v>3499427.2538000001</v>
      </c>
      <c r="G234" s="111" t="s">
        <v>24</v>
      </c>
      <c r="I234" s="110" t="s">
        <v>467</v>
      </c>
      <c r="J234" s="120">
        <v>629</v>
      </c>
      <c r="K234" s="120">
        <v>0</v>
      </c>
      <c r="L234" s="111" t="s">
        <v>585</v>
      </c>
    </row>
    <row r="235" spans="1:12" x14ac:dyDescent="0.25">
      <c r="A235" s="110" t="s">
        <v>5</v>
      </c>
      <c r="B235">
        <v>1718473.52672</v>
      </c>
      <c r="C235" s="111" t="s">
        <v>6</v>
      </c>
      <c r="E235" s="110" t="s">
        <v>234</v>
      </c>
      <c r="F235">
        <v>2051148.52342</v>
      </c>
      <c r="G235" s="111" t="s">
        <v>10</v>
      </c>
      <c r="I235" s="110" t="s">
        <v>92</v>
      </c>
      <c r="J235" s="120">
        <v>1492</v>
      </c>
      <c r="K235" s="120">
        <v>1</v>
      </c>
      <c r="L235" s="111" t="s">
        <v>585</v>
      </c>
    </row>
    <row r="236" spans="1:12" x14ac:dyDescent="0.25">
      <c r="A236" s="110" t="s">
        <v>5</v>
      </c>
      <c r="B236">
        <v>3499427.2538000001</v>
      </c>
      <c r="C236" s="111" t="s">
        <v>6</v>
      </c>
      <c r="E236" s="110" t="s">
        <v>235</v>
      </c>
      <c r="F236">
        <v>1796324.0003599999</v>
      </c>
      <c r="G236" s="111" t="s">
        <v>10</v>
      </c>
      <c r="I236" s="110" t="s">
        <v>186</v>
      </c>
      <c r="J236" s="120">
        <v>1965</v>
      </c>
      <c r="K236" s="120">
        <v>0</v>
      </c>
      <c r="L236" s="111" t="s">
        <v>586</v>
      </c>
    </row>
    <row r="237" spans="1:12" x14ac:dyDescent="0.25">
      <c r="A237" s="110" t="s">
        <v>5</v>
      </c>
      <c r="B237">
        <v>2051148.52342</v>
      </c>
      <c r="C237" s="111" t="s">
        <v>6</v>
      </c>
      <c r="E237" s="110" t="s">
        <v>236</v>
      </c>
      <c r="F237">
        <v>2703873.7527200002</v>
      </c>
      <c r="G237" s="111" t="s">
        <v>10</v>
      </c>
      <c r="I237" s="110" t="s">
        <v>188</v>
      </c>
      <c r="J237" s="120">
        <v>244</v>
      </c>
      <c r="K237" s="120">
        <v>1</v>
      </c>
      <c r="L237" s="111" t="s">
        <v>586</v>
      </c>
    </row>
    <row r="238" spans="1:12" x14ac:dyDescent="0.25">
      <c r="A238" s="110" t="s">
        <v>5</v>
      </c>
      <c r="B238">
        <v>1796324.0003599999</v>
      </c>
      <c r="C238" s="111" t="s">
        <v>6</v>
      </c>
      <c r="E238" s="110" t="s">
        <v>237</v>
      </c>
      <c r="F238">
        <v>1933937.43888</v>
      </c>
      <c r="G238" s="111" t="s">
        <v>16</v>
      </c>
      <c r="I238" s="110" t="s">
        <v>411</v>
      </c>
      <c r="J238" s="120">
        <v>95</v>
      </c>
      <c r="K238" s="120">
        <v>1</v>
      </c>
      <c r="L238" s="111" t="s">
        <v>585</v>
      </c>
    </row>
    <row r="239" spans="1:12" x14ac:dyDescent="0.25">
      <c r="A239" s="110" t="s">
        <v>5</v>
      </c>
      <c r="B239">
        <v>2703873.7527200002</v>
      </c>
      <c r="C239" s="111" t="s">
        <v>6</v>
      </c>
      <c r="E239" s="110" t="s">
        <v>238</v>
      </c>
      <c r="F239">
        <v>2077764.0202800001</v>
      </c>
      <c r="G239" s="111" t="s">
        <v>16</v>
      </c>
      <c r="I239" s="110" t="s">
        <v>47</v>
      </c>
      <c r="J239" s="120">
        <v>3</v>
      </c>
      <c r="K239" s="120">
        <v>1</v>
      </c>
      <c r="L239" s="111" t="s">
        <v>585</v>
      </c>
    </row>
    <row r="240" spans="1:12" x14ac:dyDescent="0.25">
      <c r="A240" s="110" t="s">
        <v>5</v>
      </c>
      <c r="B240">
        <v>1933937.43888</v>
      </c>
      <c r="C240" s="111" t="s">
        <v>6</v>
      </c>
      <c r="E240" s="110" t="s">
        <v>239</v>
      </c>
      <c r="F240">
        <v>2048879.6690499999</v>
      </c>
      <c r="G240" s="111" t="s">
        <v>8</v>
      </c>
      <c r="I240" s="110" t="s">
        <v>451</v>
      </c>
      <c r="J240" s="120">
        <v>950</v>
      </c>
      <c r="K240" s="120">
        <v>1</v>
      </c>
      <c r="L240" s="111" t="s">
        <v>585</v>
      </c>
    </row>
    <row r="241" spans="1:12" x14ac:dyDescent="0.25">
      <c r="A241" s="110" t="s">
        <v>5</v>
      </c>
      <c r="B241">
        <v>2077764.0202800001</v>
      </c>
      <c r="C241" s="111" t="s">
        <v>6</v>
      </c>
      <c r="E241" s="110" t="s">
        <v>240</v>
      </c>
      <c r="F241">
        <v>2271380.2762799999</v>
      </c>
      <c r="G241" s="111" t="s">
        <v>10</v>
      </c>
      <c r="I241" s="110" t="s">
        <v>278</v>
      </c>
      <c r="J241" s="120">
        <v>246</v>
      </c>
      <c r="K241" s="120">
        <v>1</v>
      </c>
      <c r="L241" s="111" t="s">
        <v>586</v>
      </c>
    </row>
    <row r="242" spans="1:12" x14ac:dyDescent="0.25">
      <c r="A242" s="110" t="s">
        <v>5</v>
      </c>
      <c r="B242">
        <v>2048879.6690499999</v>
      </c>
      <c r="C242" s="111" t="s">
        <v>6</v>
      </c>
      <c r="E242" s="110" t="s">
        <v>241</v>
      </c>
      <c r="F242">
        <v>2330187.7691000002</v>
      </c>
      <c r="G242" s="111" t="s">
        <v>10</v>
      </c>
      <c r="I242" s="110" t="s">
        <v>125</v>
      </c>
      <c r="J242" s="120">
        <v>60</v>
      </c>
      <c r="K242" s="120">
        <v>0</v>
      </c>
      <c r="L242" s="111" t="s">
        <v>585</v>
      </c>
    </row>
    <row r="243" spans="1:12" x14ac:dyDescent="0.25">
      <c r="A243" s="110" t="s">
        <v>5</v>
      </c>
      <c r="B243">
        <v>2271380.2762799999</v>
      </c>
      <c r="C243" s="111" t="s">
        <v>6</v>
      </c>
      <c r="E243" s="110" t="s">
        <v>242</v>
      </c>
      <c r="F243">
        <v>3287029.5578600001</v>
      </c>
      <c r="G243" s="111" t="s">
        <v>24</v>
      </c>
      <c r="I243" s="110" t="s">
        <v>247</v>
      </c>
      <c r="J243" s="120">
        <v>1600</v>
      </c>
      <c r="K243" s="120">
        <v>1</v>
      </c>
      <c r="L243" s="111" t="s">
        <v>586</v>
      </c>
    </row>
    <row r="244" spans="1:12" x14ac:dyDescent="0.25">
      <c r="A244" s="110" t="s">
        <v>5</v>
      </c>
      <c r="B244">
        <v>2330187.7691000002</v>
      </c>
      <c r="C244" s="111" t="s">
        <v>6</v>
      </c>
      <c r="E244" s="110" t="s">
        <v>243</v>
      </c>
      <c r="F244">
        <v>2540633.5161100002</v>
      </c>
      <c r="G244" s="111" t="s">
        <v>16</v>
      </c>
      <c r="I244" s="110" t="s">
        <v>359</v>
      </c>
      <c r="J244" s="120">
        <v>202</v>
      </c>
      <c r="K244" s="120">
        <v>0</v>
      </c>
      <c r="L244" s="111" t="s">
        <v>586</v>
      </c>
    </row>
    <row r="245" spans="1:12" x14ac:dyDescent="0.25">
      <c r="A245" s="110" t="s">
        <v>5</v>
      </c>
      <c r="B245">
        <v>3287029.5578600001</v>
      </c>
      <c r="C245" s="111" t="s">
        <v>6</v>
      </c>
      <c r="E245" s="110" t="s">
        <v>244</v>
      </c>
      <c r="F245">
        <v>2803319.2927999999</v>
      </c>
      <c r="G245" s="111" t="s">
        <v>10</v>
      </c>
      <c r="I245" s="110" t="s">
        <v>479</v>
      </c>
      <c r="J245" s="120">
        <v>522</v>
      </c>
      <c r="K245" s="120">
        <v>0</v>
      </c>
      <c r="L245" s="111" t="s">
        <v>586</v>
      </c>
    </row>
    <row r="246" spans="1:12" x14ac:dyDescent="0.25">
      <c r="A246" s="110" t="s">
        <v>5</v>
      </c>
      <c r="B246">
        <v>2540633.5161100002</v>
      </c>
      <c r="C246" s="111" t="s">
        <v>6</v>
      </c>
      <c r="E246" s="110" t="s">
        <v>245</v>
      </c>
      <c r="F246">
        <v>2619391.7912099999</v>
      </c>
      <c r="G246" s="111" t="s">
        <v>10</v>
      </c>
      <c r="I246" s="110" t="s">
        <v>372</v>
      </c>
      <c r="J246" s="120">
        <v>427</v>
      </c>
      <c r="K246" s="120">
        <v>0</v>
      </c>
      <c r="L246" s="111" t="s">
        <v>586</v>
      </c>
    </row>
    <row r="247" spans="1:12" x14ac:dyDescent="0.25">
      <c r="A247" s="110" t="s">
        <v>5</v>
      </c>
      <c r="B247">
        <v>2803319.2927999999</v>
      </c>
      <c r="C247" s="111" t="s">
        <v>6</v>
      </c>
      <c r="E247" s="110" t="s">
        <v>246</v>
      </c>
      <c r="F247">
        <v>2498956.6804200001</v>
      </c>
      <c r="G247" s="111" t="s">
        <v>10</v>
      </c>
      <c r="I247" s="110" t="s">
        <v>424</v>
      </c>
      <c r="J247" s="120">
        <v>440</v>
      </c>
      <c r="K247" s="120">
        <v>0</v>
      </c>
      <c r="L247" s="111" t="s">
        <v>585</v>
      </c>
    </row>
    <row r="248" spans="1:12" x14ac:dyDescent="0.25">
      <c r="A248" s="110" t="s">
        <v>5</v>
      </c>
      <c r="B248">
        <v>2619391.7912099999</v>
      </c>
      <c r="C248" s="111" t="s">
        <v>6</v>
      </c>
      <c r="E248" s="110" t="s">
        <v>247</v>
      </c>
      <c r="F248">
        <v>2447734.4047500002</v>
      </c>
      <c r="G248" s="111" t="s">
        <v>10</v>
      </c>
      <c r="I248" s="110" t="s">
        <v>291</v>
      </c>
      <c r="J248" s="120">
        <v>14</v>
      </c>
      <c r="K248" s="120">
        <v>0</v>
      </c>
      <c r="L248" s="111" t="s">
        <v>586</v>
      </c>
    </row>
    <row r="249" spans="1:12" x14ac:dyDescent="0.25">
      <c r="A249" s="110" t="s">
        <v>5</v>
      </c>
      <c r="B249">
        <v>2498956.6804200001</v>
      </c>
      <c r="C249" s="111" t="s">
        <v>6</v>
      </c>
      <c r="E249" s="110" t="s">
        <v>248</v>
      </c>
      <c r="F249">
        <v>2505157.0528899999</v>
      </c>
      <c r="G249" s="111" t="s">
        <v>8</v>
      </c>
      <c r="I249" s="110" t="s">
        <v>277</v>
      </c>
      <c r="J249" s="120">
        <v>842</v>
      </c>
      <c r="K249" s="120">
        <v>0</v>
      </c>
      <c r="L249" s="111" t="s">
        <v>586</v>
      </c>
    </row>
    <row r="250" spans="1:12" x14ac:dyDescent="0.25">
      <c r="A250" s="110" t="s">
        <v>5</v>
      </c>
      <c r="B250">
        <v>2447734.4047500002</v>
      </c>
      <c r="C250" s="111" t="s">
        <v>6</v>
      </c>
      <c r="E250" s="110" t="s">
        <v>249</v>
      </c>
      <c r="F250">
        <v>2827813.4353700001</v>
      </c>
      <c r="G250" s="111" t="s">
        <v>8</v>
      </c>
      <c r="I250" s="110" t="s">
        <v>156</v>
      </c>
      <c r="J250" s="120">
        <v>1454</v>
      </c>
      <c r="K250" s="120">
        <v>1</v>
      </c>
      <c r="L250" s="111" t="s">
        <v>586</v>
      </c>
    </row>
    <row r="251" spans="1:12" x14ac:dyDescent="0.25">
      <c r="A251" s="110" t="s">
        <v>5</v>
      </c>
      <c r="B251">
        <v>2505157.0528899999</v>
      </c>
      <c r="C251" s="111" t="s">
        <v>6</v>
      </c>
      <c r="E251" s="110" t="s">
        <v>141</v>
      </c>
      <c r="F251">
        <v>3090427.1498699998</v>
      </c>
      <c r="G251" s="111" t="s">
        <v>10</v>
      </c>
      <c r="I251" s="110" t="s">
        <v>13</v>
      </c>
      <c r="J251" s="120">
        <v>2199</v>
      </c>
      <c r="K251" s="120">
        <v>0</v>
      </c>
      <c r="L251" s="111" t="s">
        <v>585</v>
      </c>
    </row>
    <row r="252" spans="1:12" x14ac:dyDescent="0.25">
      <c r="A252" s="110" t="s">
        <v>5</v>
      </c>
      <c r="B252">
        <v>2827813.4353700001</v>
      </c>
      <c r="C252" s="111" t="s">
        <v>6</v>
      </c>
      <c r="E252" s="110" t="s">
        <v>250</v>
      </c>
      <c r="F252">
        <v>2825989.51694</v>
      </c>
      <c r="G252" s="111" t="s">
        <v>10</v>
      </c>
      <c r="I252" s="110" t="s">
        <v>369</v>
      </c>
      <c r="J252" s="120">
        <v>999</v>
      </c>
      <c r="K252" s="120">
        <v>1</v>
      </c>
      <c r="L252" s="111" t="s">
        <v>586</v>
      </c>
    </row>
    <row r="253" spans="1:12" x14ac:dyDescent="0.25">
      <c r="A253" s="110" t="s">
        <v>5</v>
      </c>
      <c r="B253">
        <v>3090427.1498699998</v>
      </c>
      <c r="C253" s="111" t="s">
        <v>6</v>
      </c>
      <c r="E253" s="110" t="s">
        <v>251</v>
      </c>
      <c r="F253">
        <v>2647907.4365300001</v>
      </c>
      <c r="G253" s="111" t="s">
        <v>10</v>
      </c>
      <c r="I253" s="110" t="s">
        <v>282</v>
      </c>
      <c r="J253" s="120">
        <v>157</v>
      </c>
      <c r="K253" s="120">
        <v>1</v>
      </c>
      <c r="L253" s="111" t="s">
        <v>585</v>
      </c>
    </row>
    <row r="254" spans="1:12" x14ac:dyDescent="0.25">
      <c r="A254" s="110" t="s">
        <v>5</v>
      </c>
      <c r="B254">
        <v>2825989.51694</v>
      </c>
      <c r="C254" s="111" t="s">
        <v>6</v>
      </c>
      <c r="E254" s="110" t="s">
        <v>252</v>
      </c>
      <c r="F254">
        <v>3617280.3087200001</v>
      </c>
      <c r="G254" s="111" t="s">
        <v>8</v>
      </c>
      <c r="I254" s="110" t="s">
        <v>57</v>
      </c>
      <c r="J254" s="120">
        <v>806</v>
      </c>
      <c r="K254" s="120">
        <v>0</v>
      </c>
      <c r="L254" s="111" t="s">
        <v>586</v>
      </c>
    </row>
    <row r="255" spans="1:12" x14ac:dyDescent="0.25">
      <c r="A255" s="110" t="s">
        <v>5</v>
      </c>
      <c r="B255">
        <v>2647907.4365300001</v>
      </c>
      <c r="C255" s="111" t="s">
        <v>6</v>
      </c>
      <c r="E255" s="110" t="s">
        <v>253</v>
      </c>
      <c r="F255">
        <v>2349042.4021100001</v>
      </c>
      <c r="G255" s="111" t="s">
        <v>10</v>
      </c>
      <c r="I255" s="110" t="s">
        <v>60</v>
      </c>
      <c r="J255" s="120">
        <v>2823</v>
      </c>
      <c r="K255" s="120">
        <v>0</v>
      </c>
      <c r="L255" s="111" t="s">
        <v>586</v>
      </c>
    </row>
    <row r="256" spans="1:12" x14ac:dyDescent="0.25">
      <c r="A256" s="110" t="s">
        <v>5</v>
      </c>
      <c r="B256">
        <v>3617280.3087200001</v>
      </c>
      <c r="C256" s="111" t="s">
        <v>6</v>
      </c>
      <c r="E256" s="110" t="s">
        <v>254</v>
      </c>
      <c r="F256">
        <v>2411094.1985599999</v>
      </c>
      <c r="G256" s="111" t="s">
        <v>10</v>
      </c>
      <c r="I256" s="110" t="s">
        <v>333</v>
      </c>
      <c r="J256" s="120">
        <v>84</v>
      </c>
      <c r="K256" s="120">
        <v>0</v>
      </c>
      <c r="L256" s="111" t="s">
        <v>586</v>
      </c>
    </row>
    <row r="257" spans="1:12" x14ac:dyDescent="0.25">
      <c r="A257" s="110" t="s">
        <v>5</v>
      </c>
      <c r="B257">
        <v>2349042.4021100001</v>
      </c>
      <c r="C257" s="111" t="s">
        <v>6</v>
      </c>
      <c r="E257" s="110" t="s">
        <v>255</v>
      </c>
      <c r="F257">
        <v>2816059.5705900001</v>
      </c>
      <c r="G257" s="111" t="s">
        <v>10</v>
      </c>
      <c r="I257" s="110" t="s">
        <v>381</v>
      </c>
      <c r="J257" s="120">
        <v>881</v>
      </c>
      <c r="K257" s="120">
        <v>1</v>
      </c>
      <c r="L257" s="111" t="s">
        <v>585</v>
      </c>
    </row>
    <row r="258" spans="1:12" x14ac:dyDescent="0.25">
      <c r="A258" s="110" t="s">
        <v>5</v>
      </c>
      <c r="B258">
        <v>2411094.1985599999</v>
      </c>
      <c r="C258" s="111" t="s">
        <v>6</v>
      </c>
      <c r="E258" s="110" t="s">
        <v>256</v>
      </c>
      <c r="F258">
        <v>2456077.2091700002</v>
      </c>
      <c r="G258" s="111" t="s">
        <v>8</v>
      </c>
      <c r="I258" s="110" t="s">
        <v>229</v>
      </c>
      <c r="J258" s="120"/>
      <c r="K258" s="120">
        <v>1</v>
      </c>
      <c r="L258" s="111" t="s">
        <v>585</v>
      </c>
    </row>
    <row r="259" spans="1:12" x14ac:dyDescent="0.25">
      <c r="A259" s="110" t="s">
        <v>5</v>
      </c>
      <c r="B259">
        <v>2816059.5705900001</v>
      </c>
      <c r="C259" s="111" t="s">
        <v>6</v>
      </c>
      <c r="E259" s="110" t="s">
        <v>257</v>
      </c>
      <c r="F259">
        <v>1751355.46376</v>
      </c>
      <c r="G259" s="111" t="s">
        <v>10</v>
      </c>
      <c r="I259" s="110" t="s">
        <v>307</v>
      </c>
      <c r="J259" s="120">
        <v>839</v>
      </c>
      <c r="K259" s="120">
        <v>0</v>
      </c>
      <c r="L259" s="111" t="s">
        <v>585</v>
      </c>
    </row>
    <row r="260" spans="1:12" x14ac:dyDescent="0.25">
      <c r="A260" s="110" t="s">
        <v>5</v>
      </c>
      <c r="B260">
        <v>2456077.2091700002</v>
      </c>
      <c r="C260" s="111" t="s">
        <v>6</v>
      </c>
      <c r="E260" s="110" t="s">
        <v>258</v>
      </c>
      <c r="F260">
        <v>2041459.48841</v>
      </c>
      <c r="G260" s="111" t="s">
        <v>10</v>
      </c>
      <c r="I260" s="110" t="s">
        <v>163</v>
      </c>
      <c r="J260" s="120">
        <v>791</v>
      </c>
      <c r="K260" s="120">
        <v>0</v>
      </c>
      <c r="L260" s="111" t="s">
        <v>586</v>
      </c>
    </row>
    <row r="261" spans="1:12" x14ac:dyDescent="0.25">
      <c r="A261" s="110" t="s">
        <v>5</v>
      </c>
      <c r="B261">
        <v>1751355.46376</v>
      </c>
      <c r="C261" s="111" t="s">
        <v>6</v>
      </c>
      <c r="E261" s="110" t="s">
        <v>259</v>
      </c>
      <c r="F261">
        <v>2651573.7302999999</v>
      </c>
      <c r="G261" s="111" t="s">
        <v>24</v>
      </c>
      <c r="I261" s="110" t="s">
        <v>135</v>
      </c>
      <c r="J261" s="120">
        <v>515</v>
      </c>
      <c r="K261" s="120">
        <v>0</v>
      </c>
      <c r="L261" s="111" t="s">
        <v>585</v>
      </c>
    </row>
    <row r="262" spans="1:12" x14ac:dyDescent="0.25">
      <c r="A262" s="110" t="s">
        <v>5</v>
      </c>
      <c r="B262">
        <v>2041459.48841</v>
      </c>
      <c r="C262" s="111" t="s">
        <v>6</v>
      </c>
      <c r="E262" s="110" t="s">
        <v>260</v>
      </c>
      <c r="F262">
        <v>2120169.58073</v>
      </c>
      <c r="G262" s="111" t="s">
        <v>10</v>
      </c>
      <c r="I262" s="110" t="s">
        <v>354</v>
      </c>
      <c r="J262" s="120">
        <v>13</v>
      </c>
      <c r="K262" s="120">
        <v>0</v>
      </c>
      <c r="L262" s="111" t="s">
        <v>585</v>
      </c>
    </row>
    <row r="263" spans="1:12" x14ac:dyDescent="0.25">
      <c r="A263" s="110" t="s">
        <v>5</v>
      </c>
      <c r="B263">
        <v>2651573.7302999999</v>
      </c>
      <c r="C263" s="111" t="s">
        <v>6</v>
      </c>
      <c r="E263" s="110" t="s">
        <v>261</v>
      </c>
      <c r="F263">
        <v>1661218.22227</v>
      </c>
      <c r="G263" s="111" t="s">
        <v>10</v>
      </c>
      <c r="I263" s="110" t="s">
        <v>387</v>
      </c>
      <c r="J263" s="120">
        <v>1125</v>
      </c>
      <c r="K263" s="120">
        <v>0</v>
      </c>
      <c r="L263" s="111" t="s">
        <v>586</v>
      </c>
    </row>
    <row r="264" spans="1:12" x14ac:dyDescent="0.25">
      <c r="A264" s="110" t="s">
        <v>5</v>
      </c>
      <c r="B264">
        <v>2120169.58073</v>
      </c>
      <c r="C264" s="111" t="s">
        <v>6</v>
      </c>
      <c r="E264" s="110" t="s">
        <v>262</v>
      </c>
      <c r="F264">
        <v>3537276.8018999998</v>
      </c>
      <c r="G264" s="111" t="s">
        <v>8</v>
      </c>
      <c r="I264" s="110" t="s">
        <v>154</v>
      </c>
      <c r="J264" s="120">
        <v>3094</v>
      </c>
      <c r="K264" s="120">
        <v>0</v>
      </c>
      <c r="L264" s="111" t="s">
        <v>586</v>
      </c>
    </row>
    <row r="265" spans="1:12" x14ac:dyDescent="0.25">
      <c r="A265" s="110" t="s">
        <v>5</v>
      </c>
      <c r="B265">
        <v>1661218.22227</v>
      </c>
      <c r="C265" s="111" t="s">
        <v>6</v>
      </c>
      <c r="E265" s="110" t="s">
        <v>263</v>
      </c>
      <c r="F265">
        <v>1789773.9169399999</v>
      </c>
      <c r="G265" s="111" t="s">
        <v>24</v>
      </c>
      <c r="I265" s="110" t="s">
        <v>434</v>
      </c>
      <c r="J265" s="120">
        <v>657</v>
      </c>
      <c r="K265" s="120">
        <v>0</v>
      </c>
      <c r="L265" s="111" t="s">
        <v>585</v>
      </c>
    </row>
    <row r="266" spans="1:12" x14ac:dyDescent="0.25">
      <c r="A266" s="110" t="s">
        <v>5</v>
      </c>
      <c r="B266">
        <v>3537276.8018999998</v>
      </c>
      <c r="C266" s="111" t="s">
        <v>6</v>
      </c>
      <c r="E266" s="110" t="s">
        <v>264</v>
      </c>
      <c r="F266">
        <v>2184293.0224299999</v>
      </c>
      <c r="G266" s="111" t="s">
        <v>10</v>
      </c>
      <c r="I266" s="110" t="s">
        <v>153</v>
      </c>
      <c r="J266" s="120">
        <v>0</v>
      </c>
      <c r="K266" s="120">
        <v>0</v>
      </c>
      <c r="L266" s="111" t="s">
        <v>586</v>
      </c>
    </row>
    <row r="267" spans="1:12" x14ac:dyDescent="0.25">
      <c r="A267" s="110" t="s">
        <v>5</v>
      </c>
      <c r="B267">
        <v>1789773.9169399999</v>
      </c>
      <c r="C267" s="111" t="s">
        <v>6</v>
      </c>
      <c r="E267" s="110" t="s">
        <v>265</v>
      </c>
      <c r="F267">
        <v>2350722.75697</v>
      </c>
      <c r="G267" s="111" t="s">
        <v>10</v>
      </c>
      <c r="I267" s="110" t="s">
        <v>290</v>
      </c>
      <c r="J267" s="120">
        <v>1119</v>
      </c>
      <c r="K267" s="120">
        <v>0</v>
      </c>
      <c r="L267" s="111" t="s">
        <v>585</v>
      </c>
    </row>
    <row r="268" spans="1:12" x14ac:dyDescent="0.25">
      <c r="A268" s="110" t="s">
        <v>5</v>
      </c>
      <c r="B268">
        <v>2184293.0224299999</v>
      </c>
      <c r="C268" s="111" t="s">
        <v>6</v>
      </c>
      <c r="E268" s="110" t="s">
        <v>266</v>
      </c>
      <c r="F268">
        <v>2340463.23752</v>
      </c>
      <c r="G268" s="111" t="s">
        <v>16</v>
      </c>
      <c r="I268" s="110" t="s">
        <v>121</v>
      </c>
      <c r="J268" s="120">
        <v>1167</v>
      </c>
      <c r="K268" s="120">
        <v>1</v>
      </c>
      <c r="L268" s="111" t="s">
        <v>586</v>
      </c>
    </row>
    <row r="269" spans="1:12" x14ac:dyDescent="0.25">
      <c r="A269" s="110" t="s">
        <v>5</v>
      </c>
      <c r="B269">
        <v>2362842.28522</v>
      </c>
      <c r="C269" s="111" t="s">
        <v>6</v>
      </c>
      <c r="E269" s="110" t="s">
        <v>267</v>
      </c>
      <c r="F269">
        <v>2575623.7883899999</v>
      </c>
      <c r="G269" s="111" t="s">
        <v>16</v>
      </c>
      <c r="I269" s="110" t="s">
        <v>398</v>
      </c>
      <c r="J269" s="120">
        <v>408</v>
      </c>
      <c r="K269" s="120">
        <v>0</v>
      </c>
      <c r="L269" s="111" t="s">
        <v>586</v>
      </c>
    </row>
    <row r="270" spans="1:12" x14ac:dyDescent="0.25">
      <c r="A270" s="110" t="s">
        <v>5</v>
      </c>
      <c r="B270">
        <v>2350722.75697</v>
      </c>
      <c r="C270" s="111" t="s">
        <v>6</v>
      </c>
      <c r="E270" s="110" t="s">
        <v>268</v>
      </c>
      <c r="F270">
        <v>2797417.2576700002</v>
      </c>
      <c r="G270" s="111" t="s">
        <v>10</v>
      </c>
      <c r="I270" s="110" t="s">
        <v>25</v>
      </c>
      <c r="J270" s="120"/>
      <c r="K270" s="120">
        <v>1</v>
      </c>
      <c r="L270" s="111" t="s">
        <v>585</v>
      </c>
    </row>
    <row r="271" spans="1:12" x14ac:dyDescent="0.25">
      <c r="A271" s="110" t="s">
        <v>5</v>
      </c>
      <c r="B271">
        <v>2340463.23752</v>
      </c>
      <c r="C271" s="111" t="s">
        <v>6</v>
      </c>
      <c r="E271" s="110" t="s">
        <v>269</v>
      </c>
      <c r="F271">
        <v>2444429.4850400002</v>
      </c>
      <c r="G271" s="111" t="s">
        <v>10</v>
      </c>
      <c r="I271" s="110" t="s">
        <v>114</v>
      </c>
      <c r="J271" s="120">
        <v>626</v>
      </c>
      <c r="K271" s="120">
        <v>0</v>
      </c>
      <c r="L271" s="111" t="s">
        <v>585</v>
      </c>
    </row>
    <row r="272" spans="1:12" x14ac:dyDescent="0.25">
      <c r="A272" s="110" t="s">
        <v>5</v>
      </c>
      <c r="B272">
        <v>2575623.7883899999</v>
      </c>
      <c r="C272" s="111" t="s">
        <v>6</v>
      </c>
      <c r="E272" s="110" t="s">
        <v>270</v>
      </c>
      <c r="F272">
        <v>2256630.6136400001</v>
      </c>
      <c r="G272" s="111" t="s">
        <v>10</v>
      </c>
      <c r="I272" s="110" t="s">
        <v>196</v>
      </c>
      <c r="J272" s="120">
        <v>353</v>
      </c>
      <c r="K272" s="120">
        <v>0</v>
      </c>
      <c r="L272" s="111" t="s">
        <v>586</v>
      </c>
    </row>
    <row r="273" spans="1:12" x14ac:dyDescent="0.25">
      <c r="A273" s="110" t="s">
        <v>5</v>
      </c>
      <c r="B273">
        <v>2797417.2576700002</v>
      </c>
      <c r="C273" s="111" t="s">
        <v>6</v>
      </c>
      <c r="E273" s="110" t="s">
        <v>271</v>
      </c>
      <c r="F273">
        <v>2937782.6837200001</v>
      </c>
      <c r="G273" s="111" t="s">
        <v>24</v>
      </c>
      <c r="I273" s="110" t="s">
        <v>54</v>
      </c>
      <c r="J273" s="120">
        <v>1379</v>
      </c>
      <c r="K273" s="120">
        <v>1</v>
      </c>
      <c r="L273" s="111" t="s">
        <v>585</v>
      </c>
    </row>
    <row r="274" spans="1:12" x14ac:dyDescent="0.25">
      <c r="A274" s="110" t="s">
        <v>5</v>
      </c>
      <c r="B274">
        <v>2444429.4850400002</v>
      </c>
      <c r="C274" s="111" t="s">
        <v>6</v>
      </c>
      <c r="E274" s="110" t="s">
        <v>272</v>
      </c>
      <c r="F274">
        <v>2307336.3145400002</v>
      </c>
      <c r="G274" s="111" t="s">
        <v>10</v>
      </c>
      <c r="I274" s="110" t="s">
        <v>508</v>
      </c>
      <c r="J274" s="120"/>
      <c r="K274" s="120">
        <v>0</v>
      </c>
      <c r="L274" s="111" t="s">
        <v>586</v>
      </c>
    </row>
    <row r="275" spans="1:12" x14ac:dyDescent="0.25">
      <c r="A275" s="110" t="s">
        <v>5</v>
      </c>
      <c r="B275">
        <v>2256630.6136400001</v>
      </c>
      <c r="C275" s="111" t="s">
        <v>6</v>
      </c>
      <c r="E275" s="110" t="s">
        <v>273</v>
      </c>
      <c r="F275">
        <v>2962738.9024999999</v>
      </c>
      <c r="G275" s="111" t="s">
        <v>10</v>
      </c>
      <c r="I275" s="110" t="s">
        <v>87</v>
      </c>
      <c r="J275" s="120">
        <v>944</v>
      </c>
      <c r="K275" s="120">
        <v>0</v>
      </c>
      <c r="L275" s="111" t="s">
        <v>586</v>
      </c>
    </row>
    <row r="276" spans="1:12" x14ac:dyDescent="0.25">
      <c r="A276" s="110" t="s">
        <v>5</v>
      </c>
      <c r="B276">
        <v>2937782.6837200001</v>
      </c>
      <c r="C276" s="111" t="s">
        <v>6</v>
      </c>
      <c r="E276" s="110" t="s">
        <v>274</v>
      </c>
      <c r="F276">
        <v>2648343.1817899998</v>
      </c>
      <c r="G276" s="111" t="s">
        <v>10</v>
      </c>
      <c r="I276" s="110" t="s">
        <v>187</v>
      </c>
      <c r="J276" s="120">
        <v>79</v>
      </c>
      <c r="K276" s="120">
        <v>0</v>
      </c>
      <c r="L276" s="111" t="s">
        <v>585</v>
      </c>
    </row>
    <row r="277" spans="1:12" x14ac:dyDescent="0.25">
      <c r="A277" s="110" t="s">
        <v>5</v>
      </c>
      <c r="B277">
        <v>2307336.3145400002</v>
      </c>
      <c r="C277" s="111" t="s">
        <v>6</v>
      </c>
      <c r="E277" s="110" t="s">
        <v>275</v>
      </c>
      <c r="F277">
        <v>1736086.0165899999</v>
      </c>
      <c r="G277" s="111" t="s">
        <v>24</v>
      </c>
      <c r="I277" s="110" t="s">
        <v>78</v>
      </c>
      <c r="J277" s="120">
        <v>652</v>
      </c>
      <c r="K277" s="120">
        <v>0</v>
      </c>
      <c r="L277" s="111" t="s">
        <v>586</v>
      </c>
    </row>
    <row r="278" spans="1:12" x14ac:dyDescent="0.25">
      <c r="A278" s="110" t="s">
        <v>5</v>
      </c>
      <c r="B278">
        <v>2962738.9024999999</v>
      </c>
      <c r="C278" s="111" t="s">
        <v>6</v>
      </c>
      <c r="E278" s="110" t="s">
        <v>276</v>
      </c>
      <c r="F278">
        <v>2799908.6858999999</v>
      </c>
      <c r="G278" s="111" t="s">
        <v>10</v>
      </c>
      <c r="I278" s="110" t="s">
        <v>145</v>
      </c>
      <c r="J278" s="120">
        <v>912</v>
      </c>
      <c r="K278" s="120">
        <v>0</v>
      </c>
      <c r="L278" s="111" t="s">
        <v>585</v>
      </c>
    </row>
    <row r="279" spans="1:12" x14ac:dyDescent="0.25">
      <c r="A279" s="110" t="s">
        <v>5</v>
      </c>
      <c r="B279">
        <v>2648343.1817899998</v>
      </c>
      <c r="C279" s="111" t="s">
        <v>6</v>
      </c>
      <c r="E279" s="110" t="s">
        <v>277</v>
      </c>
      <c r="F279">
        <v>2946770.3578400002</v>
      </c>
      <c r="G279" s="111" t="s">
        <v>10</v>
      </c>
      <c r="I279" s="110" t="s">
        <v>129</v>
      </c>
      <c r="J279" s="120">
        <v>499</v>
      </c>
      <c r="K279" s="120">
        <v>0</v>
      </c>
      <c r="L279" s="111" t="s">
        <v>585</v>
      </c>
    </row>
    <row r="280" spans="1:12" x14ac:dyDescent="0.25">
      <c r="A280" s="110" t="s">
        <v>5</v>
      </c>
      <c r="B280">
        <v>1736086.0165899999</v>
      </c>
      <c r="C280" s="111" t="s">
        <v>6</v>
      </c>
      <c r="E280" s="110" t="s">
        <v>278</v>
      </c>
      <c r="F280">
        <v>2478658.3791899998</v>
      </c>
      <c r="G280" s="111" t="s">
        <v>8</v>
      </c>
      <c r="I280" s="110" t="s">
        <v>240</v>
      </c>
      <c r="J280" s="120">
        <v>479</v>
      </c>
      <c r="K280" s="120">
        <v>1</v>
      </c>
      <c r="L280" s="111" t="s">
        <v>585</v>
      </c>
    </row>
    <row r="281" spans="1:12" x14ac:dyDescent="0.25">
      <c r="A281" s="110" t="s">
        <v>5</v>
      </c>
      <c r="B281">
        <v>2799908.6858999999</v>
      </c>
      <c r="C281" s="111" t="s">
        <v>6</v>
      </c>
      <c r="E281" s="110" t="s">
        <v>14</v>
      </c>
      <c r="F281">
        <v>2793452.1481599999</v>
      </c>
      <c r="G281" s="111" t="s">
        <v>10</v>
      </c>
      <c r="I281" s="110" t="s">
        <v>441</v>
      </c>
      <c r="J281" s="120">
        <v>539</v>
      </c>
      <c r="K281" s="120">
        <v>0</v>
      </c>
      <c r="L281" s="111" t="s">
        <v>585</v>
      </c>
    </row>
    <row r="282" spans="1:12" x14ac:dyDescent="0.25">
      <c r="A282" s="110" t="s">
        <v>5</v>
      </c>
      <c r="B282">
        <v>2946770.3578400002</v>
      </c>
      <c r="C282" s="111" t="s">
        <v>6</v>
      </c>
      <c r="E282" s="110" t="s">
        <v>279</v>
      </c>
      <c r="F282">
        <v>2181952.65992</v>
      </c>
      <c r="G282" s="111" t="s">
        <v>10</v>
      </c>
      <c r="I282" s="110" t="s">
        <v>298</v>
      </c>
      <c r="J282" s="120">
        <v>4961</v>
      </c>
      <c r="K282" s="120">
        <v>1</v>
      </c>
      <c r="L282" s="111" t="s">
        <v>586</v>
      </c>
    </row>
    <row r="283" spans="1:12" x14ac:dyDescent="0.25">
      <c r="A283" s="110" t="s">
        <v>5</v>
      </c>
      <c r="B283">
        <v>2478658.3791899998</v>
      </c>
      <c r="C283" s="111" t="s">
        <v>6</v>
      </c>
      <c r="E283" s="110" t="s">
        <v>280</v>
      </c>
      <c r="F283">
        <v>2346947.5243199999</v>
      </c>
      <c r="G283" s="111" t="s">
        <v>10</v>
      </c>
      <c r="I283" s="110" t="s">
        <v>486</v>
      </c>
      <c r="J283" s="120">
        <v>678</v>
      </c>
      <c r="K283" s="120">
        <v>1</v>
      </c>
      <c r="L283" s="111" t="s">
        <v>586</v>
      </c>
    </row>
    <row r="284" spans="1:12" x14ac:dyDescent="0.25">
      <c r="A284" s="110" t="s">
        <v>5</v>
      </c>
      <c r="B284">
        <v>2793452.1481599999</v>
      </c>
      <c r="C284" s="111" t="s">
        <v>6</v>
      </c>
      <c r="E284" s="110" t="s">
        <v>281</v>
      </c>
      <c r="F284">
        <v>2978318.9088900001</v>
      </c>
      <c r="G284" s="111" t="s">
        <v>8</v>
      </c>
      <c r="I284" s="110" t="s">
        <v>487</v>
      </c>
      <c r="J284" s="120">
        <v>526</v>
      </c>
      <c r="K284" s="120">
        <v>0</v>
      </c>
      <c r="L284" s="111" t="s">
        <v>585</v>
      </c>
    </row>
    <row r="285" spans="1:12" x14ac:dyDescent="0.25">
      <c r="A285" s="110" t="s">
        <v>5</v>
      </c>
      <c r="B285">
        <v>2181952.65992</v>
      </c>
      <c r="C285" s="111" t="s">
        <v>6</v>
      </c>
      <c r="E285" s="110" t="s">
        <v>282</v>
      </c>
      <c r="F285">
        <v>1979819.5946</v>
      </c>
      <c r="G285" s="111" t="s">
        <v>8</v>
      </c>
      <c r="I285" s="110" t="s">
        <v>496</v>
      </c>
      <c r="J285" s="120">
        <v>791</v>
      </c>
      <c r="K285" s="120">
        <v>0</v>
      </c>
      <c r="L285" s="111" t="s">
        <v>586</v>
      </c>
    </row>
    <row r="286" spans="1:12" x14ac:dyDescent="0.25">
      <c r="A286" s="110" t="s">
        <v>5</v>
      </c>
      <c r="B286">
        <v>2346947.5243199999</v>
      </c>
      <c r="C286" s="111" t="s">
        <v>6</v>
      </c>
      <c r="E286" s="110" t="s">
        <v>283</v>
      </c>
      <c r="F286">
        <v>3365820.49792</v>
      </c>
      <c r="G286" s="111" t="s">
        <v>10</v>
      </c>
      <c r="I286" s="110" t="s">
        <v>317</v>
      </c>
      <c r="J286" s="120">
        <v>366</v>
      </c>
      <c r="K286" s="120">
        <v>1</v>
      </c>
      <c r="L286" s="111" t="s">
        <v>586</v>
      </c>
    </row>
    <row r="287" spans="1:12" x14ac:dyDescent="0.25">
      <c r="A287" s="110" t="s">
        <v>5</v>
      </c>
      <c r="B287">
        <v>2978318.9088900001</v>
      </c>
      <c r="C287" s="111" t="s">
        <v>6</v>
      </c>
      <c r="E287" s="110" t="s">
        <v>284</v>
      </c>
      <c r="F287">
        <v>3620421.33341</v>
      </c>
      <c r="G287" s="111" t="s">
        <v>10</v>
      </c>
      <c r="I287" s="110" t="s">
        <v>403</v>
      </c>
      <c r="J287" s="120">
        <v>1126</v>
      </c>
      <c r="K287" s="120">
        <v>0</v>
      </c>
      <c r="L287" s="111" t="s">
        <v>585</v>
      </c>
    </row>
    <row r="288" spans="1:12" x14ac:dyDescent="0.25">
      <c r="A288" s="110" t="s">
        <v>5</v>
      </c>
      <c r="B288">
        <v>1979819.5946</v>
      </c>
      <c r="C288" s="111" t="s">
        <v>6</v>
      </c>
      <c r="E288" s="110" t="s">
        <v>141</v>
      </c>
      <c r="F288">
        <v>1946680.0830699999</v>
      </c>
      <c r="G288" s="111" t="s">
        <v>10</v>
      </c>
      <c r="I288" s="110" t="s">
        <v>437</v>
      </c>
      <c r="J288" s="120">
        <v>4</v>
      </c>
      <c r="K288" s="120">
        <v>1</v>
      </c>
      <c r="L288" s="111" t="s">
        <v>585</v>
      </c>
    </row>
    <row r="289" spans="1:12" x14ac:dyDescent="0.25">
      <c r="A289" s="110" t="s">
        <v>5</v>
      </c>
      <c r="B289">
        <v>3365820.49792</v>
      </c>
      <c r="C289" s="111" t="s">
        <v>6</v>
      </c>
      <c r="E289" s="110" t="s">
        <v>285</v>
      </c>
      <c r="F289">
        <v>2056707.7366299999</v>
      </c>
      <c r="G289" s="111" t="s">
        <v>16</v>
      </c>
      <c r="I289" s="110" t="s">
        <v>339</v>
      </c>
      <c r="J289" s="120">
        <v>2488</v>
      </c>
      <c r="K289" s="120">
        <v>0</v>
      </c>
      <c r="L289" s="111" t="s">
        <v>585</v>
      </c>
    </row>
    <row r="290" spans="1:12" x14ac:dyDescent="0.25">
      <c r="A290" s="110" t="s">
        <v>5</v>
      </c>
      <c r="B290">
        <v>3620421.33341</v>
      </c>
      <c r="C290" s="111" t="s">
        <v>6</v>
      </c>
      <c r="E290" s="110" t="s">
        <v>286</v>
      </c>
      <c r="F290">
        <v>2703478.27648</v>
      </c>
      <c r="G290" s="111" t="s">
        <v>10</v>
      </c>
      <c r="I290" s="110" t="s">
        <v>427</v>
      </c>
      <c r="J290" s="120">
        <v>827</v>
      </c>
      <c r="K290" s="120">
        <v>0</v>
      </c>
      <c r="L290" s="111" t="s">
        <v>585</v>
      </c>
    </row>
    <row r="291" spans="1:12" x14ac:dyDescent="0.25">
      <c r="A291" s="110" t="s">
        <v>5</v>
      </c>
      <c r="B291">
        <v>1946680.0830699999</v>
      </c>
      <c r="C291" s="111" t="s">
        <v>6</v>
      </c>
      <c r="E291" s="110" t="s">
        <v>287</v>
      </c>
      <c r="F291">
        <v>2168793.9887100002</v>
      </c>
      <c r="G291" s="111" t="s">
        <v>8</v>
      </c>
      <c r="I291" s="110" t="s">
        <v>89</v>
      </c>
      <c r="J291" s="120">
        <v>417</v>
      </c>
      <c r="K291" s="120">
        <v>0</v>
      </c>
      <c r="L291" s="111" t="s">
        <v>586</v>
      </c>
    </row>
    <row r="292" spans="1:12" x14ac:dyDescent="0.25">
      <c r="A292" s="110" t="s">
        <v>5</v>
      </c>
      <c r="B292">
        <v>2056707.7366299999</v>
      </c>
      <c r="C292" s="111" t="s">
        <v>6</v>
      </c>
      <c r="E292" s="110" t="s">
        <v>288</v>
      </c>
      <c r="F292">
        <v>2003065.73346</v>
      </c>
      <c r="G292" s="111" t="s">
        <v>10</v>
      </c>
      <c r="I292" s="110" t="s">
        <v>204</v>
      </c>
      <c r="J292" s="120">
        <v>1621</v>
      </c>
      <c r="K292" s="120">
        <v>0</v>
      </c>
      <c r="L292" s="111" t="s">
        <v>585</v>
      </c>
    </row>
    <row r="293" spans="1:12" x14ac:dyDescent="0.25">
      <c r="A293" s="110" t="s">
        <v>5</v>
      </c>
      <c r="B293">
        <v>2703478.27648</v>
      </c>
      <c r="C293" s="111" t="s">
        <v>6</v>
      </c>
      <c r="E293" s="110" t="s">
        <v>289</v>
      </c>
      <c r="F293">
        <v>2448818.10989</v>
      </c>
      <c r="G293" s="111" t="s">
        <v>10</v>
      </c>
      <c r="I293" s="110" t="s">
        <v>233</v>
      </c>
      <c r="J293" s="120">
        <v>976</v>
      </c>
      <c r="K293" s="120">
        <v>1</v>
      </c>
      <c r="L293" s="111" t="s">
        <v>586</v>
      </c>
    </row>
    <row r="294" spans="1:12" x14ac:dyDescent="0.25">
      <c r="A294" s="110" t="s">
        <v>5</v>
      </c>
      <c r="B294">
        <v>2168793.9887100002</v>
      </c>
      <c r="C294" s="111" t="s">
        <v>6</v>
      </c>
      <c r="E294" s="110" t="s">
        <v>290</v>
      </c>
      <c r="F294">
        <v>2051279.0579200001</v>
      </c>
      <c r="G294" s="111" t="s">
        <v>16</v>
      </c>
      <c r="I294" s="110" t="s">
        <v>415</v>
      </c>
      <c r="J294" s="120">
        <v>174</v>
      </c>
      <c r="K294" s="120">
        <v>0</v>
      </c>
      <c r="L294" s="111" t="s">
        <v>586</v>
      </c>
    </row>
    <row r="295" spans="1:12" x14ac:dyDescent="0.25">
      <c r="A295" s="110" t="s">
        <v>5</v>
      </c>
      <c r="B295">
        <v>2003065.73346</v>
      </c>
      <c r="C295" s="111" t="s">
        <v>6</v>
      </c>
      <c r="E295" s="110" t="s">
        <v>291</v>
      </c>
      <c r="F295">
        <v>2433910.31819</v>
      </c>
      <c r="G295" s="111" t="s">
        <v>10</v>
      </c>
      <c r="I295" s="110" t="s">
        <v>364</v>
      </c>
      <c r="J295" s="120">
        <v>377</v>
      </c>
      <c r="K295" s="120">
        <v>0</v>
      </c>
      <c r="L295" s="111" t="s">
        <v>586</v>
      </c>
    </row>
    <row r="296" spans="1:12" x14ac:dyDescent="0.25">
      <c r="A296" s="110" t="s">
        <v>5</v>
      </c>
      <c r="B296">
        <v>2448818.10989</v>
      </c>
      <c r="C296" s="111" t="s">
        <v>6</v>
      </c>
      <c r="E296" s="110" t="s">
        <v>292</v>
      </c>
      <c r="F296">
        <v>2338738.8152700001</v>
      </c>
      <c r="G296" s="111" t="s">
        <v>10</v>
      </c>
      <c r="I296" s="110" t="s">
        <v>50</v>
      </c>
      <c r="J296" s="120">
        <v>445</v>
      </c>
      <c r="K296" s="120">
        <v>1</v>
      </c>
      <c r="L296" s="111" t="s">
        <v>586</v>
      </c>
    </row>
    <row r="297" spans="1:12" x14ac:dyDescent="0.25">
      <c r="A297" s="110" t="s">
        <v>5</v>
      </c>
      <c r="B297">
        <v>2051279.0579200001</v>
      </c>
      <c r="C297" s="111" t="s">
        <v>6</v>
      </c>
      <c r="E297" s="110" t="s">
        <v>293</v>
      </c>
      <c r="F297">
        <v>1646787.9975999999</v>
      </c>
      <c r="G297" s="111" t="s">
        <v>10</v>
      </c>
      <c r="I297" s="110" t="s">
        <v>71</v>
      </c>
      <c r="J297" s="120">
        <v>785</v>
      </c>
      <c r="K297" s="120">
        <v>1</v>
      </c>
      <c r="L297" s="111" t="s">
        <v>585</v>
      </c>
    </row>
    <row r="298" spans="1:12" x14ac:dyDescent="0.25">
      <c r="A298" s="110" t="s">
        <v>5</v>
      </c>
      <c r="B298">
        <v>2433910.31819</v>
      </c>
      <c r="C298" s="111" t="s">
        <v>6</v>
      </c>
      <c r="E298" s="110" t="s">
        <v>294</v>
      </c>
      <c r="F298">
        <v>2104862.3459100001</v>
      </c>
      <c r="G298" s="111" t="s">
        <v>8</v>
      </c>
      <c r="I298" s="110" t="s">
        <v>371</v>
      </c>
      <c r="J298" s="120">
        <v>48</v>
      </c>
      <c r="K298" s="120">
        <v>1</v>
      </c>
      <c r="L298" s="111" t="s">
        <v>586</v>
      </c>
    </row>
    <row r="299" spans="1:12" x14ac:dyDescent="0.25">
      <c r="A299" s="110" t="s">
        <v>5</v>
      </c>
      <c r="B299">
        <v>2338738.8152700001</v>
      </c>
      <c r="C299" s="111" t="s">
        <v>6</v>
      </c>
      <c r="E299" s="110" t="s">
        <v>295</v>
      </c>
      <c r="F299">
        <v>2316928.9026199998</v>
      </c>
      <c r="G299" s="111" t="s">
        <v>16</v>
      </c>
      <c r="I299" s="110" t="s">
        <v>287</v>
      </c>
      <c r="J299" s="120">
        <v>446</v>
      </c>
      <c r="K299" s="120">
        <v>0</v>
      </c>
      <c r="L299" s="111" t="s">
        <v>585</v>
      </c>
    </row>
    <row r="300" spans="1:12" x14ac:dyDescent="0.25">
      <c r="A300" s="110" t="s">
        <v>5</v>
      </c>
      <c r="B300">
        <v>1646787.9975999999</v>
      </c>
      <c r="C300" s="111" t="s">
        <v>6</v>
      </c>
      <c r="E300" s="110" t="s">
        <v>296</v>
      </c>
      <c r="F300">
        <v>1774488.28629</v>
      </c>
      <c r="G300" s="111" t="s">
        <v>10</v>
      </c>
      <c r="I300" s="110" t="s">
        <v>107</v>
      </c>
      <c r="J300" s="120"/>
      <c r="K300" s="120">
        <v>0</v>
      </c>
      <c r="L300" s="111" t="s">
        <v>586</v>
      </c>
    </row>
    <row r="301" spans="1:12" x14ac:dyDescent="0.25">
      <c r="A301" s="110" t="s">
        <v>5</v>
      </c>
      <c r="B301">
        <v>2104862.3459100001</v>
      </c>
      <c r="C301" s="111" t="s">
        <v>6</v>
      </c>
      <c r="E301" s="110" t="s">
        <v>297</v>
      </c>
      <c r="F301">
        <v>2347779.9462000001</v>
      </c>
      <c r="G301" s="111" t="s">
        <v>16</v>
      </c>
      <c r="I301" s="110" t="s">
        <v>139</v>
      </c>
      <c r="J301" s="120">
        <v>161</v>
      </c>
      <c r="K301" s="120">
        <v>1</v>
      </c>
      <c r="L301" s="111" t="s">
        <v>586</v>
      </c>
    </row>
    <row r="302" spans="1:12" x14ac:dyDescent="0.25">
      <c r="A302" s="110" t="s">
        <v>5</v>
      </c>
      <c r="B302">
        <v>2316928.9026199998</v>
      </c>
      <c r="C302" s="111" t="s">
        <v>6</v>
      </c>
      <c r="E302" s="110" t="s">
        <v>298</v>
      </c>
      <c r="F302">
        <v>2577729.8975399998</v>
      </c>
      <c r="G302" s="111" t="s">
        <v>10</v>
      </c>
      <c r="I302" s="110" t="s">
        <v>374</v>
      </c>
      <c r="J302" s="120">
        <v>385</v>
      </c>
      <c r="K302" s="120">
        <v>0</v>
      </c>
      <c r="L302" s="111" t="s">
        <v>585</v>
      </c>
    </row>
    <row r="303" spans="1:12" x14ac:dyDescent="0.25">
      <c r="A303" s="110" t="s">
        <v>5</v>
      </c>
      <c r="B303">
        <v>1774488.28629</v>
      </c>
      <c r="C303" s="111" t="s">
        <v>6</v>
      </c>
      <c r="E303" s="110" t="s">
        <v>299</v>
      </c>
      <c r="F303">
        <v>2169582.0058499998</v>
      </c>
      <c r="G303" s="111" t="s">
        <v>16</v>
      </c>
      <c r="I303" s="110" t="s">
        <v>418</v>
      </c>
      <c r="J303" s="120">
        <v>1798</v>
      </c>
      <c r="K303" s="120">
        <v>1</v>
      </c>
      <c r="L303" s="111" t="s">
        <v>585</v>
      </c>
    </row>
    <row r="304" spans="1:12" x14ac:dyDescent="0.25">
      <c r="A304" s="110" t="s">
        <v>5</v>
      </c>
      <c r="B304">
        <v>2347779.9462000001</v>
      </c>
      <c r="C304" s="111" t="s">
        <v>6</v>
      </c>
      <c r="E304" s="110" t="s">
        <v>300</v>
      </c>
      <c r="F304">
        <v>1945815.4406900001</v>
      </c>
      <c r="G304" s="111" t="s">
        <v>10</v>
      </c>
      <c r="I304" s="110" t="s">
        <v>177</v>
      </c>
      <c r="J304" s="120">
        <v>170</v>
      </c>
      <c r="K304" s="120">
        <v>1</v>
      </c>
      <c r="L304" s="111" t="s">
        <v>585</v>
      </c>
    </row>
    <row r="305" spans="1:12" x14ac:dyDescent="0.25">
      <c r="A305" s="110" t="s">
        <v>5</v>
      </c>
      <c r="B305">
        <v>2577729.8975399998</v>
      </c>
      <c r="C305" s="111" t="s">
        <v>6</v>
      </c>
      <c r="E305" s="110" t="s">
        <v>301</v>
      </c>
      <c r="F305">
        <v>2329591.7499500001</v>
      </c>
      <c r="G305" s="111" t="s">
        <v>16</v>
      </c>
      <c r="I305" s="110" t="s">
        <v>210</v>
      </c>
      <c r="J305" s="120">
        <v>760</v>
      </c>
      <c r="K305" s="120">
        <v>1</v>
      </c>
      <c r="L305" s="111" t="s">
        <v>586</v>
      </c>
    </row>
    <row r="306" spans="1:12" x14ac:dyDescent="0.25">
      <c r="A306" s="110" t="s">
        <v>5</v>
      </c>
      <c r="B306">
        <v>2169582.0058499998</v>
      </c>
      <c r="C306" s="111" t="s">
        <v>6</v>
      </c>
      <c r="E306" s="110" t="s">
        <v>302</v>
      </c>
      <c r="F306">
        <v>2037993.5400799999</v>
      </c>
      <c r="G306" s="111" t="s">
        <v>10</v>
      </c>
      <c r="I306" s="110" t="s">
        <v>245</v>
      </c>
      <c r="J306" s="120">
        <v>2616</v>
      </c>
      <c r="K306" s="120">
        <v>0</v>
      </c>
      <c r="L306" s="111" t="s">
        <v>586</v>
      </c>
    </row>
    <row r="307" spans="1:12" x14ac:dyDescent="0.25">
      <c r="A307" s="110" t="s">
        <v>5</v>
      </c>
      <c r="B307">
        <v>1945815.4406900001</v>
      </c>
      <c r="C307" s="111" t="s">
        <v>6</v>
      </c>
      <c r="E307" s="110" t="s">
        <v>303</v>
      </c>
      <c r="F307">
        <v>2515508.3307500002</v>
      </c>
      <c r="G307" s="111" t="s">
        <v>8</v>
      </c>
      <c r="I307" s="110" t="s">
        <v>443</v>
      </c>
      <c r="J307" s="120">
        <v>505</v>
      </c>
      <c r="K307" s="120">
        <v>0</v>
      </c>
      <c r="L307" s="111" t="s">
        <v>585</v>
      </c>
    </row>
    <row r="308" spans="1:12" x14ac:dyDescent="0.25">
      <c r="A308" s="110" t="s">
        <v>5</v>
      </c>
      <c r="B308">
        <v>2329591.7499500001</v>
      </c>
      <c r="C308" s="111" t="s">
        <v>6</v>
      </c>
      <c r="E308" s="110" t="s">
        <v>304</v>
      </c>
      <c r="F308">
        <v>1926219.71505</v>
      </c>
      <c r="G308" s="111" t="s">
        <v>10</v>
      </c>
      <c r="I308" s="110" t="s">
        <v>255</v>
      </c>
      <c r="J308" s="120">
        <v>3169</v>
      </c>
      <c r="K308" s="120">
        <v>1</v>
      </c>
      <c r="L308" s="111" t="s">
        <v>586</v>
      </c>
    </row>
    <row r="309" spans="1:12" x14ac:dyDescent="0.25">
      <c r="A309" s="110" t="s">
        <v>5</v>
      </c>
      <c r="B309">
        <v>2037993.5400799999</v>
      </c>
      <c r="C309" s="111" t="s">
        <v>6</v>
      </c>
      <c r="E309" s="110" t="s">
        <v>305</v>
      </c>
      <c r="F309">
        <v>2084687.80177</v>
      </c>
      <c r="G309" s="111" t="s">
        <v>10</v>
      </c>
      <c r="I309" s="110" t="s">
        <v>120</v>
      </c>
      <c r="J309" s="120">
        <v>1081</v>
      </c>
      <c r="K309" s="120">
        <v>1</v>
      </c>
      <c r="L309" s="111" t="s">
        <v>586</v>
      </c>
    </row>
    <row r="310" spans="1:12" x14ac:dyDescent="0.25">
      <c r="A310" s="110" t="s">
        <v>5</v>
      </c>
      <c r="B310">
        <v>2515508.3307500002</v>
      </c>
      <c r="C310" s="111" t="s">
        <v>6</v>
      </c>
      <c r="E310" s="110" t="s">
        <v>306</v>
      </c>
      <c r="F310">
        <v>2593480.3865499999</v>
      </c>
      <c r="G310" s="111" t="s">
        <v>24</v>
      </c>
      <c r="I310" s="110" t="s">
        <v>108</v>
      </c>
      <c r="J310" s="120">
        <v>307</v>
      </c>
      <c r="K310" s="120">
        <v>1</v>
      </c>
      <c r="L310" s="111" t="s">
        <v>585</v>
      </c>
    </row>
    <row r="311" spans="1:12" x14ac:dyDescent="0.25">
      <c r="A311" s="110" t="s">
        <v>5</v>
      </c>
      <c r="B311">
        <v>1926219.71505</v>
      </c>
      <c r="C311" s="111" t="s">
        <v>6</v>
      </c>
      <c r="E311" s="110" t="s">
        <v>307</v>
      </c>
      <c r="F311">
        <v>2043865.49856</v>
      </c>
      <c r="G311" s="111" t="s">
        <v>16</v>
      </c>
      <c r="I311" s="110" t="s">
        <v>481</v>
      </c>
      <c r="J311" s="120">
        <v>74</v>
      </c>
      <c r="K311" s="120">
        <v>1</v>
      </c>
      <c r="L311" s="111" t="s">
        <v>585</v>
      </c>
    </row>
    <row r="312" spans="1:12" x14ac:dyDescent="0.25">
      <c r="A312" s="110" t="s">
        <v>5</v>
      </c>
      <c r="B312">
        <v>2084687.80177</v>
      </c>
      <c r="C312" s="111" t="s">
        <v>6</v>
      </c>
      <c r="E312" s="110" t="s">
        <v>308</v>
      </c>
      <c r="F312">
        <v>2760562.39121</v>
      </c>
      <c r="G312" s="111" t="s">
        <v>16</v>
      </c>
      <c r="I312" s="110" t="s">
        <v>288</v>
      </c>
      <c r="J312" s="120">
        <v>2368</v>
      </c>
      <c r="K312" s="120">
        <v>0</v>
      </c>
      <c r="L312" s="111" t="s">
        <v>585</v>
      </c>
    </row>
    <row r="313" spans="1:12" x14ac:dyDescent="0.25">
      <c r="A313" s="110" t="s">
        <v>5</v>
      </c>
      <c r="B313">
        <v>2593480.3865499999</v>
      </c>
      <c r="C313" s="111" t="s">
        <v>6</v>
      </c>
      <c r="E313" s="110" t="s">
        <v>309</v>
      </c>
      <c r="F313">
        <v>2963683.99719</v>
      </c>
      <c r="G313" s="111" t="s">
        <v>16</v>
      </c>
      <c r="I313" s="110" t="s">
        <v>80</v>
      </c>
      <c r="J313" s="120">
        <v>715</v>
      </c>
      <c r="K313" s="120">
        <v>1</v>
      </c>
      <c r="L313" s="111" t="s">
        <v>586</v>
      </c>
    </row>
    <row r="314" spans="1:12" x14ac:dyDescent="0.25">
      <c r="A314" s="110" t="s">
        <v>5</v>
      </c>
      <c r="B314">
        <v>2043865.49856</v>
      </c>
      <c r="C314" s="111" t="s">
        <v>6</v>
      </c>
      <c r="E314" s="110" t="s">
        <v>310</v>
      </c>
      <c r="F314">
        <v>3501575.06281</v>
      </c>
      <c r="G314" s="111" t="s">
        <v>10</v>
      </c>
      <c r="I314" s="110" t="s">
        <v>353</v>
      </c>
      <c r="J314" s="120">
        <v>947</v>
      </c>
      <c r="K314" s="120">
        <v>0</v>
      </c>
      <c r="L314" s="111" t="s">
        <v>586</v>
      </c>
    </row>
    <row r="315" spans="1:12" x14ac:dyDescent="0.25">
      <c r="A315" s="110" t="s">
        <v>5</v>
      </c>
      <c r="B315">
        <v>2760562.39121</v>
      </c>
      <c r="C315" s="111" t="s">
        <v>6</v>
      </c>
      <c r="E315" s="110" t="s">
        <v>311</v>
      </c>
      <c r="F315">
        <v>2870623.7000600002</v>
      </c>
      <c r="G315" s="111" t="s">
        <v>16</v>
      </c>
      <c r="I315" s="110" t="s">
        <v>400</v>
      </c>
      <c r="J315" s="120">
        <v>1516</v>
      </c>
      <c r="K315" s="120">
        <v>1</v>
      </c>
      <c r="L315" s="111" t="s">
        <v>586</v>
      </c>
    </row>
    <row r="316" spans="1:12" x14ac:dyDescent="0.25">
      <c r="A316" s="110" t="s">
        <v>5</v>
      </c>
      <c r="B316">
        <v>2963683.99719</v>
      </c>
      <c r="C316" s="111" t="s">
        <v>6</v>
      </c>
      <c r="E316" s="110" t="s">
        <v>312</v>
      </c>
      <c r="F316">
        <v>2561883.1811199998</v>
      </c>
      <c r="G316" s="111" t="s">
        <v>10</v>
      </c>
      <c r="I316" s="110" t="s">
        <v>53</v>
      </c>
      <c r="J316" s="120">
        <v>1974</v>
      </c>
      <c r="K316" s="120">
        <v>0</v>
      </c>
      <c r="L316" s="111" t="s">
        <v>586</v>
      </c>
    </row>
    <row r="317" spans="1:12" x14ac:dyDescent="0.25">
      <c r="A317" s="110" t="s">
        <v>5</v>
      </c>
      <c r="B317">
        <v>3501575.06281</v>
      </c>
      <c r="C317" s="111" t="s">
        <v>6</v>
      </c>
      <c r="E317" s="110" t="s">
        <v>313</v>
      </c>
      <c r="F317">
        <v>1622190.9104200001</v>
      </c>
      <c r="G317" s="111" t="s">
        <v>10</v>
      </c>
      <c r="I317" s="110" t="s">
        <v>75</v>
      </c>
      <c r="J317" s="120">
        <v>225</v>
      </c>
      <c r="K317" s="120">
        <v>0</v>
      </c>
      <c r="L317" s="111" t="s">
        <v>585</v>
      </c>
    </row>
    <row r="318" spans="1:12" x14ac:dyDescent="0.25">
      <c r="A318" s="110" t="s">
        <v>5</v>
      </c>
      <c r="B318">
        <v>2870623.7000600002</v>
      </c>
      <c r="C318" s="111" t="s">
        <v>6</v>
      </c>
      <c r="E318" s="110" t="s">
        <v>314</v>
      </c>
      <c r="F318">
        <v>2479001.6660799999</v>
      </c>
      <c r="G318" s="111" t="s">
        <v>16</v>
      </c>
      <c r="I318" s="110" t="s">
        <v>118</v>
      </c>
      <c r="J318" s="120">
        <v>1073</v>
      </c>
      <c r="K318" s="120">
        <v>1</v>
      </c>
      <c r="L318" s="111" t="s">
        <v>586</v>
      </c>
    </row>
    <row r="319" spans="1:12" x14ac:dyDescent="0.25">
      <c r="A319" s="110" t="s">
        <v>5</v>
      </c>
      <c r="B319">
        <v>2561883.1811199998</v>
      </c>
      <c r="C319" s="111" t="s">
        <v>6</v>
      </c>
      <c r="E319" s="110" t="s">
        <v>182</v>
      </c>
      <c r="F319">
        <v>3389153.2975900001</v>
      </c>
      <c r="G319" s="111" t="s">
        <v>10</v>
      </c>
      <c r="I319" s="110" t="s">
        <v>421</v>
      </c>
      <c r="J319" s="120">
        <v>626</v>
      </c>
      <c r="K319" s="120">
        <v>0</v>
      </c>
      <c r="L319" s="111" t="s">
        <v>585</v>
      </c>
    </row>
    <row r="320" spans="1:12" x14ac:dyDescent="0.25">
      <c r="A320" s="110" t="s">
        <v>5</v>
      </c>
      <c r="B320">
        <v>1622190.9104200001</v>
      </c>
      <c r="C320" s="111" t="s">
        <v>6</v>
      </c>
      <c r="E320" s="110" t="s">
        <v>315</v>
      </c>
      <c r="F320">
        <v>1964561.23761</v>
      </c>
      <c r="G320" s="111" t="s">
        <v>8</v>
      </c>
      <c r="I320" s="110" t="s">
        <v>464</v>
      </c>
      <c r="J320" s="120">
        <v>1040</v>
      </c>
      <c r="K320" s="120">
        <v>0</v>
      </c>
      <c r="L320" s="111" t="s">
        <v>586</v>
      </c>
    </row>
    <row r="321" spans="1:12" x14ac:dyDescent="0.25">
      <c r="A321" s="110" t="s">
        <v>5</v>
      </c>
      <c r="B321">
        <v>2479001.6660799999</v>
      </c>
      <c r="C321" s="111" t="s">
        <v>6</v>
      </c>
      <c r="E321" s="110" t="s">
        <v>316</v>
      </c>
      <c r="F321">
        <v>2033255.3056000001</v>
      </c>
      <c r="G321" s="111" t="s">
        <v>16</v>
      </c>
      <c r="I321" s="110" t="s">
        <v>474</v>
      </c>
      <c r="J321" s="120">
        <v>910</v>
      </c>
      <c r="K321" s="120">
        <v>0</v>
      </c>
      <c r="L321" s="111" t="s">
        <v>586</v>
      </c>
    </row>
    <row r="322" spans="1:12" x14ac:dyDescent="0.25">
      <c r="A322" s="110" t="s">
        <v>5</v>
      </c>
      <c r="B322">
        <v>3389153.2975900001</v>
      </c>
      <c r="C322" s="111" t="s">
        <v>6</v>
      </c>
      <c r="E322" s="110" t="s">
        <v>317</v>
      </c>
      <c r="F322">
        <v>2562583.7707199999</v>
      </c>
      <c r="G322" s="111" t="s">
        <v>10</v>
      </c>
      <c r="I322" s="110" t="s">
        <v>310</v>
      </c>
      <c r="J322" s="120">
        <v>1475</v>
      </c>
      <c r="K322" s="120">
        <v>1</v>
      </c>
      <c r="L322" s="111" t="s">
        <v>586</v>
      </c>
    </row>
    <row r="323" spans="1:12" x14ac:dyDescent="0.25">
      <c r="A323" s="110" t="s">
        <v>5</v>
      </c>
      <c r="B323">
        <v>1964561.23761</v>
      </c>
      <c r="C323" s="111" t="s">
        <v>6</v>
      </c>
      <c r="E323" s="110" t="s">
        <v>318</v>
      </c>
      <c r="F323">
        <v>3134932.4821199998</v>
      </c>
      <c r="G323" s="111" t="s">
        <v>10</v>
      </c>
      <c r="I323" s="110" t="s">
        <v>498</v>
      </c>
      <c r="J323" s="120">
        <v>15</v>
      </c>
      <c r="K323" s="120">
        <v>1</v>
      </c>
      <c r="L323" s="111" t="s">
        <v>586</v>
      </c>
    </row>
    <row r="324" spans="1:12" x14ac:dyDescent="0.25">
      <c r="A324" s="110" t="s">
        <v>5</v>
      </c>
      <c r="B324">
        <v>2033255.3056000001</v>
      </c>
      <c r="C324" s="111" t="s">
        <v>6</v>
      </c>
      <c r="E324" s="110" t="s">
        <v>319</v>
      </c>
      <c r="F324">
        <v>2236325.2178699998</v>
      </c>
      <c r="G324" s="111" t="s">
        <v>10</v>
      </c>
      <c r="I324" s="110" t="s">
        <v>370</v>
      </c>
      <c r="J324" s="120">
        <v>134</v>
      </c>
      <c r="K324" s="120">
        <v>0</v>
      </c>
      <c r="L324" s="111" t="s">
        <v>585</v>
      </c>
    </row>
    <row r="325" spans="1:12" x14ac:dyDescent="0.25">
      <c r="A325" s="110" t="s">
        <v>5</v>
      </c>
      <c r="B325">
        <v>2562583.7707199999</v>
      </c>
      <c r="C325" s="111" t="s">
        <v>6</v>
      </c>
      <c r="E325" s="110" t="s">
        <v>320</v>
      </c>
      <c r="F325">
        <v>2433773.1305200001</v>
      </c>
      <c r="G325" s="111" t="s">
        <v>10</v>
      </c>
      <c r="I325" s="110" t="s">
        <v>422</v>
      </c>
      <c r="J325" s="120">
        <v>37</v>
      </c>
      <c r="K325" s="120">
        <v>1</v>
      </c>
      <c r="L325" s="111" t="s">
        <v>585</v>
      </c>
    </row>
    <row r="326" spans="1:12" x14ac:dyDescent="0.25">
      <c r="A326" s="110" t="s">
        <v>5</v>
      </c>
      <c r="B326">
        <v>3134932.4821199998</v>
      </c>
      <c r="C326" s="111" t="s">
        <v>6</v>
      </c>
      <c r="E326" s="110" t="s">
        <v>321</v>
      </c>
      <c r="F326">
        <v>2673047.0701600001</v>
      </c>
      <c r="G326" s="111" t="s">
        <v>16</v>
      </c>
      <c r="I326" s="110" t="s">
        <v>254</v>
      </c>
      <c r="J326" s="120">
        <v>2261</v>
      </c>
      <c r="K326" s="120">
        <v>0</v>
      </c>
      <c r="L326" s="111" t="s">
        <v>586</v>
      </c>
    </row>
    <row r="327" spans="1:12" x14ac:dyDescent="0.25">
      <c r="A327" s="110" t="s">
        <v>5</v>
      </c>
      <c r="B327">
        <v>2236325.2178699998</v>
      </c>
      <c r="C327" s="111" t="s">
        <v>6</v>
      </c>
      <c r="E327" s="110" t="s">
        <v>322</v>
      </c>
      <c r="F327">
        <v>3032825.59131</v>
      </c>
      <c r="G327" s="111" t="s">
        <v>10</v>
      </c>
      <c r="I327" s="110" t="s">
        <v>215</v>
      </c>
      <c r="J327" s="120">
        <v>448</v>
      </c>
      <c r="K327" s="120">
        <v>0</v>
      </c>
      <c r="L327" s="111" t="s">
        <v>585</v>
      </c>
    </row>
    <row r="328" spans="1:12" x14ac:dyDescent="0.25">
      <c r="A328" s="110" t="s">
        <v>5</v>
      </c>
      <c r="B328">
        <v>2433773.1305200001</v>
      </c>
      <c r="C328" s="111" t="s">
        <v>6</v>
      </c>
      <c r="E328" s="110" t="s">
        <v>323</v>
      </c>
      <c r="F328">
        <v>2332441.2544300002</v>
      </c>
      <c r="G328" s="111" t="s">
        <v>10</v>
      </c>
      <c r="I328" s="110" t="s">
        <v>41</v>
      </c>
      <c r="J328" s="120">
        <v>807</v>
      </c>
      <c r="K328" s="120">
        <v>1</v>
      </c>
      <c r="L328" s="111" t="s">
        <v>586</v>
      </c>
    </row>
    <row r="329" spans="1:12" x14ac:dyDescent="0.25">
      <c r="A329" s="110" t="s">
        <v>5</v>
      </c>
      <c r="B329">
        <v>2673047.0701600001</v>
      </c>
      <c r="C329" s="111" t="s">
        <v>6</v>
      </c>
      <c r="E329" s="110" t="s">
        <v>324</v>
      </c>
      <c r="F329">
        <v>1950612.0405600001</v>
      </c>
      <c r="G329" s="111" t="s">
        <v>10</v>
      </c>
      <c r="I329" s="110" t="s">
        <v>138</v>
      </c>
      <c r="J329" s="120">
        <v>179</v>
      </c>
      <c r="K329" s="120">
        <v>1</v>
      </c>
      <c r="L329" s="111" t="s">
        <v>586</v>
      </c>
    </row>
    <row r="330" spans="1:12" x14ac:dyDescent="0.25">
      <c r="A330" s="110" t="s">
        <v>5</v>
      </c>
      <c r="B330">
        <v>3032825.59131</v>
      </c>
      <c r="C330" s="111" t="s">
        <v>6</v>
      </c>
      <c r="E330" s="110" t="s">
        <v>325</v>
      </c>
      <c r="F330">
        <v>2553404.0101899998</v>
      </c>
      <c r="G330" s="111" t="s">
        <v>10</v>
      </c>
      <c r="I330" s="110" t="s">
        <v>461</v>
      </c>
      <c r="J330" s="120">
        <v>552</v>
      </c>
      <c r="K330" s="120">
        <v>0</v>
      </c>
      <c r="L330" s="111" t="s">
        <v>585</v>
      </c>
    </row>
    <row r="331" spans="1:12" x14ac:dyDescent="0.25">
      <c r="A331" s="110" t="s">
        <v>5</v>
      </c>
      <c r="B331">
        <v>2332441.2544300002</v>
      </c>
      <c r="C331" s="111" t="s">
        <v>6</v>
      </c>
      <c r="E331" s="110" t="s">
        <v>326</v>
      </c>
      <c r="F331">
        <v>2253577.6536500002</v>
      </c>
      <c r="G331" s="111" t="s">
        <v>10</v>
      </c>
      <c r="I331" s="110" t="s">
        <v>150</v>
      </c>
      <c r="J331" s="120">
        <v>426</v>
      </c>
      <c r="K331" s="120">
        <v>0</v>
      </c>
      <c r="L331" s="111" t="s">
        <v>586</v>
      </c>
    </row>
    <row r="332" spans="1:12" x14ac:dyDescent="0.25">
      <c r="A332" s="110" t="s">
        <v>5</v>
      </c>
      <c r="B332">
        <v>1950612.0405600001</v>
      </c>
      <c r="C332" s="111" t="s">
        <v>6</v>
      </c>
      <c r="E332" s="110" t="s">
        <v>327</v>
      </c>
      <c r="F332">
        <v>2682884.2921899999</v>
      </c>
      <c r="G332" s="111" t="s">
        <v>10</v>
      </c>
      <c r="I332" s="110" t="s">
        <v>293</v>
      </c>
      <c r="J332" s="120">
        <v>1015</v>
      </c>
      <c r="K332" s="120">
        <v>1</v>
      </c>
      <c r="L332" s="111" t="s">
        <v>585</v>
      </c>
    </row>
    <row r="333" spans="1:12" x14ac:dyDescent="0.25">
      <c r="A333" s="110" t="s">
        <v>5</v>
      </c>
      <c r="B333">
        <v>2553404.0101899998</v>
      </c>
      <c r="C333" s="111" t="s">
        <v>6</v>
      </c>
      <c r="E333" s="110" t="s">
        <v>328</v>
      </c>
      <c r="F333">
        <v>2220127.2080799998</v>
      </c>
      <c r="G333" s="111" t="s">
        <v>10</v>
      </c>
      <c r="I333" s="110" t="s">
        <v>23</v>
      </c>
      <c r="J333" s="120">
        <v>119</v>
      </c>
      <c r="K333" s="120">
        <v>1</v>
      </c>
      <c r="L333" s="111" t="s">
        <v>586</v>
      </c>
    </row>
    <row r="334" spans="1:12" x14ac:dyDescent="0.25">
      <c r="A334" s="110" t="s">
        <v>5</v>
      </c>
      <c r="B334">
        <v>2253577.6536500002</v>
      </c>
      <c r="C334" s="111" t="s">
        <v>6</v>
      </c>
      <c r="E334" s="110" t="s">
        <v>329</v>
      </c>
      <c r="F334">
        <v>2476048.5528199999</v>
      </c>
      <c r="G334" s="111" t="s">
        <v>10</v>
      </c>
      <c r="I334" s="110" t="s">
        <v>209</v>
      </c>
      <c r="J334" s="120">
        <v>164</v>
      </c>
      <c r="K334" s="120">
        <v>1</v>
      </c>
      <c r="L334" s="111" t="s">
        <v>586</v>
      </c>
    </row>
    <row r="335" spans="1:12" x14ac:dyDescent="0.25">
      <c r="A335" s="110" t="s">
        <v>5</v>
      </c>
      <c r="B335">
        <v>2682884.2921899999</v>
      </c>
      <c r="C335" s="111" t="s">
        <v>6</v>
      </c>
      <c r="E335" s="110" t="s">
        <v>330</v>
      </c>
      <c r="F335">
        <v>2395140.61527</v>
      </c>
      <c r="G335" s="111" t="s">
        <v>10</v>
      </c>
      <c r="I335" s="110" t="s">
        <v>329</v>
      </c>
      <c r="J335" s="120">
        <v>534</v>
      </c>
      <c r="K335" s="120">
        <v>0</v>
      </c>
      <c r="L335" s="111" t="s">
        <v>586</v>
      </c>
    </row>
    <row r="336" spans="1:12" x14ac:dyDescent="0.25">
      <c r="A336" s="110" t="s">
        <v>5</v>
      </c>
      <c r="B336">
        <v>2220127.2080799998</v>
      </c>
      <c r="C336" s="111" t="s">
        <v>6</v>
      </c>
      <c r="E336" s="110" t="s">
        <v>331</v>
      </c>
      <c r="F336">
        <v>2706268.2477000002</v>
      </c>
      <c r="G336" s="111" t="s">
        <v>8</v>
      </c>
      <c r="I336" s="110" t="s">
        <v>201</v>
      </c>
      <c r="J336" s="120">
        <v>370</v>
      </c>
      <c r="K336" s="120">
        <v>1</v>
      </c>
      <c r="L336" s="111" t="s">
        <v>585</v>
      </c>
    </row>
    <row r="337" spans="1:12" x14ac:dyDescent="0.25">
      <c r="A337" s="110" t="s">
        <v>5</v>
      </c>
      <c r="B337">
        <v>2476048.5528199999</v>
      </c>
      <c r="C337" s="111" t="s">
        <v>6</v>
      </c>
      <c r="E337" s="110" t="s">
        <v>332</v>
      </c>
      <c r="F337">
        <v>2390848.6348100002</v>
      </c>
      <c r="G337" s="111" t="s">
        <v>10</v>
      </c>
      <c r="I337" s="110" t="s">
        <v>272</v>
      </c>
      <c r="J337" s="120">
        <v>904</v>
      </c>
      <c r="K337" s="120">
        <v>0</v>
      </c>
      <c r="L337" s="111" t="s">
        <v>585</v>
      </c>
    </row>
    <row r="338" spans="1:12" x14ac:dyDescent="0.25">
      <c r="A338" s="110" t="s">
        <v>5</v>
      </c>
      <c r="B338">
        <v>2395140.61527</v>
      </c>
      <c r="C338" s="111" t="s">
        <v>6</v>
      </c>
      <c r="E338" s="110" t="s">
        <v>333</v>
      </c>
      <c r="F338">
        <v>2576423.0337</v>
      </c>
      <c r="G338" s="111" t="s">
        <v>10</v>
      </c>
      <c r="I338" s="110" t="s">
        <v>457</v>
      </c>
      <c r="J338" s="120">
        <v>1333</v>
      </c>
      <c r="K338" s="120">
        <v>0</v>
      </c>
      <c r="L338" s="111" t="s">
        <v>586</v>
      </c>
    </row>
    <row r="339" spans="1:12" x14ac:dyDescent="0.25">
      <c r="A339" s="110" t="s">
        <v>5</v>
      </c>
      <c r="B339">
        <v>2706268.2477000002</v>
      </c>
      <c r="C339" s="111" t="s">
        <v>6</v>
      </c>
      <c r="E339" s="110" t="s">
        <v>334</v>
      </c>
      <c r="F339">
        <v>2088392.2965200001</v>
      </c>
      <c r="G339" s="111" t="s">
        <v>16</v>
      </c>
      <c r="I339" s="110" t="s">
        <v>159</v>
      </c>
      <c r="J339" s="120">
        <v>1750</v>
      </c>
      <c r="K339" s="120">
        <v>0</v>
      </c>
      <c r="L339" s="111" t="s">
        <v>585</v>
      </c>
    </row>
    <row r="340" spans="1:12" x14ac:dyDescent="0.25">
      <c r="A340" s="110" t="s">
        <v>5</v>
      </c>
      <c r="B340">
        <v>2390848.6348100002</v>
      </c>
      <c r="C340" s="111" t="s">
        <v>6</v>
      </c>
      <c r="E340" s="110" t="s">
        <v>335</v>
      </c>
      <c r="F340">
        <v>2664378.8812799999</v>
      </c>
      <c r="G340" s="111" t="s">
        <v>10</v>
      </c>
      <c r="I340" s="110" t="s">
        <v>279</v>
      </c>
      <c r="J340" s="120">
        <v>1135</v>
      </c>
      <c r="K340" s="120">
        <v>1</v>
      </c>
      <c r="L340" s="111" t="s">
        <v>585</v>
      </c>
    </row>
    <row r="341" spans="1:12" x14ac:dyDescent="0.25">
      <c r="A341" s="110" t="s">
        <v>5</v>
      </c>
      <c r="B341">
        <v>2576423.0337</v>
      </c>
      <c r="C341" s="111" t="s">
        <v>6</v>
      </c>
      <c r="E341" s="110" t="s">
        <v>336</v>
      </c>
      <c r="F341">
        <v>2047792.13558</v>
      </c>
      <c r="G341" s="111" t="s">
        <v>10</v>
      </c>
      <c r="I341" s="110" t="s">
        <v>191</v>
      </c>
      <c r="J341" s="120">
        <v>705</v>
      </c>
      <c r="K341" s="120">
        <v>0</v>
      </c>
      <c r="L341" s="111" t="s">
        <v>586</v>
      </c>
    </row>
    <row r="342" spans="1:12" x14ac:dyDescent="0.25">
      <c r="A342" s="110" t="s">
        <v>5</v>
      </c>
      <c r="B342">
        <v>2088392.2965200001</v>
      </c>
      <c r="C342" s="111" t="s">
        <v>6</v>
      </c>
      <c r="E342" s="110" t="s">
        <v>337</v>
      </c>
      <c r="F342">
        <v>1954257.73838</v>
      </c>
      <c r="G342" s="111" t="s">
        <v>8</v>
      </c>
      <c r="I342" s="110" t="s">
        <v>458</v>
      </c>
      <c r="J342" s="120">
        <v>47</v>
      </c>
      <c r="K342" s="120">
        <v>1</v>
      </c>
      <c r="L342" s="111" t="s">
        <v>585</v>
      </c>
    </row>
    <row r="343" spans="1:12" x14ac:dyDescent="0.25">
      <c r="A343" s="110" t="s">
        <v>5</v>
      </c>
      <c r="B343">
        <v>2664378.8812799999</v>
      </c>
      <c r="C343" s="111" t="s">
        <v>6</v>
      </c>
      <c r="E343" s="110" t="s">
        <v>338</v>
      </c>
      <c r="F343">
        <v>3206804.0666200002</v>
      </c>
      <c r="G343" s="111" t="s">
        <v>10</v>
      </c>
      <c r="I343" s="110" t="s">
        <v>96</v>
      </c>
      <c r="J343" s="120">
        <v>578</v>
      </c>
      <c r="K343" s="120">
        <v>0</v>
      </c>
      <c r="L343" s="111" t="s">
        <v>586</v>
      </c>
    </row>
    <row r="344" spans="1:12" x14ac:dyDescent="0.25">
      <c r="A344" s="110" t="s">
        <v>5</v>
      </c>
      <c r="B344">
        <v>2047792.13558</v>
      </c>
      <c r="C344" s="111" t="s">
        <v>6</v>
      </c>
      <c r="E344" s="110" t="s">
        <v>339</v>
      </c>
      <c r="F344">
        <v>2148136.1458999999</v>
      </c>
      <c r="G344" s="111" t="s">
        <v>8</v>
      </c>
      <c r="I344" s="110" t="s">
        <v>238</v>
      </c>
      <c r="J344" s="120">
        <v>16</v>
      </c>
      <c r="K344" s="120">
        <v>1</v>
      </c>
      <c r="L344" s="111" t="s">
        <v>585</v>
      </c>
    </row>
    <row r="345" spans="1:12" x14ac:dyDescent="0.25">
      <c r="A345" s="110" t="s">
        <v>5</v>
      </c>
      <c r="B345">
        <v>1954257.73838</v>
      </c>
      <c r="C345" s="111" t="s">
        <v>6</v>
      </c>
      <c r="E345" s="110" t="s">
        <v>340</v>
      </c>
      <c r="F345">
        <v>2012160.5641999999</v>
      </c>
      <c r="G345" s="111" t="s">
        <v>10</v>
      </c>
      <c r="I345" s="110" t="s">
        <v>408</v>
      </c>
      <c r="J345" s="120">
        <v>2027</v>
      </c>
      <c r="K345" s="120">
        <v>1</v>
      </c>
      <c r="L345" s="111" t="s">
        <v>586</v>
      </c>
    </row>
    <row r="346" spans="1:12" x14ac:dyDescent="0.25">
      <c r="A346" s="110" t="s">
        <v>5</v>
      </c>
      <c r="B346">
        <v>3206804.0666200002</v>
      </c>
      <c r="C346" s="111" t="s">
        <v>6</v>
      </c>
      <c r="E346" s="110" t="s">
        <v>341</v>
      </c>
      <c r="F346">
        <v>1893836.45184</v>
      </c>
      <c r="G346" s="111" t="s">
        <v>16</v>
      </c>
      <c r="I346" s="110" t="s">
        <v>478</v>
      </c>
      <c r="J346" s="120">
        <v>33</v>
      </c>
      <c r="K346" s="120">
        <v>1</v>
      </c>
      <c r="L346" s="111" t="s">
        <v>585</v>
      </c>
    </row>
    <row r="347" spans="1:12" x14ac:dyDescent="0.25">
      <c r="A347" s="110" t="s">
        <v>5</v>
      </c>
      <c r="B347">
        <v>2148136.1458999999</v>
      </c>
      <c r="C347" s="111" t="s">
        <v>6</v>
      </c>
      <c r="E347" s="110" t="s">
        <v>342</v>
      </c>
      <c r="F347">
        <v>2035638.7192500001</v>
      </c>
      <c r="G347" s="111" t="s">
        <v>10</v>
      </c>
      <c r="I347" s="110" t="s">
        <v>412</v>
      </c>
      <c r="J347" s="120"/>
      <c r="K347" s="120">
        <v>1</v>
      </c>
      <c r="L347" s="111" t="s">
        <v>586</v>
      </c>
    </row>
    <row r="348" spans="1:12" x14ac:dyDescent="0.25">
      <c r="A348" s="110" t="s">
        <v>5</v>
      </c>
      <c r="B348">
        <v>2012160.5641999999</v>
      </c>
      <c r="C348" s="111" t="s">
        <v>6</v>
      </c>
      <c r="E348" s="110" t="s">
        <v>343</v>
      </c>
      <c r="F348">
        <v>2439948.70316</v>
      </c>
      <c r="G348" s="111" t="s">
        <v>8</v>
      </c>
      <c r="I348" s="110" t="s">
        <v>104</v>
      </c>
      <c r="J348" s="120">
        <v>321</v>
      </c>
      <c r="K348" s="120">
        <v>1</v>
      </c>
      <c r="L348" s="111" t="s">
        <v>586</v>
      </c>
    </row>
    <row r="349" spans="1:12" x14ac:dyDescent="0.25">
      <c r="A349" s="110" t="s">
        <v>5</v>
      </c>
      <c r="B349">
        <v>1893836.45184</v>
      </c>
      <c r="C349" s="111" t="s">
        <v>6</v>
      </c>
      <c r="E349" s="110" t="s">
        <v>344</v>
      </c>
      <c r="F349">
        <v>1830173.40903</v>
      </c>
      <c r="G349" s="111" t="s">
        <v>8</v>
      </c>
      <c r="I349" s="110" t="s">
        <v>410</v>
      </c>
      <c r="J349" s="120">
        <v>0</v>
      </c>
      <c r="K349" s="120">
        <v>1</v>
      </c>
      <c r="L349" s="111" t="s">
        <v>586</v>
      </c>
    </row>
    <row r="350" spans="1:12" x14ac:dyDescent="0.25">
      <c r="A350" s="110" t="s">
        <v>5</v>
      </c>
      <c r="B350">
        <v>2035638.7192500001</v>
      </c>
      <c r="C350" s="111" t="s">
        <v>6</v>
      </c>
      <c r="E350" s="110" t="s">
        <v>345</v>
      </c>
      <c r="F350">
        <v>2759248.1382599999</v>
      </c>
      <c r="G350" s="111" t="s">
        <v>10</v>
      </c>
      <c r="I350" s="110" t="s">
        <v>213</v>
      </c>
      <c r="J350" s="120">
        <v>862</v>
      </c>
      <c r="K350" s="120">
        <v>0</v>
      </c>
      <c r="L350" s="111" t="s">
        <v>585</v>
      </c>
    </row>
    <row r="351" spans="1:12" x14ac:dyDescent="0.25">
      <c r="A351" s="110" t="s">
        <v>5</v>
      </c>
      <c r="B351">
        <v>2439948.70316</v>
      </c>
      <c r="C351" s="111" t="s">
        <v>6</v>
      </c>
      <c r="E351" s="110" t="s">
        <v>346</v>
      </c>
      <c r="F351">
        <v>2945010.97107</v>
      </c>
      <c r="G351" s="111" t="s">
        <v>24</v>
      </c>
      <c r="I351" s="110" t="s">
        <v>331</v>
      </c>
      <c r="J351" s="120">
        <v>1445</v>
      </c>
      <c r="K351" s="120">
        <v>1</v>
      </c>
      <c r="L351" s="111" t="s">
        <v>586</v>
      </c>
    </row>
    <row r="352" spans="1:12" x14ac:dyDescent="0.25">
      <c r="A352" s="110" t="s">
        <v>5</v>
      </c>
      <c r="B352">
        <v>1830173.40903</v>
      </c>
      <c r="C352" s="111" t="s">
        <v>6</v>
      </c>
      <c r="E352" s="110" t="s">
        <v>162</v>
      </c>
      <c r="F352">
        <v>1962203.8998400001</v>
      </c>
      <c r="G352" s="111" t="s">
        <v>10</v>
      </c>
      <c r="I352" s="110" t="s">
        <v>32</v>
      </c>
      <c r="J352" s="120">
        <v>35</v>
      </c>
      <c r="K352" s="120">
        <v>0</v>
      </c>
      <c r="L352" s="111" t="s">
        <v>586</v>
      </c>
    </row>
    <row r="353" spans="1:12" x14ac:dyDescent="0.25">
      <c r="A353" s="110" t="s">
        <v>5</v>
      </c>
      <c r="B353">
        <v>2759248.1382599999</v>
      </c>
      <c r="C353" s="111" t="s">
        <v>6</v>
      </c>
      <c r="E353" s="110" t="s">
        <v>347</v>
      </c>
      <c r="F353">
        <v>1916502.50663</v>
      </c>
      <c r="G353" s="111" t="s">
        <v>16</v>
      </c>
      <c r="I353" s="110" t="s">
        <v>116</v>
      </c>
      <c r="J353" s="120">
        <v>435</v>
      </c>
      <c r="K353" s="120">
        <v>0</v>
      </c>
      <c r="L353" s="111" t="s">
        <v>585</v>
      </c>
    </row>
    <row r="354" spans="1:12" x14ac:dyDescent="0.25">
      <c r="A354" s="110" t="s">
        <v>5</v>
      </c>
      <c r="B354">
        <v>2945010.97107</v>
      </c>
      <c r="C354" s="111" t="s">
        <v>6</v>
      </c>
      <c r="E354" s="110" t="s">
        <v>348</v>
      </c>
      <c r="F354">
        <v>2301001.7360999999</v>
      </c>
      <c r="G354" s="111" t="s">
        <v>10</v>
      </c>
      <c r="I354" s="110" t="s">
        <v>384</v>
      </c>
      <c r="J354" s="120">
        <v>305</v>
      </c>
      <c r="K354" s="120">
        <v>1</v>
      </c>
      <c r="L354" s="111" t="s">
        <v>586</v>
      </c>
    </row>
    <row r="355" spans="1:12" x14ac:dyDescent="0.25">
      <c r="A355" s="110" t="s">
        <v>5</v>
      </c>
      <c r="B355">
        <v>1962203.8998400001</v>
      </c>
      <c r="C355" s="111" t="s">
        <v>6</v>
      </c>
      <c r="E355" s="110" t="s">
        <v>349</v>
      </c>
      <c r="F355">
        <v>3094068.7100499999</v>
      </c>
      <c r="G355" s="111" t="s">
        <v>16</v>
      </c>
      <c r="I355" s="110" t="s">
        <v>176</v>
      </c>
      <c r="J355" s="120">
        <v>949</v>
      </c>
      <c r="K355" s="120">
        <v>1</v>
      </c>
      <c r="L355" s="111" t="s">
        <v>586</v>
      </c>
    </row>
    <row r="356" spans="1:12" x14ac:dyDescent="0.25">
      <c r="A356" s="110" t="s">
        <v>5</v>
      </c>
      <c r="B356">
        <v>1916502.50663</v>
      </c>
      <c r="C356" s="111" t="s">
        <v>6</v>
      </c>
      <c r="E356" s="110" t="s">
        <v>350</v>
      </c>
      <c r="F356">
        <v>2061185.5398299999</v>
      </c>
      <c r="G356" s="111" t="s">
        <v>10</v>
      </c>
      <c r="I356" s="110" t="s">
        <v>469</v>
      </c>
      <c r="J356" s="120">
        <v>791</v>
      </c>
      <c r="K356" s="120">
        <v>0</v>
      </c>
      <c r="L356" s="111" t="s">
        <v>586</v>
      </c>
    </row>
    <row r="357" spans="1:12" x14ac:dyDescent="0.25">
      <c r="A357" s="110" t="s">
        <v>5</v>
      </c>
      <c r="B357">
        <v>2301001.7360999999</v>
      </c>
      <c r="C357" s="111" t="s">
        <v>6</v>
      </c>
      <c r="E357" s="110" t="s">
        <v>351</v>
      </c>
      <c r="F357">
        <v>2574820.4733199999</v>
      </c>
      <c r="G357" s="111" t="s">
        <v>8</v>
      </c>
      <c r="I357" s="110" t="s">
        <v>220</v>
      </c>
      <c r="J357" s="120">
        <v>2137</v>
      </c>
      <c r="K357" s="120">
        <v>0</v>
      </c>
      <c r="L357" s="111" t="s">
        <v>585</v>
      </c>
    </row>
    <row r="358" spans="1:12" x14ac:dyDescent="0.25">
      <c r="A358" s="110" t="s">
        <v>5</v>
      </c>
      <c r="B358">
        <v>3094068.7100499999</v>
      </c>
      <c r="C358" s="111" t="s">
        <v>6</v>
      </c>
      <c r="E358" s="110" t="s">
        <v>352</v>
      </c>
      <c r="F358">
        <v>2239353.6946700001</v>
      </c>
      <c r="G358" s="111" t="s">
        <v>16</v>
      </c>
      <c r="I358" s="110" t="s">
        <v>379</v>
      </c>
      <c r="J358" s="120">
        <v>605</v>
      </c>
      <c r="K358" s="120">
        <v>0</v>
      </c>
      <c r="L358" s="111" t="s">
        <v>585</v>
      </c>
    </row>
    <row r="359" spans="1:12" x14ac:dyDescent="0.25">
      <c r="A359" s="110" t="s">
        <v>5</v>
      </c>
      <c r="B359">
        <v>2061185.5398299999</v>
      </c>
      <c r="C359" s="111" t="s">
        <v>6</v>
      </c>
      <c r="E359" s="110" t="s">
        <v>353</v>
      </c>
      <c r="F359">
        <v>2638283.0178899998</v>
      </c>
      <c r="G359" s="111" t="s">
        <v>24</v>
      </c>
      <c r="I359" s="110" t="s">
        <v>360</v>
      </c>
      <c r="J359" s="120">
        <v>139</v>
      </c>
      <c r="K359" s="120">
        <v>0</v>
      </c>
      <c r="L359" s="111" t="s">
        <v>585</v>
      </c>
    </row>
    <row r="360" spans="1:12" x14ac:dyDescent="0.25">
      <c r="A360" s="110" t="s">
        <v>5</v>
      </c>
      <c r="B360">
        <v>2574820.4733199999</v>
      </c>
      <c r="C360" s="111" t="s">
        <v>6</v>
      </c>
      <c r="E360" s="110" t="s">
        <v>354</v>
      </c>
      <c r="F360">
        <v>1932868.7234700001</v>
      </c>
      <c r="G360" s="111" t="s">
        <v>16</v>
      </c>
      <c r="I360" s="110" t="s">
        <v>473</v>
      </c>
      <c r="J360" s="120">
        <v>568</v>
      </c>
      <c r="K360" s="120">
        <v>0</v>
      </c>
      <c r="L360" s="111" t="s">
        <v>586</v>
      </c>
    </row>
    <row r="361" spans="1:12" x14ac:dyDescent="0.25">
      <c r="A361" s="110" t="s">
        <v>5</v>
      </c>
      <c r="B361">
        <v>2239353.6946700001</v>
      </c>
      <c r="C361" s="111" t="s">
        <v>6</v>
      </c>
      <c r="E361" s="110" t="s">
        <v>355</v>
      </c>
      <c r="F361">
        <v>2048723.56516</v>
      </c>
      <c r="G361" s="111" t="s">
        <v>16</v>
      </c>
      <c r="I361" s="110" t="s">
        <v>202</v>
      </c>
      <c r="J361" s="120">
        <v>2370</v>
      </c>
      <c r="K361" s="120">
        <v>1</v>
      </c>
      <c r="L361" s="111" t="s">
        <v>586</v>
      </c>
    </row>
    <row r="362" spans="1:12" x14ac:dyDescent="0.25">
      <c r="A362" s="110" t="s">
        <v>5</v>
      </c>
      <c r="B362">
        <v>2638283.0178899998</v>
      </c>
      <c r="C362" s="111" t="s">
        <v>6</v>
      </c>
      <c r="E362" s="110" t="s">
        <v>273</v>
      </c>
      <c r="F362">
        <v>2388225.4718499999</v>
      </c>
      <c r="G362" s="111" t="s">
        <v>10</v>
      </c>
      <c r="I362" s="110" t="s">
        <v>223</v>
      </c>
      <c r="J362" s="120">
        <v>1194</v>
      </c>
      <c r="K362" s="120">
        <v>1</v>
      </c>
      <c r="L362" s="111" t="s">
        <v>585</v>
      </c>
    </row>
    <row r="363" spans="1:12" x14ac:dyDescent="0.25">
      <c r="A363" s="110" t="s">
        <v>5</v>
      </c>
      <c r="B363">
        <v>1932868.7234700001</v>
      </c>
      <c r="C363" s="111" t="s">
        <v>6</v>
      </c>
      <c r="E363" s="110" t="s">
        <v>356</v>
      </c>
      <c r="F363">
        <v>2195258.1305200001</v>
      </c>
      <c r="G363" s="111" t="s">
        <v>24</v>
      </c>
      <c r="I363" s="110" t="s">
        <v>352</v>
      </c>
      <c r="J363" s="120">
        <v>266</v>
      </c>
      <c r="K363" s="120">
        <v>1</v>
      </c>
      <c r="L363" s="111" t="s">
        <v>585</v>
      </c>
    </row>
    <row r="364" spans="1:12" x14ac:dyDescent="0.25">
      <c r="A364" s="110" t="s">
        <v>5</v>
      </c>
      <c r="B364">
        <v>2048723.56516</v>
      </c>
      <c r="C364" s="111" t="s">
        <v>6</v>
      </c>
      <c r="E364" s="110" t="s">
        <v>357</v>
      </c>
      <c r="F364">
        <v>2271055.9747199998</v>
      </c>
      <c r="G364" s="111" t="s">
        <v>10</v>
      </c>
      <c r="I364" s="110" t="s">
        <v>435</v>
      </c>
      <c r="J364" s="120">
        <v>2449</v>
      </c>
      <c r="K364" s="120">
        <v>0</v>
      </c>
      <c r="L364" s="111" t="s">
        <v>586</v>
      </c>
    </row>
    <row r="365" spans="1:12" x14ac:dyDescent="0.25">
      <c r="A365" s="110" t="s">
        <v>5</v>
      </c>
      <c r="B365">
        <v>2388225.4718499999</v>
      </c>
      <c r="C365" s="111" t="s">
        <v>6</v>
      </c>
      <c r="E365" s="110" t="s">
        <v>358</v>
      </c>
      <c r="F365">
        <v>2409128.5785699999</v>
      </c>
      <c r="G365" s="111" t="s">
        <v>16</v>
      </c>
      <c r="I365" s="110" t="s">
        <v>351</v>
      </c>
      <c r="J365" s="120">
        <v>1431</v>
      </c>
      <c r="K365" s="120">
        <v>0</v>
      </c>
      <c r="L365" s="111" t="s">
        <v>586</v>
      </c>
    </row>
    <row r="366" spans="1:12" x14ac:dyDescent="0.25">
      <c r="A366" s="110" t="s">
        <v>5</v>
      </c>
      <c r="B366">
        <v>2195258.1305200001</v>
      </c>
      <c r="C366" s="111" t="s">
        <v>6</v>
      </c>
      <c r="E366" s="110" t="s">
        <v>359</v>
      </c>
      <c r="F366">
        <v>2459579.7232900001</v>
      </c>
      <c r="G366" s="111" t="s">
        <v>16</v>
      </c>
      <c r="I366" s="110" t="s">
        <v>511</v>
      </c>
      <c r="J366" s="120">
        <v>677</v>
      </c>
      <c r="K366" s="120">
        <v>1</v>
      </c>
      <c r="L366" s="111" t="s">
        <v>585</v>
      </c>
    </row>
    <row r="367" spans="1:12" x14ac:dyDescent="0.25">
      <c r="A367" s="110" t="s">
        <v>5</v>
      </c>
      <c r="B367">
        <v>2271055.9747199998</v>
      </c>
      <c r="C367" s="111" t="s">
        <v>6</v>
      </c>
      <c r="E367" s="110" t="s">
        <v>360</v>
      </c>
      <c r="F367">
        <v>2175033.69527</v>
      </c>
      <c r="G367" s="111" t="s">
        <v>8</v>
      </c>
      <c r="I367" s="110" t="s">
        <v>91</v>
      </c>
      <c r="J367" s="120">
        <v>53</v>
      </c>
      <c r="K367" s="120">
        <v>1</v>
      </c>
      <c r="L367" s="111" t="s">
        <v>586</v>
      </c>
    </row>
    <row r="368" spans="1:12" x14ac:dyDescent="0.25">
      <c r="A368" s="110" t="s">
        <v>5</v>
      </c>
      <c r="B368">
        <v>2409128.5785699999</v>
      </c>
      <c r="C368" s="111" t="s">
        <v>6</v>
      </c>
      <c r="E368" s="110" t="s">
        <v>361</v>
      </c>
      <c r="F368">
        <v>1787099.0866100001</v>
      </c>
      <c r="G368" s="111" t="s">
        <v>10</v>
      </c>
      <c r="I368" s="110" t="s">
        <v>503</v>
      </c>
      <c r="J368" s="120">
        <v>1893</v>
      </c>
      <c r="K368" s="120">
        <v>0</v>
      </c>
      <c r="L368" s="111" t="s">
        <v>585</v>
      </c>
    </row>
    <row r="369" spans="1:12" x14ac:dyDescent="0.25">
      <c r="A369" s="110" t="s">
        <v>5</v>
      </c>
      <c r="B369">
        <v>2459579.7232900001</v>
      </c>
      <c r="C369" s="111" t="s">
        <v>6</v>
      </c>
      <c r="E369" s="110" t="s">
        <v>362</v>
      </c>
      <c r="F369">
        <v>2642345.52018</v>
      </c>
      <c r="G369" s="111" t="s">
        <v>16</v>
      </c>
      <c r="I369" s="110" t="s">
        <v>7</v>
      </c>
      <c r="J369" s="120">
        <v>303</v>
      </c>
      <c r="K369" s="120">
        <v>1</v>
      </c>
      <c r="L369" s="111" t="s">
        <v>586</v>
      </c>
    </row>
    <row r="370" spans="1:12" x14ac:dyDescent="0.25">
      <c r="A370" s="110" t="s">
        <v>5</v>
      </c>
      <c r="B370">
        <v>2175033.69527</v>
      </c>
      <c r="C370" s="111" t="s">
        <v>6</v>
      </c>
      <c r="E370" s="110" t="s">
        <v>363</v>
      </c>
      <c r="F370">
        <v>3729507.6910399999</v>
      </c>
      <c r="G370" s="111" t="s">
        <v>16</v>
      </c>
      <c r="I370" s="110" t="s">
        <v>42</v>
      </c>
      <c r="J370" s="120">
        <v>354</v>
      </c>
      <c r="K370" s="120">
        <v>0</v>
      </c>
      <c r="L370" s="111" t="s">
        <v>586</v>
      </c>
    </row>
    <row r="371" spans="1:12" x14ac:dyDescent="0.25">
      <c r="A371" s="110" t="s">
        <v>5</v>
      </c>
      <c r="B371">
        <v>1787099.0866100001</v>
      </c>
      <c r="C371" s="111" t="s">
        <v>6</v>
      </c>
      <c r="E371" s="110" t="s">
        <v>364</v>
      </c>
      <c r="F371">
        <v>2427613.9442500002</v>
      </c>
      <c r="G371" s="111" t="s">
        <v>10</v>
      </c>
      <c r="I371" s="110" t="s">
        <v>158</v>
      </c>
      <c r="J371" s="120">
        <v>255</v>
      </c>
      <c r="K371" s="120">
        <v>1</v>
      </c>
      <c r="L371" s="111" t="s">
        <v>586</v>
      </c>
    </row>
    <row r="372" spans="1:12" x14ac:dyDescent="0.25">
      <c r="A372" s="110" t="s">
        <v>5</v>
      </c>
      <c r="B372">
        <v>2642345.52018</v>
      </c>
      <c r="C372" s="111" t="s">
        <v>6</v>
      </c>
      <c r="E372" s="110" t="s">
        <v>365</v>
      </c>
      <c r="F372">
        <v>1483580.8406199999</v>
      </c>
      <c r="G372" s="111" t="s">
        <v>10</v>
      </c>
      <c r="I372" s="110" t="s">
        <v>157</v>
      </c>
      <c r="J372" s="120">
        <v>186</v>
      </c>
      <c r="K372" s="120">
        <v>0</v>
      </c>
      <c r="L372" s="111" t="s">
        <v>585</v>
      </c>
    </row>
    <row r="373" spans="1:12" x14ac:dyDescent="0.25">
      <c r="A373" s="110" t="s">
        <v>5</v>
      </c>
      <c r="B373">
        <v>3729507.6910399999</v>
      </c>
      <c r="C373" s="111" t="s">
        <v>6</v>
      </c>
      <c r="E373" s="110" t="s">
        <v>366</v>
      </c>
      <c r="F373">
        <v>2000597.80669</v>
      </c>
      <c r="G373" s="111" t="s">
        <v>10</v>
      </c>
      <c r="I373" s="110" t="s">
        <v>266</v>
      </c>
      <c r="J373" s="120">
        <v>215</v>
      </c>
      <c r="K373" s="120">
        <v>1</v>
      </c>
      <c r="L373" s="111" t="s">
        <v>585</v>
      </c>
    </row>
    <row r="374" spans="1:12" x14ac:dyDescent="0.25">
      <c r="A374" s="110" t="s">
        <v>5</v>
      </c>
      <c r="B374">
        <v>2427613.9442500002</v>
      </c>
      <c r="C374" s="111" t="s">
        <v>6</v>
      </c>
      <c r="E374" s="110" t="s">
        <v>367</v>
      </c>
      <c r="F374">
        <v>2785268.2245499999</v>
      </c>
      <c r="G374" s="111" t="s">
        <v>8</v>
      </c>
      <c r="I374" s="110" t="s">
        <v>226</v>
      </c>
      <c r="J374" s="120">
        <v>2590</v>
      </c>
      <c r="K374" s="120">
        <v>0</v>
      </c>
      <c r="L374" s="111" t="s">
        <v>585</v>
      </c>
    </row>
    <row r="375" spans="1:12" x14ac:dyDescent="0.25">
      <c r="A375" s="110" t="s">
        <v>5</v>
      </c>
      <c r="B375">
        <v>1483580.8406199999</v>
      </c>
      <c r="C375" s="111" t="s">
        <v>6</v>
      </c>
      <c r="E375" s="110" t="s">
        <v>368</v>
      </c>
      <c r="F375">
        <v>2159300.90759</v>
      </c>
      <c r="G375" s="111" t="s">
        <v>16</v>
      </c>
      <c r="I375" s="110" t="s">
        <v>263</v>
      </c>
      <c r="J375" s="120">
        <v>167</v>
      </c>
      <c r="K375" s="120">
        <v>1</v>
      </c>
      <c r="L375" s="111" t="s">
        <v>585</v>
      </c>
    </row>
    <row r="376" spans="1:12" x14ac:dyDescent="0.25">
      <c r="A376" s="110" t="s">
        <v>5</v>
      </c>
      <c r="B376">
        <v>2000597.80669</v>
      </c>
      <c r="C376" s="111" t="s">
        <v>6</v>
      </c>
      <c r="E376" s="110" t="s">
        <v>369</v>
      </c>
      <c r="F376">
        <v>2438419.4593699998</v>
      </c>
      <c r="G376" s="111" t="s">
        <v>16</v>
      </c>
      <c r="I376" s="110" t="s">
        <v>44</v>
      </c>
      <c r="J376" s="120">
        <v>1148</v>
      </c>
      <c r="K376" s="120">
        <v>0</v>
      </c>
      <c r="L376" s="111" t="s">
        <v>586</v>
      </c>
    </row>
    <row r="377" spans="1:12" x14ac:dyDescent="0.25">
      <c r="A377" s="110" t="s">
        <v>5</v>
      </c>
      <c r="B377">
        <v>2785268.2245499999</v>
      </c>
      <c r="C377" s="111" t="s">
        <v>6</v>
      </c>
      <c r="E377" s="110" t="s">
        <v>370</v>
      </c>
      <c r="F377">
        <v>2334193.9329599999</v>
      </c>
      <c r="G377" s="111" t="s">
        <v>16</v>
      </c>
      <c r="I377" s="110" t="s">
        <v>391</v>
      </c>
      <c r="J377" s="120">
        <v>186</v>
      </c>
      <c r="K377" s="120">
        <v>0</v>
      </c>
      <c r="L377" s="111" t="s">
        <v>586</v>
      </c>
    </row>
    <row r="378" spans="1:12" x14ac:dyDescent="0.25">
      <c r="A378" s="110" t="s">
        <v>5</v>
      </c>
      <c r="B378">
        <v>2159300.90759</v>
      </c>
      <c r="C378" s="111" t="s">
        <v>6</v>
      </c>
      <c r="E378" s="110" t="s">
        <v>371</v>
      </c>
      <c r="F378">
        <v>2421539.5974599998</v>
      </c>
      <c r="G378" s="111" t="s">
        <v>16</v>
      </c>
      <c r="I378" s="110" t="s">
        <v>151</v>
      </c>
      <c r="J378" s="120">
        <v>416</v>
      </c>
      <c r="K378" s="120">
        <v>0</v>
      </c>
      <c r="L378" s="111" t="s">
        <v>585</v>
      </c>
    </row>
    <row r="379" spans="1:12" x14ac:dyDescent="0.25">
      <c r="A379" s="110" t="s">
        <v>5</v>
      </c>
      <c r="B379">
        <v>2438419.4593699998</v>
      </c>
      <c r="C379" s="111" t="s">
        <v>6</v>
      </c>
      <c r="E379" s="110" t="s">
        <v>372</v>
      </c>
      <c r="F379">
        <v>2569247.2496600002</v>
      </c>
      <c r="G379" s="111" t="s">
        <v>10</v>
      </c>
      <c r="I379" s="110" t="s">
        <v>356</v>
      </c>
      <c r="J379" s="120">
        <v>44</v>
      </c>
      <c r="K379" s="120">
        <v>1</v>
      </c>
      <c r="L379" s="111" t="s">
        <v>585</v>
      </c>
    </row>
    <row r="380" spans="1:12" x14ac:dyDescent="0.25">
      <c r="A380" s="110" t="s">
        <v>5</v>
      </c>
      <c r="B380">
        <v>2334193.9329599999</v>
      </c>
      <c r="C380" s="111" t="s">
        <v>6</v>
      </c>
      <c r="E380" s="110" t="s">
        <v>373</v>
      </c>
      <c r="F380">
        <v>1946881.4609999999</v>
      </c>
      <c r="G380" s="111" t="s">
        <v>10</v>
      </c>
      <c r="I380" s="110" t="s">
        <v>230</v>
      </c>
      <c r="J380" s="120">
        <v>477</v>
      </c>
      <c r="K380" s="120">
        <v>0</v>
      </c>
      <c r="L380" s="111" t="s">
        <v>586</v>
      </c>
    </row>
    <row r="381" spans="1:12" x14ac:dyDescent="0.25">
      <c r="A381" s="110" t="s">
        <v>5</v>
      </c>
      <c r="B381">
        <v>2421539.5974599998</v>
      </c>
      <c r="C381" s="111" t="s">
        <v>6</v>
      </c>
      <c r="E381" s="110" t="s">
        <v>374</v>
      </c>
      <c r="F381">
        <v>2144603.8789599999</v>
      </c>
      <c r="G381" s="111" t="s">
        <v>10</v>
      </c>
      <c r="I381" s="110" t="s">
        <v>224</v>
      </c>
      <c r="J381" s="120">
        <v>2620</v>
      </c>
      <c r="K381" s="120">
        <v>1</v>
      </c>
      <c r="L381" s="111" t="s">
        <v>586</v>
      </c>
    </row>
    <row r="382" spans="1:12" x14ac:dyDescent="0.25">
      <c r="A382" s="110" t="s">
        <v>5</v>
      </c>
      <c r="B382">
        <v>2569247.2496600002</v>
      </c>
      <c r="C382" s="111" t="s">
        <v>6</v>
      </c>
      <c r="E382" s="110" t="s">
        <v>375</v>
      </c>
      <c r="F382">
        <v>2765320.39964</v>
      </c>
      <c r="G382" s="111" t="s">
        <v>10</v>
      </c>
      <c r="I382" s="110" t="s">
        <v>22</v>
      </c>
      <c r="J382" s="120">
        <v>1932</v>
      </c>
      <c r="K382" s="120">
        <v>0</v>
      </c>
      <c r="L382" s="111" t="s">
        <v>586</v>
      </c>
    </row>
    <row r="383" spans="1:12" x14ac:dyDescent="0.25">
      <c r="A383" s="110" t="s">
        <v>5</v>
      </c>
      <c r="B383">
        <v>1946881.4609999999</v>
      </c>
      <c r="C383" s="111" t="s">
        <v>6</v>
      </c>
      <c r="E383" s="110" t="s">
        <v>376</v>
      </c>
      <c r="F383">
        <v>2314384.95511</v>
      </c>
      <c r="G383" s="111" t="s">
        <v>16</v>
      </c>
      <c r="I383" s="110" t="s">
        <v>34</v>
      </c>
      <c r="J383" s="120">
        <v>1700</v>
      </c>
      <c r="K383" s="120">
        <v>0</v>
      </c>
      <c r="L383" s="111" t="s">
        <v>585</v>
      </c>
    </row>
    <row r="384" spans="1:12" x14ac:dyDescent="0.25">
      <c r="A384" s="110" t="s">
        <v>5</v>
      </c>
      <c r="B384">
        <v>2144603.8789599999</v>
      </c>
      <c r="C384" s="111" t="s">
        <v>6</v>
      </c>
      <c r="E384" s="110" t="s">
        <v>377</v>
      </c>
      <c r="F384">
        <v>1718071.50914</v>
      </c>
      <c r="G384" s="111" t="s">
        <v>10</v>
      </c>
      <c r="I384" s="110" t="s">
        <v>509</v>
      </c>
      <c r="J384" s="120">
        <v>500</v>
      </c>
      <c r="K384" s="120">
        <v>1</v>
      </c>
      <c r="L384" s="111" t="s">
        <v>586</v>
      </c>
    </row>
    <row r="385" spans="1:12" x14ac:dyDescent="0.25">
      <c r="A385" s="110" t="s">
        <v>5</v>
      </c>
      <c r="B385">
        <v>2765320.39964</v>
      </c>
      <c r="C385" s="111" t="s">
        <v>6</v>
      </c>
      <c r="E385" s="110" t="s">
        <v>378</v>
      </c>
      <c r="F385">
        <v>1870716.03403</v>
      </c>
      <c r="G385" s="111" t="s">
        <v>10</v>
      </c>
      <c r="I385" s="110" t="s">
        <v>218</v>
      </c>
      <c r="J385" s="120">
        <v>652</v>
      </c>
      <c r="K385" s="120">
        <v>0</v>
      </c>
      <c r="L385" s="111" t="s">
        <v>586</v>
      </c>
    </row>
    <row r="386" spans="1:12" x14ac:dyDescent="0.25">
      <c r="A386" s="110" t="s">
        <v>5</v>
      </c>
      <c r="B386">
        <v>2314384.95511</v>
      </c>
      <c r="C386" s="111" t="s">
        <v>6</v>
      </c>
      <c r="E386" s="110" t="s">
        <v>379</v>
      </c>
      <c r="F386">
        <v>2267874.07803</v>
      </c>
      <c r="G386" s="111" t="s">
        <v>10</v>
      </c>
      <c r="I386" s="110" t="s">
        <v>242</v>
      </c>
      <c r="J386" s="120">
        <v>568</v>
      </c>
      <c r="K386" s="120">
        <v>0</v>
      </c>
      <c r="L386" s="111" t="s">
        <v>586</v>
      </c>
    </row>
    <row r="387" spans="1:12" x14ac:dyDescent="0.25">
      <c r="A387" s="110" t="s">
        <v>5</v>
      </c>
      <c r="B387">
        <v>1718071.50914</v>
      </c>
      <c r="C387" s="111" t="s">
        <v>6</v>
      </c>
      <c r="E387" s="110" t="s">
        <v>380</v>
      </c>
      <c r="F387">
        <v>2288901.8627399998</v>
      </c>
      <c r="G387" s="111" t="s">
        <v>10</v>
      </c>
      <c r="I387" s="110" t="s">
        <v>180</v>
      </c>
      <c r="J387" s="120">
        <v>66</v>
      </c>
      <c r="K387" s="120">
        <v>1</v>
      </c>
      <c r="L387" s="111" t="s">
        <v>586</v>
      </c>
    </row>
    <row r="388" spans="1:12" x14ac:dyDescent="0.25">
      <c r="A388" s="110" t="s">
        <v>5</v>
      </c>
      <c r="B388">
        <v>1870716.03403</v>
      </c>
      <c r="C388" s="111" t="s">
        <v>6</v>
      </c>
      <c r="E388" s="110" t="s">
        <v>164</v>
      </c>
      <c r="F388">
        <v>2207522.1304000001</v>
      </c>
      <c r="G388" s="111" t="s">
        <v>10</v>
      </c>
      <c r="I388" s="110" t="s">
        <v>324</v>
      </c>
      <c r="J388" s="120">
        <v>830</v>
      </c>
      <c r="K388" s="120">
        <v>0</v>
      </c>
      <c r="L388" s="111" t="s">
        <v>585</v>
      </c>
    </row>
    <row r="389" spans="1:12" x14ac:dyDescent="0.25">
      <c r="A389" s="110" t="s">
        <v>5</v>
      </c>
      <c r="B389">
        <v>2267874.07803</v>
      </c>
      <c r="C389" s="111" t="s">
        <v>6</v>
      </c>
      <c r="E389" s="110" t="s">
        <v>381</v>
      </c>
      <c r="F389">
        <v>2215470.30394</v>
      </c>
      <c r="G389" s="111" t="s">
        <v>10</v>
      </c>
      <c r="I389" s="110" t="s">
        <v>311</v>
      </c>
      <c r="J389" s="120">
        <v>565</v>
      </c>
      <c r="K389" s="120">
        <v>0</v>
      </c>
      <c r="L389" s="111" t="s">
        <v>586</v>
      </c>
    </row>
    <row r="390" spans="1:12" x14ac:dyDescent="0.25">
      <c r="A390" s="110" t="s">
        <v>5</v>
      </c>
      <c r="B390">
        <v>2288901.8627399998</v>
      </c>
      <c r="C390" s="111" t="s">
        <v>6</v>
      </c>
      <c r="E390" s="110" t="s">
        <v>382</v>
      </c>
      <c r="F390">
        <v>2743740.9078199998</v>
      </c>
      <c r="G390" s="111" t="s">
        <v>8</v>
      </c>
      <c r="I390" s="110" t="s">
        <v>251</v>
      </c>
      <c r="J390" s="120">
        <v>1400</v>
      </c>
      <c r="K390" s="120">
        <v>0</v>
      </c>
      <c r="L390" s="111" t="s">
        <v>586</v>
      </c>
    </row>
    <row r="391" spans="1:12" x14ac:dyDescent="0.25">
      <c r="A391" s="110" t="s">
        <v>5</v>
      </c>
      <c r="B391">
        <v>2207522.1304000001</v>
      </c>
      <c r="C391" s="111" t="s">
        <v>6</v>
      </c>
      <c r="E391" s="110" t="s">
        <v>383</v>
      </c>
      <c r="F391">
        <v>2670724.37408</v>
      </c>
      <c r="G391" s="111" t="s">
        <v>10</v>
      </c>
      <c r="I391" s="110" t="s">
        <v>61</v>
      </c>
      <c r="J391" s="120">
        <v>1216</v>
      </c>
      <c r="K391" s="120">
        <v>0</v>
      </c>
      <c r="L391" s="111" t="s">
        <v>585</v>
      </c>
    </row>
    <row r="392" spans="1:12" x14ac:dyDescent="0.25">
      <c r="A392" s="110" t="s">
        <v>5</v>
      </c>
      <c r="B392">
        <v>2215470.30394</v>
      </c>
      <c r="C392" s="111" t="s">
        <v>6</v>
      </c>
      <c r="E392" s="110" t="s">
        <v>384</v>
      </c>
      <c r="F392">
        <v>2797463.2589400001</v>
      </c>
      <c r="G392" s="111" t="s">
        <v>16</v>
      </c>
      <c r="I392" s="110" t="s">
        <v>81</v>
      </c>
      <c r="J392" s="120">
        <v>1163</v>
      </c>
      <c r="K392" s="120">
        <v>0</v>
      </c>
      <c r="L392" s="111" t="s">
        <v>585</v>
      </c>
    </row>
    <row r="393" spans="1:12" x14ac:dyDescent="0.25">
      <c r="A393" s="110" t="s">
        <v>5</v>
      </c>
      <c r="B393">
        <v>2743740.9078199998</v>
      </c>
      <c r="C393" s="111" t="s">
        <v>6</v>
      </c>
      <c r="E393" s="110" t="s">
        <v>385</v>
      </c>
      <c r="F393">
        <v>2525362.9023000002</v>
      </c>
      <c r="G393" s="111" t="s">
        <v>10</v>
      </c>
      <c r="I393" s="110" t="s">
        <v>172</v>
      </c>
      <c r="J393" s="120">
        <v>791</v>
      </c>
      <c r="K393" s="120">
        <v>0</v>
      </c>
      <c r="L393" s="111" t="s">
        <v>585</v>
      </c>
    </row>
    <row r="394" spans="1:12" x14ac:dyDescent="0.25">
      <c r="A394" s="110" t="s">
        <v>5</v>
      </c>
      <c r="B394">
        <v>2670724.37408</v>
      </c>
      <c r="C394" s="111" t="s">
        <v>6</v>
      </c>
      <c r="E394" s="110" t="s">
        <v>386</v>
      </c>
      <c r="F394">
        <v>2107844.2997400002</v>
      </c>
      <c r="G394" s="111" t="s">
        <v>10</v>
      </c>
      <c r="I394" s="110" t="s">
        <v>211</v>
      </c>
      <c r="J394" s="120">
        <v>47</v>
      </c>
      <c r="K394" s="120">
        <v>1</v>
      </c>
      <c r="L394" s="111" t="s">
        <v>585</v>
      </c>
    </row>
    <row r="395" spans="1:12" x14ac:dyDescent="0.25">
      <c r="A395" s="110" t="s">
        <v>5</v>
      </c>
      <c r="B395">
        <v>2797463.2589400001</v>
      </c>
      <c r="C395" s="111" t="s">
        <v>6</v>
      </c>
      <c r="E395" s="110" t="s">
        <v>387</v>
      </c>
      <c r="F395">
        <v>2549018.7765899999</v>
      </c>
      <c r="G395" s="111" t="s">
        <v>10</v>
      </c>
      <c r="I395" s="110" t="s">
        <v>62</v>
      </c>
      <c r="J395" s="120">
        <v>418</v>
      </c>
      <c r="K395" s="120">
        <v>0</v>
      </c>
      <c r="L395" s="111" t="s">
        <v>585</v>
      </c>
    </row>
    <row r="396" spans="1:12" x14ac:dyDescent="0.25">
      <c r="A396" s="110" t="s">
        <v>5</v>
      </c>
      <c r="B396">
        <v>2525362.9023000002</v>
      </c>
      <c r="C396" s="111" t="s">
        <v>6</v>
      </c>
      <c r="E396" s="110" t="s">
        <v>388</v>
      </c>
      <c r="F396">
        <v>2484623.8029999998</v>
      </c>
      <c r="G396" s="111" t="s">
        <v>10</v>
      </c>
      <c r="I396" s="110" t="s">
        <v>11</v>
      </c>
      <c r="J396" s="120">
        <v>592</v>
      </c>
      <c r="K396" s="120">
        <v>0</v>
      </c>
      <c r="L396" s="111" t="s">
        <v>586</v>
      </c>
    </row>
    <row r="397" spans="1:12" x14ac:dyDescent="0.25">
      <c r="A397" s="110" t="s">
        <v>5</v>
      </c>
      <c r="B397">
        <v>2107844.2997400002</v>
      </c>
      <c r="C397" s="111" t="s">
        <v>6</v>
      </c>
      <c r="E397" s="110" t="s">
        <v>389</v>
      </c>
      <c r="F397">
        <v>2598511.3776600002</v>
      </c>
      <c r="G397" s="111" t="s">
        <v>8</v>
      </c>
      <c r="I397" s="110" t="s">
        <v>394</v>
      </c>
      <c r="J397" s="120">
        <v>995</v>
      </c>
      <c r="K397" s="120">
        <v>1</v>
      </c>
      <c r="L397" s="111" t="s">
        <v>586</v>
      </c>
    </row>
    <row r="398" spans="1:12" x14ac:dyDescent="0.25">
      <c r="A398" s="110" t="s">
        <v>5</v>
      </c>
      <c r="B398">
        <v>2549018.7765899999</v>
      </c>
      <c r="C398" s="111" t="s">
        <v>6</v>
      </c>
      <c r="E398" s="110" t="s">
        <v>390</v>
      </c>
      <c r="F398">
        <v>2235249.6577699999</v>
      </c>
      <c r="G398" s="111" t="s">
        <v>16</v>
      </c>
      <c r="I398" s="110" t="s">
        <v>12</v>
      </c>
      <c r="J398" s="120">
        <v>174</v>
      </c>
      <c r="K398" s="120">
        <v>1</v>
      </c>
      <c r="L398" s="111" t="s">
        <v>585</v>
      </c>
    </row>
    <row r="399" spans="1:12" x14ac:dyDescent="0.25">
      <c r="A399" s="110" t="s">
        <v>5</v>
      </c>
      <c r="B399">
        <v>2484623.8029999998</v>
      </c>
      <c r="C399" s="111" t="s">
        <v>6</v>
      </c>
      <c r="E399" s="110" t="s">
        <v>391</v>
      </c>
      <c r="F399">
        <v>3168533.0056400001</v>
      </c>
      <c r="G399" s="111" t="s">
        <v>10</v>
      </c>
      <c r="I399" s="110" t="s">
        <v>113</v>
      </c>
      <c r="J399" s="120">
        <v>44</v>
      </c>
      <c r="K399" s="120">
        <v>0</v>
      </c>
      <c r="L399" s="111" t="s">
        <v>585</v>
      </c>
    </row>
    <row r="400" spans="1:12" x14ac:dyDescent="0.25">
      <c r="A400" s="110" t="s">
        <v>5</v>
      </c>
      <c r="B400">
        <v>2598511.3776600002</v>
      </c>
      <c r="C400" s="111" t="s">
        <v>6</v>
      </c>
      <c r="E400" s="110" t="s">
        <v>392</v>
      </c>
      <c r="F400">
        <v>1836431.88552</v>
      </c>
      <c r="G400" s="111" t="s">
        <v>10</v>
      </c>
      <c r="I400" s="110" t="s">
        <v>495</v>
      </c>
      <c r="J400" s="120">
        <v>385</v>
      </c>
      <c r="K400" s="120">
        <v>1</v>
      </c>
      <c r="L400" s="111" t="s">
        <v>585</v>
      </c>
    </row>
    <row r="401" spans="1:12" x14ac:dyDescent="0.25">
      <c r="A401" s="110" t="s">
        <v>5</v>
      </c>
      <c r="B401">
        <v>2235249.6577699999</v>
      </c>
      <c r="C401" s="111" t="s">
        <v>6</v>
      </c>
      <c r="E401" s="110" t="s">
        <v>393</v>
      </c>
      <c r="F401">
        <v>2277579.65019</v>
      </c>
      <c r="G401" s="111" t="s">
        <v>8</v>
      </c>
      <c r="I401" s="110" t="s">
        <v>190</v>
      </c>
      <c r="J401" s="120">
        <v>741</v>
      </c>
      <c r="K401" s="120">
        <v>0</v>
      </c>
      <c r="L401" s="111" t="s">
        <v>585</v>
      </c>
    </row>
    <row r="402" spans="1:12" x14ac:dyDescent="0.25">
      <c r="A402" s="110" t="s">
        <v>5</v>
      </c>
      <c r="B402">
        <v>3168533.0056400001</v>
      </c>
      <c r="C402" s="111" t="s">
        <v>6</v>
      </c>
      <c r="E402" s="110" t="s">
        <v>394</v>
      </c>
      <c r="F402">
        <v>2497481.0251199999</v>
      </c>
      <c r="G402" s="111" t="s">
        <v>16</v>
      </c>
      <c r="I402" s="110" t="s">
        <v>593</v>
      </c>
      <c r="J402" s="120">
        <v>3674</v>
      </c>
      <c r="K402" s="120">
        <v>0</v>
      </c>
      <c r="L402" s="111" t="s">
        <v>585</v>
      </c>
    </row>
    <row r="403" spans="1:12" x14ac:dyDescent="0.25">
      <c r="A403" s="110" t="s">
        <v>5</v>
      </c>
      <c r="B403">
        <v>1836431.88552</v>
      </c>
      <c r="C403" s="111" t="s">
        <v>6</v>
      </c>
      <c r="E403" s="110" t="s">
        <v>395</v>
      </c>
      <c r="F403">
        <v>1635146.64014</v>
      </c>
      <c r="G403" s="111" t="s">
        <v>10</v>
      </c>
      <c r="I403" s="110" t="s">
        <v>19</v>
      </c>
      <c r="J403" s="120">
        <v>190</v>
      </c>
      <c r="K403" s="120">
        <v>1</v>
      </c>
      <c r="L403" s="111" t="s">
        <v>586</v>
      </c>
    </row>
    <row r="404" spans="1:12" x14ac:dyDescent="0.25">
      <c r="A404" s="110" t="s">
        <v>5</v>
      </c>
      <c r="B404">
        <v>2277579.65019</v>
      </c>
      <c r="C404" s="111" t="s">
        <v>6</v>
      </c>
      <c r="E404" s="110" t="s">
        <v>396</v>
      </c>
      <c r="F404">
        <v>2517982.2426900002</v>
      </c>
      <c r="G404" s="111" t="s">
        <v>10</v>
      </c>
      <c r="I404" s="110" t="s">
        <v>365</v>
      </c>
      <c r="J404" s="120">
        <v>520</v>
      </c>
      <c r="K404" s="120">
        <v>0</v>
      </c>
      <c r="L404" s="111" t="s">
        <v>585</v>
      </c>
    </row>
    <row r="405" spans="1:12" x14ac:dyDescent="0.25">
      <c r="A405" s="110" t="s">
        <v>5</v>
      </c>
      <c r="B405">
        <v>2497481.0251199999</v>
      </c>
      <c r="C405" s="111" t="s">
        <v>6</v>
      </c>
      <c r="E405" s="110" t="s">
        <v>397</v>
      </c>
      <c r="F405">
        <v>2559430.0467599998</v>
      </c>
      <c r="G405" s="111" t="s">
        <v>8</v>
      </c>
      <c r="I405" s="110" t="s">
        <v>185</v>
      </c>
      <c r="J405" s="120">
        <v>1367</v>
      </c>
      <c r="K405" s="120">
        <v>0</v>
      </c>
      <c r="L405" s="111" t="s">
        <v>586</v>
      </c>
    </row>
    <row r="406" spans="1:12" x14ac:dyDescent="0.25">
      <c r="A406" s="110" t="s">
        <v>5</v>
      </c>
      <c r="B406">
        <v>1635146.64014</v>
      </c>
      <c r="C406" s="111" t="s">
        <v>6</v>
      </c>
      <c r="E406" s="110" t="s">
        <v>398</v>
      </c>
      <c r="F406">
        <v>2578605.1869600001</v>
      </c>
      <c r="G406" s="111" t="s">
        <v>10</v>
      </c>
      <c r="I406" s="110" t="s">
        <v>355</v>
      </c>
      <c r="J406" s="120">
        <v>151</v>
      </c>
      <c r="K406" s="120">
        <v>0</v>
      </c>
      <c r="L406" s="111" t="s">
        <v>585</v>
      </c>
    </row>
    <row r="407" spans="1:12" x14ac:dyDescent="0.25">
      <c r="A407" s="110" t="s">
        <v>5</v>
      </c>
      <c r="B407">
        <v>2517982.2426900002</v>
      </c>
      <c r="C407" s="111" t="s">
        <v>6</v>
      </c>
      <c r="E407" s="110" t="s">
        <v>399</v>
      </c>
      <c r="F407">
        <v>3396936.5598300002</v>
      </c>
      <c r="G407" s="111" t="s">
        <v>10</v>
      </c>
      <c r="I407" s="110" t="s">
        <v>99</v>
      </c>
      <c r="J407" s="120">
        <v>628</v>
      </c>
      <c r="K407" s="120">
        <v>1</v>
      </c>
      <c r="L407" s="111" t="s">
        <v>586</v>
      </c>
    </row>
    <row r="408" spans="1:12" x14ac:dyDescent="0.25">
      <c r="A408" s="110" t="s">
        <v>5</v>
      </c>
      <c r="B408">
        <v>2559430.0467599998</v>
      </c>
      <c r="C408" s="111" t="s">
        <v>6</v>
      </c>
      <c r="E408" s="110" t="s">
        <v>400</v>
      </c>
      <c r="F408">
        <v>2877801.5868600002</v>
      </c>
      <c r="G408" s="111" t="s">
        <v>16</v>
      </c>
      <c r="I408" s="110" t="s">
        <v>101</v>
      </c>
      <c r="J408" s="120">
        <v>365</v>
      </c>
      <c r="K408" s="120">
        <v>0</v>
      </c>
      <c r="L408" s="111" t="s">
        <v>586</v>
      </c>
    </row>
    <row r="409" spans="1:12" x14ac:dyDescent="0.25">
      <c r="A409" s="110" t="s">
        <v>5</v>
      </c>
      <c r="B409">
        <v>2578605.1869600001</v>
      </c>
      <c r="C409" s="111" t="s">
        <v>6</v>
      </c>
      <c r="E409" s="110" t="s">
        <v>401</v>
      </c>
      <c r="F409">
        <v>1817288.07919</v>
      </c>
      <c r="G409" s="111" t="s">
        <v>16</v>
      </c>
      <c r="I409" s="110" t="s">
        <v>350</v>
      </c>
      <c r="J409" s="120">
        <v>1072</v>
      </c>
      <c r="K409" s="120">
        <v>0</v>
      </c>
      <c r="L409" s="111" t="s">
        <v>585</v>
      </c>
    </row>
    <row r="410" spans="1:12" x14ac:dyDescent="0.25">
      <c r="A410" s="110" t="s">
        <v>5</v>
      </c>
      <c r="B410">
        <v>3396936.5598300002</v>
      </c>
      <c r="C410" s="111" t="s">
        <v>6</v>
      </c>
      <c r="E410" s="110" t="s">
        <v>402</v>
      </c>
      <c r="F410">
        <v>2359747.6252000001</v>
      </c>
      <c r="G410" s="111" t="s">
        <v>10</v>
      </c>
      <c r="I410" s="110" t="s">
        <v>395</v>
      </c>
      <c r="J410" s="120">
        <v>513</v>
      </c>
      <c r="K410" s="120">
        <v>0</v>
      </c>
      <c r="L410" s="111" t="s">
        <v>585</v>
      </c>
    </row>
    <row r="411" spans="1:12" x14ac:dyDescent="0.25">
      <c r="A411" s="110" t="s">
        <v>5</v>
      </c>
      <c r="B411">
        <v>2877801.5868600002</v>
      </c>
      <c r="C411" s="111" t="s">
        <v>6</v>
      </c>
      <c r="E411" s="110" t="s">
        <v>403</v>
      </c>
      <c r="F411">
        <v>2382585.13687</v>
      </c>
      <c r="G411" s="111" t="s">
        <v>10</v>
      </c>
      <c r="I411" s="110" t="s">
        <v>268</v>
      </c>
      <c r="J411" s="120">
        <v>872</v>
      </c>
      <c r="K411" s="120">
        <v>0</v>
      </c>
      <c r="L411" s="111" t="s">
        <v>586</v>
      </c>
    </row>
    <row r="412" spans="1:12" x14ac:dyDescent="0.25">
      <c r="A412" s="110" t="s">
        <v>5</v>
      </c>
      <c r="B412">
        <v>1817288.07919</v>
      </c>
      <c r="C412" s="111" t="s">
        <v>6</v>
      </c>
      <c r="E412" s="110" t="s">
        <v>404</v>
      </c>
      <c r="F412">
        <v>2063931.5349600001</v>
      </c>
      <c r="G412" s="111" t="s">
        <v>10</v>
      </c>
      <c r="I412" s="110" t="s">
        <v>490</v>
      </c>
      <c r="J412" s="120">
        <v>424</v>
      </c>
      <c r="K412" s="120">
        <v>0</v>
      </c>
      <c r="L412" s="111" t="s">
        <v>586</v>
      </c>
    </row>
    <row r="413" spans="1:12" x14ac:dyDescent="0.25">
      <c r="A413" s="110" t="s">
        <v>5</v>
      </c>
      <c r="B413">
        <v>2359747.6252000001</v>
      </c>
      <c r="C413" s="111" t="s">
        <v>6</v>
      </c>
      <c r="E413" s="110" t="s">
        <v>405</v>
      </c>
      <c r="F413">
        <v>2386789.5635600002</v>
      </c>
      <c r="G413" s="111" t="s">
        <v>10</v>
      </c>
      <c r="I413" s="110" t="s">
        <v>134</v>
      </c>
      <c r="J413" s="120">
        <v>855</v>
      </c>
      <c r="K413" s="120">
        <v>1</v>
      </c>
      <c r="L413" s="111" t="s">
        <v>586</v>
      </c>
    </row>
    <row r="414" spans="1:12" x14ac:dyDescent="0.25">
      <c r="A414" s="110" t="s">
        <v>5</v>
      </c>
      <c r="B414">
        <v>2382585.13687</v>
      </c>
      <c r="C414" s="111" t="s">
        <v>6</v>
      </c>
      <c r="E414" s="110" t="s">
        <v>406</v>
      </c>
      <c r="F414">
        <v>2786340.2096199999</v>
      </c>
      <c r="G414" s="111" t="s">
        <v>10</v>
      </c>
      <c r="I414" s="110" t="s">
        <v>285</v>
      </c>
      <c r="J414" s="120">
        <v>522</v>
      </c>
      <c r="K414" s="120">
        <v>0</v>
      </c>
      <c r="L414" s="111" t="s">
        <v>585</v>
      </c>
    </row>
    <row r="415" spans="1:12" x14ac:dyDescent="0.25">
      <c r="A415" s="110" t="s">
        <v>5</v>
      </c>
      <c r="B415">
        <v>2063931.5349600001</v>
      </c>
      <c r="C415" s="111" t="s">
        <v>6</v>
      </c>
      <c r="E415" s="110" t="s">
        <v>407</v>
      </c>
      <c r="F415">
        <v>2824569.3065300002</v>
      </c>
      <c r="G415" s="111" t="s">
        <v>8</v>
      </c>
      <c r="I415" s="110" t="s">
        <v>269</v>
      </c>
      <c r="J415" s="120">
        <v>1622</v>
      </c>
      <c r="K415" s="120">
        <v>1</v>
      </c>
      <c r="L415" s="111" t="s">
        <v>586</v>
      </c>
    </row>
    <row r="416" spans="1:12" x14ac:dyDescent="0.25">
      <c r="A416" s="110" t="s">
        <v>5</v>
      </c>
      <c r="B416">
        <v>2386789.5635600002</v>
      </c>
      <c r="C416" s="111" t="s">
        <v>6</v>
      </c>
      <c r="E416" s="110" t="s">
        <v>408</v>
      </c>
      <c r="F416">
        <v>3587590.1427799999</v>
      </c>
      <c r="G416" s="111" t="s">
        <v>16</v>
      </c>
      <c r="I416" s="110" t="s">
        <v>316</v>
      </c>
      <c r="J416" s="120">
        <v>896</v>
      </c>
      <c r="K416" s="120">
        <v>1</v>
      </c>
      <c r="L416" s="111" t="s">
        <v>585</v>
      </c>
    </row>
    <row r="417" spans="1:12" x14ac:dyDescent="0.25">
      <c r="A417" s="110" t="s">
        <v>5</v>
      </c>
      <c r="B417">
        <v>2786340.2096199999</v>
      </c>
      <c r="C417" s="111" t="s">
        <v>6</v>
      </c>
      <c r="E417" s="110" t="s">
        <v>409</v>
      </c>
      <c r="F417">
        <v>1642271.51202</v>
      </c>
      <c r="G417" s="111" t="s">
        <v>10</v>
      </c>
      <c r="I417" s="110" t="s">
        <v>514</v>
      </c>
      <c r="J417" s="120">
        <v>594</v>
      </c>
      <c r="K417" s="120">
        <v>1</v>
      </c>
      <c r="L417" s="111" t="s">
        <v>585</v>
      </c>
    </row>
    <row r="418" spans="1:12" x14ac:dyDescent="0.25">
      <c r="A418" s="110" t="s">
        <v>5</v>
      </c>
      <c r="B418">
        <v>2824569.3065300002</v>
      </c>
      <c r="C418" s="111" t="s">
        <v>6</v>
      </c>
      <c r="E418" s="110" t="s">
        <v>410</v>
      </c>
      <c r="F418">
        <v>2546803.8629999999</v>
      </c>
      <c r="G418" s="111" t="s">
        <v>8</v>
      </c>
      <c r="I418" s="110" t="s">
        <v>465</v>
      </c>
      <c r="J418" s="120">
        <v>184</v>
      </c>
      <c r="K418" s="120">
        <v>0</v>
      </c>
      <c r="L418" s="111" t="s">
        <v>585</v>
      </c>
    </row>
    <row r="419" spans="1:12" x14ac:dyDescent="0.25">
      <c r="A419" s="110" t="s">
        <v>5</v>
      </c>
      <c r="B419">
        <v>3587590.1427799999</v>
      </c>
      <c r="C419" s="111" t="s">
        <v>6</v>
      </c>
      <c r="E419" s="110" t="s">
        <v>411</v>
      </c>
      <c r="F419">
        <v>2179247.9635999999</v>
      </c>
      <c r="G419" s="111" t="s">
        <v>10</v>
      </c>
      <c r="I419" s="110" t="s">
        <v>31</v>
      </c>
      <c r="J419" s="120">
        <v>50</v>
      </c>
      <c r="K419" s="120">
        <v>0</v>
      </c>
      <c r="L419" s="111" t="s">
        <v>585</v>
      </c>
    </row>
    <row r="420" spans="1:12" x14ac:dyDescent="0.25">
      <c r="A420" s="110" t="s">
        <v>5</v>
      </c>
      <c r="B420">
        <v>1642271.51202</v>
      </c>
      <c r="C420" s="111" t="s">
        <v>6</v>
      </c>
      <c r="E420" s="110" t="s">
        <v>412</v>
      </c>
      <c r="F420">
        <v>2459284.3859799998</v>
      </c>
      <c r="G420" s="111" t="s">
        <v>10</v>
      </c>
      <c r="I420" s="110" t="s">
        <v>362</v>
      </c>
      <c r="J420" s="120">
        <v>882</v>
      </c>
      <c r="K420" s="120">
        <v>0</v>
      </c>
      <c r="L420" s="111" t="s">
        <v>586</v>
      </c>
    </row>
    <row r="421" spans="1:12" x14ac:dyDescent="0.25">
      <c r="A421" s="110" t="s">
        <v>5</v>
      </c>
      <c r="B421">
        <v>2546803.8629999999</v>
      </c>
      <c r="C421" s="111" t="s">
        <v>6</v>
      </c>
      <c r="E421" s="110" t="s">
        <v>413</v>
      </c>
      <c r="F421">
        <v>2865169.93707</v>
      </c>
      <c r="G421" s="111" t="s">
        <v>10</v>
      </c>
      <c r="I421" s="110" t="s">
        <v>323</v>
      </c>
      <c r="J421" s="120"/>
      <c r="K421" s="120">
        <v>1</v>
      </c>
      <c r="L421" s="111" t="s">
        <v>585</v>
      </c>
    </row>
    <row r="422" spans="1:12" x14ac:dyDescent="0.25">
      <c r="A422" s="110" t="s">
        <v>5</v>
      </c>
      <c r="B422">
        <v>2179247.9635999999</v>
      </c>
      <c r="C422" s="111" t="s">
        <v>6</v>
      </c>
      <c r="E422" s="110" t="s">
        <v>414</v>
      </c>
      <c r="F422">
        <v>3105439.0828300002</v>
      </c>
      <c r="G422" s="111" t="s">
        <v>10</v>
      </c>
      <c r="I422" s="110" t="s">
        <v>259</v>
      </c>
      <c r="J422" s="120">
        <v>541</v>
      </c>
      <c r="K422" s="120">
        <v>0</v>
      </c>
      <c r="L422" s="111" t="s">
        <v>586</v>
      </c>
    </row>
    <row r="423" spans="1:12" x14ac:dyDescent="0.25">
      <c r="A423" s="110" t="s">
        <v>5</v>
      </c>
      <c r="B423">
        <v>2459284.3859799998</v>
      </c>
      <c r="C423" s="111" t="s">
        <v>6</v>
      </c>
      <c r="E423" s="110" t="s">
        <v>415</v>
      </c>
      <c r="F423">
        <v>3030713.5121800001</v>
      </c>
      <c r="G423" s="111" t="s">
        <v>10</v>
      </c>
      <c r="I423" s="110" t="s">
        <v>52</v>
      </c>
      <c r="J423" s="120">
        <v>617</v>
      </c>
      <c r="K423" s="120">
        <v>0</v>
      </c>
      <c r="L423" s="111" t="s">
        <v>585</v>
      </c>
    </row>
    <row r="424" spans="1:12" x14ac:dyDescent="0.25">
      <c r="A424" s="110" t="s">
        <v>5</v>
      </c>
      <c r="B424">
        <v>2865169.93707</v>
      </c>
      <c r="C424" s="111" t="s">
        <v>6</v>
      </c>
      <c r="E424" s="110" t="s">
        <v>416</v>
      </c>
      <c r="F424">
        <v>2123428.9570300002</v>
      </c>
      <c r="G424" s="111" t="s">
        <v>8</v>
      </c>
      <c r="I424" s="110" t="s">
        <v>161</v>
      </c>
      <c r="J424" s="120">
        <v>2676</v>
      </c>
      <c r="K424" s="120">
        <v>0</v>
      </c>
      <c r="L424" s="111" t="s">
        <v>586</v>
      </c>
    </row>
    <row r="425" spans="1:12" x14ac:dyDescent="0.25">
      <c r="A425" s="110" t="s">
        <v>5</v>
      </c>
      <c r="B425">
        <v>3105439.0828300002</v>
      </c>
      <c r="C425" s="111" t="s">
        <v>6</v>
      </c>
      <c r="E425" s="110" t="s">
        <v>417</v>
      </c>
      <c r="F425">
        <v>1655848.5170799999</v>
      </c>
      <c r="G425" s="111" t="s">
        <v>8</v>
      </c>
      <c r="I425" s="110" t="s">
        <v>448</v>
      </c>
      <c r="J425" s="120">
        <v>62</v>
      </c>
      <c r="K425" s="120">
        <v>1</v>
      </c>
      <c r="L425" s="111" t="s">
        <v>586</v>
      </c>
    </row>
    <row r="426" spans="1:12" x14ac:dyDescent="0.25">
      <c r="A426" s="110" t="s">
        <v>5</v>
      </c>
      <c r="B426">
        <v>3030713.5121800001</v>
      </c>
      <c r="C426" s="111" t="s">
        <v>6</v>
      </c>
      <c r="E426" s="110" t="s">
        <v>105</v>
      </c>
      <c r="F426">
        <v>2442416.44178</v>
      </c>
      <c r="G426" s="111" t="s">
        <v>10</v>
      </c>
      <c r="I426" s="110" t="s">
        <v>136</v>
      </c>
      <c r="J426" s="120">
        <v>889</v>
      </c>
      <c r="K426" s="120">
        <v>0</v>
      </c>
      <c r="L426" s="111" t="s">
        <v>586</v>
      </c>
    </row>
    <row r="427" spans="1:12" x14ac:dyDescent="0.25">
      <c r="A427" s="110" t="s">
        <v>5</v>
      </c>
      <c r="B427">
        <v>2123428.9570300002</v>
      </c>
      <c r="C427" s="111" t="s">
        <v>6</v>
      </c>
      <c r="E427" s="110" t="s">
        <v>418</v>
      </c>
      <c r="F427">
        <v>1637928.10338</v>
      </c>
      <c r="G427" s="111" t="s">
        <v>10</v>
      </c>
      <c r="I427" s="110" t="s">
        <v>38</v>
      </c>
      <c r="J427" s="120">
        <v>385</v>
      </c>
      <c r="K427" s="120">
        <v>0</v>
      </c>
      <c r="L427" s="111" t="s">
        <v>585</v>
      </c>
    </row>
    <row r="428" spans="1:12" x14ac:dyDescent="0.25">
      <c r="A428" s="110" t="s">
        <v>5</v>
      </c>
      <c r="B428">
        <v>1655848.5170799999</v>
      </c>
      <c r="C428" s="111" t="s">
        <v>6</v>
      </c>
      <c r="E428" s="110" t="s">
        <v>419</v>
      </c>
      <c r="F428">
        <v>1516400.14457</v>
      </c>
      <c r="G428" s="111" t="s">
        <v>10</v>
      </c>
      <c r="I428" s="110" t="s">
        <v>258</v>
      </c>
      <c r="J428" s="120">
        <v>567</v>
      </c>
      <c r="K428" s="120">
        <v>0</v>
      </c>
      <c r="L428" s="111" t="s">
        <v>585</v>
      </c>
    </row>
    <row r="429" spans="1:12" x14ac:dyDescent="0.25">
      <c r="A429" s="110" t="s">
        <v>5</v>
      </c>
      <c r="B429">
        <v>2442416.44178</v>
      </c>
      <c r="C429" s="111" t="s">
        <v>6</v>
      </c>
      <c r="E429" s="110" t="s">
        <v>420</v>
      </c>
      <c r="F429">
        <v>2177682.5157900001</v>
      </c>
      <c r="G429" s="111" t="s">
        <v>10</v>
      </c>
      <c r="I429" s="110" t="s">
        <v>119</v>
      </c>
      <c r="J429" s="120">
        <v>1421</v>
      </c>
      <c r="K429" s="120">
        <v>1</v>
      </c>
      <c r="L429" s="111" t="s">
        <v>585</v>
      </c>
    </row>
    <row r="430" spans="1:12" x14ac:dyDescent="0.25">
      <c r="A430" s="110" t="s">
        <v>5</v>
      </c>
      <c r="B430">
        <v>1637928.10338</v>
      </c>
      <c r="C430" s="111" t="s">
        <v>6</v>
      </c>
      <c r="E430" s="110" t="s">
        <v>421</v>
      </c>
      <c r="F430">
        <v>1858978.3663600001</v>
      </c>
      <c r="G430" s="111" t="s">
        <v>10</v>
      </c>
      <c r="I430" s="110" t="s">
        <v>485</v>
      </c>
      <c r="J430" s="120">
        <v>260</v>
      </c>
      <c r="K430" s="120">
        <v>0</v>
      </c>
      <c r="L430" s="111" t="s">
        <v>585</v>
      </c>
    </row>
    <row r="431" spans="1:12" x14ac:dyDescent="0.25">
      <c r="A431" s="110" t="s">
        <v>5</v>
      </c>
      <c r="B431">
        <v>1516400.14457</v>
      </c>
      <c r="C431" s="111" t="s">
        <v>6</v>
      </c>
      <c r="E431" s="110" t="s">
        <v>422</v>
      </c>
      <c r="F431">
        <v>2062462.3680199999</v>
      </c>
      <c r="G431" s="111" t="s">
        <v>10</v>
      </c>
      <c r="I431" s="110" t="s">
        <v>66</v>
      </c>
      <c r="J431" s="120">
        <v>1071</v>
      </c>
      <c r="K431" s="120">
        <v>0</v>
      </c>
      <c r="L431" s="111" t="s">
        <v>585</v>
      </c>
    </row>
    <row r="432" spans="1:12" x14ac:dyDescent="0.25">
      <c r="A432" s="110" t="s">
        <v>5</v>
      </c>
      <c r="B432">
        <v>2177682.5157900001</v>
      </c>
      <c r="C432" s="111" t="s">
        <v>6</v>
      </c>
      <c r="E432" s="110" t="s">
        <v>423</v>
      </c>
      <c r="F432">
        <v>2965748.3881299999</v>
      </c>
      <c r="G432" s="111" t="s">
        <v>8</v>
      </c>
      <c r="I432" s="110" t="s">
        <v>343</v>
      </c>
      <c r="J432" s="120">
        <v>121</v>
      </c>
      <c r="K432" s="120">
        <v>1</v>
      </c>
      <c r="L432" s="111" t="s">
        <v>586</v>
      </c>
    </row>
    <row r="433" spans="1:12" x14ac:dyDescent="0.25">
      <c r="A433" s="110" t="s">
        <v>5</v>
      </c>
      <c r="B433">
        <v>2380667.6489200001</v>
      </c>
      <c r="C433" s="111" t="s">
        <v>6</v>
      </c>
      <c r="E433" s="110" t="s">
        <v>424</v>
      </c>
      <c r="F433">
        <v>1618905.6893199999</v>
      </c>
      <c r="G433" s="111" t="s">
        <v>8</v>
      </c>
      <c r="I433" s="110" t="s">
        <v>447</v>
      </c>
      <c r="J433" s="120">
        <v>515</v>
      </c>
      <c r="K433" s="120">
        <v>0</v>
      </c>
      <c r="L433" s="111" t="s">
        <v>586</v>
      </c>
    </row>
    <row r="434" spans="1:12" x14ac:dyDescent="0.25">
      <c r="A434" s="110" t="s">
        <v>5</v>
      </c>
      <c r="B434">
        <v>1858978.3663600001</v>
      </c>
      <c r="C434" s="111" t="s">
        <v>6</v>
      </c>
      <c r="E434" s="110" t="s">
        <v>164</v>
      </c>
      <c r="F434">
        <v>1535960.4929200001</v>
      </c>
      <c r="G434" s="111" t="s">
        <v>10</v>
      </c>
      <c r="I434" s="110" t="s">
        <v>327</v>
      </c>
      <c r="J434" s="120">
        <v>310</v>
      </c>
      <c r="K434" s="120">
        <v>0</v>
      </c>
      <c r="L434" s="111" t="s">
        <v>586</v>
      </c>
    </row>
    <row r="435" spans="1:12" x14ac:dyDescent="0.25">
      <c r="A435" s="110" t="s">
        <v>5</v>
      </c>
      <c r="B435">
        <v>2062462.3680199999</v>
      </c>
      <c r="C435" s="111" t="s">
        <v>6</v>
      </c>
      <c r="E435" s="110" t="s">
        <v>425</v>
      </c>
      <c r="F435">
        <v>1892583.1756200001</v>
      </c>
      <c r="G435" s="111" t="s">
        <v>10</v>
      </c>
      <c r="I435" s="110" t="s">
        <v>257</v>
      </c>
      <c r="J435" s="120">
        <v>531</v>
      </c>
      <c r="K435" s="120">
        <v>0</v>
      </c>
      <c r="L435" s="111" t="s">
        <v>585</v>
      </c>
    </row>
    <row r="436" spans="1:12" x14ac:dyDescent="0.25">
      <c r="A436" s="110" t="s">
        <v>5</v>
      </c>
      <c r="B436">
        <v>2965748.3881299999</v>
      </c>
      <c r="C436" s="111" t="s">
        <v>6</v>
      </c>
      <c r="E436" s="110" t="s">
        <v>426</v>
      </c>
      <c r="F436">
        <v>2873936.7595600002</v>
      </c>
      <c r="G436" s="111" t="s">
        <v>16</v>
      </c>
      <c r="I436" s="110" t="s">
        <v>85</v>
      </c>
      <c r="J436" s="120">
        <v>476</v>
      </c>
      <c r="K436" s="120">
        <v>0</v>
      </c>
      <c r="L436" s="111" t="s">
        <v>585</v>
      </c>
    </row>
    <row r="437" spans="1:12" x14ac:dyDescent="0.25">
      <c r="A437" s="110" t="s">
        <v>5</v>
      </c>
      <c r="B437">
        <v>1618905.6893199999</v>
      </c>
      <c r="C437" s="111" t="s">
        <v>6</v>
      </c>
      <c r="E437" s="110" t="s">
        <v>427</v>
      </c>
      <c r="F437">
        <v>1906887.9189500001</v>
      </c>
      <c r="G437" s="111" t="s">
        <v>16</v>
      </c>
      <c r="I437" s="110" t="s">
        <v>17</v>
      </c>
      <c r="J437" s="120">
        <v>651</v>
      </c>
      <c r="K437" s="120">
        <v>0</v>
      </c>
      <c r="L437" s="111" t="s">
        <v>586</v>
      </c>
    </row>
    <row r="438" spans="1:12" x14ac:dyDescent="0.25">
      <c r="A438" s="110" t="s">
        <v>5</v>
      </c>
      <c r="B438">
        <v>1535960.4929200001</v>
      </c>
      <c r="C438" s="111" t="s">
        <v>6</v>
      </c>
      <c r="E438" s="110" t="s">
        <v>428</v>
      </c>
      <c r="F438">
        <v>2490515.2068099999</v>
      </c>
      <c r="G438" s="111" t="s">
        <v>10</v>
      </c>
      <c r="I438" s="110" t="s">
        <v>431</v>
      </c>
      <c r="J438" s="120">
        <v>1870</v>
      </c>
      <c r="K438" s="120">
        <v>0</v>
      </c>
      <c r="L438" s="111" t="s">
        <v>585</v>
      </c>
    </row>
    <row r="439" spans="1:12" x14ac:dyDescent="0.25">
      <c r="A439" s="110" t="s">
        <v>5</v>
      </c>
      <c r="B439">
        <v>1892583.1756200001</v>
      </c>
      <c r="C439" s="111" t="s">
        <v>6</v>
      </c>
      <c r="E439" s="110" t="s">
        <v>429</v>
      </c>
      <c r="F439">
        <v>2570199.31654</v>
      </c>
      <c r="G439" s="111" t="s">
        <v>24</v>
      </c>
      <c r="I439" s="110" t="s">
        <v>505</v>
      </c>
      <c r="J439" s="120">
        <v>547</v>
      </c>
      <c r="K439" s="120">
        <v>0</v>
      </c>
      <c r="L439" s="111" t="s">
        <v>586</v>
      </c>
    </row>
    <row r="440" spans="1:12" x14ac:dyDescent="0.25">
      <c r="A440" s="110" t="s">
        <v>5</v>
      </c>
      <c r="B440">
        <v>2873936.7595600002</v>
      </c>
      <c r="C440" s="111" t="s">
        <v>6</v>
      </c>
      <c r="E440" s="110" t="s">
        <v>430</v>
      </c>
      <c r="F440">
        <v>2321420.50679</v>
      </c>
      <c r="G440" s="111" t="s">
        <v>16</v>
      </c>
      <c r="I440" s="110" t="s">
        <v>455</v>
      </c>
      <c r="J440" s="120">
        <v>630</v>
      </c>
      <c r="K440" s="120">
        <v>0</v>
      </c>
      <c r="L440" s="111" t="s">
        <v>586</v>
      </c>
    </row>
    <row r="441" spans="1:12" x14ac:dyDescent="0.25">
      <c r="A441" s="110" t="s">
        <v>5</v>
      </c>
      <c r="B441">
        <v>1906887.9189500001</v>
      </c>
      <c r="C441" s="111" t="s">
        <v>6</v>
      </c>
      <c r="E441" s="110" t="s">
        <v>431</v>
      </c>
      <c r="F441">
        <v>2129285.2168200002</v>
      </c>
      <c r="G441" s="111" t="s">
        <v>10</v>
      </c>
      <c r="I441" s="110" t="s">
        <v>82</v>
      </c>
      <c r="J441" s="120">
        <v>457</v>
      </c>
      <c r="K441" s="120">
        <v>0</v>
      </c>
      <c r="L441" s="111" t="s">
        <v>585</v>
      </c>
    </row>
    <row r="442" spans="1:12" x14ac:dyDescent="0.25">
      <c r="A442" s="110" t="s">
        <v>5</v>
      </c>
      <c r="B442">
        <v>2490515.2068099999</v>
      </c>
      <c r="C442" s="111" t="s">
        <v>6</v>
      </c>
      <c r="E442" s="110" t="s">
        <v>432</v>
      </c>
      <c r="F442">
        <v>2582563.1088999999</v>
      </c>
      <c r="G442" s="111" t="s">
        <v>10</v>
      </c>
      <c r="I442" s="110" t="s">
        <v>332</v>
      </c>
      <c r="J442" s="120">
        <v>719</v>
      </c>
      <c r="K442" s="120">
        <v>0</v>
      </c>
      <c r="L442" s="111" t="s">
        <v>586</v>
      </c>
    </row>
    <row r="443" spans="1:12" x14ac:dyDescent="0.25">
      <c r="A443" s="110" t="s">
        <v>5</v>
      </c>
      <c r="B443">
        <v>2162077.72089</v>
      </c>
      <c r="C443" s="111" t="s">
        <v>6</v>
      </c>
      <c r="E443" s="110" t="s">
        <v>433</v>
      </c>
      <c r="F443">
        <v>1839549.24682</v>
      </c>
      <c r="G443" s="111" t="s">
        <v>10</v>
      </c>
      <c r="I443" s="110" t="s">
        <v>417</v>
      </c>
      <c r="J443" s="120">
        <v>605</v>
      </c>
      <c r="K443" s="120">
        <v>0</v>
      </c>
      <c r="L443" s="111" t="s">
        <v>585</v>
      </c>
    </row>
    <row r="444" spans="1:12" x14ac:dyDescent="0.25">
      <c r="A444" s="110" t="s">
        <v>5</v>
      </c>
      <c r="B444">
        <v>2570199.31654</v>
      </c>
      <c r="C444" s="111" t="s">
        <v>6</v>
      </c>
      <c r="E444" s="110" t="s">
        <v>434</v>
      </c>
      <c r="F444">
        <v>1727618.96942</v>
      </c>
      <c r="G444" s="111" t="s">
        <v>8</v>
      </c>
      <c r="I444" s="110" t="s">
        <v>144</v>
      </c>
      <c r="J444" s="120">
        <v>669</v>
      </c>
      <c r="K444" s="120">
        <v>0</v>
      </c>
      <c r="L444" s="111" t="s">
        <v>586</v>
      </c>
    </row>
    <row r="445" spans="1:12" x14ac:dyDescent="0.25">
      <c r="A445" s="110" t="s">
        <v>5</v>
      </c>
      <c r="B445">
        <v>2321420.50679</v>
      </c>
      <c r="C445" s="111" t="s">
        <v>6</v>
      </c>
      <c r="E445" s="110" t="s">
        <v>435</v>
      </c>
      <c r="F445">
        <v>2516162.4465200002</v>
      </c>
      <c r="G445" s="111" t="s">
        <v>10</v>
      </c>
      <c r="I445" s="110" t="s">
        <v>128</v>
      </c>
      <c r="J445" s="120">
        <v>100</v>
      </c>
      <c r="K445" s="120">
        <v>1</v>
      </c>
      <c r="L445" s="111" t="s">
        <v>586</v>
      </c>
    </row>
    <row r="446" spans="1:12" x14ac:dyDescent="0.25">
      <c r="A446" s="110" t="s">
        <v>5</v>
      </c>
      <c r="B446">
        <v>2129285.2168200002</v>
      </c>
      <c r="C446" s="111" t="s">
        <v>6</v>
      </c>
      <c r="E446" s="110" t="s">
        <v>436</v>
      </c>
      <c r="F446">
        <v>1842043.15692</v>
      </c>
      <c r="G446" s="111" t="s">
        <v>16</v>
      </c>
      <c r="I446" s="110" t="s">
        <v>494</v>
      </c>
      <c r="J446" s="120">
        <v>610</v>
      </c>
      <c r="K446" s="120">
        <v>0</v>
      </c>
      <c r="L446" s="111" t="s">
        <v>585</v>
      </c>
    </row>
    <row r="447" spans="1:12" x14ac:dyDescent="0.25">
      <c r="A447" s="110" t="s">
        <v>5</v>
      </c>
      <c r="B447">
        <v>2582563.1088999999</v>
      </c>
      <c r="C447" s="111" t="s">
        <v>6</v>
      </c>
      <c r="E447" s="110" t="s">
        <v>437</v>
      </c>
      <c r="F447">
        <v>2095751.0666100001</v>
      </c>
      <c r="G447" s="111" t="s">
        <v>8</v>
      </c>
      <c r="I447" s="110" t="s">
        <v>321</v>
      </c>
      <c r="J447" s="120">
        <v>599</v>
      </c>
      <c r="K447" s="120">
        <v>0</v>
      </c>
      <c r="L447" s="111" t="s">
        <v>586</v>
      </c>
    </row>
    <row r="448" spans="1:12" x14ac:dyDescent="0.25">
      <c r="A448" s="110" t="s">
        <v>5</v>
      </c>
      <c r="B448">
        <v>1839549.24682</v>
      </c>
      <c r="C448" s="111" t="s">
        <v>6</v>
      </c>
      <c r="E448" s="110" t="s">
        <v>438</v>
      </c>
      <c r="F448">
        <v>2725700.9794100001</v>
      </c>
      <c r="G448" s="111" t="s">
        <v>10</v>
      </c>
      <c r="I448" s="110" t="s">
        <v>392</v>
      </c>
      <c r="J448" s="120">
        <v>863</v>
      </c>
      <c r="K448" s="120">
        <v>0</v>
      </c>
      <c r="L448" s="111" t="s">
        <v>585</v>
      </c>
    </row>
    <row r="449" spans="1:12" x14ac:dyDescent="0.25">
      <c r="A449" s="110" t="s">
        <v>5</v>
      </c>
      <c r="B449">
        <v>1727618.96942</v>
      </c>
      <c r="C449" s="111" t="s">
        <v>6</v>
      </c>
      <c r="E449" s="110" t="s">
        <v>439</v>
      </c>
      <c r="F449">
        <v>2318733.7662200001</v>
      </c>
      <c r="G449" s="111" t="s">
        <v>16</v>
      </c>
      <c r="I449" s="110" t="s">
        <v>68</v>
      </c>
      <c r="J449" s="120">
        <v>546</v>
      </c>
      <c r="K449" s="120">
        <v>0</v>
      </c>
      <c r="L449" s="111" t="s">
        <v>585</v>
      </c>
    </row>
    <row r="450" spans="1:12" x14ac:dyDescent="0.25">
      <c r="A450" s="110" t="s">
        <v>5</v>
      </c>
      <c r="B450">
        <v>2516162.4465200002</v>
      </c>
      <c r="C450" s="111" t="s">
        <v>6</v>
      </c>
      <c r="E450" s="110" t="s">
        <v>440</v>
      </c>
      <c r="F450">
        <v>2400519.69551</v>
      </c>
      <c r="G450" s="111" t="s">
        <v>16</v>
      </c>
      <c r="I450" s="110" t="s">
        <v>160</v>
      </c>
      <c r="J450" s="120">
        <v>307</v>
      </c>
      <c r="K450" s="120">
        <v>0</v>
      </c>
      <c r="L450" s="111" t="s">
        <v>585</v>
      </c>
    </row>
    <row r="451" spans="1:12" x14ac:dyDescent="0.25">
      <c r="A451" s="110" t="s">
        <v>5</v>
      </c>
      <c r="B451">
        <v>1842043.15692</v>
      </c>
      <c r="C451" s="111" t="s">
        <v>6</v>
      </c>
      <c r="E451" s="110" t="s">
        <v>441</v>
      </c>
      <c r="F451">
        <v>1654310.5926999999</v>
      </c>
      <c r="G451" s="111" t="s">
        <v>10</v>
      </c>
      <c r="I451" s="110" t="s">
        <v>117</v>
      </c>
      <c r="J451" s="120">
        <v>478</v>
      </c>
      <c r="K451" s="120">
        <v>0</v>
      </c>
      <c r="L451" s="111" t="s">
        <v>585</v>
      </c>
    </row>
    <row r="452" spans="1:12" x14ac:dyDescent="0.25">
      <c r="A452" s="110" t="s">
        <v>5</v>
      </c>
      <c r="B452">
        <v>2095751.0666100001</v>
      </c>
      <c r="C452" s="111" t="s">
        <v>6</v>
      </c>
      <c r="E452" s="110" t="s">
        <v>442</v>
      </c>
      <c r="F452">
        <v>3149254.2903900002</v>
      </c>
      <c r="G452" s="111" t="s">
        <v>8</v>
      </c>
      <c r="I452" s="110" t="s">
        <v>166</v>
      </c>
      <c r="J452" s="120">
        <v>664</v>
      </c>
      <c r="K452" s="120">
        <v>0</v>
      </c>
      <c r="L452" s="111" t="s">
        <v>585</v>
      </c>
    </row>
    <row r="453" spans="1:12" x14ac:dyDescent="0.25">
      <c r="A453" s="110" t="s">
        <v>5</v>
      </c>
      <c r="B453">
        <v>2725700.9794100001</v>
      </c>
      <c r="C453" s="111" t="s">
        <v>6</v>
      </c>
      <c r="E453" s="110" t="s">
        <v>443</v>
      </c>
      <c r="F453">
        <v>2348154.13314</v>
      </c>
      <c r="G453" s="111" t="s">
        <v>10</v>
      </c>
      <c r="I453" s="110" t="s">
        <v>146</v>
      </c>
      <c r="J453" s="120">
        <v>1126</v>
      </c>
      <c r="K453" s="120">
        <v>0</v>
      </c>
      <c r="L453" s="111" t="s">
        <v>586</v>
      </c>
    </row>
    <row r="454" spans="1:12" x14ac:dyDescent="0.25">
      <c r="A454" s="110" t="s">
        <v>5</v>
      </c>
      <c r="B454">
        <v>2326080.83605</v>
      </c>
      <c r="C454" s="111" t="s">
        <v>6</v>
      </c>
      <c r="E454" s="110" t="s">
        <v>444</v>
      </c>
      <c r="F454">
        <v>3001894.72272</v>
      </c>
      <c r="G454" s="111" t="s">
        <v>8</v>
      </c>
      <c r="I454" s="110" t="s">
        <v>368</v>
      </c>
      <c r="J454" s="120">
        <v>670</v>
      </c>
      <c r="K454" s="120">
        <v>0</v>
      </c>
      <c r="L454" s="111" t="s">
        <v>585</v>
      </c>
    </row>
    <row r="455" spans="1:12" x14ac:dyDescent="0.25">
      <c r="A455" s="110" t="s">
        <v>5</v>
      </c>
      <c r="B455">
        <v>2318733.7662200001</v>
      </c>
      <c r="C455" s="111" t="s">
        <v>6</v>
      </c>
      <c r="E455" s="110" t="s">
        <v>445</v>
      </c>
      <c r="F455">
        <v>1904680.53923</v>
      </c>
      <c r="G455" s="111" t="s">
        <v>10</v>
      </c>
      <c r="I455" s="110" t="s">
        <v>380</v>
      </c>
      <c r="J455" s="120">
        <v>1079</v>
      </c>
      <c r="K455" s="120">
        <v>0</v>
      </c>
      <c r="L455" s="111" t="s">
        <v>585</v>
      </c>
    </row>
    <row r="456" spans="1:12" x14ac:dyDescent="0.25">
      <c r="A456" s="110" t="s">
        <v>5</v>
      </c>
      <c r="B456">
        <v>2400519.69551</v>
      </c>
      <c r="C456" s="111" t="s">
        <v>6</v>
      </c>
      <c r="E456" s="110" t="s">
        <v>446</v>
      </c>
      <c r="F456">
        <v>3028832.9051199998</v>
      </c>
      <c r="G456" s="111" t="s">
        <v>10</v>
      </c>
      <c r="I456" s="110" t="s">
        <v>284</v>
      </c>
      <c r="J456" s="120">
        <v>773</v>
      </c>
      <c r="K456" s="120">
        <v>0</v>
      </c>
      <c r="L456" s="111" t="s">
        <v>586</v>
      </c>
    </row>
    <row r="457" spans="1:12" x14ac:dyDescent="0.25">
      <c r="A457" s="110" t="s">
        <v>5</v>
      </c>
      <c r="B457">
        <v>1654310.5926999999</v>
      </c>
      <c r="C457" s="111" t="s">
        <v>6</v>
      </c>
      <c r="E457" s="110" t="s">
        <v>447</v>
      </c>
      <c r="F457">
        <v>2464514.28144</v>
      </c>
      <c r="G457" s="111" t="s">
        <v>10</v>
      </c>
      <c r="I457" s="110" t="s">
        <v>390</v>
      </c>
      <c r="J457" s="120">
        <v>3</v>
      </c>
      <c r="K457" s="120">
        <v>1</v>
      </c>
      <c r="L457" s="111" t="s">
        <v>585</v>
      </c>
    </row>
    <row r="458" spans="1:12" x14ac:dyDescent="0.25">
      <c r="A458" s="110" t="s">
        <v>5</v>
      </c>
      <c r="B458">
        <v>3149254.2903900002</v>
      </c>
      <c r="C458" s="111" t="s">
        <v>6</v>
      </c>
      <c r="E458" s="110" t="s">
        <v>448</v>
      </c>
      <c r="F458">
        <v>3840107.4024800002</v>
      </c>
      <c r="G458" s="111" t="s">
        <v>8</v>
      </c>
      <c r="I458" s="110" t="s">
        <v>460</v>
      </c>
      <c r="J458" s="120">
        <v>116</v>
      </c>
      <c r="K458" s="120">
        <v>1</v>
      </c>
      <c r="L458" s="111" t="s">
        <v>585</v>
      </c>
    </row>
    <row r="459" spans="1:12" x14ac:dyDescent="0.25">
      <c r="A459" s="110" t="s">
        <v>5</v>
      </c>
      <c r="B459">
        <v>2348154.13314</v>
      </c>
      <c r="C459" s="111" t="s">
        <v>6</v>
      </c>
      <c r="E459" s="110" t="s">
        <v>449</v>
      </c>
      <c r="F459">
        <v>2639726.32008</v>
      </c>
      <c r="G459" s="111" t="s">
        <v>16</v>
      </c>
      <c r="I459" s="110" t="s">
        <v>340</v>
      </c>
      <c r="J459" s="120">
        <v>596</v>
      </c>
      <c r="K459" s="120">
        <v>0</v>
      </c>
      <c r="L459" s="111" t="s">
        <v>585</v>
      </c>
    </row>
    <row r="460" spans="1:12" x14ac:dyDescent="0.25">
      <c r="A460" s="110" t="s">
        <v>5</v>
      </c>
      <c r="B460">
        <v>3001894.72272</v>
      </c>
      <c r="C460" s="111" t="s">
        <v>6</v>
      </c>
      <c r="E460" s="110" t="s">
        <v>450</v>
      </c>
      <c r="F460">
        <v>1836666.51361</v>
      </c>
      <c r="G460" s="111" t="s">
        <v>10</v>
      </c>
      <c r="I460" s="110" t="s">
        <v>341</v>
      </c>
      <c r="J460" s="120">
        <v>1209</v>
      </c>
      <c r="K460" s="120">
        <v>1</v>
      </c>
      <c r="L460" s="111" t="s">
        <v>585</v>
      </c>
    </row>
    <row r="461" spans="1:12" x14ac:dyDescent="0.25">
      <c r="A461" s="110" t="s">
        <v>5</v>
      </c>
      <c r="B461">
        <v>1904680.53923</v>
      </c>
      <c r="C461" s="111" t="s">
        <v>6</v>
      </c>
      <c r="E461" s="110" t="s">
        <v>451</v>
      </c>
      <c r="F461">
        <v>2059017.6531799999</v>
      </c>
      <c r="G461" s="111" t="s">
        <v>10</v>
      </c>
      <c r="I461" s="110" t="s">
        <v>235</v>
      </c>
      <c r="J461" s="120">
        <v>3759</v>
      </c>
      <c r="K461" s="120">
        <v>0</v>
      </c>
      <c r="L461" s="111" t="s">
        <v>585</v>
      </c>
    </row>
    <row r="462" spans="1:12" x14ac:dyDescent="0.25">
      <c r="A462" s="110" t="s">
        <v>5</v>
      </c>
      <c r="B462">
        <v>3028832.9051199998</v>
      </c>
      <c r="C462" s="111" t="s">
        <v>6</v>
      </c>
      <c r="E462" s="110" t="s">
        <v>452</v>
      </c>
      <c r="F462">
        <v>2577294.0340499999</v>
      </c>
      <c r="G462" s="111" t="s">
        <v>8</v>
      </c>
      <c r="I462" s="110" t="s">
        <v>401</v>
      </c>
      <c r="J462" s="120">
        <v>1778</v>
      </c>
      <c r="K462" s="120">
        <v>1</v>
      </c>
      <c r="L462" s="111" t="s">
        <v>585</v>
      </c>
    </row>
    <row r="463" spans="1:12" x14ac:dyDescent="0.25">
      <c r="A463" s="110" t="s">
        <v>5</v>
      </c>
      <c r="B463">
        <v>2464514.28144</v>
      </c>
      <c r="C463" s="111" t="s">
        <v>6</v>
      </c>
      <c r="E463" s="110" t="s">
        <v>453</v>
      </c>
      <c r="F463">
        <v>2702465.0525699998</v>
      </c>
      <c r="G463" s="111" t="s">
        <v>10</v>
      </c>
      <c r="I463" s="110" t="s">
        <v>326</v>
      </c>
      <c r="J463" s="120">
        <v>216</v>
      </c>
      <c r="K463" s="120">
        <v>1</v>
      </c>
      <c r="L463" s="111" t="s">
        <v>585</v>
      </c>
    </row>
    <row r="464" spans="1:12" x14ac:dyDescent="0.25">
      <c r="A464" s="110" t="s">
        <v>5</v>
      </c>
      <c r="B464">
        <v>3840107.4024800002</v>
      </c>
      <c r="C464" s="111" t="s">
        <v>6</v>
      </c>
      <c r="E464" s="110" t="s">
        <v>454</v>
      </c>
      <c r="F464">
        <v>2244584.0814499999</v>
      </c>
      <c r="G464" s="111" t="s">
        <v>10</v>
      </c>
      <c r="I464" s="110" t="s">
        <v>250</v>
      </c>
      <c r="J464" s="120">
        <v>800</v>
      </c>
      <c r="K464" s="120">
        <v>1</v>
      </c>
      <c r="L464" s="111" t="s">
        <v>586</v>
      </c>
    </row>
    <row r="465" spans="1:12" x14ac:dyDescent="0.25">
      <c r="A465" s="110" t="s">
        <v>5</v>
      </c>
      <c r="B465">
        <v>2639726.32008</v>
      </c>
      <c r="C465" s="111" t="s">
        <v>6</v>
      </c>
      <c r="E465" s="110" t="s">
        <v>455</v>
      </c>
      <c r="F465">
        <v>3425875.9601099999</v>
      </c>
      <c r="G465" s="111" t="s">
        <v>16</v>
      </c>
      <c r="I465" s="110" t="s">
        <v>328</v>
      </c>
      <c r="J465" s="120">
        <v>607</v>
      </c>
      <c r="K465" s="120">
        <v>0</v>
      </c>
      <c r="L465" s="111" t="s">
        <v>585</v>
      </c>
    </row>
    <row r="466" spans="1:12" x14ac:dyDescent="0.25">
      <c r="A466" s="110" t="s">
        <v>5</v>
      </c>
      <c r="B466">
        <v>1836666.51361</v>
      </c>
      <c r="C466" s="111" t="s">
        <v>6</v>
      </c>
      <c r="E466" s="110" t="s">
        <v>456</v>
      </c>
      <c r="F466">
        <v>2902075.9724099999</v>
      </c>
      <c r="G466" s="111" t="s">
        <v>10</v>
      </c>
      <c r="I466" s="110" t="s">
        <v>407</v>
      </c>
      <c r="J466" s="120">
        <v>1115</v>
      </c>
      <c r="K466" s="120">
        <v>1</v>
      </c>
      <c r="L466" s="111" t="s">
        <v>586</v>
      </c>
    </row>
    <row r="467" spans="1:12" x14ac:dyDescent="0.25">
      <c r="A467" s="110" t="s">
        <v>5</v>
      </c>
      <c r="B467">
        <v>2059017.6531799999</v>
      </c>
      <c r="C467" s="111" t="s">
        <v>6</v>
      </c>
      <c r="E467" s="110" t="s">
        <v>457</v>
      </c>
      <c r="F467">
        <v>2872360.9474499999</v>
      </c>
      <c r="G467" s="111" t="s">
        <v>10</v>
      </c>
      <c r="I467" s="110" t="s">
        <v>140</v>
      </c>
      <c r="J467" s="120">
        <v>829</v>
      </c>
      <c r="K467" s="120">
        <v>0</v>
      </c>
      <c r="L467" s="111" t="s">
        <v>585</v>
      </c>
    </row>
    <row r="468" spans="1:12" x14ac:dyDescent="0.25">
      <c r="A468" s="110" t="s">
        <v>5</v>
      </c>
      <c r="B468">
        <v>2577294.0340499999</v>
      </c>
      <c r="C468" s="111" t="s">
        <v>6</v>
      </c>
      <c r="E468" s="110" t="s">
        <v>56</v>
      </c>
      <c r="F468">
        <v>2420017.48942</v>
      </c>
      <c r="G468" s="111" t="s">
        <v>16</v>
      </c>
      <c r="I468" s="110" t="s">
        <v>64</v>
      </c>
      <c r="J468" s="120">
        <v>1013</v>
      </c>
      <c r="K468" s="120">
        <v>0</v>
      </c>
      <c r="L468" s="111" t="s">
        <v>586</v>
      </c>
    </row>
    <row r="469" spans="1:12" x14ac:dyDescent="0.25">
      <c r="A469" s="110" t="s">
        <v>5</v>
      </c>
      <c r="B469">
        <v>2702465.0525699998</v>
      </c>
      <c r="C469" s="111" t="s">
        <v>6</v>
      </c>
      <c r="E469" s="110" t="s">
        <v>458</v>
      </c>
      <c r="F469">
        <v>2204972.3151500002</v>
      </c>
      <c r="G469" s="111" t="s">
        <v>10</v>
      </c>
      <c r="I469" s="110" t="s">
        <v>174</v>
      </c>
      <c r="J469" s="120">
        <v>691</v>
      </c>
      <c r="K469" s="120">
        <v>0</v>
      </c>
      <c r="L469" s="111" t="s">
        <v>586</v>
      </c>
    </row>
    <row r="470" spans="1:12" x14ac:dyDescent="0.25">
      <c r="A470" s="110" t="s">
        <v>5</v>
      </c>
      <c r="B470">
        <v>2244584.0814499999</v>
      </c>
      <c r="C470" s="111" t="s">
        <v>6</v>
      </c>
      <c r="E470" s="110" t="s">
        <v>459</v>
      </c>
      <c r="F470">
        <v>2188692.1092099999</v>
      </c>
      <c r="G470" s="111" t="s">
        <v>10</v>
      </c>
      <c r="I470" s="110" t="s">
        <v>33</v>
      </c>
      <c r="J470" s="120">
        <v>658</v>
      </c>
      <c r="K470" s="120">
        <v>0</v>
      </c>
      <c r="L470" s="111" t="s">
        <v>585</v>
      </c>
    </row>
    <row r="471" spans="1:12" x14ac:dyDescent="0.25">
      <c r="A471" s="110" t="s">
        <v>5</v>
      </c>
      <c r="B471">
        <v>3425875.9601099999</v>
      </c>
      <c r="C471" s="111" t="s">
        <v>6</v>
      </c>
      <c r="E471" s="110" t="s">
        <v>460</v>
      </c>
      <c r="F471">
        <v>2224423.6509199999</v>
      </c>
      <c r="G471" s="111" t="s">
        <v>10</v>
      </c>
      <c r="I471" s="110" t="s">
        <v>200</v>
      </c>
      <c r="J471" s="120">
        <v>460</v>
      </c>
      <c r="K471" s="120">
        <v>1</v>
      </c>
      <c r="L471" s="111" t="s">
        <v>585</v>
      </c>
    </row>
    <row r="472" spans="1:12" x14ac:dyDescent="0.25">
      <c r="A472" s="110" t="s">
        <v>5</v>
      </c>
      <c r="B472">
        <v>2902075.9724099999</v>
      </c>
      <c r="C472" s="111" t="s">
        <v>6</v>
      </c>
      <c r="E472" s="110" t="s">
        <v>461</v>
      </c>
      <c r="F472">
        <v>2284982.3085400001</v>
      </c>
      <c r="G472" s="111" t="s">
        <v>10</v>
      </c>
      <c r="I472" s="110" t="s">
        <v>231</v>
      </c>
      <c r="J472" s="120">
        <v>218</v>
      </c>
      <c r="K472" s="120">
        <v>0</v>
      </c>
      <c r="L472" s="111" t="s">
        <v>585</v>
      </c>
    </row>
    <row r="473" spans="1:12" x14ac:dyDescent="0.25">
      <c r="A473" s="110" t="s">
        <v>5</v>
      </c>
      <c r="B473">
        <v>2872360.9474499999</v>
      </c>
      <c r="C473" s="111" t="s">
        <v>6</v>
      </c>
      <c r="E473" s="110" t="s">
        <v>462</v>
      </c>
      <c r="F473">
        <v>1726516.8319600001</v>
      </c>
      <c r="G473" s="111" t="s">
        <v>10</v>
      </c>
      <c r="I473" s="110" t="s">
        <v>283</v>
      </c>
      <c r="J473" s="120">
        <v>434</v>
      </c>
      <c r="K473" s="120">
        <v>1</v>
      </c>
      <c r="L473" s="111" t="s">
        <v>586</v>
      </c>
    </row>
    <row r="474" spans="1:12" x14ac:dyDescent="0.25">
      <c r="A474" s="110" t="s">
        <v>5</v>
      </c>
      <c r="B474">
        <v>2420017.48942</v>
      </c>
      <c r="C474" s="111" t="s">
        <v>6</v>
      </c>
      <c r="E474" s="110" t="s">
        <v>463</v>
      </c>
      <c r="F474">
        <v>3608318.57186</v>
      </c>
      <c r="G474" s="111" t="s">
        <v>8</v>
      </c>
      <c r="I474" s="110" t="s">
        <v>471</v>
      </c>
      <c r="J474" s="120">
        <v>3059</v>
      </c>
      <c r="K474" s="120">
        <v>0</v>
      </c>
      <c r="L474" s="111" t="s">
        <v>586</v>
      </c>
    </row>
    <row r="475" spans="1:12" x14ac:dyDescent="0.25">
      <c r="A475" s="110" t="s">
        <v>5</v>
      </c>
      <c r="B475">
        <v>2204972.3151500002</v>
      </c>
      <c r="C475" s="111" t="s">
        <v>6</v>
      </c>
      <c r="E475" s="110" t="s">
        <v>464</v>
      </c>
      <c r="F475">
        <v>2759226.52257</v>
      </c>
      <c r="G475" s="111" t="s">
        <v>16</v>
      </c>
      <c r="I475" s="110" t="s">
        <v>488</v>
      </c>
      <c r="J475" s="120">
        <v>139</v>
      </c>
      <c r="K475" s="120">
        <v>1</v>
      </c>
      <c r="L475" s="111" t="s">
        <v>585</v>
      </c>
    </row>
    <row r="476" spans="1:12" x14ac:dyDescent="0.25">
      <c r="A476" s="110" t="s">
        <v>5</v>
      </c>
      <c r="B476">
        <v>2188692.1092099999</v>
      </c>
      <c r="C476" s="111" t="s">
        <v>6</v>
      </c>
      <c r="E476" s="110" t="s">
        <v>465</v>
      </c>
      <c r="F476">
        <v>2373715.5253599999</v>
      </c>
      <c r="G476" s="111" t="s">
        <v>8</v>
      </c>
      <c r="I476" s="110" t="s">
        <v>444</v>
      </c>
      <c r="J476" s="120">
        <v>264</v>
      </c>
      <c r="K476" s="120">
        <v>0</v>
      </c>
      <c r="L476" s="111" t="s">
        <v>586</v>
      </c>
    </row>
    <row r="477" spans="1:12" x14ac:dyDescent="0.25">
      <c r="A477" s="110" t="s">
        <v>5</v>
      </c>
      <c r="B477">
        <v>2224423.6509199999</v>
      </c>
      <c r="C477" s="111" t="s">
        <v>6</v>
      </c>
      <c r="E477" s="110" t="s">
        <v>466</v>
      </c>
      <c r="F477">
        <v>2811404.0205899999</v>
      </c>
      <c r="G477" s="111" t="s">
        <v>8</v>
      </c>
      <c r="I477" s="110" t="s">
        <v>67</v>
      </c>
      <c r="J477" s="120">
        <v>1293</v>
      </c>
      <c r="K477" s="120">
        <v>1</v>
      </c>
      <c r="L477" s="111" t="s">
        <v>586</v>
      </c>
    </row>
    <row r="478" spans="1:12" x14ac:dyDescent="0.25">
      <c r="A478" s="110" t="s">
        <v>5</v>
      </c>
      <c r="B478">
        <v>2284982.3085400001</v>
      </c>
      <c r="C478" s="111" t="s">
        <v>6</v>
      </c>
      <c r="E478" s="110" t="s">
        <v>467</v>
      </c>
      <c r="F478">
        <v>1717035.0568899999</v>
      </c>
      <c r="G478" s="111" t="s">
        <v>10</v>
      </c>
      <c r="I478" s="110" t="s">
        <v>338</v>
      </c>
      <c r="J478" s="120">
        <v>2318</v>
      </c>
      <c r="K478" s="120">
        <v>1</v>
      </c>
      <c r="L478" s="111" t="s">
        <v>586</v>
      </c>
    </row>
    <row r="479" spans="1:12" x14ac:dyDescent="0.25">
      <c r="A479" s="110" t="s">
        <v>5</v>
      </c>
      <c r="B479">
        <v>1726516.8319600001</v>
      </c>
      <c r="C479" s="111" t="s">
        <v>6</v>
      </c>
      <c r="E479" s="110" t="s">
        <v>468</v>
      </c>
      <c r="F479">
        <v>2533067.3774199998</v>
      </c>
      <c r="G479" s="111" t="s">
        <v>10</v>
      </c>
      <c r="I479" s="110" t="s">
        <v>504</v>
      </c>
      <c r="J479" s="120">
        <v>1790</v>
      </c>
      <c r="K479" s="120">
        <v>1</v>
      </c>
      <c r="L479" s="111" t="s">
        <v>585</v>
      </c>
    </row>
    <row r="480" spans="1:12" x14ac:dyDescent="0.25">
      <c r="A480" s="110" t="s">
        <v>5</v>
      </c>
      <c r="B480">
        <v>3608318.57186</v>
      </c>
      <c r="C480" s="111" t="s">
        <v>6</v>
      </c>
      <c r="E480" s="110" t="s">
        <v>469</v>
      </c>
      <c r="F480">
        <v>2881657.8112499998</v>
      </c>
      <c r="G480" s="111" t="s">
        <v>10</v>
      </c>
      <c r="I480" s="110" t="s">
        <v>348</v>
      </c>
      <c r="J480" s="120">
        <v>1118</v>
      </c>
      <c r="K480" s="120">
        <v>0</v>
      </c>
      <c r="L480" s="111" t="s">
        <v>585</v>
      </c>
    </row>
    <row r="481" spans="1:12" x14ac:dyDescent="0.25">
      <c r="A481" s="110" t="s">
        <v>5</v>
      </c>
      <c r="B481">
        <v>2759226.52257</v>
      </c>
      <c r="C481" s="111" t="s">
        <v>6</v>
      </c>
      <c r="E481" s="110" t="s">
        <v>470</v>
      </c>
      <c r="F481">
        <v>1976070.62056</v>
      </c>
      <c r="G481" s="111" t="s">
        <v>16</v>
      </c>
      <c r="I481" s="110" t="s">
        <v>594</v>
      </c>
      <c r="J481" s="120">
        <v>1189</v>
      </c>
      <c r="K481" s="120">
        <v>0</v>
      </c>
      <c r="L481" s="111" t="s">
        <v>586</v>
      </c>
    </row>
    <row r="482" spans="1:12" x14ac:dyDescent="0.25">
      <c r="A482" s="110" t="s">
        <v>5</v>
      </c>
      <c r="B482">
        <v>2373715.5253599999</v>
      </c>
      <c r="C482" s="111" t="s">
        <v>6</v>
      </c>
      <c r="E482" s="110" t="s">
        <v>471</v>
      </c>
      <c r="F482">
        <v>2724775.6022199998</v>
      </c>
      <c r="G482" s="111" t="s">
        <v>10</v>
      </c>
      <c r="I482" s="110" t="s">
        <v>492</v>
      </c>
      <c r="J482" s="120">
        <v>603</v>
      </c>
      <c r="K482" s="120">
        <v>0</v>
      </c>
      <c r="L482" s="111" t="s">
        <v>585</v>
      </c>
    </row>
    <row r="483" spans="1:12" x14ac:dyDescent="0.25">
      <c r="A483" s="110" t="s">
        <v>5</v>
      </c>
      <c r="B483">
        <v>2811404.0205899999</v>
      </c>
      <c r="C483" s="111" t="s">
        <v>6</v>
      </c>
      <c r="E483" s="110" t="s">
        <v>472</v>
      </c>
      <c r="F483">
        <v>2006347.02905</v>
      </c>
      <c r="G483" s="111" t="s">
        <v>24</v>
      </c>
      <c r="I483" s="110" t="s">
        <v>124</v>
      </c>
      <c r="J483" s="120">
        <v>131</v>
      </c>
      <c r="K483" s="120">
        <v>0</v>
      </c>
      <c r="L483" s="111" t="s">
        <v>586</v>
      </c>
    </row>
    <row r="484" spans="1:12" x14ac:dyDescent="0.25">
      <c r="A484" s="110" t="s">
        <v>5</v>
      </c>
      <c r="B484">
        <v>1717035.0568899999</v>
      </c>
      <c r="C484" s="111" t="s">
        <v>6</v>
      </c>
      <c r="E484" s="110" t="s">
        <v>473</v>
      </c>
      <c r="F484">
        <v>2630319.6761599998</v>
      </c>
      <c r="G484" s="111" t="s">
        <v>16</v>
      </c>
      <c r="I484" s="110" t="s">
        <v>194</v>
      </c>
      <c r="J484" s="120">
        <v>674</v>
      </c>
      <c r="K484" s="120">
        <v>0</v>
      </c>
      <c r="L484" s="111" t="s">
        <v>585</v>
      </c>
    </row>
    <row r="485" spans="1:12" x14ac:dyDescent="0.25">
      <c r="A485" s="110" t="s">
        <v>5</v>
      </c>
      <c r="B485">
        <v>2533067.3774199998</v>
      </c>
      <c r="C485" s="111" t="s">
        <v>6</v>
      </c>
      <c r="E485" s="110" t="s">
        <v>474</v>
      </c>
      <c r="F485">
        <v>3102142.4395099999</v>
      </c>
      <c r="G485" s="111" t="s">
        <v>16</v>
      </c>
      <c r="I485" s="110" t="s">
        <v>449</v>
      </c>
      <c r="J485" s="120">
        <v>336</v>
      </c>
      <c r="K485" s="120">
        <v>1</v>
      </c>
      <c r="L485" s="111" t="s">
        <v>586</v>
      </c>
    </row>
    <row r="486" spans="1:12" x14ac:dyDescent="0.25">
      <c r="A486" s="110" t="s">
        <v>5</v>
      </c>
      <c r="B486">
        <v>2881657.8112499998</v>
      </c>
      <c r="C486" s="111" t="s">
        <v>6</v>
      </c>
      <c r="E486" s="110" t="s">
        <v>475</v>
      </c>
      <c r="F486">
        <v>2582976.36246</v>
      </c>
      <c r="G486" s="111" t="s">
        <v>8</v>
      </c>
      <c r="I486" s="110" t="s">
        <v>406</v>
      </c>
      <c r="J486" s="120">
        <v>540</v>
      </c>
      <c r="K486" s="120">
        <v>0</v>
      </c>
      <c r="L486" s="111" t="s">
        <v>586</v>
      </c>
    </row>
    <row r="487" spans="1:12" x14ac:dyDescent="0.25">
      <c r="A487" s="110" t="s">
        <v>5</v>
      </c>
      <c r="B487">
        <v>1976070.62056</v>
      </c>
      <c r="C487" s="111" t="s">
        <v>6</v>
      </c>
      <c r="E487" s="110" t="s">
        <v>234</v>
      </c>
      <c r="F487">
        <v>1509001.96365</v>
      </c>
      <c r="G487" s="111" t="s">
        <v>10</v>
      </c>
      <c r="I487" s="110" t="s">
        <v>428</v>
      </c>
      <c r="J487" s="120">
        <v>2832</v>
      </c>
      <c r="K487" s="120">
        <v>0</v>
      </c>
      <c r="L487" s="111" t="s">
        <v>586</v>
      </c>
    </row>
    <row r="488" spans="1:12" x14ac:dyDescent="0.25">
      <c r="A488" s="110" t="s">
        <v>5</v>
      </c>
      <c r="B488">
        <v>2724775.6022199998</v>
      </c>
      <c r="C488" s="111" t="s">
        <v>6</v>
      </c>
      <c r="E488" s="110" t="s">
        <v>476</v>
      </c>
      <c r="F488">
        <v>2132760.6390300002</v>
      </c>
      <c r="G488" s="111" t="s">
        <v>16</v>
      </c>
      <c r="I488" s="110" t="s">
        <v>175</v>
      </c>
      <c r="J488" s="120">
        <v>603</v>
      </c>
      <c r="K488" s="120">
        <v>0</v>
      </c>
      <c r="L488" s="111" t="s">
        <v>585</v>
      </c>
    </row>
    <row r="489" spans="1:12" x14ac:dyDescent="0.25">
      <c r="A489" s="110" t="s">
        <v>5</v>
      </c>
      <c r="B489">
        <v>2006347.02905</v>
      </c>
      <c r="C489" s="111" t="s">
        <v>6</v>
      </c>
      <c r="E489" s="110" t="s">
        <v>477</v>
      </c>
      <c r="F489">
        <v>1844410.8864</v>
      </c>
      <c r="G489" s="111" t="s">
        <v>16</v>
      </c>
      <c r="I489" s="110" t="s">
        <v>86</v>
      </c>
      <c r="J489" s="120">
        <v>258</v>
      </c>
      <c r="K489" s="120">
        <v>1</v>
      </c>
      <c r="L489" s="111" t="s">
        <v>586</v>
      </c>
    </row>
    <row r="490" spans="1:12" x14ac:dyDescent="0.25">
      <c r="A490" s="110" t="s">
        <v>5</v>
      </c>
      <c r="B490">
        <v>2630319.6761599998</v>
      </c>
      <c r="C490" s="111" t="s">
        <v>6</v>
      </c>
      <c r="E490" s="110" t="s">
        <v>478</v>
      </c>
      <c r="F490">
        <v>1607894.9430800001</v>
      </c>
      <c r="G490" s="111" t="s">
        <v>10</v>
      </c>
      <c r="I490" s="110" t="s">
        <v>127</v>
      </c>
      <c r="J490" s="120">
        <v>826</v>
      </c>
      <c r="K490" s="120">
        <v>1</v>
      </c>
      <c r="L490" s="111" t="s">
        <v>586</v>
      </c>
    </row>
    <row r="491" spans="1:12" x14ac:dyDescent="0.25">
      <c r="A491" s="110" t="s">
        <v>5</v>
      </c>
      <c r="B491">
        <v>3102142.4395099999</v>
      </c>
      <c r="C491" s="111" t="s">
        <v>6</v>
      </c>
      <c r="E491" s="110" t="s">
        <v>479</v>
      </c>
      <c r="F491">
        <v>3011136.1226499998</v>
      </c>
      <c r="G491" s="111" t="s">
        <v>8</v>
      </c>
      <c r="I491" s="110" t="s">
        <v>40</v>
      </c>
      <c r="J491" s="120">
        <v>415</v>
      </c>
      <c r="K491" s="120">
        <v>0</v>
      </c>
      <c r="L491" s="111" t="s">
        <v>585</v>
      </c>
    </row>
    <row r="492" spans="1:12" x14ac:dyDescent="0.25">
      <c r="A492" s="110" t="s">
        <v>5</v>
      </c>
      <c r="B492">
        <v>2582976.36246</v>
      </c>
      <c r="C492" s="111" t="s">
        <v>6</v>
      </c>
      <c r="E492" s="110" t="s">
        <v>480</v>
      </c>
      <c r="F492">
        <v>2039720.6868199999</v>
      </c>
      <c r="G492" s="111" t="s">
        <v>16</v>
      </c>
      <c r="I492" s="110" t="s">
        <v>45</v>
      </c>
      <c r="J492" s="120">
        <v>285</v>
      </c>
      <c r="K492" s="120">
        <v>0</v>
      </c>
      <c r="L492" s="111" t="s">
        <v>585</v>
      </c>
    </row>
    <row r="493" spans="1:12" x14ac:dyDescent="0.25">
      <c r="A493" s="110" t="s">
        <v>5</v>
      </c>
      <c r="B493">
        <v>1509001.96365</v>
      </c>
      <c r="C493" s="111" t="s">
        <v>6</v>
      </c>
      <c r="E493" s="110" t="s">
        <v>481</v>
      </c>
      <c r="F493">
        <v>2371356.79391</v>
      </c>
      <c r="G493" s="111" t="s">
        <v>8</v>
      </c>
      <c r="I493" s="110" t="s">
        <v>168</v>
      </c>
      <c r="J493" s="120">
        <v>173</v>
      </c>
      <c r="K493" s="120">
        <v>1</v>
      </c>
      <c r="L493" s="111" t="s">
        <v>586</v>
      </c>
    </row>
    <row r="494" spans="1:12" x14ac:dyDescent="0.25">
      <c r="A494" s="110" t="s">
        <v>5</v>
      </c>
      <c r="B494">
        <v>2132760.6390300002</v>
      </c>
      <c r="C494" s="111" t="s">
        <v>6</v>
      </c>
      <c r="E494" s="110" t="s">
        <v>482</v>
      </c>
      <c r="F494">
        <v>2212500.0796599998</v>
      </c>
      <c r="G494" s="111" t="s">
        <v>16</v>
      </c>
      <c r="I494" s="110" t="s">
        <v>491</v>
      </c>
      <c r="J494" s="120"/>
      <c r="K494" s="120">
        <v>0</v>
      </c>
      <c r="L494" s="111" t="s">
        <v>585</v>
      </c>
    </row>
    <row r="495" spans="1:12" x14ac:dyDescent="0.25">
      <c r="A495" s="110" t="s">
        <v>5</v>
      </c>
      <c r="B495">
        <v>1844410.8864</v>
      </c>
      <c r="C495" s="111" t="s">
        <v>6</v>
      </c>
      <c r="E495" s="110" t="s">
        <v>483</v>
      </c>
      <c r="F495">
        <v>2174689.5893899999</v>
      </c>
      <c r="G495" s="111" t="s">
        <v>8</v>
      </c>
      <c r="I495" s="110" t="s">
        <v>260</v>
      </c>
      <c r="J495" s="120">
        <v>476</v>
      </c>
      <c r="K495" s="120">
        <v>0</v>
      </c>
      <c r="L495" s="111" t="s">
        <v>585</v>
      </c>
    </row>
    <row r="496" spans="1:12" x14ac:dyDescent="0.25">
      <c r="A496" s="110" t="s">
        <v>5</v>
      </c>
      <c r="B496">
        <v>1607894.9430800001</v>
      </c>
      <c r="C496" s="111" t="s">
        <v>6</v>
      </c>
      <c r="E496" s="110" t="s">
        <v>484</v>
      </c>
      <c r="F496">
        <v>2967051.8925899998</v>
      </c>
      <c r="G496" s="111" t="s">
        <v>8</v>
      </c>
      <c r="I496" s="110" t="s">
        <v>493</v>
      </c>
      <c r="J496" s="120">
        <v>87</v>
      </c>
      <c r="K496" s="120">
        <v>1</v>
      </c>
      <c r="L496" s="111" t="s">
        <v>586</v>
      </c>
    </row>
    <row r="497" spans="1:12" x14ac:dyDescent="0.25">
      <c r="A497" s="110" t="s">
        <v>5</v>
      </c>
      <c r="B497">
        <v>3011136.1226499998</v>
      </c>
      <c r="C497" s="111" t="s">
        <v>6</v>
      </c>
      <c r="E497" s="110" t="s">
        <v>485</v>
      </c>
      <c r="F497">
        <v>2136675.1859499998</v>
      </c>
      <c r="G497" s="111" t="s">
        <v>10</v>
      </c>
      <c r="I497" s="110" t="s">
        <v>261</v>
      </c>
      <c r="J497" s="120">
        <v>133</v>
      </c>
      <c r="K497" s="120">
        <v>0</v>
      </c>
      <c r="L497" s="111" t="s">
        <v>585</v>
      </c>
    </row>
    <row r="498" spans="1:12" x14ac:dyDescent="0.25">
      <c r="A498" s="110" t="s">
        <v>5</v>
      </c>
      <c r="B498">
        <v>2039720.6868199999</v>
      </c>
      <c r="C498" s="111" t="s">
        <v>6</v>
      </c>
      <c r="E498" s="110" t="s">
        <v>486</v>
      </c>
      <c r="F498">
        <v>2970893.7204</v>
      </c>
      <c r="G498" s="111" t="s">
        <v>24</v>
      </c>
      <c r="I498" s="110" t="s">
        <v>221</v>
      </c>
      <c r="J498" s="120">
        <v>3361</v>
      </c>
      <c r="K498" s="120">
        <v>1</v>
      </c>
      <c r="L498" s="111" t="s">
        <v>585</v>
      </c>
    </row>
    <row r="499" spans="1:12" x14ac:dyDescent="0.25">
      <c r="A499" s="110" t="s">
        <v>5</v>
      </c>
      <c r="B499">
        <v>2371356.79391</v>
      </c>
      <c r="C499" s="111" t="s">
        <v>6</v>
      </c>
      <c r="E499" s="110" t="s">
        <v>487</v>
      </c>
      <c r="F499">
        <v>1741031.0614499999</v>
      </c>
      <c r="G499" s="111" t="s">
        <v>10</v>
      </c>
      <c r="I499" s="110" t="s">
        <v>197</v>
      </c>
      <c r="J499" s="120">
        <v>988</v>
      </c>
      <c r="K499" s="120">
        <v>0</v>
      </c>
      <c r="L499" s="111" t="s">
        <v>585</v>
      </c>
    </row>
    <row r="500" spans="1:12" x14ac:dyDescent="0.25">
      <c r="A500" s="110" t="s">
        <v>5</v>
      </c>
      <c r="B500">
        <v>2212500.0796599998</v>
      </c>
      <c r="C500" s="111" t="s">
        <v>6</v>
      </c>
      <c r="E500" s="110" t="s">
        <v>488</v>
      </c>
      <c r="F500">
        <v>2374207.36363</v>
      </c>
      <c r="G500" s="111" t="s">
        <v>8</v>
      </c>
      <c r="I500" s="110" t="s">
        <v>110</v>
      </c>
      <c r="J500" s="120">
        <v>1246</v>
      </c>
      <c r="K500" s="120">
        <v>0</v>
      </c>
      <c r="L500" s="111" t="s">
        <v>586</v>
      </c>
    </row>
    <row r="501" spans="1:12" x14ac:dyDescent="0.25">
      <c r="A501" s="110" t="s">
        <v>5</v>
      </c>
      <c r="B501">
        <v>2174689.5893899999</v>
      </c>
      <c r="C501" s="111" t="s">
        <v>6</v>
      </c>
      <c r="E501" s="110" t="s">
        <v>489</v>
      </c>
      <c r="F501">
        <v>2509481.66646</v>
      </c>
      <c r="G501" s="111" t="s">
        <v>8</v>
      </c>
      <c r="I501" s="110" t="s">
        <v>212</v>
      </c>
      <c r="J501" s="120">
        <v>653</v>
      </c>
      <c r="K501" s="120">
        <v>0</v>
      </c>
      <c r="L501" s="111" t="s">
        <v>586</v>
      </c>
    </row>
    <row r="502" spans="1:12" x14ac:dyDescent="0.25">
      <c r="A502" s="110" t="s">
        <v>5</v>
      </c>
      <c r="B502">
        <v>2967051.8925899998</v>
      </c>
      <c r="C502" s="111" t="s">
        <v>6</v>
      </c>
      <c r="E502" s="110" t="s">
        <v>490</v>
      </c>
      <c r="F502">
        <v>3568490.37109</v>
      </c>
      <c r="G502" s="111" t="s">
        <v>8</v>
      </c>
      <c r="I502" s="112" t="s">
        <v>297</v>
      </c>
      <c r="J502" s="113">
        <v>24</v>
      </c>
      <c r="K502" s="113">
        <v>1</v>
      </c>
      <c r="L502" s="114" t="s">
        <v>585</v>
      </c>
    </row>
    <row r="503" spans="1:12" x14ac:dyDescent="0.25">
      <c r="A503" s="110" t="s">
        <v>5</v>
      </c>
      <c r="B503">
        <v>2136675.1859499998</v>
      </c>
      <c r="C503" s="111" t="s">
        <v>6</v>
      </c>
      <c r="E503" s="110" t="s">
        <v>491</v>
      </c>
      <c r="F503">
        <v>2335342.2054499998</v>
      </c>
      <c r="G503" s="111" t="s">
        <v>16</v>
      </c>
    </row>
    <row r="504" spans="1:12" x14ac:dyDescent="0.25">
      <c r="A504" s="110" t="s">
        <v>5</v>
      </c>
      <c r="B504">
        <v>2970893.7204</v>
      </c>
      <c r="C504" s="111" t="s">
        <v>6</v>
      </c>
      <c r="E504" s="110" t="s">
        <v>492</v>
      </c>
      <c r="F504">
        <v>2194638.9293200001</v>
      </c>
      <c r="G504" s="111" t="s">
        <v>10</v>
      </c>
    </row>
    <row r="505" spans="1:12" x14ac:dyDescent="0.25">
      <c r="A505" s="110" t="s">
        <v>5</v>
      </c>
      <c r="B505">
        <v>1741031.0614499999</v>
      </c>
      <c r="C505" s="111" t="s">
        <v>6</v>
      </c>
      <c r="E505" s="110" t="s">
        <v>493</v>
      </c>
      <c r="F505">
        <v>3993541.7755</v>
      </c>
      <c r="G505" s="111" t="s">
        <v>16</v>
      </c>
    </row>
    <row r="506" spans="1:12" x14ac:dyDescent="0.25">
      <c r="A506" s="110" t="s">
        <v>5</v>
      </c>
      <c r="B506">
        <v>2374207.36363</v>
      </c>
      <c r="C506" s="111" t="s">
        <v>6</v>
      </c>
      <c r="E506" s="110" t="s">
        <v>494</v>
      </c>
      <c r="F506">
        <v>2270806.2623800002</v>
      </c>
      <c r="G506" s="111" t="s">
        <v>10</v>
      </c>
    </row>
    <row r="507" spans="1:12" x14ac:dyDescent="0.25">
      <c r="A507" s="110" t="s">
        <v>5</v>
      </c>
      <c r="B507">
        <v>2509481.66646</v>
      </c>
      <c r="C507" s="111" t="s">
        <v>6</v>
      </c>
      <c r="E507" s="110" t="s">
        <v>88</v>
      </c>
      <c r="F507">
        <v>2066917.6792599999</v>
      </c>
      <c r="G507" s="111" t="s">
        <v>10</v>
      </c>
    </row>
    <row r="508" spans="1:12" x14ac:dyDescent="0.25">
      <c r="A508" s="110" t="s">
        <v>5</v>
      </c>
      <c r="B508">
        <v>3568490.37109</v>
      </c>
      <c r="C508" s="111" t="s">
        <v>6</v>
      </c>
      <c r="E508" s="110" t="s">
        <v>495</v>
      </c>
      <c r="F508">
        <v>2266198.0559899998</v>
      </c>
      <c r="G508" s="111" t="s">
        <v>8</v>
      </c>
    </row>
    <row r="509" spans="1:12" x14ac:dyDescent="0.25">
      <c r="A509" s="110" t="s">
        <v>5</v>
      </c>
      <c r="B509">
        <v>2335342.2054499998</v>
      </c>
      <c r="C509" s="111" t="s">
        <v>6</v>
      </c>
      <c r="E509" s="110" t="s">
        <v>496</v>
      </c>
      <c r="F509">
        <v>3233004.6186299999</v>
      </c>
      <c r="G509" s="111" t="s">
        <v>16</v>
      </c>
    </row>
    <row r="510" spans="1:12" x14ac:dyDescent="0.25">
      <c r="A510" s="110" t="s">
        <v>5</v>
      </c>
      <c r="B510">
        <v>3152220.0215500002</v>
      </c>
      <c r="C510" s="111" t="s">
        <v>6</v>
      </c>
      <c r="E510" s="110" t="s">
        <v>497</v>
      </c>
      <c r="F510">
        <v>1965906.68267</v>
      </c>
      <c r="G510" s="111" t="s">
        <v>16</v>
      </c>
    </row>
    <row r="511" spans="1:12" x14ac:dyDescent="0.25">
      <c r="A511" s="110" t="s">
        <v>5</v>
      </c>
      <c r="B511">
        <v>2194638.9293200001</v>
      </c>
      <c r="C511" s="111" t="s">
        <v>6</v>
      </c>
      <c r="E511" s="110" t="s">
        <v>498</v>
      </c>
      <c r="F511">
        <v>2572399.51927</v>
      </c>
      <c r="G511" s="111" t="s">
        <v>16</v>
      </c>
    </row>
    <row r="512" spans="1:12" x14ac:dyDescent="0.25">
      <c r="A512" s="110" t="s">
        <v>5</v>
      </c>
      <c r="B512">
        <v>3993541.7755</v>
      </c>
      <c r="C512" s="111" t="s">
        <v>6</v>
      </c>
      <c r="E512" s="110" t="s">
        <v>499</v>
      </c>
      <c r="F512">
        <v>2248075.2741200002</v>
      </c>
      <c r="G512" s="111" t="s">
        <v>16</v>
      </c>
    </row>
    <row r="513" spans="1:7" x14ac:dyDescent="0.25">
      <c r="A513" s="110" t="s">
        <v>5</v>
      </c>
      <c r="B513">
        <v>2270806.2623800002</v>
      </c>
      <c r="C513" s="111" t="s">
        <v>6</v>
      </c>
      <c r="E513" s="110" t="s">
        <v>500</v>
      </c>
      <c r="F513">
        <v>2559471.3210700001</v>
      </c>
      <c r="G513" s="111" t="s">
        <v>24</v>
      </c>
    </row>
    <row r="514" spans="1:7" x14ac:dyDescent="0.25">
      <c r="A514" s="110" t="s">
        <v>5</v>
      </c>
      <c r="B514">
        <v>2066917.6792599999</v>
      </c>
      <c r="C514" s="111" t="s">
        <v>6</v>
      </c>
      <c r="E514" s="110" t="s">
        <v>501</v>
      </c>
      <c r="F514">
        <v>2319705.1488600001</v>
      </c>
      <c r="G514" s="111" t="s">
        <v>10</v>
      </c>
    </row>
    <row r="515" spans="1:7" x14ac:dyDescent="0.25">
      <c r="A515" s="110" t="s">
        <v>5</v>
      </c>
      <c r="B515">
        <v>2266198.0559899998</v>
      </c>
      <c r="C515" s="111" t="s">
        <v>6</v>
      </c>
      <c r="E515" s="110" t="s">
        <v>502</v>
      </c>
      <c r="F515">
        <v>2209607.1975799999</v>
      </c>
      <c r="G515" s="111" t="s">
        <v>8</v>
      </c>
    </row>
    <row r="516" spans="1:7" x14ac:dyDescent="0.25">
      <c r="A516" s="110" t="s">
        <v>5</v>
      </c>
      <c r="B516">
        <v>3233004.6186299999</v>
      </c>
      <c r="C516" s="111" t="s">
        <v>6</v>
      </c>
      <c r="E516" s="110" t="s">
        <v>503</v>
      </c>
      <c r="F516">
        <v>2075553.2039399999</v>
      </c>
      <c r="G516" s="111" t="s">
        <v>16</v>
      </c>
    </row>
    <row r="517" spans="1:7" x14ac:dyDescent="0.25">
      <c r="A517" s="110" t="s">
        <v>5</v>
      </c>
      <c r="B517">
        <v>1965906.68267</v>
      </c>
      <c r="C517" s="111" t="s">
        <v>6</v>
      </c>
      <c r="E517" s="110" t="s">
        <v>504</v>
      </c>
      <c r="F517">
        <v>1495214.84858</v>
      </c>
      <c r="G517" s="111" t="s">
        <v>8</v>
      </c>
    </row>
    <row r="518" spans="1:7" x14ac:dyDescent="0.25">
      <c r="A518" s="110" t="s">
        <v>5</v>
      </c>
      <c r="B518">
        <v>2572399.51927</v>
      </c>
      <c r="C518" s="111" t="s">
        <v>6</v>
      </c>
      <c r="E518" s="110" t="s">
        <v>505</v>
      </c>
      <c r="F518">
        <v>2779991.1911399998</v>
      </c>
      <c r="G518" s="111" t="s">
        <v>10</v>
      </c>
    </row>
    <row r="519" spans="1:7" x14ac:dyDescent="0.25">
      <c r="A519" s="110" t="s">
        <v>5</v>
      </c>
      <c r="B519">
        <v>2248075.2741200002</v>
      </c>
      <c r="C519" s="111" t="s">
        <v>6</v>
      </c>
      <c r="E519" s="110" t="s">
        <v>506</v>
      </c>
      <c r="F519">
        <v>1901223.2450900001</v>
      </c>
      <c r="G519" s="111" t="s">
        <v>8</v>
      </c>
    </row>
    <row r="520" spans="1:7" x14ac:dyDescent="0.25">
      <c r="A520" s="110" t="s">
        <v>5</v>
      </c>
      <c r="B520">
        <v>2559471.3210700001</v>
      </c>
      <c r="C520" s="111" t="s">
        <v>6</v>
      </c>
      <c r="E520" s="110" t="s">
        <v>507</v>
      </c>
      <c r="F520">
        <v>2546578.0211200002</v>
      </c>
      <c r="G520" s="111" t="s">
        <v>8</v>
      </c>
    </row>
    <row r="521" spans="1:7" x14ac:dyDescent="0.25">
      <c r="A521" s="110" t="s">
        <v>5</v>
      </c>
      <c r="B521">
        <v>2319705.1488600001</v>
      </c>
      <c r="C521" s="111" t="s">
        <v>6</v>
      </c>
      <c r="E521" s="110" t="s">
        <v>508</v>
      </c>
      <c r="F521">
        <v>3756973.7582200002</v>
      </c>
      <c r="G521" s="111" t="s">
        <v>10</v>
      </c>
    </row>
    <row r="522" spans="1:7" x14ac:dyDescent="0.25">
      <c r="A522" s="110" t="s">
        <v>5</v>
      </c>
      <c r="B522">
        <v>2209607.1975799999</v>
      </c>
      <c r="C522" s="111" t="s">
        <v>6</v>
      </c>
      <c r="E522" s="110" t="s">
        <v>509</v>
      </c>
      <c r="F522">
        <v>2724167.1836999999</v>
      </c>
      <c r="G522" s="111" t="s">
        <v>16</v>
      </c>
    </row>
    <row r="523" spans="1:7" x14ac:dyDescent="0.25">
      <c r="A523" s="110" t="s">
        <v>5</v>
      </c>
      <c r="B523">
        <v>2075553.2039399999</v>
      </c>
      <c r="C523" s="111" t="s">
        <v>6</v>
      </c>
      <c r="E523" s="110" t="s">
        <v>510</v>
      </c>
      <c r="F523">
        <v>2088854.30825</v>
      </c>
      <c r="G523" s="111" t="s">
        <v>16</v>
      </c>
    </row>
    <row r="524" spans="1:7" x14ac:dyDescent="0.25">
      <c r="A524" s="110" t="s">
        <v>5</v>
      </c>
      <c r="B524">
        <v>1495214.84858</v>
      </c>
      <c r="C524" s="111" t="s">
        <v>6</v>
      </c>
      <c r="E524" s="110" t="s">
        <v>511</v>
      </c>
      <c r="F524">
        <v>2138977.0265700002</v>
      </c>
      <c r="G524" s="111" t="s">
        <v>16</v>
      </c>
    </row>
    <row r="525" spans="1:7" x14ac:dyDescent="0.25">
      <c r="A525" s="110" t="s">
        <v>5</v>
      </c>
      <c r="B525">
        <v>2779991.1911399998</v>
      </c>
      <c r="C525" s="111" t="s">
        <v>6</v>
      </c>
      <c r="E525" s="110" t="s">
        <v>512</v>
      </c>
      <c r="F525">
        <v>2833976.8765099999</v>
      </c>
      <c r="G525" s="111" t="s">
        <v>10</v>
      </c>
    </row>
    <row r="526" spans="1:7" x14ac:dyDescent="0.25">
      <c r="A526" s="110" t="s">
        <v>5</v>
      </c>
      <c r="B526">
        <v>1901223.2450900001</v>
      </c>
      <c r="C526" s="111" t="s">
        <v>6</v>
      </c>
      <c r="E526" s="110" t="s">
        <v>513</v>
      </c>
      <c r="F526">
        <v>2845032.6727399998</v>
      </c>
      <c r="G526" s="111" t="s">
        <v>24</v>
      </c>
    </row>
    <row r="527" spans="1:7" x14ac:dyDescent="0.25">
      <c r="A527" s="110" t="s">
        <v>5</v>
      </c>
      <c r="B527">
        <v>2546578.0211200002</v>
      </c>
      <c r="C527" s="111" t="s">
        <v>6</v>
      </c>
      <c r="E527" s="110" t="s">
        <v>14</v>
      </c>
      <c r="F527">
        <v>2610067.94221</v>
      </c>
      <c r="G527" s="111" t="s">
        <v>10</v>
      </c>
    </row>
    <row r="528" spans="1:7" x14ac:dyDescent="0.25">
      <c r="A528" s="110" t="s">
        <v>5</v>
      </c>
      <c r="B528">
        <v>3756973.7582200002</v>
      </c>
      <c r="C528" s="111" t="s">
        <v>6</v>
      </c>
      <c r="E528" s="110" t="s">
        <v>514</v>
      </c>
      <c r="F528">
        <v>1908635.4300800001</v>
      </c>
      <c r="G528" s="111" t="s">
        <v>10</v>
      </c>
    </row>
    <row r="529" spans="1:7" x14ac:dyDescent="0.25">
      <c r="A529" s="110" t="s">
        <v>5</v>
      </c>
      <c r="B529">
        <v>2724167.1836999999</v>
      </c>
      <c r="C529" s="111" t="s">
        <v>6</v>
      </c>
      <c r="E529" s="110" t="s">
        <v>515</v>
      </c>
      <c r="F529">
        <v>2660958.6417</v>
      </c>
      <c r="G529" s="111" t="s">
        <v>10</v>
      </c>
    </row>
    <row r="530" spans="1:7" x14ac:dyDescent="0.25">
      <c r="A530" s="110" t="s">
        <v>5</v>
      </c>
      <c r="B530">
        <v>2088854.30825</v>
      </c>
      <c r="C530" s="111" t="s">
        <v>6</v>
      </c>
      <c r="E530" s="110" t="s">
        <v>204</v>
      </c>
      <c r="F530">
        <v>2193637.0021700002</v>
      </c>
      <c r="G530" s="111" t="s">
        <v>8</v>
      </c>
    </row>
    <row r="531" spans="1:7" x14ac:dyDescent="0.25">
      <c r="A531" s="110" t="s">
        <v>5</v>
      </c>
      <c r="B531">
        <v>2138977.0265700002</v>
      </c>
      <c r="C531" s="111" t="s">
        <v>6</v>
      </c>
      <c r="E531" s="110" t="s">
        <v>459</v>
      </c>
      <c r="F531">
        <v>2053128.81853</v>
      </c>
      <c r="G531" s="111" t="s">
        <v>10</v>
      </c>
    </row>
    <row r="532" spans="1:7" x14ac:dyDescent="0.25">
      <c r="A532" s="110" t="s">
        <v>5</v>
      </c>
      <c r="B532">
        <v>2833976.8765099999</v>
      </c>
      <c r="C532" s="111" t="s">
        <v>6</v>
      </c>
      <c r="E532" s="110" t="s">
        <v>516</v>
      </c>
      <c r="F532">
        <v>1926453.29691</v>
      </c>
      <c r="G532" s="111" t="s">
        <v>10</v>
      </c>
    </row>
    <row r="533" spans="1:7" x14ac:dyDescent="0.25">
      <c r="A533" s="110" t="s">
        <v>5</v>
      </c>
      <c r="B533">
        <v>2845032.6727399998</v>
      </c>
      <c r="C533" s="111" t="s">
        <v>6</v>
      </c>
      <c r="E533" s="110" t="s">
        <v>507</v>
      </c>
      <c r="F533">
        <v>2056113.01547</v>
      </c>
      <c r="G533" s="111" t="s">
        <v>8</v>
      </c>
    </row>
    <row r="534" spans="1:7" x14ac:dyDescent="0.25">
      <c r="A534" s="110" t="s">
        <v>5</v>
      </c>
      <c r="B534">
        <v>2610067.94221</v>
      </c>
      <c r="C534" s="111" t="s">
        <v>6</v>
      </c>
      <c r="E534" s="110" t="s">
        <v>70</v>
      </c>
      <c r="F534">
        <v>2039521.47055</v>
      </c>
      <c r="G534" s="111" t="s">
        <v>10</v>
      </c>
    </row>
    <row r="535" spans="1:7" x14ac:dyDescent="0.25">
      <c r="A535" s="110" t="s">
        <v>5</v>
      </c>
      <c r="B535">
        <v>1908635.4300800001</v>
      </c>
      <c r="C535" s="111" t="s">
        <v>6</v>
      </c>
      <c r="E535" s="110" t="s">
        <v>42</v>
      </c>
      <c r="F535">
        <v>2315020.5614999998</v>
      </c>
      <c r="G535" s="111" t="s">
        <v>8</v>
      </c>
    </row>
    <row r="536" spans="1:7" x14ac:dyDescent="0.25">
      <c r="A536" s="110" t="s">
        <v>5</v>
      </c>
      <c r="B536">
        <v>2725952.3750700001</v>
      </c>
      <c r="C536" s="111" t="s">
        <v>6</v>
      </c>
      <c r="E536" s="110" t="s">
        <v>244</v>
      </c>
      <c r="F536">
        <v>2223285.3167099999</v>
      </c>
      <c r="G536" s="111" t="s">
        <v>10</v>
      </c>
    </row>
    <row r="537" spans="1:7" x14ac:dyDescent="0.25">
      <c r="A537" s="110" t="s">
        <v>5</v>
      </c>
      <c r="B537">
        <v>2660958.6417</v>
      </c>
      <c r="C537" s="111" t="s">
        <v>6</v>
      </c>
      <c r="E537" s="110" t="s">
        <v>283</v>
      </c>
      <c r="F537">
        <v>2292056.6535399999</v>
      </c>
      <c r="G537" s="111" t="s">
        <v>10</v>
      </c>
    </row>
    <row r="538" spans="1:7" x14ac:dyDescent="0.25">
      <c r="A538" s="110" t="s">
        <v>5</v>
      </c>
      <c r="B538">
        <v>2193637.0021700002</v>
      </c>
      <c r="C538" s="111" t="s">
        <v>517</v>
      </c>
      <c r="E538" s="110" t="s">
        <v>143</v>
      </c>
      <c r="F538">
        <v>1942639.0313500001</v>
      </c>
      <c r="G538" s="111" t="s">
        <v>10</v>
      </c>
    </row>
    <row r="539" spans="1:7" x14ac:dyDescent="0.25">
      <c r="A539" s="110" t="s">
        <v>5</v>
      </c>
      <c r="B539">
        <v>2053128.81853</v>
      </c>
      <c r="C539" s="111" t="s">
        <v>517</v>
      </c>
      <c r="E539" s="110" t="s">
        <v>133</v>
      </c>
      <c r="F539">
        <v>2064907.67068</v>
      </c>
      <c r="G539" s="111" t="s">
        <v>8</v>
      </c>
    </row>
    <row r="540" spans="1:7" x14ac:dyDescent="0.25">
      <c r="A540" s="110" t="s">
        <v>5</v>
      </c>
      <c r="B540">
        <v>1926453.29691</v>
      </c>
      <c r="C540" s="111" t="s">
        <v>517</v>
      </c>
      <c r="E540" s="110" t="s">
        <v>30</v>
      </c>
      <c r="F540">
        <v>2076970.51006</v>
      </c>
      <c r="G540" s="111" t="s">
        <v>16</v>
      </c>
    </row>
    <row r="541" spans="1:7" x14ac:dyDescent="0.25">
      <c r="A541" s="110" t="s">
        <v>5</v>
      </c>
      <c r="B541">
        <v>2056113.01547</v>
      </c>
      <c r="C541" s="111" t="s">
        <v>517</v>
      </c>
      <c r="E541" s="110" t="s">
        <v>214</v>
      </c>
      <c r="F541">
        <v>2005320.93618</v>
      </c>
      <c r="G541" s="111" t="s">
        <v>10</v>
      </c>
    </row>
    <row r="542" spans="1:7" x14ac:dyDescent="0.25">
      <c r="A542" s="110" t="s">
        <v>5</v>
      </c>
      <c r="B542">
        <v>2039521.47055</v>
      </c>
      <c r="C542" s="111" t="s">
        <v>517</v>
      </c>
      <c r="E542" s="110" t="s">
        <v>394</v>
      </c>
      <c r="F542">
        <v>2001014.3008399999</v>
      </c>
      <c r="G542" s="111" t="s">
        <v>16</v>
      </c>
    </row>
    <row r="543" spans="1:7" x14ac:dyDescent="0.25">
      <c r="A543" s="110" t="s">
        <v>5</v>
      </c>
      <c r="B543">
        <v>2315020.5614999998</v>
      </c>
      <c r="C543" s="111" t="s">
        <v>517</v>
      </c>
      <c r="E543" s="110" t="s">
        <v>452</v>
      </c>
      <c r="F543">
        <v>2188542.4737300002</v>
      </c>
      <c r="G543" s="111" t="s">
        <v>8</v>
      </c>
    </row>
    <row r="544" spans="1:7" x14ac:dyDescent="0.25">
      <c r="A544" s="110" t="s">
        <v>5</v>
      </c>
      <c r="B544">
        <v>2223285.3167099999</v>
      </c>
      <c r="C544" s="111" t="s">
        <v>517</v>
      </c>
      <c r="E544" s="110" t="s">
        <v>198</v>
      </c>
      <c r="F544">
        <v>2016283.41634</v>
      </c>
      <c r="G544" s="111" t="s">
        <v>16</v>
      </c>
    </row>
    <row r="545" spans="1:7" x14ac:dyDescent="0.25">
      <c r="A545" s="110" t="s">
        <v>5</v>
      </c>
      <c r="B545">
        <v>2292056.6535399999</v>
      </c>
      <c r="C545" s="111" t="s">
        <v>517</v>
      </c>
      <c r="E545" s="110" t="s">
        <v>438</v>
      </c>
      <c r="F545">
        <v>1829131.38396</v>
      </c>
      <c r="G545" s="111" t="s">
        <v>10</v>
      </c>
    </row>
    <row r="546" spans="1:7" x14ac:dyDescent="0.25">
      <c r="A546" s="110" t="s">
        <v>5</v>
      </c>
      <c r="B546">
        <v>1942639.0313500001</v>
      </c>
      <c r="C546" s="111" t="s">
        <v>517</v>
      </c>
      <c r="E546" s="110" t="s">
        <v>282</v>
      </c>
      <c r="F546">
        <v>2487220.52605</v>
      </c>
      <c r="G546" s="111" t="s">
        <v>8</v>
      </c>
    </row>
    <row r="547" spans="1:7" x14ac:dyDescent="0.25">
      <c r="A547" s="110" t="s">
        <v>5</v>
      </c>
      <c r="B547">
        <v>2064907.67068</v>
      </c>
      <c r="C547" s="111" t="s">
        <v>517</v>
      </c>
      <c r="E547" s="110" t="s">
        <v>81</v>
      </c>
      <c r="F547">
        <v>2080391.92291</v>
      </c>
      <c r="G547" s="111" t="s">
        <v>10</v>
      </c>
    </row>
    <row r="548" spans="1:7" x14ac:dyDescent="0.25">
      <c r="A548" s="110" t="s">
        <v>5</v>
      </c>
      <c r="B548">
        <v>2076970.51006</v>
      </c>
      <c r="C548" s="111" t="s">
        <v>517</v>
      </c>
      <c r="E548" s="110" t="s">
        <v>77</v>
      </c>
      <c r="F548">
        <v>2225950.2998799998</v>
      </c>
      <c r="G548" s="111" t="s">
        <v>10</v>
      </c>
    </row>
    <row r="549" spans="1:7" x14ac:dyDescent="0.25">
      <c r="A549" s="110" t="s">
        <v>5</v>
      </c>
      <c r="B549">
        <v>2005320.93618</v>
      </c>
      <c r="C549" s="111" t="s">
        <v>517</v>
      </c>
      <c r="E549" s="110" t="s">
        <v>425</v>
      </c>
      <c r="F549">
        <v>1740665.2342999999</v>
      </c>
      <c r="G549" s="111" t="s">
        <v>10</v>
      </c>
    </row>
    <row r="550" spans="1:7" x14ac:dyDescent="0.25">
      <c r="A550" s="110" t="s">
        <v>5</v>
      </c>
      <c r="B550">
        <v>2001014.3008399999</v>
      </c>
      <c r="C550" s="111" t="s">
        <v>517</v>
      </c>
      <c r="E550" s="110" t="s">
        <v>277</v>
      </c>
      <c r="F550">
        <v>1896927.8936600001</v>
      </c>
      <c r="G550" s="111" t="s">
        <v>10</v>
      </c>
    </row>
    <row r="551" spans="1:7" x14ac:dyDescent="0.25">
      <c r="A551" s="110" t="s">
        <v>5</v>
      </c>
      <c r="B551">
        <v>2188542.4737300002</v>
      </c>
      <c r="C551" s="111" t="s">
        <v>517</v>
      </c>
      <c r="E551" s="110" t="s">
        <v>67</v>
      </c>
      <c r="F551">
        <v>2080775.2176300001</v>
      </c>
      <c r="G551" s="111" t="s">
        <v>24</v>
      </c>
    </row>
    <row r="552" spans="1:7" x14ac:dyDescent="0.25">
      <c r="A552" s="110" t="s">
        <v>5</v>
      </c>
      <c r="B552">
        <v>2016283.41634</v>
      </c>
      <c r="C552" s="111" t="s">
        <v>517</v>
      </c>
      <c r="E552" s="110" t="s">
        <v>20</v>
      </c>
      <c r="F552">
        <v>1803730.5546299999</v>
      </c>
      <c r="G552" s="111" t="s">
        <v>10</v>
      </c>
    </row>
    <row r="553" spans="1:7" x14ac:dyDescent="0.25">
      <c r="A553" s="110" t="s">
        <v>5</v>
      </c>
      <c r="B553">
        <v>1829131.38396</v>
      </c>
      <c r="C553" s="111" t="s">
        <v>517</v>
      </c>
      <c r="E553" s="110" t="s">
        <v>210</v>
      </c>
      <c r="F553">
        <v>1867466.0183999999</v>
      </c>
      <c r="G553" s="111" t="s">
        <v>16</v>
      </c>
    </row>
    <row r="554" spans="1:7" x14ac:dyDescent="0.25">
      <c r="A554" s="110" t="s">
        <v>5</v>
      </c>
      <c r="B554">
        <v>2487220.52605</v>
      </c>
      <c r="C554" s="111" t="s">
        <v>517</v>
      </c>
      <c r="E554" s="110" t="s">
        <v>56</v>
      </c>
      <c r="F554">
        <v>2028763.52648</v>
      </c>
      <c r="G554" s="111" t="s">
        <v>16</v>
      </c>
    </row>
    <row r="555" spans="1:7" x14ac:dyDescent="0.25">
      <c r="A555" s="110" t="s">
        <v>5</v>
      </c>
      <c r="B555">
        <v>2080391.92291</v>
      </c>
      <c r="C555" s="111" t="s">
        <v>517</v>
      </c>
      <c r="E555" s="110" t="s">
        <v>200</v>
      </c>
      <c r="F555">
        <v>2034742.4370800001</v>
      </c>
      <c r="G555" s="111" t="s">
        <v>10</v>
      </c>
    </row>
    <row r="556" spans="1:7" x14ac:dyDescent="0.25">
      <c r="A556" s="110" t="s">
        <v>5</v>
      </c>
      <c r="B556">
        <v>2225950.2998799998</v>
      </c>
      <c r="C556" s="111" t="s">
        <v>517</v>
      </c>
      <c r="E556" s="110" t="s">
        <v>495</v>
      </c>
      <c r="F556">
        <v>2342416.9064600002</v>
      </c>
      <c r="G556" s="111" t="s">
        <v>8</v>
      </c>
    </row>
    <row r="557" spans="1:7" x14ac:dyDescent="0.25">
      <c r="A557" s="110" t="s">
        <v>5</v>
      </c>
      <c r="B557">
        <v>1740665.2342999999</v>
      </c>
      <c r="C557" s="111" t="s">
        <v>517</v>
      </c>
      <c r="E557" s="110" t="s">
        <v>76</v>
      </c>
      <c r="F557">
        <v>1837706.18934</v>
      </c>
      <c r="G557" s="111" t="s">
        <v>10</v>
      </c>
    </row>
    <row r="558" spans="1:7" x14ac:dyDescent="0.25">
      <c r="A558" s="110" t="s">
        <v>5</v>
      </c>
      <c r="B558">
        <v>1896927.8936600001</v>
      </c>
      <c r="C558" s="111" t="s">
        <v>517</v>
      </c>
      <c r="E558" s="110" t="s">
        <v>202</v>
      </c>
      <c r="F558">
        <v>2730658.1608000002</v>
      </c>
      <c r="G558" s="111" t="s">
        <v>8</v>
      </c>
    </row>
    <row r="559" spans="1:7" x14ac:dyDescent="0.25">
      <c r="A559" s="110" t="s">
        <v>5</v>
      </c>
      <c r="B559">
        <v>2080775.2176300001</v>
      </c>
      <c r="C559" s="111" t="s">
        <v>517</v>
      </c>
      <c r="E559" s="110" t="s">
        <v>29</v>
      </c>
      <c r="F559">
        <v>2179903.98166</v>
      </c>
      <c r="G559" s="111" t="s">
        <v>10</v>
      </c>
    </row>
    <row r="560" spans="1:7" x14ac:dyDescent="0.25">
      <c r="A560" s="110" t="s">
        <v>5</v>
      </c>
      <c r="B560">
        <v>1803730.5546299999</v>
      </c>
      <c r="C560" s="111" t="s">
        <v>517</v>
      </c>
      <c r="E560" s="110" t="s">
        <v>502</v>
      </c>
      <c r="F560">
        <v>2103210.4734100001</v>
      </c>
      <c r="G560" s="111" t="s">
        <v>8</v>
      </c>
    </row>
    <row r="561" spans="1:7" x14ac:dyDescent="0.25">
      <c r="A561" s="110" t="s">
        <v>5</v>
      </c>
      <c r="B561">
        <v>1867466.0183999999</v>
      </c>
      <c r="C561" s="111" t="s">
        <v>517</v>
      </c>
      <c r="E561" s="110" t="s">
        <v>54</v>
      </c>
      <c r="F561">
        <v>1842448.5960899999</v>
      </c>
      <c r="G561" s="111" t="s">
        <v>8</v>
      </c>
    </row>
    <row r="562" spans="1:7" x14ac:dyDescent="0.25">
      <c r="A562" s="110" t="s">
        <v>5</v>
      </c>
      <c r="B562">
        <v>2028763.52648</v>
      </c>
      <c r="C562" s="111" t="s">
        <v>517</v>
      </c>
      <c r="E562" s="110" t="s">
        <v>26</v>
      </c>
      <c r="F562">
        <v>2309615.64481</v>
      </c>
      <c r="G562" s="111" t="s">
        <v>24</v>
      </c>
    </row>
    <row r="563" spans="1:7" x14ac:dyDescent="0.25">
      <c r="A563" s="110" t="s">
        <v>5</v>
      </c>
      <c r="B563">
        <v>2034742.4370800001</v>
      </c>
      <c r="C563" s="111" t="s">
        <v>517</v>
      </c>
      <c r="E563" s="110" t="s">
        <v>251</v>
      </c>
      <c r="F563">
        <v>1846800.7067499999</v>
      </c>
      <c r="G563" s="111" t="s">
        <v>10</v>
      </c>
    </row>
    <row r="564" spans="1:7" x14ac:dyDescent="0.25">
      <c r="A564" s="110" t="s">
        <v>5</v>
      </c>
      <c r="B564">
        <v>2342416.9064600002</v>
      </c>
      <c r="C564" s="111" t="s">
        <v>517</v>
      </c>
      <c r="E564" s="110" t="s">
        <v>88</v>
      </c>
      <c r="F564">
        <v>2645022.2899699998</v>
      </c>
      <c r="G564" s="111" t="s">
        <v>10</v>
      </c>
    </row>
    <row r="565" spans="1:7" x14ac:dyDescent="0.25">
      <c r="A565" s="110" t="s">
        <v>5</v>
      </c>
      <c r="B565">
        <v>1837706.18934</v>
      </c>
      <c r="C565" s="111" t="s">
        <v>517</v>
      </c>
      <c r="E565" s="110" t="s">
        <v>199</v>
      </c>
      <c r="F565">
        <v>2345132.3803300001</v>
      </c>
      <c r="G565" s="111" t="s">
        <v>16</v>
      </c>
    </row>
    <row r="566" spans="1:7" x14ac:dyDescent="0.25">
      <c r="A566" s="110" t="s">
        <v>5</v>
      </c>
      <c r="B566">
        <v>2730658.1608000002</v>
      </c>
      <c r="C566" s="111" t="s">
        <v>517</v>
      </c>
      <c r="E566" s="110" t="s">
        <v>69</v>
      </c>
      <c r="F566">
        <v>2052657.40573</v>
      </c>
      <c r="G566" s="111" t="s">
        <v>16</v>
      </c>
    </row>
    <row r="567" spans="1:7" x14ac:dyDescent="0.25">
      <c r="A567" s="110" t="s">
        <v>5</v>
      </c>
      <c r="B567">
        <v>2179903.98166</v>
      </c>
      <c r="C567" s="111" t="s">
        <v>517</v>
      </c>
      <c r="E567" s="110" t="s">
        <v>276</v>
      </c>
      <c r="F567">
        <v>2137772.9534499999</v>
      </c>
      <c r="G567" s="111" t="s">
        <v>10</v>
      </c>
    </row>
    <row r="568" spans="1:7" x14ac:dyDescent="0.25">
      <c r="A568" s="110" t="s">
        <v>5</v>
      </c>
      <c r="B568">
        <v>2103210.4734100001</v>
      </c>
      <c r="C568" s="111" t="s">
        <v>517</v>
      </c>
      <c r="E568" s="110" t="s">
        <v>60</v>
      </c>
      <c r="F568">
        <v>2093865.7014200001</v>
      </c>
      <c r="G568" s="111" t="s">
        <v>16</v>
      </c>
    </row>
    <row r="569" spans="1:7" x14ac:dyDescent="0.25">
      <c r="A569" s="110" t="s">
        <v>5</v>
      </c>
      <c r="B569">
        <v>1842448.5960899999</v>
      </c>
      <c r="C569" s="111" t="s">
        <v>517</v>
      </c>
      <c r="E569" s="110" t="s">
        <v>164</v>
      </c>
      <c r="F569">
        <v>2025639.6751999999</v>
      </c>
      <c r="G569" s="111" t="s">
        <v>10</v>
      </c>
    </row>
    <row r="570" spans="1:7" x14ac:dyDescent="0.25">
      <c r="A570" s="110" t="s">
        <v>5</v>
      </c>
      <c r="B570">
        <v>2309615.64481</v>
      </c>
      <c r="C570" s="111" t="s">
        <v>517</v>
      </c>
      <c r="E570" s="110" t="s">
        <v>518</v>
      </c>
      <c r="F570">
        <v>1905756.10656</v>
      </c>
      <c r="G570" s="111" t="s">
        <v>10</v>
      </c>
    </row>
    <row r="571" spans="1:7" x14ac:dyDescent="0.25">
      <c r="A571" s="110" t="s">
        <v>5</v>
      </c>
      <c r="B571">
        <v>1846800.7067499999</v>
      </c>
      <c r="C571" s="111" t="s">
        <v>517</v>
      </c>
      <c r="E571" s="110" t="s">
        <v>205</v>
      </c>
      <c r="F571">
        <v>1901477.10549</v>
      </c>
      <c r="G571" s="111" t="s">
        <v>10</v>
      </c>
    </row>
    <row r="572" spans="1:7" x14ac:dyDescent="0.25">
      <c r="A572" s="110" t="s">
        <v>5</v>
      </c>
      <c r="B572">
        <v>2645022.2899699998</v>
      </c>
      <c r="C572" s="111" t="s">
        <v>517</v>
      </c>
      <c r="E572" s="110" t="s">
        <v>479</v>
      </c>
      <c r="F572">
        <v>2117518.9032299998</v>
      </c>
      <c r="G572" s="111" t="s">
        <v>8</v>
      </c>
    </row>
    <row r="573" spans="1:7" x14ac:dyDescent="0.25">
      <c r="A573" s="110" t="s">
        <v>5</v>
      </c>
      <c r="B573">
        <v>2345132.3803300001</v>
      </c>
      <c r="C573" s="111" t="s">
        <v>517</v>
      </c>
      <c r="E573" s="110" t="s">
        <v>245</v>
      </c>
      <c r="F573">
        <v>2156266.48698</v>
      </c>
      <c r="G573" s="111" t="s">
        <v>10</v>
      </c>
    </row>
    <row r="574" spans="1:7" x14ac:dyDescent="0.25">
      <c r="A574" s="110" t="s">
        <v>5</v>
      </c>
      <c r="B574">
        <v>2052657.40573</v>
      </c>
      <c r="C574" s="111" t="s">
        <v>517</v>
      </c>
      <c r="E574" s="110" t="s">
        <v>162</v>
      </c>
      <c r="F574">
        <v>2258586.8641300001</v>
      </c>
      <c r="G574" s="111" t="s">
        <v>10</v>
      </c>
    </row>
    <row r="575" spans="1:7" x14ac:dyDescent="0.25">
      <c r="A575" s="110" t="s">
        <v>5</v>
      </c>
      <c r="B575">
        <v>2137772.9534499999</v>
      </c>
      <c r="C575" s="111" t="s">
        <v>517</v>
      </c>
      <c r="E575" s="110" t="s">
        <v>32</v>
      </c>
      <c r="F575">
        <v>2006248.51801</v>
      </c>
      <c r="G575" s="111" t="s">
        <v>8</v>
      </c>
    </row>
    <row r="576" spans="1:7" x14ac:dyDescent="0.25">
      <c r="A576" s="110" t="s">
        <v>5</v>
      </c>
      <c r="B576">
        <v>2093865.7014200001</v>
      </c>
      <c r="C576" s="111" t="s">
        <v>517</v>
      </c>
      <c r="E576" s="110" t="s">
        <v>209</v>
      </c>
      <c r="F576">
        <v>2349396.7178000002</v>
      </c>
      <c r="G576" s="111" t="s">
        <v>16</v>
      </c>
    </row>
    <row r="577" spans="1:7" x14ac:dyDescent="0.25">
      <c r="A577" s="110" t="s">
        <v>5</v>
      </c>
      <c r="B577">
        <v>2025639.6751999999</v>
      </c>
      <c r="C577" s="111" t="s">
        <v>517</v>
      </c>
      <c r="E577" s="110" t="s">
        <v>345</v>
      </c>
      <c r="F577">
        <v>2206100.42148</v>
      </c>
      <c r="G577" s="111" t="s">
        <v>10</v>
      </c>
    </row>
    <row r="578" spans="1:7" x14ac:dyDescent="0.25">
      <c r="A578" s="110" t="s">
        <v>5</v>
      </c>
      <c r="B578">
        <v>1905756.10656</v>
      </c>
      <c r="C578" s="111" t="s">
        <v>517</v>
      </c>
      <c r="E578" s="110" t="s">
        <v>187</v>
      </c>
      <c r="F578">
        <v>2075601.86839</v>
      </c>
      <c r="G578" s="111" t="s">
        <v>10</v>
      </c>
    </row>
    <row r="579" spans="1:7" x14ac:dyDescent="0.25">
      <c r="A579" s="110" t="s">
        <v>5</v>
      </c>
      <c r="B579">
        <v>1901477.10549</v>
      </c>
      <c r="C579" s="111" t="s">
        <v>517</v>
      </c>
      <c r="E579" s="110" t="s">
        <v>440</v>
      </c>
      <c r="F579">
        <v>2166084.9610000001</v>
      </c>
      <c r="G579" s="111" t="s">
        <v>16</v>
      </c>
    </row>
    <row r="580" spans="1:7" x14ac:dyDescent="0.25">
      <c r="A580" s="110" t="s">
        <v>5</v>
      </c>
      <c r="B580">
        <v>2117518.9032299998</v>
      </c>
      <c r="C580" s="111" t="s">
        <v>517</v>
      </c>
      <c r="E580" s="110" t="s">
        <v>103</v>
      </c>
      <c r="F580">
        <v>2106673.2814699998</v>
      </c>
      <c r="G580" s="111" t="s">
        <v>16</v>
      </c>
    </row>
    <row r="581" spans="1:7" x14ac:dyDescent="0.25">
      <c r="A581" s="110" t="s">
        <v>5</v>
      </c>
      <c r="B581">
        <v>2156266.48698</v>
      </c>
      <c r="C581" s="111" t="s">
        <v>517</v>
      </c>
      <c r="E581" s="110" t="s">
        <v>89</v>
      </c>
      <c r="F581">
        <v>1964597.6191</v>
      </c>
      <c r="G581" s="111" t="s">
        <v>10</v>
      </c>
    </row>
    <row r="582" spans="1:7" x14ac:dyDescent="0.25">
      <c r="A582" s="110" t="s">
        <v>5</v>
      </c>
      <c r="B582">
        <v>2258586.8641300001</v>
      </c>
      <c r="C582" s="111" t="s">
        <v>517</v>
      </c>
      <c r="E582" s="110" t="s">
        <v>327</v>
      </c>
      <c r="F582">
        <v>2499780.70095</v>
      </c>
      <c r="G582" s="111" t="s">
        <v>10</v>
      </c>
    </row>
    <row r="583" spans="1:7" x14ac:dyDescent="0.25">
      <c r="A583" s="110" t="s">
        <v>5</v>
      </c>
      <c r="B583">
        <v>2006248.51801</v>
      </c>
      <c r="C583" s="111" t="s">
        <v>517</v>
      </c>
      <c r="E583" s="110" t="s">
        <v>21</v>
      </c>
      <c r="F583">
        <v>2073987.4941799999</v>
      </c>
      <c r="G583" s="111" t="s">
        <v>16</v>
      </c>
    </row>
    <row r="584" spans="1:7" x14ac:dyDescent="0.25">
      <c r="A584" s="110" t="s">
        <v>5</v>
      </c>
      <c r="B584">
        <v>2349396.7178000002</v>
      </c>
      <c r="C584" s="111" t="s">
        <v>517</v>
      </c>
      <c r="E584" s="110" t="s">
        <v>281</v>
      </c>
      <c r="F584">
        <v>1990588.4212100001</v>
      </c>
      <c r="G584" s="111" t="s">
        <v>8</v>
      </c>
    </row>
    <row r="585" spans="1:7" x14ac:dyDescent="0.25">
      <c r="A585" s="110" t="s">
        <v>5</v>
      </c>
      <c r="B585">
        <v>2206100.42148</v>
      </c>
      <c r="C585" s="111" t="s">
        <v>517</v>
      </c>
      <c r="E585" s="110" t="s">
        <v>50</v>
      </c>
      <c r="F585">
        <v>2438992.5131199998</v>
      </c>
      <c r="G585" s="111" t="s">
        <v>16</v>
      </c>
    </row>
    <row r="586" spans="1:7" x14ac:dyDescent="0.25">
      <c r="A586" s="110" t="s">
        <v>5</v>
      </c>
      <c r="B586">
        <v>2075601.86839</v>
      </c>
      <c r="C586" s="111" t="s">
        <v>517</v>
      </c>
      <c r="E586" s="110" t="s">
        <v>289</v>
      </c>
      <c r="F586">
        <v>2049649.6966599999</v>
      </c>
      <c r="G586" s="111" t="s">
        <v>10</v>
      </c>
    </row>
    <row r="587" spans="1:7" x14ac:dyDescent="0.25">
      <c r="A587" s="110" t="s">
        <v>5</v>
      </c>
      <c r="B587">
        <v>2166084.9610000001</v>
      </c>
      <c r="C587" s="111" t="s">
        <v>517</v>
      </c>
      <c r="E587" s="112" t="s">
        <v>310</v>
      </c>
      <c r="F587" s="113">
        <v>1776816.5186000001</v>
      </c>
      <c r="G587" s="114" t="s">
        <v>10</v>
      </c>
    </row>
    <row r="588" spans="1:7" x14ac:dyDescent="0.25">
      <c r="A588" s="110" t="s">
        <v>5</v>
      </c>
      <c r="B588">
        <v>2106673.2814699998</v>
      </c>
      <c r="C588" s="111" t="s">
        <v>517</v>
      </c>
    </row>
    <row r="589" spans="1:7" x14ac:dyDescent="0.25">
      <c r="A589" s="110" t="s">
        <v>5</v>
      </c>
      <c r="B589">
        <v>1931011.1145299999</v>
      </c>
      <c r="C589" s="111" t="s">
        <v>517</v>
      </c>
    </row>
    <row r="590" spans="1:7" x14ac:dyDescent="0.25">
      <c r="A590" s="110" t="s">
        <v>5</v>
      </c>
      <c r="B590">
        <v>1964597.6191</v>
      </c>
      <c r="C590" s="111" t="s">
        <v>517</v>
      </c>
    </row>
    <row r="591" spans="1:7" x14ac:dyDescent="0.25">
      <c r="A591" s="110" t="s">
        <v>5</v>
      </c>
      <c r="B591">
        <v>2499780.70095</v>
      </c>
      <c r="C591" s="111" t="s">
        <v>517</v>
      </c>
    </row>
    <row r="592" spans="1:7" x14ac:dyDescent="0.25">
      <c r="A592" s="110" t="s">
        <v>5</v>
      </c>
      <c r="B592">
        <v>2073987.4941799999</v>
      </c>
      <c r="C592" s="111" t="s">
        <v>517</v>
      </c>
    </row>
    <row r="593" spans="1:3" x14ac:dyDescent="0.25">
      <c r="A593" s="110" t="s">
        <v>5</v>
      </c>
      <c r="B593">
        <v>1990588.4212100001</v>
      </c>
      <c r="C593" s="111" t="s">
        <v>517</v>
      </c>
    </row>
    <row r="594" spans="1:3" x14ac:dyDescent="0.25">
      <c r="A594" s="110" t="s">
        <v>5</v>
      </c>
      <c r="B594">
        <v>2438992.5131199998</v>
      </c>
      <c r="C594" s="111" t="s">
        <v>517</v>
      </c>
    </row>
    <row r="595" spans="1:3" x14ac:dyDescent="0.25">
      <c r="A595" s="110" t="s">
        <v>5</v>
      </c>
      <c r="B595">
        <v>2049649.6966599999</v>
      </c>
      <c r="C595" s="111" t="s">
        <v>517</v>
      </c>
    </row>
    <row r="596" spans="1:3" x14ac:dyDescent="0.25">
      <c r="A596" s="110" t="s">
        <v>5</v>
      </c>
      <c r="B596">
        <v>1776816.5186000001</v>
      </c>
      <c r="C596" s="111" t="s">
        <v>517</v>
      </c>
    </row>
    <row r="597" spans="1:3" x14ac:dyDescent="0.25">
      <c r="A597" s="110" t="s">
        <v>519</v>
      </c>
      <c r="B597">
        <v>2551251.7952399999</v>
      </c>
      <c r="C597" s="111" t="s">
        <v>520</v>
      </c>
    </row>
    <row r="598" spans="1:3" x14ac:dyDescent="0.25">
      <c r="A598" s="110" t="s">
        <v>519</v>
      </c>
      <c r="B598">
        <v>2642142.8858500002</v>
      </c>
      <c r="C598" s="111" t="s">
        <v>520</v>
      </c>
    </row>
    <row r="599" spans="1:3" x14ac:dyDescent="0.25">
      <c r="A599" s="110" t="s">
        <v>519</v>
      </c>
      <c r="B599">
        <v>2728646.26125</v>
      </c>
      <c r="C599" s="111" t="s">
        <v>520</v>
      </c>
    </row>
    <row r="600" spans="1:3" x14ac:dyDescent="0.25">
      <c r="A600" s="110" t="s">
        <v>519</v>
      </c>
      <c r="B600">
        <v>2911464.9120100001</v>
      </c>
      <c r="C600" s="111" t="s">
        <v>520</v>
      </c>
    </row>
    <row r="601" spans="1:3" x14ac:dyDescent="0.25">
      <c r="A601" s="110" t="s">
        <v>519</v>
      </c>
      <c r="B601">
        <v>2547017.71869</v>
      </c>
      <c r="C601" s="111" t="s">
        <v>520</v>
      </c>
    </row>
    <row r="602" spans="1:3" x14ac:dyDescent="0.25">
      <c r="A602" s="110" t="s">
        <v>519</v>
      </c>
      <c r="B602">
        <v>1897066.4906500001</v>
      </c>
      <c r="C602" s="111" t="s">
        <v>520</v>
      </c>
    </row>
    <row r="603" spans="1:3" x14ac:dyDescent="0.25">
      <c r="A603" s="110" t="s">
        <v>519</v>
      </c>
      <c r="B603">
        <v>2571852.17552</v>
      </c>
      <c r="C603" s="111" t="s">
        <v>520</v>
      </c>
    </row>
    <row r="604" spans="1:3" x14ac:dyDescent="0.25">
      <c r="A604" s="110" t="s">
        <v>519</v>
      </c>
      <c r="B604">
        <v>3027363.9349799999</v>
      </c>
      <c r="C604" s="111" t="s">
        <v>520</v>
      </c>
    </row>
    <row r="605" spans="1:3" x14ac:dyDescent="0.25">
      <c r="A605" s="110" t="s">
        <v>519</v>
      </c>
      <c r="B605">
        <v>3087279.9207199998</v>
      </c>
      <c r="C605" s="111" t="s">
        <v>520</v>
      </c>
    </row>
    <row r="606" spans="1:3" x14ac:dyDescent="0.25">
      <c r="A606" s="110" t="s">
        <v>519</v>
      </c>
      <c r="B606">
        <v>3318540.7055500001</v>
      </c>
      <c r="C606" s="111" t="s">
        <v>520</v>
      </c>
    </row>
    <row r="607" spans="1:3" x14ac:dyDescent="0.25">
      <c r="A607" s="110" t="s">
        <v>519</v>
      </c>
      <c r="B607">
        <v>3085528.8827399998</v>
      </c>
      <c r="C607" s="111" t="s">
        <v>520</v>
      </c>
    </row>
    <row r="608" spans="1:3" x14ac:dyDescent="0.25">
      <c r="A608" s="110" t="s">
        <v>519</v>
      </c>
      <c r="B608">
        <v>2797247.2613300001</v>
      </c>
      <c r="C608" s="111" t="s">
        <v>520</v>
      </c>
    </row>
    <row r="609" spans="1:3" x14ac:dyDescent="0.25">
      <c r="A609" s="110" t="s">
        <v>519</v>
      </c>
      <c r="B609">
        <v>3185321.90074</v>
      </c>
      <c r="C609" s="111" t="s">
        <v>520</v>
      </c>
    </row>
    <row r="610" spans="1:3" x14ac:dyDescent="0.25">
      <c r="A610" s="110" t="s">
        <v>519</v>
      </c>
      <c r="B610">
        <v>2153444.2162799998</v>
      </c>
      <c r="C610" s="111" t="s">
        <v>520</v>
      </c>
    </row>
    <row r="611" spans="1:3" x14ac:dyDescent="0.25">
      <c r="A611" s="110" t="s">
        <v>519</v>
      </c>
      <c r="B611">
        <v>3162547.8561200001</v>
      </c>
      <c r="C611" s="111" t="s">
        <v>520</v>
      </c>
    </row>
    <row r="612" spans="1:3" x14ac:dyDescent="0.25">
      <c r="A612" s="110" t="s">
        <v>519</v>
      </c>
      <c r="B612">
        <v>2525249.7895599999</v>
      </c>
      <c r="C612" s="111" t="s">
        <v>520</v>
      </c>
    </row>
    <row r="613" spans="1:3" x14ac:dyDescent="0.25">
      <c r="A613" s="110" t="s">
        <v>519</v>
      </c>
      <c r="B613">
        <v>2414332.35782</v>
      </c>
      <c r="C613" s="111" t="s">
        <v>520</v>
      </c>
    </row>
    <row r="614" spans="1:3" x14ac:dyDescent="0.25">
      <c r="A614" s="110" t="s">
        <v>519</v>
      </c>
      <c r="B614">
        <v>2922981.0324599999</v>
      </c>
      <c r="C614" s="111" t="s">
        <v>520</v>
      </c>
    </row>
    <row r="615" spans="1:3" x14ac:dyDescent="0.25">
      <c r="A615" s="110" t="s">
        <v>519</v>
      </c>
      <c r="B615">
        <v>2464114.21233</v>
      </c>
      <c r="C615" s="111" t="s">
        <v>520</v>
      </c>
    </row>
    <row r="616" spans="1:3" x14ac:dyDescent="0.25">
      <c r="A616" s="110" t="s">
        <v>519</v>
      </c>
      <c r="B616">
        <v>2291483.1187200001</v>
      </c>
      <c r="C616" s="111" t="s">
        <v>520</v>
      </c>
    </row>
    <row r="617" spans="1:3" x14ac:dyDescent="0.25">
      <c r="A617" s="110" t="s">
        <v>519</v>
      </c>
      <c r="B617">
        <v>2213345.2520599999</v>
      </c>
      <c r="C617" s="111" t="s">
        <v>520</v>
      </c>
    </row>
    <row r="618" spans="1:3" x14ac:dyDescent="0.25">
      <c r="A618" s="110" t="s">
        <v>519</v>
      </c>
      <c r="B618">
        <v>2422090.8169999998</v>
      </c>
      <c r="C618" s="111" t="s">
        <v>520</v>
      </c>
    </row>
    <row r="619" spans="1:3" x14ac:dyDescent="0.25">
      <c r="A619" s="110" t="s">
        <v>519</v>
      </c>
      <c r="B619">
        <v>3104296.5759299998</v>
      </c>
      <c r="C619" s="111" t="s">
        <v>520</v>
      </c>
    </row>
    <row r="620" spans="1:3" x14ac:dyDescent="0.25">
      <c r="A620" s="110" t="s">
        <v>519</v>
      </c>
      <c r="B620">
        <v>1906028.8437300001</v>
      </c>
      <c r="C620" s="111" t="s">
        <v>520</v>
      </c>
    </row>
    <row r="621" spans="1:3" x14ac:dyDescent="0.25">
      <c r="A621" s="110" t="s">
        <v>519</v>
      </c>
      <c r="B621">
        <v>2423182.8045999999</v>
      </c>
      <c r="C621" s="111" t="s">
        <v>520</v>
      </c>
    </row>
    <row r="622" spans="1:3" x14ac:dyDescent="0.25">
      <c r="A622" s="110" t="s">
        <v>519</v>
      </c>
      <c r="B622">
        <v>2989652.75348</v>
      </c>
      <c r="C622" s="111" t="s">
        <v>520</v>
      </c>
    </row>
    <row r="623" spans="1:3" x14ac:dyDescent="0.25">
      <c r="A623" s="110" t="s">
        <v>519</v>
      </c>
      <c r="B623">
        <v>2677491.8403699999</v>
      </c>
      <c r="C623" s="111" t="s">
        <v>520</v>
      </c>
    </row>
    <row r="624" spans="1:3" x14ac:dyDescent="0.25">
      <c r="A624" s="110" t="s">
        <v>519</v>
      </c>
      <c r="B624">
        <v>2871088.7311999998</v>
      </c>
      <c r="C624" s="111" t="s">
        <v>520</v>
      </c>
    </row>
    <row r="625" spans="1:3" x14ac:dyDescent="0.25">
      <c r="A625" s="110" t="s">
        <v>519</v>
      </c>
      <c r="B625">
        <v>2833505.2113800002</v>
      </c>
      <c r="C625" s="111" t="s">
        <v>520</v>
      </c>
    </row>
    <row r="626" spans="1:3" x14ac:dyDescent="0.25">
      <c r="A626" s="110" t="s">
        <v>519</v>
      </c>
      <c r="B626">
        <v>2575040.06537</v>
      </c>
      <c r="C626" s="111" t="s">
        <v>520</v>
      </c>
    </row>
    <row r="627" spans="1:3" x14ac:dyDescent="0.25">
      <c r="A627" s="110" t="s">
        <v>519</v>
      </c>
      <c r="B627">
        <v>3109042.15429</v>
      </c>
      <c r="C627" s="111" t="s">
        <v>520</v>
      </c>
    </row>
    <row r="628" spans="1:3" x14ac:dyDescent="0.25">
      <c r="A628" s="110" t="s">
        <v>519</v>
      </c>
      <c r="B628">
        <v>2135449.1854699999</v>
      </c>
      <c r="C628" s="111" t="s">
        <v>520</v>
      </c>
    </row>
    <row r="629" spans="1:3" x14ac:dyDescent="0.25">
      <c r="A629" s="110" t="s">
        <v>519</v>
      </c>
      <c r="B629">
        <v>2887533.50825</v>
      </c>
      <c r="C629" s="111" t="s">
        <v>520</v>
      </c>
    </row>
    <row r="630" spans="1:3" x14ac:dyDescent="0.25">
      <c r="A630" s="110" t="s">
        <v>519</v>
      </c>
      <c r="B630">
        <v>1957328.0667099999</v>
      </c>
      <c r="C630" s="111" t="s">
        <v>520</v>
      </c>
    </row>
    <row r="631" spans="1:3" x14ac:dyDescent="0.25">
      <c r="A631" s="110" t="s">
        <v>519</v>
      </c>
      <c r="B631">
        <v>1965479.6270699999</v>
      </c>
      <c r="C631" s="111" t="s">
        <v>520</v>
      </c>
    </row>
    <row r="632" spans="1:3" x14ac:dyDescent="0.25">
      <c r="A632" s="110" t="s">
        <v>519</v>
      </c>
      <c r="B632">
        <v>2936846.5227999999</v>
      </c>
      <c r="C632" s="111" t="s">
        <v>520</v>
      </c>
    </row>
    <row r="633" spans="1:3" x14ac:dyDescent="0.25">
      <c r="A633" s="110" t="s">
        <v>519</v>
      </c>
      <c r="B633">
        <v>2665308.3469699998</v>
      </c>
      <c r="C633" s="111" t="s">
        <v>520</v>
      </c>
    </row>
    <row r="634" spans="1:3" x14ac:dyDescent="0.25">
      <c r="A634" s="110" t="s">
        <v>519</v>
      </c>
      <c r="B634">
        <v>2982207.6849799999</v>
      </c>
      <c r="C634" s="111" t="s">
        <v>520</v>
      </c>
    </row>
    <row r="635" spans="1:3" x14ac:dyDescent="0.25">
      <c r="A635" s="110" t="s">
        <v>519</v>
      </c>
      <c r="B635">
        <v>2710398.6032400001</v>
      </c>
      <c r="C635" s="111" t="s">
        <v>520</v>
      </c>
    </row>
    <row r="636" spans="1:3" x14ac:dyDescent="0.25">
      <c r="A636" s="110" t="s">
        <v>519</v>
      </c>
      <c r="B636">
        <v>2561938.67539</v>
      </c>
      <c r="C636" s="111" t="s">
        <v>520</v>
      </c>
    </row>
    <row r="637" spans="1:3" x14ac:dyDescent="0.25">
      <c r="A637" s="110" t="s">
        <v>519</v>
      </c>
      <c r="B637">
        <v>2809835.6860799999</v>
      </c>
      <c r="C637" s="111" t="s">
        <v>520</v>
      </c>
    </row>
    <row r="638" spans="1:3" x14ac:dyDescent="0.25">
      <c r="A638" s="110" t="s">
        <v>519</v>
      </c>
      <c r="B638">
        <v>2189614.3647400001</v>
      </c>
      <c r="C638" s="111" t="s">
        <v>520</v>
      </c>
    </row>
    <row r="639" spans="1:3" x14ac:dyDescent="0.25">
      <c r="A639" s="110" t="s">
        <v>519</v>
      </c>
      <c r="B639">
        <v>2709382.5406599999</v>
      </c>
      <c r="C639" s="111" t="s">
        <v>520</v>
      </c>
    </row>
    <row r="640" spans="1:3" x14ac:dyDescent="0.25">
      <c r="A640" s="110" t="s">
        <v>519</v>
      </c>
      <c r="B640">
        <v>3798553.7922499999</v>
      </c>
      <c r="C640" s="111" t="s">
        <v>520</v>
      </c>
    </row>
    <row r="641" spans="1:3" x14ac:dyDescent="0.25">
      <c r="A641" s="110" t="s">
        <v>519</v>
      </c>
      <c r="B641">
        <v>2881635.2774200002</v>
      </c>
      <c r="C641" s="111" t="s">
        <v>520</v>
      </c>
    </row>
    <row r="642" spans="1:3" x14ac:dyDescent="0.25">
      <c r="A642" s="110" t="s">
        <v>519</v>
      </c>
      <c r="B642">
        <v>2487874.0701299999</v>
      </c>
      <c r="C642" s="111" t="s">
        <v>520</v>
      </c>
    </row>
    <row r="643" spans="1:3" x14ac:dyDescent="0.25">
      <c r="A643" s="110" t="s">
        <v>519</v>
      </c>
      <c r="B643">
        <v>2366745.31868</v>
      </c>
      <c r="C643" s="111" t="s">
        <v>520</v>
      </c>
    </row>
    <row r="644" spans="1:3" x14ac:dyDescent="0.25">
      <c r="A644" s="110" t="s">
        <v>519</v>
      </c>
      <c r="B644">
        <v>3117690.4383800002</v>
      </c>
      <c r="C644" s="111" t="s">
        <v>520</v>
      </c>
    </row>
    <row r="645" spans="1:3" x14ac:dyDescent="0.25">
      <c r="A645" s="110" t="s">
        <v>519</v>
      </c>
      <c r="B645">
        <v>2912602.9483599998</v>
      </c>
      <c r="C645" s="111" t="s">
        <v>520</v>
      </c>
    </row>
    <row r="646" spans="1:3" x14ac:dyDescent="0.25">
      <c r="A646" s="110" t="s">
        <v>519</v>
      </c>
      <c r="B646">
        <v>4084658.6279099998</v>
      </c>
      <c r="C646" s="111" t="s">
        <v>520</v>
      </c>
    </row>
    <row r="647" spans="1:3" x14ac:dyDescent="0.25">
      <c r="A647" s="110" t="s">
        <v>519</v>
      </c>
      <c r="B647">
        <v>2861585.12739</v>
      </c>
      <c r="C647" s="111" t="s">
        <v>520</v>
      </c>
    </row>
    <row r="648" spans="1:3" x14ac:dyDescent="0.25">
      <c r="A648" s="110" t="s">
        <v>519</v>
      </c>
      <c r="B648">
        <v>2479967.5316499998</v>
      </c>
      <c r="C648" s="111" t="s">
        <v>520</v>
      </c>
    </row>
    <row r="649" spans="1:3" x14ac:dyDescent="0.25">
      <c r="A649" s="110" t="s">
        <v>519</v>
      </c>
      <c r="B649">
        <v>2964136.0254299999</v>
      </c>
      <c r="C649" s="111" t="s">
        <v>520</v>
      </c>
    </row>
    <row r="650" spans="1:3" x14ac:dyDescent="0.25">
      <c r="A650" s="110" t="s">
        <v>519</v>
      </c>
      <c r="B650">
        <v>1951458.47887</v>
      </c>
      <c r="C650" s="111" t="s">
        <v>520</v>
      </c>
    </row>
    <row r="651" spans="1:3" x14ac:dyDescent="0.25">
      <c r="A651" s="110" t="s">
        <v>519</v>
      </c>
      <c r="B651">
        <v>3481378.2610900002</v>
      </c>
      <c r="C651" s="111" t="s">
        <v>520</v>
      </c>
    </row>
    <row r="652" spans="1:3" x14ac:dyDescent="0.25">
      <c r="A652" s="110" t="s">
        <v>519</v>
      </c>
      <c r="B652">
        <v>2876067.0095700002</v>
      </c>
      <c r="C652" s="111" t="s">
        <v>520</v>
      </c>
    </row>
    <row r="653" spans="1:3" x14ac:dyDescent="0.25">
      <c r="A653" s="110" t="s">
        <v>519</v>
      </c>
      <c r="B653">
        <v>2943834.7529600002</v>
      </c>
      <c r="C653" s="111" t="s">
        <v>520</v>
      </c>
    </row>
    <row r="654" spans="1:3" x14ac:dyDescent="0.25">
      <c r="A654" s="110" t="s">
        <v>519</v>
      </c>
      <c r="B654">
        <v>2611313.5787900002</v>
      </c>
      <c r="C654" s="111" t="s">
        <v>520</v>
      </c>
    </row>
    <row r="655" spans="1:3" x14ac:dyDescent="0.25">
      <c r="A655" s="110" t="s">
        <v>519</v>
      </c>
      <c r="B655">
        <v>3363133.5517500001</v>
      </c>
      <c r="C655" s="111" t="s">
        <v>520</v>
      </c>
    </row>
    <row r="656" spans="1:3" x14ac:dyDescent="0.25">
      <c r="A656" s="110" t="s">
        <v>519</v>
      </c>
      <c r="B656">
        <v>3043621.0142600001</v>
      </c>
      <c r="C656" s="111" t="s">
        <v>520</v>
      </c>
    </row>
    <row r="657" spans="1:3" x14ac:dyDescent="0.25">
      <c r="A657" s="110" t="s">
        <v>519</v>
      </c>
      <c r="B657">
        <v>2034281.8052600001</v>
      </c>
      <c r="C657" s="111" t="s">
        <v>520</v>
      </c>
    </row>
    <row r="658" spans="1:3" x14ac:dyDescent="0.25">
      <c r="A658" s="110" t="s">
        <v>519</v>
      </c>
      <c r="B658">
        <v>2784501.17802</v>
      </c>
      <c r="C658" s="111" t="s">
        <v>520</v>
      </c>
    </row>
    <row r="659" spans="1:3" x14ac:dyDescent="0.25">
      <c r="A659" s="110" t="s">
        <v>519</v>
      </c>
      <c r="B659">
        <v>2836835.91812</v>
      </c>
      <c r="C659" s="111" t="s">
        <v>520</v>
      </c>
    </row>
    <row r="660" spans="1:3" x14ac:dyDescent="0.25">
      <c r="A660" s="110" t="s">
        <v>519</v>
      </c>
      <c r="B660">
        <v>3384697.15705</v>
      </c>
      <c r="C660" s="111" t="s">
        <v>520</v>
      </c>
    </row>
    <row r="661" spans="1:3" x14ac:dyDescent="0.25">
      <c r="A661" s="110" t="s">
        <v>519</v>
      </c>
      <c r="B661">
        <v>2005158.9153400001</v>
      </c>
      <c r="C661" s="111" t="s">
        <v>520</v>
      </c>
    </row>
    <row r="662" spans="1:3" x14ac:dyDescent="0.25">
      <c r="A662" s="110" t="s">
        <v>519</v>
      </c>
      <c r="B662">
        <v>2741741.50825</v>
      </c>
      <c r="C662" s="111" t="s">
        <v>520</v>
      </c>
    </row>
    <row r="663" spans="1:3" x14ac:dyDescent="0.25">
      <c r="A663" s="110" t="s">
        <v>519</v>
      </c>
      <c r="B663">
        <v>2435999.8651100001</v>
      </c>
      <c r="C663" s="111" t="s">
        <v>520</v>
      </c>
    </row>
    <row r="664" spans="1:3" x14ac:dyDescent="0.25">
      <c r="A664" s="110" t="s">
        <v>519</v>
      </c>
      <c r="B664">
        <v>2009404.99517</v>
      </c>
      <c r="C664" s="111" t="s">
        <v>520</v>
      </c>
    </row>
    <row r="665" spans="1:3" x14ac:dyDescent="0.25">
      <c r="A665" s="110" t="s">
        <v>519</v>
      </c>
      <c r="B665">
        <v>2514863.4635700001</v>
      </c>
      <c r="C665" s="111" t="s">
        <v>520</v>
      </c>
    </row>
    <row r="666" spans="1:3" x14ac:dyDescent="0.25">
      <c r="A666" s="110" t="s">
        <v>519</v>
      </c>
      <c r="B666">
        <v>2172379.25202</v>
      </c>
      <c r="C666" s="111" t="s">
        <v>520</v>
      </c>
    </row>
    <row r="667" spans="1:3" x14ac:dyDescent="0.25">
      <c r="A667" s="110" t="s">
        <v>519</v>
      </c>
      <c r="B667">
        <v>3333964.4434699998</v>
      </c>
      <c r="C667" s="111" t="s">
        <v>520</v>
      </c>
    </row>
    <row r="668" spans="1:3" x14ac:dyDescent="0.25">
      <c r="A668" s="110" t="s">
        <v>519</v>
      </c>
      <c r="B668">
        <v>2753237.87451</v>
      </c>
      <c r="C668" s="111" t="s">
        <v>520</v>
      </c>
    </row>
    <row r="669" spans="1:3" x14ac:dyDescent="0.25">
      <c r="A669" s="110" t="s">
        <v>519</v>
      </c>
      <c r="B669">
        <v>2041355.0765500001</v>
      </c>
      <c r="C669" s="111" t="s">
        <v>520</v>
      </c>
    </row>
    <row r="670" spans="1:3" x14ac:dyDescent="0.25">
      <c r="A670" s="110" t="s">
        <v>519</v>
      </c>
      <c r="B670">
        <v>2893255.4342999998</v>
      </c>
      <c r="C670" s="111" t="s">
        <v>520</v>
      </c>
    </row>
    <row r="671" spans="1:3" x14ac:dyDescent="0.25">
      <c r="A671" s="110" t="s">
        <v>519</v>
      </c>
      <c r="B671">
        <v>2665980.0370900002</v>
      </c>
      <c r="C671" s="111" t="s">
        <v>520</v>
      </c>
    </row>
    <row r="672" spans="1:3" x14ac:dyDescent="0.25">
      <c r="A672" s="110" t="s">
        <v>519</v>
      </c>
      <c r="B672">
        <v>2575035.4830800002</v>
      </c>
      <c r="C672" s="111" t="s">
        <v>520</v>
      </c>
    </row>
    <row r="673" spans="1:3" x14ac:dyDescent="0.25">
      <c r="A673" s="110" t="s">
        <v>519</v>
      </c>
      <c r="B673">
        <v>1867265.62252</v>
      </c>
      <c r="C673" s="111" t="s">
        <v>520</v>
      </c>
    </row>
    <row r="674" spans="1:3" x14ac:dyDescent="0.25">
      <c r="A674" s="110" t="s">
        <v>519</v>
      </c>
      <c r="B674">
        <v>1292653.79959</v>
      </c>
      <c r="C674" s="111" t="s">
        <v>520</v>
      </c>
    </row>
    <row r="675" spans="1:3" x14ac:dyDescent="0.25">
      <c r="A675" s="110" t="s">
        <v>519</v>
      </c>
      <c r="B675">
        <v>2762111.8855599998</v>
      </c>
      <c r="C675" s="111" t="s">
        <v>520</v>
      </c>
    </row>
    <row r="676" spans="1:3" x14ac:dyDescent="0.25">
      <c r="A676" s="110" t="s">
        <v>519</v>
      </c>
      <c r="B676">
        <v>2414294.5477700001</v>
      </c>
      <c r="C676" s="111" t="s">
        <v>520</v>
      </c>
    </row>
    <row r="677" spans="1:3" x14ac:dyDescent="0.25">
      <c r="A677" s="110" t="s">
        <v>519</v>
      </c>
      <c r="B677">
        <v>3143196.9137200001</v>
      </c>
      <c r="C677" s="111" t="s">
        <v>520</v>
      </c>
    </row>
    <row r="678" spans="1:3" x14ac:dyDescent="0.25">
      <c r="A678" s="110" t="s">
        <v>519</v>
      </c>
      <c r="B678">
        <v>3060094.6514499998</v>
      </c>
      <c r="C678" s="111" t="s">
        <v>520</v>
      </c>
    </row>
    <row r="679" spans="1:3" x14ac:dyDescent="0.25">
      <c r="A679" s="110" t="s">
        <v>519</v>
      </c>
      <c r="B679">
        <v>2745794.1615200001</v>
      </c>
      <c r="C679" s="111" t="s">
        <v>520</v>
      </c>
    </row>
    <row r="680" spans="1:3" x14ac:dyDescent="0.25">
      <c r="A680" s="110" t="s">
        <v>519</v>
      </c>
      <c r="B680">
        <v>3005191.03254</v>
      </c>
      <c r="C680" s="111" t="s">
        <v>520</v>
      </c>
    </row>
    <row r="681" spans="1:3" x14ac:dyDescent="0.25">
      <c r="A681" s="110" t="s">
        <v>519</v>
      </c>
      <c r="B681">
        <v>2684200.2879300001</v>
      </c>
      <c r="C681" s="111" t="s">
        <v>520</v>
      </c>
    </row>
    <row r="682" spans="1:3" x14ac:dyDescent="0.25">
      <c r="A682" s="110" t="s">
        <v>519</v>
      </c>
      <c r="B682">
        <v>3101191.3825900001</v>
      </c>
      <c r="C682" s="111" t="s">
        <v>520</v>
      </c>
    </row>
    <row r="683" spans="1:3" x14ac:dyDescent="0.25">
      <c r="A683" s="110" t="s">
        <v>519</v>
      </c>
      <c r="B683">
        <v>2409645.7331699999</v>
      </c>
      <c r="C683" s="111" t="s">
        <v>520</v>
      </c>
    </row>
    <row r="684" spans="1:3" x14ac:dyDescent="0.25">
      <c r="A684" s="110" t="s">
        <v>519</v>
      </c>
      <c r="B684">
        <v>1646735.1519899999</v>
      </c>
      <c r="C684" s="111" t="s">
        <v>520</v>
      </c>
    </row>
    <row r="685" spans="1:3" x14ac:dyDescent="0.25">
      <c r="A685" s="110" t="s">
        <v>519</v>
      </c>
      <c r="B685">
        <v>3066571.32565</v>
      </c>
      <c r="C685" s="111" t="s">
        <v>520</v>
      </c>
    </row>
    <row r="686" spans="1:3" x14ac:dyDescent="0.25">
      <c r="A686" s="110" t="s">
        <v>519</v>
      </c>
      <c r="B686">
        <v>2877638.9510400002</v>
      </c>
      <c r="C686" s="111" t="s">
        <v>520</v>
      </c>
    </row>
    <row r="687" spans="1:3" x14ac:dyDescent="0.25">
      <c r="A687" s="110" t="s">
        <v>519</v>
      </c>
      <c r="B687">
        <v>2754073.4840099998</v>
      </c>
      <c r="C687" s="111" t="s">
        <v>520</v>
      </c>
    </row>
    <row r="688" spans="1:3" x14ac:dyDescent="0.25">
      <c r="A688" s="110" t="s">
        <v>519</v>
      </c>
      <c r="B688">
        <v>3531851.4179199999</v>
      </c>
      <c r="C688" s="111" t="s">
        <v>520</v>
      </c>
    </row>
    <row r="689" spans="1:3" x14ac:dyDescent="0.25">
      <c r="A689" s="110" t="s">
        <v>519</v>
      </c>
      <c r="B689">
        <v>2037721.6228</v>
      </c>
      <c r="C689" s="111" t="s">
        <v>520</v>
      </c>
    </row>
    <row r="690" spans="1:3" x14ac:dyDescent="0.25">
      <c r="A690" s="110" t="s">
        <v>519</v>
      </c>
      <c r="B690">
        <v>2493790.9177299999</v>
      </c>
      <c r="C690" s="111" t="s">
        <v>520</v>
      </c>
    </row>
    <row r="691" spans="1:3" x14ac:dyDescent="0.25">
      <c r="A691" s="110" t="s">
        <v>519</v>
      </c>
      <c r="B691">
        <v>2114959.1953699999</v>
      </c>
      <c r="C691" s="111" t="s">
        <v>520</v>
      </c>
    </row>
    <row r="692" spans="1:3" x14ac:dyDescent="0.25">
      <c r="A692" s="110" t="s">
        <v>519</v>
      </c>
      <c r="B692">
        <v>2927416.6363900001</v>
      </c>
      <c r="C692" s="111" t="s">
        <v>520</v>
      </c>
    </row>
    <row r="693" spans="1:3" x14ac:dyDescent="0.25">
      <c r="A693" s="110" t="s">
        <v>519</v>
      </c>
      <c r="B693">
        <v>2174719.3961900002</v>
      </c>
      <c r="C693" s="111" t="s">
        <v>520</v>
      </c>
    </row>
    <row r="694" spans="1:3" x14ac:dyDescent="0.25">
      <c r="A694" s="110" t="s">
        <v>519</v>
      </c>
      <c r="B694">
        <v>2786295.5333199999</v>
      </c>
      <c r="C694" s="111" t="s">
        <v>520</v>
      </c>
    </row>
    <row r="695" spans="1:3" x14ac:dyDescent="0.25">
      <c r="A695" s="110" t="s">
        <v>519</v>
      </c>
      <c r="B695">
        <v>2151615.43695</v>
      </c>
      <c r="C695" s="111" t="s">
        <v>520</v>
      </c>
    </row>
    <row r="696" spans="1:3" x14ac:dyDescent="0.25">
      <c r="A696" s="110" t="s">
        <v>519</v>
      </c>
      <c r="B696">
        <v>2796580.1194699998</v>
      </c>
      <c r="C696" s="111" t="s">
        <v>520</v>
      </c>
    </row>
    <row r="697" spans="1:3" x14ac:dyDescent="0.25">
      <c r="A697" s="110" t="s">
        <v>519</v>
      </c>
      <c r="B697">
        <v>2365106.5612400002</v>
      </c>
      <c r="C697" s="111" t="s">
        <v>520</v>
      </c>
    </row>
    <row r="698" spans="1:3" x14ac:dyDescent="0.25">
      <c r="A698" s="110" t="s">
        <v>519</v>
      </c>
      <c r="B698">
        <v>3269446.801</v>
      </c>
      <c r="C698" s="111" t="s">
        <v>520</v>
      </c>
    </row>
    <row r="699" spans="1:3" x14ac:dyDescent="0.25">
      <c r="A699" s="110" t="s">
        <v>519</v>
      </c>
      <c r="B699">
        <v>2783737.9812400001</v>
      </c>
      <c r="C699" s="111" t="s">
        <v>520</v>
      </c>
    </row>
    <row r="700" spans="1:3" x14ac:dyDescent="0.25">
      <c r="A700" s="110" t="s">
        <v>519</v>
      </c>
      <c r="B700">
        <v>3231573.11399</v>
      </c>
      <c r="C700" s="111" t="s">
        <v>520</v>
      </c>
    </row>
    <row r="701" spans="1:3" x14ac:dyDescent="0.25">
      <c r="A701" s="110" t="s">
        <v>519</v>
      </c>
      <c r="B701">
        <v>3099132.0687099998</v>
      </c>
      <c r="C701" s="111" t="s">
        <v>520</v>
      </c>
    </row>
    <row r="702" spans="1:3" x14ac:dyDescent="0.25">
      <c r="A702" s="110" t="s">
        <v>519</v>
      </c>
      <c r="B702">
        <v>2141422.98752</v>
      </c>
      <c r="C702" s="111" t="s">
        <v>520</v>
      </c>
    </row>
    <row r="703" spans="1:3" x14ac:dyDescent="0.25">
      <c r="A703" s="110" t="s">
        <v>519</v>
      </c>
      <c r="B703">
        <v>2252512.5468299999</v>
      </c>
      <c r="C703" s="111" t="s">
        <v>520</v>
      </c>
    </row>
    <row r="704" spans="1:3" x14ac:dyDescent="0.25">
      <c r="A704" s="110" t="s">
        <v>519</v>
      </c>
      <c r="B704">
        <v>1943920.7889400001</v>
      </c>
      <c r="C704" s="111" t="s">
        <v>520</v>
      </c>
    </row>
    <row r="705" spans="1:3" x14ac:dyDescent="0.25">
      <c r="A705" s="110" t="s">
        <v>519</v>
      </c>
      <c r="B705">
        <v>2003497.5859399999</v>
      </c>
      <c r="C705" s="111" t="s">
        <v>520</v>
      </c>
    </row>
    <row r="706" spans="1:3" x14ac:dyDescent="0.25">
      <c r="A706" s="110" t="s">
        <v>519</v>
      </c>
      <c r="B706">
        <v>3121236.5592100001</v>
      </c>
      <c r="C706" s="111" t="s">
        <v>520</v>
      </c>
    </row>
    <row r="707" spans="1:3" x14ac:dyDescent="0.25">
      <c r="A707" s="110" t="s">
        <v>519</v>
      </c>
      <c r="B707">
        <v>3225758.6295699999</v>
      </c>
      <c r="C707" s="111" t="s">
        <v>520</v>
      </c>
    </row>
    <row r="708" spans="1:3" x14ac:dyDescent="0.25">
      <c r="A708" s="110" t="s">
        <v>519</v>
      </c>
      <c r="B708">
        <v>2587087.54972</v>
      </c>
      <c r="C708" s="111" t="s">
        <v>520</v>
      </c>
    </row>
    <row r="709" spans="1:3" x14ac:dyDescent="0.25">
      <c r="A709" s="110" t="s">
        <v>519</v>
      </c>
      <c r="B709">
        <v>3015994.5314799999</v>
      </c>
      <c r="C709" s="111" t="s">
        <v>520</v>
      </c>
    </row>
    <row r="710" spans="1:3" x14ac:dyDescent="0.25">
      <c r="A710" s="110" t="s">
        <v>519</v>
      </c>
      <c r="B710">
        <v>2842153.2326699998</v>
      </c>
      <c r="C710" s="111" t="s">
        <v>520</v>
      </c>
    </row>
    <row r="711" spans="1:3" x14ac:dyDescent="0.25">
      <c r="A711" s="110" t="s">
        <v>519</v>
      </c>
      <c r="B711">
        <v>2166634.1066000001</v>
      </c>
      <c r="C711" s="111" t="s">
        <v>520</v>
      </c>
    </row>
    <row r="712" spans="1:3" x14ac:dyDescent="0.25">
      <c r="A712" s="110" t="s">
        <v>519</v>
      </c>
      <c r="B712">
        <v>3377224.0925599998</v>
      </c>
      <c r="C712" s="111" t="s">
        <v>520</v>
      </c>
    </row>
    <row r="713" spans="1:3" x14ac:dyDescent="0.25">
      <c r="A713" s="110" t="s">
        <v>519</v>
      </c>
      <c r="B713">
        <v>2998129.6168800001</v>
      </c>
      <c r="C713" s="111" t="s">
        <v>520</v>
      </c>
    </row>
    <row r="714" spans="1:3" x14ac:dyDescent="0.25">
      <c r="A714" s="110" t="s">
        <v>519</v>
      </c>
      <c r="B714">
        <v>3227751.42178</v>
      </c>
      <c r="C714" s="111" t="s">
        <v>520</v>
      </c>
    </row>
    <row r="715" spans="1:3" x14ac:dyDescent="0.25">
      <c r="A715" s="110" t="s">
        <v>519</v>
      </c>
      <c r="B715">
        <v>2874529.6886200001</v>
      </c>
      <c r="C715" s="111" t="s">
        <v>520</v>
      </c>
    </row>
    <row r="716" spans="1:3" x14ac:dyDescent="0.25">
      <c r="A716" s="110" t="s">
        <v>519</v>
      </c>
      <c r="B716">
        <v>2426830.8171299999</v>
      </c>
      <c r="C716" s="111" t="s">
        <v>520</v>
      </c>
    </row>
    <row r="717" spans="1:3" x14ac:dyDescent="0.25">
      <c r="A717" s="110" t="s">
        <v>519</v>
      </c>
      <c r="B717">
        <v>2159113.03009</v>
      </c>
      <c r="C717" s="111" t="s">
        <v>520</v>
      </c>
    </row>
    <row r="718" spans="1:3" x14ac:dyDescent="0.25">
      <c r="A718" s="110" t="s">
        <v>519</v>
      </c>
      <c r="B718">
        <v>2022830.7338700001</v>
      </c>
      <c r="C718" s="111" t="s">
        <v>520</v>
      </c>
    </row>
    <row r="719" spans="1:3" x14ac:dyDescent="0.25">
      <c r="A719" s="110" t="s">
        <v>519</v>
      </c>
      <c r="B719">
        <v>2845839.2442299998</v>
      </c>
      <c r="C719" s="111" t="s">
        <v>520</v>
      </c>
    </row>
    <row r="720" spans="1:3" x14ac:dyDescent="0.25">
      <c r="A720" s="110" t="s">
        <v>519</v>
      </c>
      <c r="B720">
        <v>2861124.6234599999</v>
      </c>
      <c r="C720" s="111" t="s">
        <v>520</v>
      </c>
    </row>
    <row r="721" spans="1:3" x14ac:dyDescent="0.25">
      <c r="A721" s="110" t="s">
        <v>519</v>
      </c>
      <c r="B721">
        <v>2569859.1809899998</v>
      </c>
      <c r="C721" s="111" t="s">
        <v>520</v>
      </c>
    </row>
    <row r="722" spans="1:3" x14ac:dyDescent="0.25">
      <c r="A722" s="110" t="s">
        <v>519</v>
      </c>
      <c r="B722">
        <v>2433276.1046000002</v>
      </c>
      <c r="C722" s="111" t="s">
        <v>520</v>
      </c>
    </row>
    <row r="723" spans="1:3" x14ac:dyDescent="0.25">
      <c r="A723" s="110" t="s">
        <v>519</v>
      </c>
      <c r="B723">
        <v>2105295.3552799998</v>
      </c>
      <c r="C723" s="111" t="s">
        <v>520</v>
      </c>
    </row>
    <row r="724" spans="1:3" x14ac:dyDescent="0.25">
      <c r="A724" s="110" t="s">
        <v>519</v>
      </c>
      <c r="B724">
        <v>2453819.0391000002</v>
      </c>
      <c r="C724" s="111" t="s">
        <v>520</v>
      </c>
    </row>
    <row r="725" spans="1:3" x14ac:dyDescent="0.25">
      <c r="A725" s="110" t="s">
        <v>519</v>
      </c>
      <c r="B725">
        <v>2647928.5360599998</v>
      </c>
      <c r="C725" s="111" t="s">
        <v>520</v>
      </c>
    </row>
    <row r="726" spans="1:3" x14ac:dyDescent="0.25">
      <c r="A726" s="110" t="s">
        <v>519</v>
      </c>
      <c r="B726">
        <v>3957004.1510600001</v>
      </c>
      <c r="C726" s="111" t="s">
        <v>520</v>
      </c>
    </row>
    <row r="727" spans="1:3" x14ac:dyDescent="0.25">
      <c r="A727" s="110" t="s">
        <v>519</v>
      </c>
      <c r="B727">
        <v>2904539.07974</v>
      </c>
      <c r="C727" s="111" t="s">
        <v>520</v>
      </c>
    </row>
    <row r="728" spans="1:3" x14ac:dyDescent="0.25">
      <c r="A728" s="110" t="s">
        <v>519</v>
      </c>
      <c r="B728">
        <v>3431520.52097</v>
      </c>
      <c r="C728" s="111" t="s">
        <v>520</v>
      </c>
    </row>
    <row r="729" spans="1:3" x14ac:dyDescent="0.25">
      <c r="A729" s="110" t="s">
        <v>519</v>
      </c>
      <c r="B729">
        <v>3543288.9043800002</v>
      </c>
      <c r="C729" s="111" t="s">
        <v>520</v>
      </c>
    </row>
    <row r="730" spans="1:3" x14ac:dyDescent="0.25">
      <c r="A730" s="110" t="s">
        <v>519</v>
      </c>
      <c r="B730">
        <v>2682641.34926</v>
      </c>
      <c r="C730" s="111" t="s">
        <v>520</v>
      </c>
    </row>
    <row r="731" spans="1:3" x14ac:dyDescent="0.25">
      <c r="A731" s="110" t="s">
        <v>519</v>
      </c>
      <c r="B731">
        <v>2888917.2020399999</v>
      </c>
      <c r="C731" s="111" t="s">
        <v>520</v>
      </c>
    </row>
    <row r="732" spans="1:3" x14ac:dyDescent="0.25">
      <c r="A732" s="110" t="s">
        <v>519</v>
      </c>
      <c r="B732">
        <v>3252468.3963700002</v>
      </c>
      <c r="C732" s="111" t="s">
        <v>520</v>
      </c>
    </row>
    <row r="733" spans="1:3" x14ac:dyDescent="0.25">
      <c r="A733" s="110" t="s">
        <v>519</v>
      </c>
      <c r="B733">
        <v>2527450.8782799998</v>
      </c>
      <c r="C733" s="111" t="s">
        <v>520</v>
      </c>
    </row>
    <row r="734" spans="1:3" x14ac:dyDescent="0.25">
      <c r="A734" s="110" t="s">
        <v>519</v>
      </c>
      <c r="B734">
        <v>2969579.3185100001</v>
      </c>
      <c r="C734" s="111" t="s">
        <v>520</v>
      </c>
    </row>
    <row r="735" spans="1:3" x14ac:dyDescent="0.25">
      <c r="A735" s="110" t="s">
        <v>519</v>
      </c>
      <c r="B735">
        <v>2939302.2560700001</v>
      </c>
      <c r="C735" s="111" t="s">
        <v>520</v>
      </c>
    </row>
    <row r="736" spans="1:3" x14ac:dyDescent="0.25">
      <c r="A736" s="110" t="s">
        <v>519</v>
      </c>
      <c r="B736">
        <v>2575378.81091</v>
      </c>
      <c r="C736" s="111" t="s">
        <v>520</v>
      </c>
    </row>
    <row r="737" spans="1:3" x14ac:dyDescent="0.25">
      <c r="A737" s="110" t="s">
        <v>519</v>
      </c>
      <c r="B737">
        <v>2977699.0136699998</v>
      </c>
      <c r="C737" s="111" t="s">
        <v>520</v>
      </c>
    </row>
    <row r="738" spans="1:3" x14ac:dyDescent="0.25">
      <c r="A738" s="110" t="s">
        <v>519</v>
      </c>
      <c r="B738">
        <v>3287094.5758199999</v>
      </c>
      <c r="C738" s="111" t="s">
        <v>520</v>
      </c>
    </row>
    <row r="739" spans="1:3" x14ac:dyDescent="0.25">
      <c r="A739" s="110" t="s">
        <v>519</v>
      </c>
      <c r="B739">
        <v>2679289.9999000002</v>
      </c>
      <c r="C739" s="111" t="s">
        <v>520</v>
      </c>
    </row>
    <row r="740" spans="1:3" x14ac:dyDescent="0.25">
      <c r="A740" s="110" t="s">
        <v>519</v>
      </c>
      <c r="B740">
        <v>2626031.1539599998</v>
      </c>
      <c r="C740" s="111" t="s">
        <v>520</v>
      </c>
    </row>
    <row r="741" spans="1:3" x14ac:dyDescent="0.25">
      <c r="A741" s="110" t="s">
        <v>519</v>
      </c>
      <c r="B741">
        <v>2563790.8267399999</v>
      </c>
      <c r="C741" s="111" t="s">
        <v>520</v>
      </c>
    </row>
    <row r="742" spans="1:3" x14ac:dyDescent="0.25">
      <c r="A742" s="110" t="s">
        <v>519</v>
      </c>
      <c r="B742">
        <v>2994218.2324199998</v>
      </c>
      <c r="C742" s="111" t="s">
        <v>520</v>
      </c>
    </row>
    <row r="743" spans="1:3" x14ac:dyDescent="0.25">
      <c r="A743" s="110" t="s">
        <v>519</v>
      </c>
      <c r="B743">
        <v>2549403.4453400001</v>
      </c>
      <c r="C743" s="111" t="s">
        <v>520</v>
      </c>
    </row>
    <row r="744" spans="1:3" x14ac:dyDescent="0.25">
      <c r="A744" s="110" t="s">
        <v>519</v>
      </c>
      <c r="B744">
        <v>2882248.72395</v>
      </c>
      <c r="C744" s="111" t="s">
        <v>520</v>
      </c>
    </row>
    <row r="745" spans="1:3" x14ac:dyDescent="0.25">
      <c r="A745" s="110" t="s">
        <v>519</v>
      </c>
      <c r="B745">
        <v>3203117.3346600002</v>
      </c>
      <c r="C745" s="111" t="s">
        <v>520</v>
      </c>
    </row>
    <row r="746" spans="1:3" x14ac:dyDescent="0.25">
      <c r="A746" s="110" t="s">
        <v>519</v>
      </c>
      <c r="B746">
        <v>2843736.4641100001</v>
      </c>
      <c r="C746" s="111" t="s">
        <v>520</v>
      </c>
    </row>
    <row r="747" spans="1:3" x14ac:dyDescent="0.25">
      <c r="A747" s="110" t="s">
        <v>519</v>
      </c>
      <c r="B747">
        <v>2804646.8240299998</v>
      </c>
      <c r="C747" s="111" t="s">
        <v>520</v>
      </c>
    </row>
    <row r="748" spans="1:3" x14ac:dyDescent="0.25">
      <c r="A748" s="110" t="s">
        <v>519</v>
      </c>
      <c r="B748">
        <v>1990199.19101</v>
      </c>
      <c r="C748" s="111" t="s">
        <v>520</v>
      </c>
    </row>
    <row r="749" spans="1:3" x14ac:dyDescent="0.25">
      <c r="A749" s="110" t="s">
        <v>519</v>
      </c>
      <c r="B749">
        <v>1955371.48434</v>
      </c>
      <c r="C749" s="111" t="s">
        <v>520</v>
      </c>
    </row>
    <row r="750" spans="1:3" x14ac:dyDescent="0.25">
      <c r="A750" s="110" t="s">
        <v>519</v>
      </c>
      <c r="B750">
        <v>3884056.57541</v>
      </c>
      <c r="C750" s="111" t="s">
        <v>520</v>
      </c>
    </row>
    <row r="751" spans="1:3" x14ac:dyDescent="0.25">
      <c r="A751" s="110" t="s">
        <v>519</v>
      </c>
      <c r="B751">
        <v>2848234.1283499999</v>
      </c>
      <c r="C751" s="111" t="s">
        <v>520</v>
      </c>
    </row>
    <row r="752" spans="1:3" x14ac:dyDescent="0.25">
      <c r="A752" s="110" t="s">
        <v>519</v>
      </c>
      <c r="B752">
        <v>3166126.8593000001</v>
      </c>
      <c r="C752" s="111" t="s">
        <v>520</v>
      </c>
    </row>
    <row r="753" spans="1:3" x14ac:dyDescent="0.25">
      <c r="A753" s="110" t="s">
        <v>519</v>
      </c>
      <c r="B753">
        <v>2665093.36069</v>
      </c>
      <c r="C753" s="111" t="s">
        <v>520</v>
      </c>
    </row>
    <row r="754" spans="1:3" x14ac:dyDescent="0.25">
      <c r="A754" s="110" t="s">
        <v>519</v>
      </c>
      <c r="B754">
        <v>2870343.3997499999</v>
      </c>
      <c r="C754" s="111" t="s">
        <v>520</v>
      </c>
    </row>
    <row r="755" spans="1:3" x14ac:dyDescent="0.25">
      <c r="A755" s="110" t="s">
        <v>519</v>
      </c>
      <c r="B755">
        <v>3572123.58232</v>
      </c>
      <c r="C755" s="111" t="s">
        <v>520</v>
      </c>
    </row>
    <row r="756" spans="1:3" x14ac:dyDescent="0.25">
      <c r="A756" s="110" t="s">
        <v>519</v>
      </c>
      <c r="B756">
        <v>2429392.4605899998</v>
      </c>
      <c r="C756" s="111" t="s">
        <v>520</v>
      </c>
    </row>
    <row r="757" spans="1:3" x14ac:dyDescent="0.25">
      <c r="A757" s="110" t="s">
        <v>519</v>
      </c>
      <c r="B757">
        <v>2251465.1661299998</v>
      </c>
      <c r="C757" s="111" t="s">
        <v>520</v>
      </c>
    </row>
    <row r="758" spans="1:3" x14ac:dyDescent="0.25">
      <c r="A758" s="110" t="s">
        <v>519</v>
      </c>
      <c r="B758">
        <v>2157394.4780000001</v>
      </c>
      <c r="C758" s="111" t="s">
        <v>520</v>
      </c>
    </row>
    <row r="759" spans="1:3" x14ac:dyDescent="0.25">
      <c r="A759" s="110" t="s">
        <v>519</v>
      </c>
      <c r="B759">
        <v>3364945.90014</v>
      </c>
      <c r="C759" s="111" t="s">
        <v>520</v>
      </c>
    </row>
    <row r="760" spans="1:3" x14ac:dyDescent="0.25">
      <c r="A760" s="110" t="s">
        <v>519</v>
      </c>
      <c r="B760">
        <v>2629776.0193400001</v>
      </c>
      <c r="C760" s="111" t="s">
        <v>520</v>
      </c>
    </row>
    <row r="761" spans="1:3" x14ac:dyDescent="0.25">
      <c r="A761" s="110" t="s">
        <v>519</v>
      </c>
      <c r="B761">
        <v>3068213.2944200002</v>
      </c>
      <c r="C761" s="111" t="s">
        <v>520</v>
      </c>
    </row>
    <row r="762" spans="1:3" x14ac:dyDescent="0.25">
      <c r="A762" s="110" t="s">
        <v>519</v>
      </c>
      <c r="B762">
        <v>3020677.0580600002</v>
      </c>
      <c r="C762" s="111" t="s">
        <v>520</v>
      </c>
    </row>
    <row r="763" spans="1:3" x14ac:dyDescent="0.25">
      <c r="A763" s="110" t="s">
        <v>519</v>
      </c>
      <c r="B763">
        <v>2909781.9256099998</v>
      </c>
      <c r="C763" s="111" t="s">
        <v>520</v>
      </c>
    </row>
    <row r="764" spans="1:3" x14ac:dyDescent="0.25">
      <c r="A764" s="110" t="s">
        <v>519</v>
      </c>
      <c r="B764">
        <v>2490907.0765200001</v>
      </c>
      <c r="C764" s="111" t="s">
        <v>520</v>
      </c>
    </row>
    <row r="765" spans="1:3" x14ac:dyDescent="0.25">
      <c r="A765" s="110" t="s">
        <v>519</v>
      </c>
      <c r="B765">
        <v>3323145.3299599998</v>
      </c>
      <c r="C765" s="111" t="s">
        <v>520</v>
      </c>
    </row>
    <row r="766" spans="1:3" x14ac:dyDescent="0.25">
      <c r="A766" s="110" t="s">
        <v>519</v>
      </c>
      <c r="B766">
        <v>3344798.5839</v>
      </c>
      <c r="C766" s="111" t="s">
        <v>520</v>
      </c>
    </row>
    <row r="767" spans="1:3" x14ac:dyDescent="0.25">
      <c r="A767" s="110" t="s">
        <v>519</v>
      </c>
      <c r="B767">
        <v>2400569.0995100001</v>
      </c>
      <c r="C767" s="111" t="s">
        <v>520</v>
      </c>
    </row>
    <row r="768" spans="1:3" x14ac:dyDescent="0.25">
      <c r="A768" s="110" t="s">
        <v>519</v>
      </c>
      <c r="B768">
        <v>2433072.94539</v>
      </c>
      <c r="C768" s="111" t="s">
        <v>520</v>
      </c>
    </row>
    <row r="769" spans="1:3" x14ac:dyDescent="0.25">
      <c r="A769" s="110" t="s">
        <v>519</v>
      </c>
      <c r="B769">
        <v>2758940.3015200002</v>
      </c>
      <c r="C769" s="111" t="s">
        <v>520</v>
      </c>
    </row>
    <row r="770" spans="1:3" x14ac:dyDescent="0.25">
      <c r="A770" s="110" t="s">
        <v>519</v>
      </c>
      <c r="B770">
        <v>2318024.46312</v>
      </c>
      <c r="C770" s="111" t="s">
        <v>520</v>
      </c>
    </row>
    <row r="771" spans="1:3" x14ac:dyDescent="0.25">
      <c r="A771" s="110" t="s">
        <v>519</v>
      </c>
      <c r="B771">
        <v>2718001.56812</v>
      </c>
      <c r="C771" s="111" t="s">
        <v>520</v>
      </c>
    </row>
    <row r="772" spans="1:3" x14ac:dyDescent="0.25">
      <c r="A772" s="110" t="s">
        <v>519</v>
      </c>
      <c r="B772">
        <v>2042473.8735100001</v>
      </c>
      <c r="C772" s="111" t="s">
        <v>520</v>
      </c>
    </row>
    <row r="773" spans="1:3" x14ac:dyDescent="0.25">
      <c r="A773" s="110" t="s">
        <v>519</v>
      </c>
      <c r="B773">
        <v>3054901.9571699998</v>
      </c>
      <c r="C773" s="111" t="s">
        <v>520</v>
      </c>
    </row>
    <row r="774" spans="1:3" x14ac:dyDescent="0.25">
      <c r="A774" s="110" t="s">
        <v>519</v>
      </c>
      <c r="B774">
        <v>2111582.36583</v>
      </c>
      <c r="C774" s="111" t="s">
        <v>520</v>
      </c>
    </row>
    <row r="775" spans="1:3" x14ac:dyDescent="0.25">
      <c r="A775" s="110" t="s">
        <v>519</v>
      </c>
      <c r="B775">
        <v>2432675.28951</v>
      </c>
      <c r="C775" s="111" t="s">
        <v>520</v>
      </c>
    </row>
    <row r="776" spans="1:3" x14ac:dyDescent="0.25">
      <c r="A776" s="110" t="s">
        <v>519</v>
      </c>
      <c r="B776">
        <v>3398582.8402100001</v>
      </c>
      <c r="C776" s="111" t="s">
        <v>520</v>
      </c>
    </row>
    <row r="777" spans="1:3" x14ac:dyDescent="0.25">
      <c r="A777" s="110" t="s">
        <v>519</v>
      </c>
      <c r="B777">
        <v>2644007.53724</v>
      </c>
      <c r="C777" s="111" t="s">
        <v>520</v>
      </c>
    </row>
    <row r="778" spans="1:3" x14ac:dyDescent="0.25">
      <c r="A778" s="110" t="s">
        <v>519</v>
      </c>
      <c r="B778">
        <v>3415662.74584</v>
      </c>
      <c r="C778" s="111" t="s">
        <v>520</v>
      </c>
    </row>
    <row r="779" spans="1:3" x14ac:dyDescent="0.25">
      <c r="A779" s="110" t="s">
        <v>519</v>
      </c>
      <c r="B779">
        <v>2829242.6203899998</v>
      </c>
      <c r="C779" s="111" t="s">
        <v>520</v>
      </c>
    </row>
    <row r="780" spans="1:3" x14ac:dyDescent="0.25">
      <c r="A780" s="110" t="s">
        <v>519</v>
      </c>
      <c r="B780">
        <v>2533110.6704500001</v>
      </c>
      <c r="C780" s="111" t="s">
        <v>520</v>
      </c>
    </row>
    <row r="781" spans="1:3" x14ac:dyDescent="0.25">
      <c r="A781" s="110" t="s">
        <v>519</v>
      </c>
      <c r="B781">
        <v>3098293.1564000002</v>
      </c>
      <c r="C781" s="111" t="s">
        <v>520</v>
      </c>
    </row>
    <row r="782" spans="1:3" x14ac:dyDescent="0.25">
      <c r="A782" s="110" t="s">
        <v>519</v>
      </c>
      <c r="B782">
        <v>2939662.2787100002</v>
      </c>
      <c r="C782" s="111" t="s">
        <v>520</v>
      </c>
    </row>
    <row r="783" spans="1:3" x14ac:dyDescent="0.25">
      <c r="A783" s="110" t="s">
        <v>519</v>
      </c>
      <c r="B783">
        <v>3159075.0457000001</v>
      </c>
      <c r="C783" s="111" t="s">
        <v>520</v>
      </c>
    </row>
    <row r="784" spans="1:3" x14ac:dyDescent="0.25">
      <c r="A784" s="110" t="s">
        <v>519</v>
      </c>
      <c r="B784">
        <v>2474784.2812000001</v>
      </c>
      <c r="C784" s="111" t="s">
        <v>520</v>
      </c>
    </row>
    <row r="785" spans="1:3" x14ac:dyDescent="0.25">
      <c r="A785" s="110" t="s">
        <v>519</v>
      </c>
      <c r="B785">
        <v>2637069.5340900002</v>
      </c>
      <c r="C785" s="111" t="s">
        <v>520</v>
      </c>
    </row>
    <row r="786" spans="1:3" x14ac:dyDescent="0.25">
      <c r="A786" s="110" t="s">
        <v>519</v>
      </c>
      <c r="B786">
        <v>2688541.4692500001</v>
      </c>
      <c r="C786" s="111" t="s">
        <v>520</v>
      </c>
    </row>
    <row r="787" spans="1:3" x14ac:dyDescent="0.25">
      <c r="A787" s="110" t="s">
        <v>519</v>
      </c>
      <c r="B787">
        <v>2847607.8738099998</v>
      </c>
      <c r="C787" s="111" t="s">
        <v>520</v>
      </c>
    </row>
    <row r="788" spans="1:3" x14ac:dyDescent="0.25">
      <c r="A788" s="110" t="s">
        <v>519</v>
      </c>
      <c r="B788">
        <v>2859784.09553</v>
      </c>
      <c r="C788" s="111" t="s">
        <v>520</v>
      </c>
    </row>
    <row r="789" spans="1:3" x14ac:dyDescent="0.25">
      <c r="A789" s="110" t="s">
        <v>519</v>
      </c>
      <c r="B789">
        <v>3351596.9816700001</v>
      </c>
      <c r="C789" s="111" t="s">
        <v>520</v>
      </c>
    </row>
    <row r="790" spans="1:3" x14ac:dyDescent="0.25">
      <c r="A790" s="110" t="s">
        <v>519</v>
      </c>
      <c r="B790">
        <v>2538894.6393499998</v>
      </c>
      <c r="C790" s="111" t="s">
        <v>520</v>
      </c>
    </row>
    <row r="791" spans="1:3" x14ac:dyDescent="0.25">
      <c r="A791" s="110" t="s">
        <v>519</v>
      </c>
      <c r="B791">
        <v>2421708.1315199998</v>
      </c>
      <c r="C791" s="111" t="s">
        <v>520</v>
      </c>
    </row>
    <row r="792" spans="1:3" x14ac:dyDescent="0.25">
      <c r="A792" s="110" t="s">
        <v>519</v>
      </c>
      <c r="B792">
        <v>2719868.02153</v>
      </c>
      <c r="C792" s="111" t="s">
        <v>520</v>
      </c>
    </row>
    <row r="793" spans="1:3" x14ac:dyDescent="0.25">
      <c r="A793" s="110" t="s">
        <v>519</v>
      </c>
      <c r="B793">
        <v>2812938.8032499999</v>
      </c>
      <c r="C793" s="111" t="s">
        <v>520</v>
      </c>
    </row>
    <row r="794" spans="1:3" x14ac:dyDescent="0.25">
      <c r="A794" s="110" t="s">
        <v>519</v>
      </c>
      <c r="B794">
        <v>2703181.8986999998</v>
      </c>
      <c r="C794" s="111" t="s">
        <v>520</v>
      </c>
    </row>
    <row r="795" spans="1:3" x14ac:dyDescent="0.25">
      <c r="A795" s="110" t="s">
        <v>519</v>
      </c>
      <c r="B795">
        <v>2303109.6689200001</v>
      </c>
      <c r="C795" s="111" t="s">
        <v>520</v>
      </c>
    </row>
    <row r="796" spans="1:3" x14ac:dyDescent="0.25">
      <c r="A796" s="110" t="s">
        <v>519</v>
      </c>
      <c r="B796">
        <v>2960841.7505299998</v>
      </c>
      <c r="C796" s="111" t="s">
        <v>520</v>
      </c>
    </row>
    <row r="797" spans="1:3" x14ac:dyDescent="0.25">
      <c r="A797" s="110" t="s">
        <v>519</v>
      </c>
      <c r="B797">
        <v>3261238.74615</v>
      </c>
      <c r="C797" s="111" t="s">
        <v>520</v>
      </c>
    </row>
    <row r="798" spans="1:3" x14ac:dyDescent="0.25">
      <c r="A798" s="110" t="s">
        <v>519</v>
      </c>
      <c r="B798">
        <v>3116430.3459899998</v>
      </c>
      <c r="C798" s="111" t="s">
        <v>520</v>
      </c>
    </row>
    <row r="799" spans="1:3" x14ac:dyDescent="0.25">
      <c r="A799" s="110" t="s">
        <v>519</v>
      </c>
      <c r="B799">
        <v>2356425.1222399999</v>
      </c>
      <c r="C799" s="111" t="s">
        <v>520</v>
      </c>
    </row>
    <row r="800" spans="1:3" x14ac:dyDescent="0.25">
      <c r="A800" s="110" t="s">
        <v>519</v>
      </c>
      <c r="B800">
        <v>2443561.63888</v>
      </c>
      <c r="C800" s="111" t="s">
        <v>520</v>
      </c>
    </row>
    <row r="801" spans="1:3" x14ac:dyDescent="0.25">
      <c r="A801" s="110" t="s">
        <v>519</v>
      </c>
      <c r="B801">
        <v>1994546.8998</v>
      </c>
      <c r="C801" s="111" t="s">
        <v>520</v>
      </c>
    </row>
    <row r="802" spans="1:3" x14ac:dyDescent="0.25">
      <c r="A802" s="110" t="s">
        <v>519</v>
      </c>
      <c r="B802">
        <v>2528826.3161900002</v>
      </c>
      <c r="C802" s="111" t="s">
        <v>520</v>
      </c>
    </row>
    <row r="803" spans="1:3" x14ac:dyDescent="0.25">
      <c r="A803" s="110" t="s">
        <v>519</v>
      </c>
      <c r="B803">
        <v>2460576.6192299998</v>
      </c>
      <c r="C803" s="111" t="s">
        <v>520</v>
      </c>
    </row>
    <row r="804" spans="1:3" x14ac:dyDescent="0.25">
      <c r="A804" s="110" t="s">
        <v>519</v>
      </c>
      <c r="B804">
        <v>2982485.5865500001</v>
      </c>
      <c r="C804" s="111" t="s">
        <v>520</v>
      </c>
    </row>
    <row r="805" spans="1:3" x14ac:dyDescent="0.25">
      <c r="A805" s="110" t="s">
        <v>519</v>
      </c>
      <c r="B805">
        <v>2187240.4742999999</v>
      </c>
      <c r="C805" s="111" t="s">
        <v>520</v>
      </c>
    </row>
    <row r="806" spans="1:3" x14ac:dyDescent="0.25">
      <c r="A806" s="110" t="s">
        <v>519</v>
      </c>
      <c r="B806">
        <v>2852782.4548599999</v>
      </c>
      <c r="C806" s="111" t="s">
        <v>520</v>
      </c>
    </row>
    <row r="807" spans="1:3" x14ac:dyDescent="0.25">
      <c r="A807" s="110" t="s">
        <v>519</v>
      </c>
      <c r="B807">
        <v>3049803.9201600002</v>
      </c>
      <c r="C807" s="111" t="s">
        <v>520</v>
      </c>
    </row>
    <row r="808" spans="1:3" x14ac:dyDescent="0.25">
      <c r="A808" s="110" t="s">
        <v>519</v>
      </c>
      <c r="B808">
        <v>2795984.2246699999</v>
      </c>
      <c r="C808" s="111" t="s">
        <v>520</v>
      </c>
    </row>
    <row r="809" spans="1:3" x14ac:dyDescent="0.25">
      <c r="A809" s="110" t="s">
        <v>519</v>
      </c>
      <c r="B809">
        <v>4383040.1740600001</v>
      </c>
      <c r="C809" s="111" t="s">
        <v>520</v>
      </c>
    </row>
    <row r="810" spans="1:3" x14ac:dyDescent="0.25">
      <c r="A810" s="110" t="s">
        <v>519</v>
      </c>
      <c r="B810">
        <v>3018582.3589900001</v>
      </c>
      <c r="C810" s="111" t="s">
        <v>520</v>
      </c>
    </row>
    <row r="811" spans="1:3" x14ac:dyDescent="0.25">
      <c r="A811" s="110" t="s">
        <v>519</v>
      </c>
      <c r="B811">
        <v>2739934.3074099999</v>
      </c>
      <c r="C811" s="111" t="s">
        <v>520</v>
      </c>
    </row>
    <row r="812" spans="1:3" x14ac:dyDescent="0.25">
      <c r="A812" s="110" t="s">
        <v>519</v>
      </c>
      <c r="B812">
        <v>3427095.15173</v>
      </c>
      <c r="C812" s="111" t="s">
        <v>520</v>
      </c>
    </row>
    <row r="813" spans="1:3" x14ac:dyDescent="0.25">
      <c r="A813" s="110" t="s">
        <v>519</v>
      </c>
      <c r="B813">
        <v>2597900.91805</v>
      </c>
      <c r="C813" s="111" t="s">
        <v>520</v>
      </c>
    </row>
    <row r="814" spans="1:3" x14ac:dyDescent="0.25">
      <c r="A814" s="110" t="s">
        <v>519</v>
      </c>
      <c r="B814">
        <v>2422371.3442899999</v>
      </c>
      <c r="C814" s="111" t="s">
        <v>520</v>
      </c>
    </row>
    <row r="815" spans="1:3" x14ac:dyDescent="0.25">
      <c r="A815" s="110" t="s">
        <v>519</v>
      </c>
      <c r="B815">
        <v>2425167.2810900002</v>
      </c>
      <c r="C815" s="111" t="s">
        <v>520</v>
      </c>
    </row>
    <row r="816" spans="1:3" x14ac:dyDescent="0.25">
      <c r="A816" s="110" t="s">
        <v>519</v>
      </c>
      <c r="B816">
        <v>2080370.4796899999</v>
      </c>
      <c r="C816" s="111" t="s">
        <v>520</v>
      </c>
    </row>
    <row r="817" spans="1:3" x14ac:dyDescent="0.25">
      <c r="A817" s="110" t="s">
        <v>519</v>
      </c>
      <c r="B817">
        <v>2428457.6193300001</v>
      </c>
      <c r="C817" s="111" t="s">
        <v>520</v>
      </c>
    </row>
    <row r="818" spans="1:3" x14ac:dyDescent="0.25">
      <c r="A818" s="110" t="s">
        <v>519</v>
      </c>
      <c r="B818">
        <v>2107255.9203900001</v>
      </c>
      <c r="C818" s="111" t="s">
        <v>520</v>
      </c>
    </row>
    <row r="819" spans="1:3" x14ac:dyDescent="0.25">
      <c r="A819" s="110" t="s">
        <v>519</v>
      </c>
      <c r="B819">
        <v>3232164.4374000002</v>
      </c>
      <c r="C819" s="111" t="s">
        <v>520</v>
      </c>
    </row>
    <row r="820" spans="1:3" x14ac:dyDescent="0.25">
      <c r="A820" s="110" t="s">
        <v>519</v>
      </c>
      <c r="B820">
        <v>2435822.7027799999</v>
      </c>
      <c r="C820" s="111" t="s">
        <v>520</v>
      </c>
    </row>
    <row r="821" spans="1:3" x14ac:dyDescent="0.25">
      <c r="A821" s="110" t="s">
        <v>519</v>
      </c>
      <c r="B821">
        <v>2771971.9761700002</v>
      </c>
      <c r="C821" s="111" t="s">
        <v>520</v>
      </c>
    </row>
    <row r="822" spans="1:3" x14ac:dyDescent="0.25">
      <c r="A822" s="110" t="s">
        <v>519</v>
      </c>
      <c r="B822">
        <v>2633004.4121500002</v>
      </c>
      <c r="C822" s="111" t="s">
        <v>520</v>
      </c>
    </row>
    <row r="823" spans="1:3" x14ac:dyDescent="0.25">
      <c r="A823" s="110" t="s">
        <v>519</v>
      </c>
      <c r="B823">
        <v>2912956.4816999999</v>
      </c>
      <c r="C823" s="111" t="s">
        <v>520</v>
      </c>
    </row>
    <row r="824" spans="1:3" x14ac:dyDescent="0.25">
      <c r="A824" s="110" t="s">
        <v>519</v>
      </c>
      <c r="B824">
        <v>3347337.3905500001</v>
      </c>
      <c r="C824" s="111" t="s">
        <v>520</v>
      </c>
    </row>
    <row r="825" spans="1:3" x14ac:dyDescent="0.25">
      <c r="A825" s="110" t="s">
        <v>519</v>
      </c>
      <c r="B825">
        <v>2862200.7264100001</v>
      </c>
      <c r="C825" s="111" t="s">
        <v>520</v>
      </c>
    </row>
    <row r="826" spans="1:3" x14ac:dyDescent="0.25">
      <c r="A826" s="110" t="s">
        <v>519</v>
      </c>
      <c r="B826">
        <v>1759659.3804500001</v>
      </c>
      <c r="C826" s="111" t="s">
        <v>520</v>
      </c>
    </row>
    <row r="827" spans="1:3" x14ac:dyDescent="0.25">
      <c r="A827" s="110" t="s">
        <v>519</v>
      </c>
      <c r="B827">
        <v>2145057.41549</v>
      </c>
      <c r="C827" s="111" t="s">
        <v>520</v>
      </c>
    </row>
    <row r="828" spans="1:3" x14ac:dyDescent="0.25">
      <c r="A828" s="110" t="s">
        <v>519</v>
      </c>
      <c r="B828">
        <v>3154448.2263699998</v>
      </c>
      <c r="C828" s="111" t="s">
        <v>520</v>
      </c>
    </row>
    <row r="829" spans="1:3" x14ac:dyDescent="0.25">
      <c r="A829" s="110" t="s">
        <v>519</v>
      </c>
      <c r="B829">
        <v>3285792.7715500002</v>
      </c>
      <c r="C829" s="111" t="s">
        <v>520</v>
      </c>
    </row>
    <row r="830" spans="1:3" x14ac:dyDescent="0.25">
      <c r="A830" s="110" t="s">
        <v>519</v>
      </c>
      <c r="B830">
        <v>2888157.34619</v>
      </c>
      <c r="C830" s="111" t="s">
        <v>520</v>
      </c>
    </row>
    <row r="831" spans="1:3" x14ac:dyDescent="0.25">
      <c r="A831" s="110" t="s">
        <v>519</v>
      </c>
      <c r="B831">
        <v>3793448.4311299999</v>
      </c>
      <c r="C831" s="111" t="s">
        <v>520</v>
      </c>
    </row>
    <row r="832" spans="1:3" x14ac:dyDescent="0.25">
      <c r="A832" s="110" t="s">
        <v>519</v>
      </c>
      <c r="B832">
        <v>2145892.1265699998</v>
      </c>
      <c r="C832" s="111" t="s">
        <v>520</v>
      </c>
    </row>
    <row r="833" spans="1:3" x14ac:dyDescent="0.25">
      <c r="A833" s="110" t="s">
        <v>519</v>
      </c>
      <c r="B833">
        <v>2958795.40845</v>
      </c>
      <c r="C833" s="111" t="s">
        <v>520</v>
      </c>
    </row>
    <row r="834" spans="1:3" x14ac:dyDescent="0.25">
      <c r="A834" s="110" t="s">
        <v>519</v>
      </c>
      <c r="B834">
        <v>3133249.2412399999</v>
      </c>
      <c r="C834" s="111" t="s">
        <v>520</v>
      </c>
    </row>
    <row r="835" spans="1:3" x14ac:dyDescent="0.25">
      <c r="A835" s="110" t="s">
        <v>519</v>
      </c>
      <c r="B835">
        <v>2341572.6549399998</v>
      </c>
      <c r="C835" s="111" t="s">
        <v>520</v>
      </c>
    </row>
    <row r="836" spans="1:3" x14ac:dyDescent="0.25">
      <c r="A836" s="110" t="s">
        <v>519</v>
      </c>
      <c r="B836">
        <v>2046130.7451299999</v>
      </c>
      <c r="C836" s="111" t="s">
        <v>520</v>
      </c>
    </row>
    <row r="837" spans="1:3" x14ac:dyDescent="0.25">
      <c r="A837" s="110" t="s">
        <v>519</v>
      </c>
      <c r="B837">
        <v>2836490.2719200002</v>
      </c>
      <c r="C837" s="111" t="s">
        <v>520</v>
      </c>
    </row>
    <row r="838" spans="1:3" x14ac:dyDescent="0.25">
      <c r="A838" s="110" t="s">
        <v>519</v>
      </c>
      <c r="B838">
        <v>3337821.7155200001</v>
      </c>
      <c r="C838" s="111" t="s">
        <v>520</v>
      </c>
    </row>
    <row r="839" spans="1:3" x14ac:dyDescent="0.25">
      <c r="A839" s="110" t="s">
        <v>519</v>
      </c>
      <c r="B839">
        <v>3031816.7056300002</v>
      </c>
      <c r="C839" s="111" t="s">
        <v>520</v>
      </c>
    </row>
    <row r="840" spans="1:3" x14ac:dyDescent="0.25">
      <c r="A840" s="110" t="s">
        <v>519</v>
      </c>
      <c r="B840">
        <v>2877611.4331100001</v>
      </c>
      <c r="C840" s="111" t="s">
        <v>520</v>
      </c>
    </row>
    <row r="841" spans="1:3" x14ac:dyDescent="0.25">
      <c r="A841" s="110" t="s">
        <v>519</v>
      </c>
      <c r="B841">
        <v>2641165.4579799999</v>
      </c>
      <c r="C841" s="111" t="s">
        <v>520</v>
      </c>
    </row>
    <row r="842" spans="1:3" x14ac:dyDescent="0.25">
      <c r="A842" s="110" t="s">
        <v>519</v>
      </c>
      <c r="B842">
        <v>1848568.12105</v>
      </c>
      <c r="C842" s="111" t="s">
        <v>520</v>
      </c>
    </row>
    <row r="843" spans="1:3" x14ac:dyDescent="0.25">
      <c r="A843" s="110" t="s">
        <v>519</v>
      </c>
      <c r="B843">
        <v>2580060.53308</v>
      </c>
      <c r="C843" s="111" t="s">
        <v>520</v>
      </c>
    </row>
    <row r="844" spans="1:3" x14ac:dyDescent="0.25">
      <c r="A844" s="110" t="s">
        <v>519</v>
      </c>
      <c r="B844">
        <v>2771731.0386899998</v>
      </c>
      <c r="C844" s="111" t="s">
        <v>520</v>
      </c>
    </row>
    <row r="845" spans="1:3" x14ac:dyDescent="0.25">
      <c r="A845" s="110" t="s">
        <v>519</v>
      </c>
      <c r="B845">
        <v>3172331.5692599998</v>
      </c>
      <c r="C845" s="111" t="s">
        <v>520</v>
      </c>
    </row>
    <row r="846" spans="1:3" x14ac:dyDescent="0.25">
      <c r="A846" s="110" t="s">
        <v>519</v>
      </c>
      <c r="B846">
        <v>2815586.6824099999</v>
      </c>
      <c r="C846" s="111" t="s">
        <v>520</v>
      </c>
    </row>
    <row r="847" spans="1:3" x14ac:dyDescent="0.25">
      <c r="A847" s="110" t="s">
        <v>519</v>
      </c>
      <c r="B847">
        <v>4086451.0737000001</v>
      </c>
      <c r="C847" s="111" t="s">
        <v>520</v>
      </c>
    </row>
    <row r="848" spans="1:3" x14ac:dyDescent="0.25">
      <c r="A848" s="110" t="s">
        <v>519</v>
      </c>
      <c r="B848">
        <v>2508060.25318</v>
      </c>
      <c r="C848" s="111" t="s">
        <v>520</v>
      </c>
    </row>
    <row r="849" spans="1:3" x14ac:dyDescent="0.25">
      <c r="A849" s="110" t="s">
        <v>519</v>
      </c>
      <c r="B849">
        <v>2726305.6354499999</v>
      </c>
      <c r="C849" s="111" t="s">
        <v>520</v>
      </c>
    </row>
    <row r="850" spans="1:3" x14ac:dyDescent="0.25">
      <c r="A850" s="110" t="s">
        <v>519</v>
      </c>
      <c r="B850">
        <v>2007470.8962999999</v>
      </c>
      <c r="C850" s="111" t="s">
        <v>520</v>
      </c>
    </row>
    <row r="851" spans="1:3" x14ac:dyDescent="0.25">
      <c r="A851" s="110" t="s">
        <v>519</v>
      </c>
      <c r="B851">
        <v>2390602.4012000002</v>
      </c>
      <c r="C851" s="111" t="s">
        <v>520</v>
      </c>
    </row>
    <row r="852" spans="1:3" x14ac:dyDescent="0.25">
      <c r="A852" s="110" t="s">
        <v>519</v>
      </c>
      <c r="B852">
        <v>2614776.6239700001</v>
      </c>
      <c r="C852" s="111" t="s">
        <v>520</v>
      </c>
    </row>
    <row r="853" spans="1:3" x14ac:dyDescent="0.25">
      <c r="A853" s="110" t="s">
        <v>519</v>
      </c>
      <c r="B853">
        <v>2885858.6108800001</v>
      </c>
      <c r="C853" s="111" t="s">
        <v>520</v>
      </c>
    </row>
    <row r="854" spans="1:3" x14ac:dyDescent="0.25">
      <c r="A854" s="110" t="s">
        <v>519</v>
      </c>
      <c r="B854">
        <v>2878176.22425</v>
      </c>
      <c r="C854" s="111" t="s">
        <v>520</v>
      </c>
    </row>
    <row r="855" spans="1:3" x14ac:dyDescent="0.25">
      <c r="A855" s="110" t="s">
        <v>519</v>
      </c>
      <c r="B855">
        <v>2640695.4852999998</v>
      </c>
      <c r="C855" s="111" t="s">
        <v>520</v>
      </c>
    </row>
    <row r="856" spans="1:3" x14ac:dyDescent="0.25">
      <c r="A856" s="110" t="s">
        <v>519</v>
      </c>
      <c r="B856">
        <v>2763625.7553300001</v>
      </c>
      <c r="C856" s="111" t="s">
        <v>520</v>
      </c>
    </row>
    <row r="857" spans="1:3" x14ac:dyDescent="0.25">
      <c r="A857" s="110" t="s">
        <v>519</v>
      </c>
      <c r="B857">
        <v>2768488.79348</v>
      </c>
      <c r="C857" s="111" t="s">
        <v>520</v>
      </c>
    </row>
    <row r="858" spans="1:3" x14ac:dyDescent="0.25">
      <c r="A858" s="110" t="s">
        <v>519</v>
      </c>
      <c r="B858">
        <v>3392439.8671800001</v>
      </c>
      <c r="C858" s="111" t="s">
        <v>520</v>
      </c>
    </row>
    <row r="859" spans="1:3" x14ac:dyDescent="0.25">
      <c r="A859" s="110" t="s">
        <v>519</v>
      </c>
      <c r="B859">
        <v>1789524.9032699999</v>
      </c>
      <c r="C859" s="111" t="s">
        <v>520</v>
      </c>
    </row>
    <row r="860" spans="1:3" x14ac:dyDescent="0.25">
      <c r="A860" s="110" t="s">
        <v>519</v>
      </c>
      <c r="B860">
        <v>2760114.3861799999</v>
      </c>
      <c r="C860" s="111" t="s">
        <v>520</v>
      </c>
    </row>
    <row r="861" spans="1:3" x14ac:dyDescent="0.25">
      <c r="A861" s="110" t="s">
        <v>519</v>
      </c>
      <c r="B861">
        <v>2423747.9800200001</v>
      </c>
      <c r="C861" s="111" t="s">
        <v>520</v>
      </c>
    </row>
    <row r="862" spans="1:3" x14ac:dyDescent="0.25">
      <c r="A862" s="110" t="s">
        <v>519</v>
      </c>
      <c r="B862">
        <v>1974920.18239</v>
      </c>
      <c r="C862" s="111" t="s">
        <v>520</v>
      </c>
    </row>
    <row r="863" spans="1:3" x14ac:dyDescent="0.25">
      <c r="A863" s="110" t="s">
        <v>519</v>
      </c>
      <c r="B863">
        <v>2726727.8297899999</v>
      </c>
      <c r="C863" s="111" t="s">
        <v>520</v>
      </c>
    </row>
    <row r="864" spans="1:3" x14ac:dyDescent="0.25">
      <c r="A864" s="110" t="s">
        <v>519</v>
      </c>
      <c r="B864">
        <v>1934118.2279000001</v>
      </c>
      <c r="C864" s="111" t="s">
        <v>520</v>
      </c>
    </row>
    <row r="865" spans="1:3" x14ac:dyDescent="0.25">
      <c r="A865" s="110" t="s">
        <v>519</v>
      </c>
      <c r="B865">
        <v>3318057.6139500001</v>
      </c>
      <c r="C865" s="111" t="s">
        <v>520</v>
      </c>
    </row>
    <row r="866" spans="1:3" x14ac:dyDescent="0.25">
      <c r="A866" s="110" t="s">
        <v>519</v>
      </c>
      <c r="B866">
        <v>3026965.02244</v>
      </c>
      <c r="C866" s="111" t="s">
        <v>520</v>
      </c>
    </row>
    <row r="867" spans="1:3" x14ac:dyDescent="0.25">
      <c r="A867" s="110" t="s">
        <v>519</v>
      </c>
      <c r="B867">
        <v>3482110.4381300001</v>
      </c>
      <c r="C867" s="111" t="s">
        <v>520</v>
      </c>
    </row>
    <row r="868" spans="1:3" x14ac:dyDescent="0.25">
      <c r="A868" s="110" t="s">
        <v>519</v>
      </c>
      <c r="B868">
        <v>2840924.8110600002</v>
      </c>
      <c r="C868" s="111" t="s">
        <v>520</v>
      </c>
    </row>
    <row r="869" spans="1:3" x14ac:dyDescent="0.25">
      <c r="A869" s="110" t="s">
        <v>519</v>
      </c>
      <c r="B869">
        <v>2580040.5413500001</v>
      </c>
      <c r="C869" s="111" t="s">
        <v>520</v>
      </c>
    </row>
    <row r="870" spans="1:3" x14ac:dyDescent="0.25">
      <c r="A870" s="110" t="s">
        <v>519</v>
      </c>
      <c r="B870">
        <v>2793863.4998900001</v>
      </c>
      <c r="C870" s="111" t="s">
        <v>520</v>
      </c>
    </row>
    <row r="871" spans="1:3" x14ac:dyDescent="0.25">
      <c r="A871" s="110" t="s">
        <v>519</v>
      </c>
      <c r="B871">
        <v>3222520.1307600001</v>
      </c>
      <c r="C871" s="111" t="s">
        <v>520</v>
      </c>
    </row>
    <row r="872" spans="1:3" x14ac:dyDescent="0.25">
      <c r="A872" s="110" t="s">
        <v>519</v>
      </c>
      <c r="B872">
        <v>2949751.4802000001</v>
      </c>
      <c r="C872" s="111" t="s">
        <v>520</v>
      </c>
    </row>
    <row r="873" spans="1:3" x14ac:dyDescent="0.25">
      <c r="A873" s="110" t="s">
        <v>519</v>
      </c>
      <c r="B873">
        <v>1847995.3179200001</v>
      </c>
      <c r="C873" s="111" t="s">
        <v>520</v>
      </c>
    </row>
    <row r="874" spans="1:3" x14ac:dyDescent="0.25">
      <c r="A874" s="110" t="s">
        <v>519</v>
      </c>
      <c r="B874">
        <v>2887551.9068700001</v>
      </c>
      <c r="C874" s="111" t="s">
        <v>520</v>
      </c>
    </row>
    <row r="875" spans="1:3" x14ac:dyDescent="0.25">
      <c r="A875" s="110" t="s">
        <v>519</v>
      </c>
      <c r="B875">
        <v>2427851.7607100001</v>
      </c>
      <c r="C875" s="111" t="s">
        <v>520</v>
      </c>
    </row>
    <row r="876" spans="1:3" x14ac:dyDescent="0.25">
      <c r="A876" s="110" t="s">
        <v>519</v>
      </c>
      <c r="B876">
        <v>2929418.7628899999</v>
      </c>
      <c r="C876" s="111" t="s">
        <v>520</v>
      </c>
    </row>
    <row r="877" spans="1:3" x14ac:dyDescent="0.25">
      <c r="A877" s="110" t="s">
        <v>519</v>
      </c>
      <c r="B877">
        <v>2720680.35237</v>
      </c>
      <c r="C877" s="111" t="s">
        <v>520</v>
      </c>
    </row>
    <row r="878" spans="1:3" x14ac:dyDescent="0.25">
      <c r="A878" s="110" t="s">
        <v>519</v>
      </c>
      <c r="B878">
        <v>2881310.6711800001</v>
      </c>
      <c r="C878" s="111" t="s">
        <v>520</v>
      </c>
    </row>
    <row r="879" spans="1:3" x14ac:dyDescent="0.25">
      <c r="A879" s="110" t="s">
        <v>519</v>
      </c>
      <c r="B879">
        <v>2259843.8932599998</v>
      </c>
      <c r="C879" s="111" t="s">
        <v>520</v>
      </c>
    </row>
    <row r="880" spans="1:3" x14ac:dyDescent="0.25">
      <c r="A880" s="110" t="s">
        <v>519</v>
      </c>
      <c r="B880">
        <v>2713797.2750300001</v>
      </c>
      <c r="C880" s="111" t="s">
        <v>520</v>
      </c>
    </row>
    <row r="881" spans="1:3" x14ac:dyDescent="0.25">
      <c r="A881" s="110" t="s">
        <v>519</v>
      </c>
      <c r="B881">
        <v>2221902.7585999998</v>
      </c>
      <c r="C881" s="111" t="s">
        <v>520</v>
      </c>
    </row>
    <row r="882" spans="1:3" x14ac:dyDescent="0.25">
      <c r="A882" s="110" t="s">
        <v>519</v>
      </c>
      <c r="B882">
        <v>4097643.0682399999</v>
      </c>
      <c r="C882" s="111" t="s">
        <v>520</v>
      </c>
    </row>
    <row r="883" spans="1:3" x14ac:dyDescent="0.25">
      <c r="A883" s="110" t="s">
        <v>519</v>
      </c>
      <c r="B883">
        <v>3472470.67074</v>
      </c>
      <c r="C883" s="111" t="s">
        <v>520</v>
      </c>
    </row>
    <row r="884" spans="1:3" x14ac:dyDescent="0.25">
      <c r="A884" s="110" t="s">
        <v>519</v>
      </c>
      <c r="B884">
        <v>3027296.96563</v>
      </c>
      <c r="C884" s="111" t="s">
        <v>520</v>
      </c>
    </row>
    <row r="885" spans="1:3" x14ac:dyDescent="0.25">
      <c r="A885" s="110" t="s">
        <v>519</v>
      </c>
      <c r="B885">
        <v>2685350.02715</v>
      </c>
      <c r="C885" s="111" t="s">
        <v>520</v>
      </c>
    </row>
    <row r="886" spans="1:3" x14ac:dyDescent="0.25">
      <c r="A886" s="110" t="s">
        <v>519</v>
      </c>
      <c r="B886">
        <v>2987386.0827600001</v>
      </c>
      <c r="C886" s="111" t="s">
        <v>520</v>
      </c>
    </row>
    <row r="887" spans="1:3" x14ac:dyDescent="0.25">
      <c r="A887" s="110" t="s">
        <v>519</v>
      </c>
      <c r="B887">
        <v>2964745.33293</v>
      </c>
      <c r="C887" s="111" t="s">
        <v>520</v>
      </c>
    </row>
    <row r="888" spans="1:3" x14ac:dyDescent="0.25">
      <c r="A888" s="110" t="s">
        <v>519</v>
      </c>
      <c r="B888">
        <v>3428356.3313199999</v>
      </c>
      <c r="C888" s="111" t="s">
        <v>520</v>
      </c>
    </row>
    <row r="889" spans="1:3" x14ac:dyDescent="0.25">
      <c r="A889" s="110" t="s">
        <v>519</v>
      </c>
      <c r="B889">
        <v>2845666.07712</v>
      </c>
      <c r="C889" s="111" t="s">
        <v>520</v>
      </c>
    </row>
    <row r="890" spans="1:3" x14ac:dyDescent="0.25">
      <c r="A890" s="110" t="s">
        <v>519</v>
      </c>
      <c r="B890">
        <v>2466998.0583100002</v>
      </c>
      <c r="C890" s="111" t="s">
        <v>520</v>
      </c>
    </row>
    <row r="891" spans="1:3" x14ac:dyDescent="0.25">
      <c r="A891" s="110" t="s">
        <v>519</v>
      </c>
      <c r="B891">
        <v>2641119.0589700001</v>
      </c>
      <c r="C891" s="111" t="s">
        <v>520</v>
      </c>
    </row>
    <row r="892" spans="1:3" x14ac:dyDescent="0.25">
      <c r="A892" s="110" t="s">
        <v>519</v>
      </c>
      <c r="B892">
        <v>3127653.8925399999</v>
      </c>
      <c r="C892" s="111" t="s">
        <v>520</v>
      </c>
    </row>
    <row r="893" spans="1:3" x14ac:dyDescent="0.25">
      <c r="A893" s="110" t="s">
        <v>519</v>
      </c>
      <c r="B893">
        <v>2136593.3931</v>
      </c>
      <c r="C893" s="111" t="s">
        <v>520</v>
      </c>
    </row>
    <row r="894" spans="1:3" x14ac:dyDescent="0.25">
      <c r="A894" s="110" t="s">
        <v>519</v>
      </c>
      <c r="B894">
        <v>3147918.94783</v>
      </c>
      <c r="C894" s="111" t="s">
        <v>520</v>
      </c>
    </row>
    <row r="895" spans="1:3" x14ac:dyDescent="0.25">
      <c r="A895" s="110" t="s">
        <v>519</v>
      </c>
      <c r="B895">
        <v>2711557.1535100001</v>
      </c>
      <c r="C895" s="111" t="s">
        <v>520</v>
      </c>
    </row>
    <row r="896" spans="1:3" x14ac:dyDescent="0.25">
      <c r="A896" s="110" t="s">
        <v>519</v>
      </c>
      <c r="B896">
        <v>3971943.81917</v>
      </c>
      <c r="C896" s="111" t="s">
        <v>520</v>
      </c>
    </row>
    <row r="897" spans="1:3" x14ac:dyDescent="0.25">
      <c r="A897" s="110" t="s">
        <v>519</v>
      </c>
      <c r="B897">
        <v>2751258.54941</v>
      </c>
      <c r="C897" s="111" t="s">
        <v>520</v>
      </c>
    </row>
    <row r="898" spans="1:3" x14ac:dyDescent="0.25">
      <c r="A898" s="110" t="s">
        <v>519</v>
      </c>
      <c r="B898">
        <v>3013674.0654199999</v>
      </c>
      <c r="C898" s="111" t="s">
        <v>520</v>
      </c>
    </row>
    <row r="899" spans="1:3" x14ac:dyDescent="0.25">
      <c r="A899" s="110" t="s">
        <v>519</v>
      </c>
      <c r="B899">
        <v>2369665.2744499999</v>
      </c>
      <c r="C899" s="111" t="s">
        <v>520</v>
      </c>
    </row>
    <row r="900" spans="1:3" x14ac:dyDescent="0.25">
      <c r="A900" s="110" t="s">
        <v>519</v>
      </c>
      <c r="B900">
        <v>2973424.2023</v>
      </c>
      <c r="C900" s="111" t="s">
        <v>520</v>
      </c>
    </row>
    <row r="901" spans="1:3" x14ac:dyDescent="0.25">
      <c r="A901" s="110" t="s">
        <v>519</v>
      </c>
      <c r="B901">
        <v>2162615.9459500001</v>
      </c>
      <c r="C901" s="111" t="s">
        <v>520</v>
      </c>
    </row>
    <row r="902" spans="1:3" x14ac:dyDescent="0.25">
      <c r="A902" s="110" t="s">
        <v>519</v>
      </c>
      <c r="B902">
        <v>2443546.27202</v>
      </c>
      <c r="C902" s="111" t="s">
        <v>520</v>
      </c>
    </row>
    <row r="903" spans="1:3" x14ac:dyDescent="0.25">
      <c r="A903" s="110" t="s">
        <v>519</v>
      </c>
      <c r="B903">
        <v>2543650.4097099998</v>
      </c>
      <c r="C903" s="111" t="s">
        <v>520</v>
      </c>
    </row>
    <row r="904" spans="1:3" x14ac:dyDescent="0.25">
      <c r="A904" s="110" t="s">
        <v>519</v>
      </c>
      <c r="B904">
        <v>2912391.6491899998</v>
      </c>
      <c r="C904" s="111" t="s">
        <v>520</v>
      </c>
    </row>
    <row r="905" spans="1:3" x14ac:dyDescent="0.25">
      <c r="A905" s="110" t="s">
        <v>519</v>
      </c>
      <c r="B905">
        <v>2275757.9106600001</v>
      </c>
      <c r="C905" s="111" t="s">
        <v>520</v>
      </c>
    </row>
    <row r="906" spans="1:3" x14ac:dyDescent="0.25">
      <c r="A906" s="110" t="s">
        <v>519</v>
      </c>
      <c r="B906">
        <v>2507945.7083800002</v>
      </c>
      <c r="C906" s="111" t="s">
        <v>520</v>
      </c>
    </row>
    <row r="907" spans="1:3" x14ac:dyDescent="0.25">
      <c r="A907" s="110" t="s">
        <v>519</v>
      </c>
      <c r="B907">
        <v>3139889.7132999999</v>
      </c>
      <c r="C907" s="111" t="s">
        <v>520</v>
      </c>
    </row>
    <row r="908" spans="1:3" x14ac:dyDescent="0.25">
      <c r="A908" s="110" t="s">
        <v>519</v>
      </c>
      <c r="B908">
        <v>2007966.88313</v>
      </c>
      <c r="C908" s="111" t="s">
        <v>520</v>
      </c>
    </row>
    <row r="909" spans="1:3" x14ac:dyDescent="0.25">
      <c r="A909" s="110" t="s">
        <v>519</v>
      </c>
      <c r="B909">
        <v>2786625.0613199999</v>
      </c>
      <c r="C909" s="111" t="s">
        <v>520</v>
      </c>
    </row>
    <row r="910" spans="1:3" x14ac:dyDescent="0.25">
      <c r="A910" s="110" t="s">
        <v>519</v>
      </c>
      <c r="B910">
        <v>3263588.13802</v>
      </c>
      <c r="C910" s="111" t="s">
        <v>520</v>
      </c>
    </row>
    <row r="911" spans="1:3" x14ac:dyDescent="0.25">
      <c r="A911" s="110" t="s">
        <v>519</v>
      </c>
      <c r="B911">
        <v>2376416.5944500002</v>
      </c>
      <c r="C911" s="111" t="s">
        <v>520</v>
      </c>
    </row>
    <row r="912" spans="1:3" x14ac:dyDescent="0.25">
      <c r="A912" s="110" t="s">
        <v>519</v>
      </c>
      <c r="B912">
        <v>2221697.5373200001</v>
      </c>
      <c r="C912" s="111" t="s">
        <v>520</v>
      </c>
    </row>
    <row r="913" spans="1:3" x14ac:dyDescent="0.25">
      <c r="A913" s="110" t="s">
        <v>519</v>
      </c>
      <c r="B913">
        <v>2508549.4725500001</v>
      </c>
      <c r="C913" s="111" t="s">
        <v>520</v>
      </c>
    </row>
    <row r="914" spans="1:3" x14ac:dyDescent="0.25">
      <c r="A914" s="110" t="s">
        <v>519</v>
      </c>
      <c r="B914">
        <v>2531912.48942</v>
      </c>
      <c r="C914" s="111" t="s">
        <v>520</v>
      </c>
    </row>
    <row r="915" spans="1:3" x14ac:dyDescent="0.25">
      <c r="A915" s="110" t="s">
        <v>519</v>
      </c>
      <c r="B915">
        <v>2838607.1424799999</v>
      </c>
      <c r="C915" s="111" t="s">
        <v>520</v>
      </c>
    </row>
    <row r="916" spans="1:3" x14ac:dyDescent="0.25">
      <c r="A916" s="110" t="s">
        <v>519</v>
      </c>
      <c r="B916">
        <v>2330432.29005</v>
      </c>
      <c r="C916" s="111" t="s">
        <v>520</v>
      </c>
    </row>
    <row r="917" spans="1:3" x14ac:dyDescent="0.25">
      <c r="A917" s="110" t="s">
        <v>519</v>
      </c>
      <c r="B917">
        <v>2108918.6276799999</v>
      </c>
      <c r="C917" s="111" t="s">
        <v>520</v>
      </c>
    </row>
    <row r="918" spans="1:3" x14ac:dyDescent="0.25">
      <c r="A918" s="110" t="s">
        <v>519</v>
      </c>
      <c r="B918">
        <v>3063377.9410000001</v>
      </c>
      <c r="C918" s="111" t="s">
        <v>520</v>
      </c>
    </row>
    <row r="919" spans="1:3" x14ac:dyDescent="0.25">
      <c r="A919" s="110" t="s">
        <v>519</v>
      </c>
      <c r="B919">
        <v>1804939.3653800001</v>
      </c>
      <c r="C919" s="111" t="s">
        <v>520</v>
      </c>
    </row>
    <row r="920" spans="1:3" x14ac:dyDescent="0.25">
      <c r="A920" s="110" t="s">
        <v>519</v>
      </c>
      <c r="B920">
        <v>3418075.6645300002</v>
      </c>
      <c r="C920" s="111" t="s">
        <v>520</v>
      </c>
    </row>
    <row r="921" spans="1:3" x14ac:dyDescent="0.25">
      <c r="A921" s="110" t="s">
        <v>519</v>
      </c>
      <c r="B921">
        <v>2926188.31189</v>
      </c>
      <c r="C921" s="111" t="s">
        <v>520</v>
      </c>
    </row>
    <row r="922" spans="1:3" x14ac:dyDescent="0.25">
      <c r="A922" s="110" t="s">
        <v>519</v>
      </c>
      <c r="B922">
        <v>2969903.27098</v>
      </c>
      <c r="C922" s="111" t="s">
        <v>520</v>
      </c>
    </row>
    <row r="923" spans="1:3" x14ac:dyDescent="0.25">
      <c r="A923" s="110" t="s">
        <v>519</v>
      </c>
      <c r="B923">
        <v>2913228.3727500001</v>
      </c>
      <c r="C923" s="111" t="s">
        <v>520</v>
      </c>
    </row>
    <row r="924" spans="1:3" x14ac:dyDescent="0.25">
      <c r="A924" s="110" t="s">
        <v>519</v>
      </c>
      <c r="B924">
        <v>2475662.5179099999</v>
      </c>
      <c r="C924" s="111" t="s">
        <v>520</v>
      </c>
    </row>
    <row r="925" spans="1:3" x14ac:dyDescent="0.25">
      <c r="A925" s="110" t="s">
        <v>519</v>
      </c>
      <c r="B925">
        <v>1985549.15148</v>
      </c>
      <c r="C925" s="111" t="s">
        <v>520</v>
      </c>
    </row>
    <row r="926" spans="1:3" x14ac:dyDescent="0.25">
      <c r="A926" s="110" t="s">
        <v>519</v>
      </c>
      <c r="B926">
        <v>2285683.3948400002</v>
      </c>
      <c r="C926" s="111" t="s">
        <v>520</v>
      </c>
    </row>
    <row r="927" spans="1:3" x14ac:dyDescent="0.25">
      <c r="A927" s="110" t="s">
        <v>519</v>
      </c>
      <c r="B927">
        <v>2770954.06146</v>
      </c>
      <c r="C927" s="111" t="s">
        <v>520</v>
      </c>
    </row>
    <row r="928" spans="1:3" x14ac:dyDescent="0.25">
      <c r="A928" s="110" t="s">
        <v>519</v>
      </c>
      <c r="B928">
        <v>2206207.1746800002</v>
      </c>
      <c r="C928" s="111" t="s">
        <v>520</v>
      </c>
    </row>
    <row r="929" spans="1:3" x14ac:dyDescent="0.25">
      <c r="A929" s="110" t="s">
        <v>519</v>
      </c>
      <c r="B929">
        <v>2747548.6505200001</v>
      </c>
      <c r="C929" s="111" t="s">
        <v>520</v>
      </c>
    </row>
    <row r="930" spans="1:3" x14ac:dyDescent="0.25">
      <c r="A930" s="110" t="s">
        <v>519</v>
      </c>
      <c r="B930">
        <v>3419696.9995900001</v>
      </c>
      <c r="C930" s="111" t="s">
        <v>520</v>
      </c>
    </row>
    <row r="931" spans="1:3" x14ac:dyDescent="0.25">
      <c r="A931" s="110" t="s">
        <v>519</v>
      </c>
      <c r="B931">
        <v>2402541.18603</v>
      </c>
      <c r="C931" s="111" t="s">
        <v>520</v>
      </c>
    </row>
    <row r="932" spans="1:3" x14ac:dyDescent="0.25">
      <c r="A932" s="110" t="s">
        <v>519</v>
      </c>
      <c r="B932">
        <v>2759860.4345800001</v>
      </c>
      <c r="C932" s="111" t="s">
        <v>520</v>
      </c>
    </row>
    <row r="933" spans="1:3" x14ac:dyDescent="0.25">
      <c r="A933" s="110" t="s">
        <v>519</v>
      </c>
      <c r="B933">
        <v>3467705.3936600001</v>
      </c>
      <c r="C933" s="111" t="s">
        <v>520</v>
      </c>
    </row>
    <row r="934" spans="1:3" x14ac:dyDescent="0.25">
      <c r="A934" s="110" t="s">
        <v>519</v>
      </c>
      <c r="B934">
        <v>2651944.4262100002</v>
      </c>
      <c r="C934" s="111" t="s">
        <v>520</v>
      </c>
    </row>
    <row r="935" spans="1:3" x14ac:dyDescent="0.25">
      <c r="A935" s="110" t="s">
        <v>519</v>
      </c>
      <c r="B935">
        <v>3100029.3175400002</v>
      </c>
      <c r="C935" s="111" t="s">
        <v>520</v>
      </c>
    </row>
    <row r="936" spans="1:3" x14ac:dyDescent="0.25">
      <c r="A936" s="110" t="s">
        <v>519</v>
      </c>
      <c r="B936">
        <v>2527752.5388400001</v>
      </c>
      <c r="C936" s="111" t="s">
        <v>520</v>
      </c>
    </row>
    <row r="937" spans="1:3" x14ac:dyDescent="0.25">
      <c r="A937" s="110" t="s">
        <v>519</v>
      </c>
      <c r="B937">
        <v>2191197.1961300001</v>
      </c>
      <c r="C937" s="111" t="s">
        <v>520</v>
      </c>
    </row>
    <row r="938" spans="1:3" x14ac:dyDescent="0.25">
      <c r="A938" s="110" t="s">
        <v>519</v>
      </c>
      <c r="B938">
        <v>2362571.7209299998</v>
      </c>
      <c r="C938" s="111" t="s">
        <v>520</v>
      </c>
    </row>
    <row r="939" spans="1:3" x14ac:dyDescent="0.25">
      <c r="A939" s="110" t="s">
        <v>519</v>
      </c>
      <c r="B939">
        <v>2634218.73802</v>
      </c>
      <c r="C939" s="111" t="s">
        <v>520</v>
      </c>
    </row>
    <row r="940" spans="1:3" x14ac:dyDescent="0.25">
      <c r="A940" s="110" t="s">
        <v>519</v>
      </c>
      <c r="B940">
        <v>3317977.2376299999</v>
      </c>
      <c r="C940" s="111" t="s">
        <v>520</v>
      </c>
    </row>
    <row r="941" spans="1:3" x14ac:dyDescent="0.25">
      <c r="A941" s="110" t="s">
        <v>519</v>
      </c>
      <c r="B941">
        <v>3223165.6205099998</v>
      </c>
      <c r="C941" s="111" t="s">
        <v>520</v>
      </c>
    </row>
    <row r="942" spans="1:3" x14ac:dyDescent="0.25">
      <c r="A942" s="110" t="s">
        <v>519</v>
      </c>
      <c r="B942">
        <v>2161852.5755099999</v>
      </c>
      <c r="C942" s="111" t="s">
        <v>520</v>
      </c>
    </row>
    <row r="943" spans="1:3" x14ac:dyDescent="0.25">
      <c r="A943" s="110" t="s">
        <v>519</v>
      </c>
      <c r="B943">
        <v>2914787.95426</v>
      </c>
      <c r="C943" s="111" t="s">
        <v>520</v>
      </c>
    </row>
    <row r="944" spans="1:3" x14ac:dyDescent="0.25">
      <c r="A944" s="110" t="s">
        <v>519</v>
      </c>
      <c r="B944">
        <v>2890718.9912800002</v>
      </c>
      <c r="C944" s="111" t="s">
        <v>520</v>
      </c>
    </row>
    <row r="945" spans="1:3" x14ac:dyDescent="0.25">
      <c r="A945" s="110" t="s">
        <v>519</v>
      </c>
      <c r="B945">
        <v>2315054.25764</v>
      </c>
      <c r="C945" s="111" t="s">
        <v>520</v>
      </c>
    </row>
    <row r="946" spans="1:3" x14ac:dyDescent="0.25">
      <c r="A946" s="110" t="s">
        <v>519</v>
      </c>
      <c r="B946">
        <v>3428052.6873300001</v>
      </c>
      <c r="C946" s="111" t="s">
        <v>520</v>
      </c>
    </row>
    <row r="947" spans="1:3" x14ac:dyDescent="0.25">
      <c r="A947" s="110" t="s">
        <v>519</v>
      </c>
      <c r="B947">
        <v>3050216.1022800002</v>
      </c>
      <c r="C947" s="111" t="s">
        <v>520</v>
      </c>
    </row>
    <row r="948" spans="1:3" x14ac:dyDescent="0.25">
      <c r="A948" s="110" t="s">
        <v>519</v>
      </c>
      <c r="B948">
        <v>2658998.6190800001</v>
      </c>
      <c r="C948" s="111" t="s">
        <v>520</v>
      </c>
    </row>
    <row r="949" spans="1:3" x14ac:dyDescent="0.25">
      <c r="A949" s="110" t="s">
        <v>519</v>
      </c>
      <c r="B949">
        <v>2706278.5015400001</v>
      </c>
      <c r="C949" s="111" t="s">
        <v>520</v>
      </c>
    </row>
    <row r="950" spans="1:3" x14ac:dyDescent="0.25">
      <c r="A950" s="110" t="s">
        <v>519</v>
      </c>
      <c r="B950">
        <v>2844632.8377399999</v>
      </c>
      <c r="C950" s="111" t="s">
        <v>520</v>
      </c>
    </row>
    <row r="951" spans="1:3" x14ac:dyDescent="0.25">
      <c r="A951" s="110" t="s">
        <v>519</v>
      </c>
      <c r="B951">
        <v>3292518.0224000001</v>
      </c>
      <c r="C951" s="111" t="s">
        <v>520</v>
      </c>
    </row>
    <row r="952" spans="1:3" x14ac:dyDescent="0.25">
      <c r="A952" s="110" t="s">
        <v>519</v>
      </c>
      <c r="B952">
        <v>2499939.18561</v>
      </c>
      <c r="C952" s="111" t="s">
        <v>520</v>
      </c>
    </row>
    <row r="953" spans="1:3" x14ac:dyDescent="0.25">
      <c r="A953" s="110" t="s">
        <v>519</v>
      </c>
      <c r="B953">
        <v>3715291.3570599998</v>
      </c>
      <c r="C953" s="111" t="s">
        <v>520</v>
      </c>
    </row>
    <row r="954" spans="1:3" x14ac:dyDescent="0.25">
      <c r="A954" s="110" t="s">
        <v>519</v>
      </c>
      <c r="B954">
        <v>2960598.35745</v>
      </c>
      <c r="C954" s="111" t="s">
        <v>520</v>
      </c>
    </row>
    <row r="955" spans="1:3" x14ac:dyDescent="0.25">
      <c r="A955" s="110" t="s">
        <v>519</v>
      </c>
      <c r="B955">
        <v>2770163.2622000002</v>
      </c>
      <c r="C955" s="111" t="s">
        <v>520</v>
      </c>
    </row>
    <row r="956" spans="1:3" x14ac:dyDescent="0.25">
      <c r="A956" s="110" t="s">
        <v>519</v>
      </c>
      <c r="B956">
        <v>2163594.3312300001</v>
      </c>
      <c r="C956" s="111" t="s">
        <v>520</v>
      </c>
    </row>
    <row r="957" spans="1:3" x14ac:dyDescent="0.25">
      <c r="A957" s="110" t="s">
        <v>519</v>
      </c>
      <c r="B957">
        <v>3103407.0397100002</v>
      </c>
      <c r="C957" s="111" t="s">
        <v>520</v>
      </c>
    </row>
    <row r="958" spans="1:3" x14ac:dyDescent="0.25">
      <c r="A958" s="110" t="s">
        <v>519</v>
      </c>
      <c r="B958">
        <v>2407377.7154899999</v>
      </c>
      <c r="C958" s="111" t="s">
        <v>520</v>
      </c>
    </row>
    <row r="959" spans="1:3" x14ac:dyDescent="0.25">
      <c r="A959" s="110" t="s">
        <v>519</v>
      </c>
      <c r="B959">
        <v>3396021.3526900001</v>
      </c>
      <c r="C959" s="111" t="s">
        <v>520</v>
      </c>
    </row>
    <row r="960" spans="1:3" x14ac:dyDescent="0.25">
      <c r="A960" s="110" t="s">
        <v>519</v>
      </c>
      <c r="B960">
        <v>2614846.77256</v>
      </c>
      <c r="C960" s="111" t="s">
        <v>520</v>
      </c>
    </row>
    <row r="961" spans="1:3" x14ac:dyDescent="0.25">
      <c r="A961" s="110" t="s">
        <v>519</v>
      </c>
      <c r="B961">
        <v>2935007.2483299999</v>
      </c>
      <c r="C961" s="111" t="s">
        <v>520</v>
      </c>
    </row>
    <row r="962" spans="1:3" x14ac:dyDescent="0.25">
      <c r="A962" s="110" t="s">
        <v>519</v>
      </c>
      <c r="B962">
        <v>3376477.3525</v>
      </c>
      <c r="C962" s="111" t="s">
        <v>520</v>
      </c>
    </row>
    <row r="963" spans="1:3" x14ac:dyDescent="0.25">
      <c r="A963" s="110" t="s">
        <v>519</v>
      </c>
      <c r="B963">
        <v>3291938.8420600002</v>
      </c>
      <c r="C963" s="111" t="s">
        <v>520</v>
      </c>
    </row>
    <row r="964" spans="1:3" x14ac:dyDescent="0.25">
      <c r="A964" s="110" t="s">
        <v>519</v>
      </c>
      <c r="B964">
        <v>2030831.3730500001</v>
      </c>
      <c r="C964" s="111" t="s">
        <v>520</v>
      </c>
    </row>
    <row r="965" spans="1:3" x14ac:dyDescent="0.25">
      <c r="A965" s="110" t="s">
        <v>519</v>
      </c>
      <c r="B965">
        <v>2482600.25403</v>
      </c>
      <c r="C965" s="111" t="s">
        <v>520</v>
      </c>
    </row>
    <row r="966" spans="1:3" x14ac:dyDescent="0.25">
      <c r="A966" s="110" t="s">
        <v>519</v>
      </c>
      <c r="B966">
        <v>2163973.8473399999</v>
      </c>
      <c r="C966" s="111" t="s">
        <v>520</v>
      </c>
    </row>
    <row r="967" spans="1:3" x14ac:dyDescent="0.25">
      <c r="A967" s="110" t="s">
        <v>519</v>
      </c>
      <c r="B967">
        <v>2806222.8821800002</v>
      </c>
      <c r="C967" s="111" t="s">
        <v>520</v>
      </c>
    </row>
    <row r="968" spans="1:3" x14ac:dyDescent="0.25">
      <c r="A968" s="110" t="s">
        <v>519</v>
      </c>
      <c r="B968">
        <v>2884374.3516500001</v>
      </c>
      <c r="C968" s="111" t="s">
        <v>520</v>
      </c>
    </row>
    <row r="969" spans="1:3" x14ac:dyDescent="0.25">
      <c r="A969" s="110" t="s">
        <v>519</v>
      </c>
      <c r="B969">
        <v>2765800.4283599998</v>
      </c>
      <c r="C969" s="111" t="s">
        <v>520</v>
      </c>
    </row>
    <row r="970" spans="1:3" x14ac:dyDescent="0.25">
      <c r="A970" s="110" t="s">
        <v>519</v>
      </c>
      <c r="B970">
        <v>2209154.1217399999</v>
      </c>
      <c r="C970" s="111" t="s">
        <v>520</v>
      </c>
    </row>
    <row r="971" spans="1:3" x14ac:dyDescent="0.25">
      <c r="A971" s="110" t="s">
        <v>519</v>
      </c>
      <c r="B971">
        <v>2671996.0235799998</v>
      </c>
      <c r="C971" s="111" t="s">
        <v>520</v>
      </c>
    </row>
    <row r="972" spans="1:3" x14ac:dyDescent="0.25">
      <c r="A972" s="110" t="s">
        <v>519</v>
      </c>
      <c r="B972">
        <v>2249192.9764100001</v>
      </c>
      <c r="C972" s="111" t="s">
        <v>520</v>
      </c>
    </row>
    <row r="973" spans="1:3" x14ac:dyDescent="0.25">
      <c r="A973" s="110" t="s">
        <v>519</v>
      </c>
      <c r="B973">
        <v>2920599.2398199998</v>
      </c>
      <c r="C973" s="111" t="s">
        <v>520</v>
      </c>
    </row>
    <row r="974" spans="1:3" x14ac:dyDescent="0.25">
      <c r="A974" s="110" t="s">
        <v>519</v>
      </c>
      <c r="B974">
        <v>1996370.8834800001</v>
      </c>
      <c r="C974" s="111" t="s">
        <v>520</v>
      </c>
    </row>
    <row r="975" spans="1:3" x14ac:dyDescent="0.25">
      <c r="A975" s="110" t="s">
        <v>519</v>
      </c>
      <c r="B975">
        <v>3221748.7747</v>
      </c>
      <c r="C975" s="111" t="s">
        <v>520</v>
      </c>
    </row>
    <row r="976" spans="1:3" x14ac:dyDescent="0.25">
      <c r="A976" s="110" t="s">
        <v>519</v>
      </c>
      <c r="B976">
        <v>2525321.4440799998</v>
      </c>
      <c r="C976" s="111" t="s">
        <v>520</v>
      </c>
    </row>
    <row r="977" spans="1:3" x14ac:dyDescent="0.25">
      <c r="A977" s="110" t="s">
        <v>519</v>
      </c>
      <c r="B977">
        <v>2587299.32797</v>
      </c>
      <c r="C977" s="111" t="s">
        <v>520</v>
      </c>
    </row>
    <row r="978" spans="1:3" x14ac:dyDescent="0.25">
      <c r="A978" s="110" t="s">
        <v>519</v>
      </c>
      <c r="B978">
        <v>2966387.8273999998</v>
      </c>
      <c r="C978" s="111" t="s">
        <v>520</v>
      </c>
    </row>
    <row r="979" spans="1:3" x14ac:dyDescent="0.25">
      <c r="A979" s="110" t="s">
        <v>519</v>
      </c>
      <c r="B979">
        <v>3114127.0573499999</v>
      </c>
      <c r="C979" s="111" t="s">
        <v>520</v>
      </c>
    </row>
    <row r="980" spans="1:3" x14ac:dyDescent="0.25">
      <c r="A980" s="110" t="s">
        <v>519</v>
      </c>
      <c r="B980">
        <v>2350129.0239900001</v>
      </c>
      <c r="C980" s="111" t="s">
        <v>520</v>
      </c>
    </row>
    <row r="981" spans="1:3" x14ac:dyDescent="0.25">
      <c r="A981" s="110" t="s">
        <v>519</v>
      </c>
      <c r="B981">
        <v>2941926.3051300002</v>
      </c>
      <c r="C981" s="111" t="s">
        <v>520</v>
      </c>
    </row>
    <row r="982" spans="1:3" x14ac:dyDescent="0.25">
      <c r="A982" s="110" t="s">
        <v>519</v>
      </c>
      <c r="B982">
        <v>2467172.45597</v>
      </c>
      <c r="C982" s="111" t="s">
        <v>520</v>
      </c>
    </row>
    <row r="983" spans="1:3" x14ac:dyDescent="0.25">
      <c r="A983" s="110" t="s">
        <v>519</v>
      </c>
      <c r="B983">
        <v>2476107.5616600001</v>
      </c>
      <c r="C983" s="111" t="s">
        <v>520</v>
      </c>
    </row>
    <row r="984" spans="1:3" x14ac:dyDescent="0.25">
      <c r="A984" s="110" t="s">
        <v>519</v>
      </c>
      <c r="B984">
        <v>2608652.1471799999</v>
      </c>
      <c r="C984" s="111" t="s">
        <v>520</v>
      </c>
    </row>
    <row r="985" spans="1:3" x14ac:dyDescent="0.25">
      <c r="A985" s="110" t="s">
        <v>519</v>
      </c>
      <c r="B985">
        <v>2806241.3151199999</v>
      </c>
      <c r="C985" s="111" t="s">
        <v>520</v>
      </c>
    </row>
    <row r="986" spans="1:3" x14ac:dyDescent="0.25">
      <c r="A986" s="110" t="s">
        <v>519</v>
      </c>
      <c r="B986">
        <v>2914194.3911199998</v>
      </c>
      <c r="C986" s="111" t="s">
        <v>520</v>
      </c>
    </row>
    <row r="987" spans="1:3" x14ac:dyDescent="0.25">
      <c r="A987" s="110" t="s">
        <v>519</v>
      </c>
      <c r="B987">
        <v>2314563.1521399999</v>
      </c>
      <c r="C987" s="111" t="s">
        <v>520</v>
      </c>
    </row>
    <row r="988" spans="1:3" x14ac:dyDescent="0.25">
      <c r="A988" s="110" t="s">
        <v>519</v>
      </c>
      <c r="B988">
        <v>3235772.8613700001</v>
      </c>
      <c r="C988" s="111" t="s">
        <v>520</v>
      </c>
    </row>
    <row r="989" spans="1:3" x14ac:dyDescent="0.25">
      <c r="A989" s="110" t="s">
        <v>519</v>
      </c>
      <c r="B989">
        <v>2735834.26987</v>
      </c>
      <c r="C989" s="111" t="s">
        <v>520</v>
      </c>
    </row>
    <row r="990" spans="1:3" x14ac:dyDescent="0.25">
      <c r="A990" s="110" t="s">
        <v>519</v>
      </c>
      <c r="B990">
        <v>2275627.4676799998</v>
      </c>
      <c r="C990" s="111" t="s">
        <v>520</v>
      </c>
    </row>
    <row r="991" spans="1:3" x14ac:dyDescent="0.25">
      <c r="A991" s="110" t="s">
        <v>519</v>
      </c>
      <c r="B991">
        <v>3240632.99511</v>
      </c>
      <c r="C991" s="111" t="s">
        <v>520</v>
      </c>
    </row>
    <row r="992" spans="1:3" x14ac:dyDescent="0.25">
      <c r="A992" s="110" t="s">
        <v>519</v>
      </c>
      <c r="B992">
        <v>2591667.6975799999</v>
      </c>
      <c r="C992" s="111" t="s">
        <v>520</v>
      </c>
    </row>
    <row r="993" spans="1:3" x14ac:dyDescent="0.25">
      <c r="A993" s="110" t="s">
        <v>519</v>
      </c>
      <c r="B993">
        <v>2506840.3566299998</v>
      </c>
      <c r="C993" s="111" t="s">
        <v>520</v>
      </c>
    </row>
    <row r="994" spans="1:3" x14ac:dyDescent="0.25">
      <c r="A994" s="110" t="s">
        <v>519</v>
      </c>
      <c r="B994">
        <v>3143150.9726399998</v>
      </c>
      <c r="C994" s="111" t="s">
        <v>520</v>
      </c>
    </row>
    <row r="995" spans="1:3" x14ac:dyDescent="0.25">
      <c r="A995" s="110" t="s">
        <v>519</v>
      </c>
      <c r="B995">
        <v>2821368.8315099999</v>
      </c>
      <c r="C995" s="111" t="s">
        <v>520</v>
      </c>
    </row>
    <row r="996" spans="1:3" x14ac:dyDescent="0.25">
      <c r="A996" s="110" t="s">
        <v>519</v>
      </c>
      <c r="B996">
        <v>2761383.5537399999</v>
      </c>
      <c r="C996" s="111" t="s">
        <v>520</v>
      </c>
    </row>
    <row r="997" spans="1:3" x14ac:dyDescent="0.25">
      <c r="A997" s="110" t="s">
        <v>519</v>
      </c>
      <c r="B997">
        <v>2959332.48612</v>
      </c>
      <c r="C997" s="111" t="s">
        <v>520</v>
      </c>
    </row>
    <row r="998" spans="1:3" x14ac:dyDescent="0.25">
      <c r="A998" s="110" t="s">
        <v>519</v>
      </c>
      <c r="B998">
        <v>2688303.7442299998</v>
      </c>
      <c r="C998" s="111" t="s">
        <v>520</v>
      </c>
    </row>
    <row r="999" spans="1:3" x14ac:dyDescent="0.25">
      <c r="A999" s="110" t="s">
        <v>519</v>
      </c>
      <c r="B999">
        <v>2368524.4043399999</v>
      </c>
      <c r="C999" s="111" t="s">
        <v>520</v>
      </c>
    </row>
    <row r="1000" spans="1:3" x14ac:dyDescent="0.25">
      <c r="A1000" s="110" t="s">
        <v>519</v>
      </c>
      <c r="B1000">
        <v>3479137.3455500002</v>
      </c>
      <c r="C1000" s="111" t="s">
        <v>520</v>
      </c>
    </row>
    <row r="1001" spans="1:3" x14ac:dyDescent="0.25">
      <c r="A1001" s="110" t="s">
        <v>519</v>
      </c>
      <c r="B1001">
        <v>4310608.2188200001</v>
      </c>
      <c r="C1001" s="111" t="s">
        <v>520</v>
      </c>
    </row>
    <row r="1002" spans="1:3" x14ac:dyDescent="0.25">
      <c r="A1002" s="110" t="s">
        <v>519</v>
      </c>
      <c r="B1002">
        <v>2925518.9076700001</v>
      </c>
      <c r="C1002" s="111" t="s">
        <v>520</v>
      </c>
    </row>
    <row r="1003" spans="1:3" x14ac:dyDescent="0.25">
      <c r="A1003" s="110" t="s">
        <v>519</v>
      </c>
      <c r="B1003">
        <v>2721873.0401499998</v>
      </c>
      <c r="C1003" s="111" t="s">
        <v>520</v>
      </c>
    </row>
    <row r="1004" spans="1:3" x14ac:dyDescent="0.25">
      <c r="A1004" s="110" t="s">
        <v>519</v>
      </c>
      <c r="B1004">
        <v>2066658.3190299999</v>
      </c>
      <c r="C1004" s="111" t="s">
        <v>520</v>
      </c>
    </row>
    <row r="1005" spans="1:3" x14ac:dyDescent="0.25">
      <c r="A1005" s="110" t="s">
        <v>519</v>
      </c>
      <c r="B1005">
        <v>2359323.51351</v>
      </c>
      <c r="C1005" s="111" t="s">
        <v>520</v>
      </c>
    </row>
    <row r="1006" spans="1:3" x14ac:dyDescent="0.25">
      <c r="A1006" s="110" t="s">
        <v>519</v>
      </c>
      <c r="B1006">
        <v>2388455.10109</v>
      </c>
      <c r="C1006" s="111" t="s">
        <v>520</v>
      </c>
    </row>
    <row r="1007" spans="1:3" x14ac:dyDescent="0.25">
      <c r="A1007" s="110" t="s">
        <v>519</v>
      </c>
      <c r="B1007">
        <v>3149030.2990600001</v>
      </c>
      <c r="C1007" s="111" t="s">
        <v>520</v>
      </c>
    </row>
    <row r="1008" spans="1:3" x14ac:dyDescent="0.25">
      <c r="A1008" s="110" t="s">
        <v>519</v>
      </c>
      <c r="B1008">
        <v>3062500.7593499999</v>
      </c>
      <c r="C1008" s="111" t="s">
        <v>520</v>
      </c>
    </row>
    <row r="1009" spans="1:3" x14ac:dyDescent="0.25">
      <c r="A1009" s="110" t="s">
        <v>519</v>
      </c>
      <c r="B1009">
        <v>2099027.2485500001</v>
      </c>
      <c r="C1009" s="111" t="s">
        <v>520</v>
      </c>
    </row>
    <row r="1010" spans="1:3" x14ac:dyDescent="0.25">
      <c r="A1010" s="110" t="s">
        <v>519</v>
      </c>
      <c r="B1010">
        <v>2408451.6474199998</v>
      </c>
      <c r="C1010" s="111" t="s">
        <v>520</v>
      </c>
    </row>
    <row r="1011" spans="1:3" x14ac:dyDescent="0.25">
      <c r="A1011" s="110" t="s">
        <v>519</v>
      </c>
      <c r="B1011">
        <v>3283844.7321299999</v>
      </c>
      <c r="C1011" s="111" t="s">
        <v>520</v>
      </c>
    </row>
    <row r="1012" spans="1:3" x14ac:dyDescent="0.25">
      <c r="A1012" s="110" t="s">
        <v>519</v>
      </c>
      <c r="B1012">
        <v>1965840.7446600001</v>
      </c>
      <c r="C1012" s="111" t="s">
        <v>520</v>
      </c>
    </row>
    <row r="1013" spans="1:3" x14ac:dyDescent="0.25">
      <c r="A1013" s="110" t="s">
        <v>519</v>
      </c>
      <c r="B1013">
        <v>3027318.9323100001</v>
      </c>
      <c r="C1013" s="111" t="s">
        <v>520</v>
      </c>
    </row>
    <row r="1014" spans="1:3" x14ac:dyDescent="0.25">
      <c r="A1014" s="110" t="s">
        <v>519</v>
      </c>
      <c r="B1014">
        <v>2331363.8467799998</v>
      </c>
      <c r="C1014" s="111" t="s">
        <v>520</v>
      </c>
    </row>
    <row r="1015" spans="1:3" x14ac:dyDescent="0.25">
      <c r="A1015" s="110" t="s">
        <v>519</v>
      </c>
      <c r="B1015">
        <v>2240902.1809299998</v>
      </c>
      <c r="C1015" s="111" t="s">
        <v>520</v>
      </c>
    </row>
    <row r="1016" spans="1:3" x14ac:dyDescent="0.25">
      <c r="A1016" s="110" t="s">
        <v>519</v>
      </c>
      <c r="B1016">
        <v>3677482.54042</v>
      </c>
      <c r="C1016" s="111" t="s">
        <v>520</v>
      </c>
    </row>
    <row r="1017" spans="1:3" x14ac:dyDescent="0.25">
      <c r="A1017" s="110" t="s">
        <v>519</v>
      </c>
      <c r="B1017">
        <v>3294861.8055599998</v>
      </c>
      <c r="C1017" s="111" t="s">
        <v>520</v>
      </c>
    </row>
    <row r="1018" spans="1:3" x14ac:dyDescent="0.25">
      <c r="A1018" s="110" t="s">
        <v>519</v>
      </c>
      <c r="B1018">
        <v>3463534.5110399998</v>
      </c>
      <c r="C1018" s="111" t="s">
        <v>520</v>
      </c>
    </row>
    <row r="1019" spans="1:3" x14ac:dyDescent="0.25">
      <c r="A1019" s="110" t="s">
        <v>519</v>
      </c>
      <c r="B1019">
        <v>2976765.1953599998</v>
      </c>
      <c r="C1019" s="111" t="s">
        <v>520</v>
      </c>
    </row>
    <row r="1020" spans="1:3" x14ac:dyDescent="0.25">
      <c r="A1020" s="110" t="s">
        <v>519</v>
      </c>
      <c r="B1020">
        <v>3366454.0353299999</v>
      </c>
      <c r="C1020" s="111" t="s">
        <v>520</v>
      </c>
    </row>
    <row r="1021" spans="1:3" x14ac:dyDescent="0.25">
      <c r="A1021" s="110" t="s">
        <v>519</v>
      </c>
      <c r="B1021">
        <v>2545157.57932</v>
      </c>
      <c r="C1021" s="111" t="s">
        <v>520</v>
      </c>
    </row>
    <row r="1022" spans="1:3" x14ac:dyDescent="0.25">
      <c r="A1022" s="110" t="s">
        <v>519</v>
      </c>
      <c r="B1022">
        <v>2523413.5932900002</v>
      </c>
      <c r="C1022" s="111" t="s">
        <v>520</v>
      </c>
    </row>
    <row r="1023" spans="1:3" x14ac:dyDescent="0.25">
      <c r="A1023" s="110" t="s">
        <v>519</v>
      </c>
      <c r="B1023">
        <v>2081548.5878399999</v>
      </c>
      <c r="C1023" s="111" t="s">
        <v>520</v>
      </c>
    </row>
    <row r="1024" spans="1:3" x14ac:dyDescent="0.25">
      <c r="A1024" s="110" t="s">
        <v>519</v>
      </c>
      <c r="B1024">
        <v>3195027.5380099998</v>
      </c>
      <c r="C1024" s="111" t="s">
        <v>520</v>
      </c>
    </row>
    <row r="1025" spans="1:3" x14ac:dyDescent="0.25">
      <c r="A1025" s="110" t="s">
        <v>519</v>
      </c>
      <c r="B1025">
        <v>3122961.06488</v>
      </c>
      <c r="C1025" s="111" t="s">
        <v>520</v>
      </c>
    </row>
    <row r="1026" spans="1:3" x14ac:dyDescent="0.25">
      <c r="A1026" s="110" t="s">
        <v>519</v>
      </c>
      <c r="B1026">
        <v>3659848.7519399999</v>
      </c>
      <c r="C1026" s="111" t="s">
        <v>520</v>
      </c>
    </row>
    <row r="1027" spans="1:3" x14ac:dyDescent="0.25">
      <c r="A1027" s="110" t="s">
        <v>519</v>
      </c>
      <c r="B1027">
        <v>2010582.11656</v>
      </c>
      <c r="C1027" s="111" t="s">
        <v>520</v>
      </c>
    </row>
    <row r="1028" spans="1:3" x14ac:dyDescent="0.25">
      <c r="A1028" s="110" t="s">
        <v>519</v>
      </c>
      <c r="B1028">
        <v>2649653.14592</v>
      </c>
      <c r="C1028" s="111" t="s">
        <v>520</v>
      </c>
    </row>
    <row r="1029" spans="1:3" x14ac:dyDescent="0.25">
      <c r="A1029" s="110" t="s">
        <v>519</v>
      </c>
      <c r="B1029">
        <v>2647854.0362</v>
      </c>
      <c r="C1029" s="111" t="s">
        <v>520</v>
      </c>
    </row>
    <row r="1030" spans="1:3" x14ac:dyDescent="0.25">
      <c r="A1030" s="110" t="s">
        <v>519</v>
      </c>
      <c r="B1030">
        <v>2696243.2335299999</v>
      </c>
      <c r="C1030" s="111" t="s">
        <v>520</v>
      </c>
    </row>
    <row r="1031" spans="1:3" x14ac:dyDescent="0.25">
      <c r="A1031" s="110" t="s">
        <v>519</v>
      </c>
      <c r="B1031">
        <v>3361729.1487500002</v>
      </c>
      <c r="C1031" s="111" t="s">
        <v>520</v>
      </c>
    </row>
    <row r="1032" spans="1:3" x14ac:dyDescent="0.25">
      <c r="A1032" s="110" t="s">
        <v>519</v>
      </c>
      <c r="B1032">
        <v>2348925.0133099998</v>
      </c>
      <c r="C1032" s="111" t="s">
        <v>520</v>
      </c>
    </row>
    <row r="1033" spans="1:3" x14ac:dyDescent="0.25">
      <c r="A1033" s="110" t="s">
        <v>519</v>
      </c>
      <c r="B1033">
        <v>2008645.7541</v>
      </c>
      <c r="C1033" s="111" t="s">
        <v>520</v>
      </c>
    </row>
    <row r="1034" spans="1:3" x14ac:dyDescent="0.25">
      <c r="A1034" s="110" t="s">
        <v>519</v>
      </c>
      <c r="B1034">
        <v>3862849.8935799999</v>
      </c>
      <c r="C1034" s="111" t="s">
        <v>520</v>
      </c>
    </row>
    <row r="1035" spans="1:3" x14ac:dyDescent="0.25">
      <c r="A1035" s="110" t="s">
        <v>519</v>
      </c>
      <c r="B1035">
        <v>3283838.1672100001</v>
      </c>
      <c r="C1035" s="111" t="s">
        <v>520</v>
      </c>
    </row>
    <row r="1036" spans="1:3" x14ac:dyDescent="0.25">
      <c r="A1036" s="110" t="s">
        <v>519</v>
      </c>
      <c r="B1036">
        <v>2929549.02006</v>
      </c>
      <c r="C1036" s="111" t="s">
        <v>520</v>
      </c>
    </row>
    <row r="1037" spans="1:3" x14ac:dyDescent="0.25">
      <c r="A1037" s="110" t="s">
        <v>519</v>
      </c>
      <c r="B1037">
        <v>2198093.4922400001</v>
      </c>
      <c r="C1037" s="111" t="s">
        <v>520</v>
      </c>
    </row>
    <row r="1038" spans="1:3" x14ac:dyDescent="0.25">
      <c r="A1038" s="110" t="s">
        <v>519</v>
      </c>
      <c r="B1038">
        <v>3112727.7398100002</v>
      </c>
      <c r="C1038" s="111" t="s">
        <v>520</v>
      </c>
    </row>
    <row r="1039" spans="1:3" x14ac:dyDescent="0.25">
      <c r="A1039" s="110" t="s">
        <v>519</v>
      </c>
      <c r="B1039">
        <v>2464871.4896499999</v>
      </c>
      <c r="C1039" s="111" t="s">
        <v>520</v>
      </c>
    </row>
    <row r="1040" spans="1:3" x14ac:dyDescent="0.25">
      <c r="A1040" s="110" t="s">
        <v>519</v>
      </c>
      <c r="B1040">
        <v>2827525.6019700002</v>
      </c>
      <c r="C1040" s="111" t="s">
        <v>520</v>
      </c>
    </row>
    <row r="1041" spans="1:3" x14ac:dyDescent="0.25">
      <c r="A1041" s="110" t="s">
        <v>519</v>
      </c>
      <c r="B1041">
        <v>3125007.2513700002</v>
      </c>
      <c r="C1041" s="111" t="s">
        <v>520</v>
      </c>
    </row>
    <row r="1042" spans="1:3" x14ac:dyDescent="0.25">
      <c r="A1042" s="110" t="s">
        <v>519</v>
      </c>
      <c r="B1042">
        <v>3328693.89188</v>
      </c>
      <c r="C1042" s="111" t="s">
        <v>520</v>
      </c>
    </row>
    <row r="1043" spans="1:3" x14ac:dyDescent="0.25">
      <c r="A1043" s="110" t="s">
        <v>519</v>
      </c>
      <c r="B1043">
        <v>3311904.5027000001</v>
      </c>
      <c r="C1043" s="111" t="s">
        <v>520</v>
      </c>
    </row>
    <row r="1044" spans="1:3" x14ac:dyDescent="0.25">
      <c r="A1044" s="110" t="s">
        <v>519</v>
      </c>
      <c r="B1044">
        <v>2685819.8787600002</v>
      </c>
      <c r="C1044" s="111" t="s">
        <v>520</v>
      </c>
    </row>
    <row r="1045" spans="1:3" x14ac:dyDescent="0.25">
      <c r="A1045" s="110" t="s">
        <v>519</v>
      </c>
      <c r="B1045">
        <v>3378114.7323099999</v>
      </c>
      <c r="C1045" s="111" t="s">
        <v>520</v>
      </c>
    </row>
    <row r="1046" spans="1:3" x14ac:dyDescent="0.25">
      <c r="A1046" s="110" t="s">
        <v>519</v>
      </c>
      <c r="B1046">
        <v>2922790.3096799999</v>
      </c>
      <c r="C1046" s="111" t="s">
        <v>520</v>
      </c>
    </row>
    <row r="1047" spans="1:3" x14ac:dyDescent="0.25">
      <c r="A1047" s="110" t="s">
        <v>519</v>
      </c>
      <c r="B1047">
        <v>2893852.8475100002</v>
      </c>
      <c r="C1047" s="111" t="s">
        <v>520</v>
      </c>
    </row>
    <row r="1048" spans="1:3" x14ac:dyDescent="0.25">
      <c r="A1048" s="110" t="s">
        <v>519</v>
      </c>
      <c r="B1048">
        <v>4276560.4614899997</v>
      </c>
      <c r="C1048" s="111" t="s">
        <v>520</v>
      </c>
    </row>
    <row r="1049" spans="1:3" x14ac:dyDescent="0.25">
      <c r="A1049" s="110" t="s">
        <v>519</v>
      </c>
      <c r="B1049">
        <v>2782523.5411299998</v>
      </c>
      <c r="C1049" s="111" t="s">
        <v>520</v>
      </c>
    </row>
    <row r="1050" spans="1:3" x14ac:dyDescent="0.25">
      <c r="A1050" s="110" t="s">
        <v>519</v>
      </c>
      <c r="B1050">
        <v>3360470.88234</v>
      </c>
      <c r="C1050" s="111" t="s">
        <v>520</v>
      </c>
    </row>
    <row r="1051" spans="1:3" x14ac:dyDescent="0.25">
      <c r="A1051" s="110" t="s">
        <v>519</v>
      </c>
      <c r="B1051">
        <v>2719526.7059999998</v>
      </c>
      <c r="C1051" s="111" t="s">
        <v>520</v>
      </c>
    </row>
    <row r="1052" spans="1:3" x14ac:dyDescent="0.25">
      <c r="A1052" s="110" t="s">
        <v>519</v>
      </c>
      <c r="B1052">
        <v>2275587.9780700002</v>
      </c>
      <c r="C1052" s="111" t="s">
        <v>520</v>
      </c>
    </row>
    <row r="1053" spans="1:3" x14ac:dyDescent="0.25">
      <c r="A1053" s="110" t="s">
        <v>519</v>
      </c>
      <c r="B1053">
        <v>4355091.8955399999</v>
      </c>
      <c r="C1053" s="111" t="s">
        <v>520</v>
      </c>
    </row>
    <row r="1054" spans="1:3" x14ac:dyDescent="0.25">
      <c r="A1054" s="110" t="s">
        <v>519</v>
      </c>
      <c r="B1054">
        <v>4166009.9789499999</v>
      </c>
      <c r="C1054" s="111" t="s">
        <v>520</v>
      </c>
    </row>
    <row r="1055" spans="1:3" x14ac:dyDescent="0.25">
      <c r="A1055" s="110" t="s">
        <v>519</v>
      </c>
      <c r="B1055">
        <v>2446698.9246499999</v>
      </c>
      <c r="C1055" s="111" t="s">
        <v>520</v>
      </c>
    </row>
    <row r="1056" spans="1:3" x14ac:dyDescent="0.25">
      <c r="A1056" s="110" t="s">
        <v>519</v>
      </c>
      <c r="B1056">
        <v>3397715.90099</v>
      </c>
      <c r="C1056" s="111" t="s">
        <v>520</v>
      </c>
    </row>
    <row r="1057" spans="1:3" x14ac:dyDescent="0.25">
      <c r="A1057" s="110" t="s">
        <v>519</v>
      </c>
      <c r="B1057">
        <v>3954297.2750499998</v>
      </c>
      <c r="C1057" s="111" t="s">
        <v>520</v>
      </c>
    </row>
    <row r="1058" spans="1:3" x14ac:dyDescent="0.25">
      <c r="A1058" s="110" t="s">
        <v>519</v>
      </c>
      <c r="B1058">
        <v>2515380.9664500002</v>
      </c>
      <c r="C1058" s="111" t="s">
        <v>520</v>
      </c>
    </row>
    <row r="1059" spans="1:3" x14ac:dyDescent="0.25">
      <c r="A1059" s="110" t="s">
        <v>519</v>
      </c>
      <c r="B1059">
        <v>3256655.05382</v>
      </c>
      <c r="C1059" s="111" t="s">
        <v>520</v>
      </c>
    </row>
    <row r="1060" spans="1:3" x14ac:dyDescent="0.25">
      <c r="A1060" s="110" t="s">
        <v>519</v>
      </c>
      <c r="B1060">
        <v>3121102.7157899998</v>
      </c>
      <c r="C1060" s="111" t="s">
        <v>520</v>
      </c>
    </row>
    <row r="1061" spans="1:3" x14ac:dyDescent="0.25">
      <c r="A1061" s="110" t="s">
        <v>519</v>
      </c>
      <c r="B1061">
        <v>2626002.1509600002</v>
      </c>
      <c r="C1061" s="111" t="s">
        <v>520</v>
      </c>
    </row>
    <row r="1062" spans="1:3" x14ac:dyDescent="0.25">
      <c r="A1062" s="110" t="s">
        <v>519</v>
      </c>
      <c r="B1062">
        <v>3377321.9307900001</v>
      </c>
      <c r="C1062" s="111" t="s">
        <v>520</v>
      </c>
    </row>
    <row r="1063" spans="1:3" x14ac:dyDescent="0.25">
      <c r="A1063" s="110" t="s">
        <v>519</v>
      </c>
      <c r="B1063">
        <v>2242966.64078</v>
      </c>
      <c r="C1063" s="111" t="s">
        <v>520</v>
      </c>
    </row>
    <row r="1064" spans="1:3" x14ac:dyDescent="0.25">
      <c r="A1064" s="110" t="s">
        <v>519</v>
      </c>
      <c r="B1064">
        <v>3526684.29471</v>
      </c>
      <c r="C1064" s="111" t="s">
        <v>520</v>
      </c>
    </row>
    <row r="1065" spans="1:3" x14ac:dyDescent="0.25">
      <c r="A1065" s="110" t="s">
        <v>519</v>
      </c>
      <c r="B1065">
        <v>2349899.9812799999</v>
      </c>
      <c r="C1065" s="111" t="s">
        <v>520</v>
      </c>
    </row>
    <row r="1066" spans="1:3" x14ac:dyDescent="0.25">
      <c r="A1066" s="110" t="s">
        <v>519</v>
      </c>
      <c r="B1066">
        <v>3130840.1888199998</v>
      </c>
      <c r="C1066" s="111" t="s">
        <v>520</v>
      </c>
    </row>
    <row r="1067" spans="1:3" x14ac:dyDescent="0.25">
      <c r="A1067" s="110" t="s">
        <v>519</v>
      </c>
      <c r="B1067">
        <v>2421844.7119800001</v>
      </c>
      <c r="C1067" s="111" t="s">
        <v>520</v>
      </c>
    </row>
    <row r="1068" spans="1:3" x14ac:dyDescent="0.25">
      <c r="A1068" s="110" t="s">
        <v>519</v>
      </c>
      <c r="B1068">
        <v>2519252.9087999999</v>
      </c>
      <c r="C1068" s="111" t="s">
        <v>520</v>
      </c>
    </row>
    <row r="1069" spans="1:3" x14ac:dyDescent="0.25">
      <c r="A1069" s="110" t="s">
        <v>519</v>
      </c>
      <c r="B1069">
        <v>3338245.7900899998</v>
      </c>
      <c r="C1069" s="111" t="s">
        <v>520</v>
      </c>
    </row>
    <row r="1070" spans="1:3" x14ac:dyDescent="0.25">
      <c r="A1070" s="110" t="s">
        <v>519</v>
      </c>
      <c r="B1070">
        <v>2272120.4112200001</v>
      </c>
      <c r="C1070" s="111" t="s">
        <v>520</v>
      </c>
    </row>
    <row r="1071" spans="1:3" x14ac:dyDescent="0.25">
      <c r="A1071" s="110" t="s">
        <v>519</v>
      </c>
      <c r="B1071">
        <v>2614417.1502899998</v>
      </c>
      <c r="C1071" s="111" t="s">
        <v>520</v>
      </c>
    </row>
    <row r="1072" spans="1:3" x14ac:dyDescent="0.25">
      <c r="A1072" s="110" t="s">
        <v>519</v>
      </c>
      <c r="B1072">
        <v>3102279.39347</v>
      </c>
      <c r="C1072" s="111" t="s">
        <v>520</v>
      </c>
    </row>
    <row r="1073" spans="1:3" x14ac:dyDescent="0.25">
      <c r="A1073" s="110" t="s">
        <v>519</v>
      </c>
      <c r="B1073">
        <v>2575064.20316</v>
      </c>
      <c r="C1073" s="111" t="s">
        <v>520</v>
      </c>
    </row>
    <row r="1074" spans="1:3" x14ac:dyDescent="0.25">
      <c r="A1074" s="110" t="s">
        <v>519</v>
      </c>
      <c r="B1074">
        <v>3577648.6076000002</v>
      </c>
      <c r="C1074" s="111" t="s">
        <v>520</v>
      </c>
    </row>
    <row r="1075" spans="1:3" x14ac:dyDescent="0.25">
      <c r="A1075" s="110" t="s">
        <v>519</v>
      </c>
      <c r="B1075">
        <v>1771990.7278499999</v>
      </c>
      <c r="C1075" s="111" t="s">
        <v>520</v>
      </c>
    </row>
    <row r="1076" spans="1:3" x14ac:dyDescent="0.25">
      <c r="A1076" s="110" t="s">
        <v>519</v>
      </c>
      <c r="B1076">
        <v>2392239.0187300001</v>
      </c>
      <c r="C1076" s="111" t="s">
        <v>520</v>
      </c>
    </row>
    <row r="1077" spans="1:3" x14ac:dyDescent="0.25">
      <c r="A1077" s="110" t="s">
        <v>519</v>
      </c>
      <c r="B1077">
        <v>2349887.3240899998</v>
      </c>
      <c r="C1077" s="111" t="s">
        <v>520</v>
      </c>
    </row>
    <row r="1078" spans="1:3" x14ac:dyDescent="0.25">
      <c r="A1078" s="110" t="s">
        <v>519</v>
      </c>
      <c r="B1078">
        <v>2650742.58494</v>
      </c>
      <c r="C1078" s="111" t="s">
        <v>520</v>
      </c>
    </row>
    <row r="1079" spans="1:3" x14ac:dyDescent="0.25">
      <c r="A1079" s="110" t="s">
        <v>519</v>
      </c>
      <c r="B1079">
        <v>2270895.6440900001</v>
      </c>
      <c r="C1079" s="111" t="s">
        <v>520</v>
      </c>
    </row>
    <row r="1080" spans="1:3" x14ac:dyDescent="0.25">
      <c r="A1080" s="110" t="s">
        <v>519</v>
      </c>
      <c r="B1080">
        <v>2337359.1000899998</v>
      </c>
      <c r="C1080" s="111" t="s">
        <v>520</v>
      </c>
    </row>
    <row r="1081" spans="1:3" x14ac:dyDescent="0.25">
      <c r="A1081" s="110" t="s">
        <v>519</v>
      </c>
      <c r="B1081">
        <v>2445070.4872099999</v>
      </c>
      <c r="C1081" s="111" t="s">
        <v>520</v>
      </c>
    </row>
    <row r="1082" spans="1:3" x14ac:dyDescent="0.25">
      <c r="A1082" s="110" t="s">
        <v>519</v>
      </c>
      <c r="B1082">
        <v>2206355.3301300001</v>
      </c>
      <c r="C1082" s="111" t="s">
        <v>520</v>
      </c>
    </row>
    <row r="1083" spans="1:3" x14ac:dyDescent="0.25">
      <c r="A1083" s="110" t="s">
        <v>519</v>
      </c>
      <c r="B1083">
        <v>2294537.2539599999</v>
      </c>
      <c r="C1083" s="111" t="s">
        <v>520</v>
      </c>
    </row>
    <row r="1084" spans="1:3" x14ac:dyDescent="0.25">
      <c r="A1084" s="110" t="s">
        <v>519</v>
      </c>
      <c r="B1084">
        <v>2141246.01303</v>
      </c>
      <c r="C1084" s="111" t="s">
        <v>520</v>
      </c>
    </row>
    <row r="1085" spans="1:3" x14ac:dyDescent="0.25">
      <c r="A1085" s="110" t="s">
        <v>519</v>
      </c>
      <c r="B1085">
        <v>3018178.3421100001</v>
      </c>
      <c r="C1085" s="111" t="s">
        <v>520</v>
      </c>
    </row>
    <row r="1086" spans="1:3" x14ac:dyDescent="0.25">
      <c r="A1086" s="110" t="s">
        <v>519</v>
      </c>
      <c r="B1086">
        <v>3020201.1540899999</v>
      </c>
      <c r="C1086" s="111" t="s">
        <v>520</v>
      </c>
    </row>
    <row r="1087" spans="1:3" x14ac:dyDescent="0.25">
      <c r="A1087" s="110" t="s">
        <v>519</v>
      </c>
      <c r="B1087">
        <v>3112177.9628400002</v>
      </c>
      <c r="C1087" s="111" t="s">
        <v>520</v>
      </c>
    </row>
    <row r="1088" spans="1:3" x14ac:dyDescent="0.25">
      <c r="A1088" s="110" t="s">
        <v>519</v>
      </c>
      <c r="B1088">
        <v>2108648.2839500001</v>
      </c>
      <c r="C1088" s="111" t="s">
        <v>520</v>
      </c>
    </row>
    <row r="1089" spans="1:3" x14ac:dyDescent="0.25">
      <c r="A1089" s="110" t="s">
        <v>519</v>
      </c>
      <c r="B1089">
        <v>3014392.7310100002</v>
      </c>
      <c r="C1089" s="111" t="s">
        <v>520</v>
      </c>
    </row>
    <row r="1090" spans="1:3" x14ac:dyDescent="0.25">
      <c r="A1090" s="110" t="s">
        <v>519</v>
      </c>
      <c r="B1090">
        <v>2868866.5328799998</v>
      </c>
      <c r="C1090" s="111" t="s">
        <v>520</v>
      </c>
    </row>
    <row r="1091" spans="1:3" x14ac:dyDescent="0.25">
      <c r="A1091" s="110" t="s">
        <v>519</v>
      </c>
      <c r="B1091">
        <v>1958577.7662500001</v>
      </c>
      <c r="C1091" s="111" t="s">
        <v>520</v>
      </c>
    </row>
    <row r="1092" spans="1:3" x14ac:dyDescent="0.25">
      <c r="A1092" s="110" t="s">
        <v>519</v>
      </c>
      <c r="B1092">
        <v>2999993.14934</v>
      </c>
      <c r="C1092" s="111" t="s">
        <v>520</v>
      </c>
    </row>
    <row r="1093" spans="1:3" x14ac:dyDescent="0.25">
      <c r="A1093" s="110" t="s">
        <v>519</v>
      </c>
      <c r="B1093">
        <v>2744613.5978100002</v>
      </c>
      <c r="C1093" s="111" t="s">
        <v>520</v>
      </c>
    </row>
    <row r="1094" spans="1:3" x14ac:dyDescent="0.25">
      <c r="A1094" s="110" t="s">
        <v>519</v>
      </c>
      <c r="B1094">
        <v>3963467.1852000002</v>
      </c>
      <c r="C1094" s="111" t="s">
        <v>520</v>
      </c>
    </row>
    <row r="1095" spans="1:3" x14ac:dyDescent="0.25">
      <c r="A1095" s="110" t="s">
        <v>519</v>
      </c>
      <c r="B1095">
        <v>3204939.2701099999</v>
      </c>
      <c r="C1095" s="111" t="s">
        <v>520</v>
      </c>
    </row>
    <row r="1096" spans="1:3" x14ac:dyDescent="0.25">
      <c r="A1096" s="110" t="s">
        <v>519</v>
      </c>
      <c r="B1096">
        <v>2590932.2733100001</v>
      </c>
      <c r="C1096" s="111" t="s">
        <v>520</v>
      </c>
    </row>
    <row r="1097" spans="1:3" x14ac:dyDescent="0.25">
      <c r="A1097" s="110" t="s">
        <v>519</v>
      </c>
      <c r="B1097">
        <v>3741064.3324199999</v>
      </c>
      <c r="C1097" s="111" t="s">
        <v>520</v>
      </c>
    </row>
    <row r="1098" spans="1:3" x14ac:dyDescent="0.25">
      <c r="A1098" s="110" t="s">
        <v>519</v>
      </c>
      <c r="B1098">
        <v>3341833.0702900002</v>
      </c>
      <c r="C1098" s="111" t="s">
        <v>520</v>
      </c>
    </row>
    <row r="1099" spans="1:3" x14ac:dyDescent="0.25">
      <c r="A1099" s="110" t="s">
        <v>519</v>
      </c>
      <c r="B1099">
        <v>2216435.83892</v>
      </c>
      <c r="C1099" s="111" t="s">
        <v>521</v>
      </c>
    </row>
    <row r="1100" spans="1:3" x14ac:dyDescent="0.25">
      <c r="A1100" s="110" t="s">
        <v>519</v>
      </c>
      <c r="B1100">
        <v>2197327.34082</v>
      </c>
      <c r="C1100" s="111" t="s">
        <v>521</v>
      </c>
    </row>
    <row r="1101" spans="1:3" x14ac:dyDescent="0.25">
      <c r="A1101" s="110" t="s">
        <v>519</v>
      </c>
      <c r="B1101">
        <v>2289261.5167399999</v>
      </c>
      <c r="C1101" s="111" t="s">
        <v>521</v>
      </c>
    </row>
    <row r="1102" spans="1:3" x14ac:dyDescent="0.25">
      <c r="A1102" s="110" t="s">
        <v>519</v>
      </c>
      <c r="B1102">
        <v>2064091.27397</v>
      </c>
      <c r="C1102" s="111" t="s">
        <v>521</v>
      </c>
    </row>
    <row r="1103" spans="1:3" x14ac:dyDescent="0.25">
      <c r="A1103" s="110" t="s">
        <v>519</v>
      </c>
      <c r="B1103">
        <v>1979389.2999100001</v>
      </c>
      <c r="C1103" s="111" t="s">
        <v>521</v>
      </c>
    </row>
    <row r="1104" spans="1:3" x14ac:dyDescent="0.25">
      <c r="A1104" s="110" t="s">
        <v>519</v>
      </c>
      <c r="B1104">
        <v>2050122.31232</v>
      </c>
      <c r="C1104" s="111" t="s">
        <v>521</v>
      </c>
    </row>
    <row r="1105" spans="1:3" x14ac:dyDescent="0.25">
      <c r="A1105" s="110" t="s">
        <v>519</v>
      </c>
      <c r="B1105">
        <v>2282803.5507299998</v>
      </c>
      <c r="C1105" s="111" t="s">
        <v>521</v>
      </c>
    </row>
    <row r="1106" spans="1:3" x14ac:dyDescent="0.25">
      <c r="A1106" s="110" t="s">
        <v>519</v>
      </c>
      <c r="B1106">
        <v>2129034.3526400002</v>
      </c>
      <c r="C1106" s="111" t="s">
        <v>521</v>
      </c>
    </row>
    <row r="1107" spans="1:3" x14ac:dyDescent="0.25">
      <c r="A1107" s="110" t="s">
        <v>519</v>
      </c>
      <c r="B1107">
        <v>2062185.1369700001</v>
      </c>
      <c r="C1107" s="111" t="s">
        <v>521</v>
      </c>
    </row>
    <row r="1108" spans="1:3" x14ac:dyDescent="0.25">
      <c r="A1108" s="110" t="s">
        <v>519</v>
      </c>
      <c r="B1108">
        <v>2180506.9387099999</v>
      </c>
      <c r="C1108" s="111" t="s">
        <v>521</v>
      </c>
    </row>
    <row r="1109" spans="1:3" x14ac:dyDescent="0.25">
      <c r="A1109" s="110" t="s">
        <v>519</v>
      </c>
      <c r="B1109">
        <v>2642260.69637</v>
      </c>
      <c r="C1109" s="111" t="s">
        <v>521</v>
      </c>
    </row>
    <row r="1110" spans="1:3" x14ac:dyDescent="0.25">
      <c r="A1110" s="110" t="s">
        <v>519</v>
      </c>
      <c r="B1110">
        <v>1967274.3758700001</v>
      </c>
      <c r="C1110" s="111" t="s">
        <v>521</v>
      </c>
    </row>
    <row r="1111" spans="1:3" x14ac:dyDescent="0.25">
      <c r="A1111" s="110" t="s">
        <v>519</v>
      </c>
      <c r="B1111">
        <v>2268112.5687199999</v>
      </c>
      <c r="C1111" s="111" t="s">
        <v>521</v>
      </c>
    </row>
    <row r="1112" spans="1:3" x14ac:dyDescent="0.25">
      <c r="A1112" s="110" t="s">
        <v>519</v>
      </c>
      <c r="B1112">
        <v>2287616.2447899999</v>
      </c>
      <c r="C1112" s="111" t="s">
        <v>521</v>
      </c>
    </row>
    <row r="1113" spans="1:3" x14ac:dyDescent="0.25">
      <c r="A1113" s="110" t="s">
        <v>519</v>
      </c>
      <c r="B1113">
        <v>1929251.7821200001</v>
      </c>
      <c r="C1113" s="111" t="s">
        <v>521</v>
      </c>
    </row>
    <row r="1114" spans="1:3" x14ac:dyDescent="0.25">
      <c r="A1114" s="110" t="s">
        <v>519</v>
      </c>
      <c r="B1114">
        <v>2101565.79262</v>
      </c>
      <c r="C1114" s="111" t="s">
        <v>521</v>
      </c>
    </row>
    <row r="1115" spans="1:3" x14ac:dyDescent="0.25">
      <c r="A1115" s="110" t="s">
        <v>519</v>
      </c>
      <c r="B1115">
        <v>2083609.5279600001</v>
      </c>
      <c r="C1115" s="111" t="s">
        <v>521</v>
      </c>
    </row>
    <row r="1116" spans="1:3" x14ac:dyDescent="0.25">
      <c r="A1116" s="110" t="s">
        <v>519</v>
      </c>
      <c r="B1116">
        <v>1973053.09668</v>
      </c>
      <c r="C1116" s="111" t="s">
        <v>521</v>
      </c>
    </row>
    <row r="1117" spans="1:3" x14ac:dyDescent="0.25">
      <c r="A1117" s="110" t="s">
        <v>519</v>
      </c>
      <c r="B1117">
        <v>1992564.1622500001</v>
      </c>
      <c r="C1117" s="111" t="s">
        <v>521</v>
      </c>
    </row>
    <row r="1118" spans="1:3" x14ac:dyDescent="0.25">
      <c r="A1118" s="110" t="s">
        <v>519</v>
      </c>
      <c r="B1118">
        <v>2272658.9015199998</v>
      </c>
      <c r="C1118" s="111" t="s">
        <v>521</v>
      </c>
    </row>
    <row r="1119" spans="1:3" x14ac:dyDescent="0.25">
      <c r="A1119" s="110" t="s">
        <v>519</v>
      </c>
      <c r="B1119">
        <v>2069243.9045299999</v>
      </c>
      <c r="C1119" s="111" t="s">
        <v>521</v>
      </c>
    </row>
    <row r="1120" spans="1:3" x14ac:dyDescent="0.25">
      <c r="A1120" s="110" t="s">
        <v>519</v>
      </c>
      <c r="B1120">
        <v>1878198.4024100001</v>
      </c>
      <c r="C1120" s="111" t="s">
        <v>521</v>
      </c>
    </row>
    <row r="1121" spans="1:3" x14ac:dyDescent="0.25">
      <c r="A1121" s="110" t="s">
        <v>519</v>
      </c>
      <c r="B1121">
        <v>2095215.0683800001</v>
      </c>
      <c r="C1121" s="111" t="s">
        <v>521</v>
      </c>
    </row>
    <row r="1122" spans="1:3" x14ac:dyDescent="0.25">
      <c r="A1122" s="110" t="s">
        <v>519</v>
      </c>
      <c r="B1122">
        <v>2133684.8086299999</v>
      </c>
      <c r="C1122" s="111" t="s">
        <v>521</v>
      </c>
    </row>
    <row r="1123" spans="1:3" x14ac:dyDescent="0.25">
      <c r="A1123" s="110" t="s">
        <v>519</v>
      </c>
      <c r="B1123">
        <v>2328959.97878</v>
      </c>
      <c r="C1123" s="111" t="s">
        <v>521</v>
      </c>
    </row>
    <row r="1124" spans="1:3" x14ac:dyDescent="0.25">
      <c r="A1124" s="110" t="s">
        <v>519</v>
      </c>
      <c r="B1124">
        <v>2621390.0456300001</v>
      </c>
      <c r="C1124" s="111" t="s">
        <v>521</v>
      </c>
    </row>
    <row r="1125" spans="1:3" x14ac:dyDescent="0.25">
      <c r="A1125" s="110" t="s">
        <v>519</v>
      </c>
      <c r="B1125">
        <v>2052819.49284</v>
      </c>
      <c r="C1125" s="111" t="s">
        <v>521</v>
      </c>
    </row>
    <row r="1126" spans="1:3" x14ac:dyDescent="0.25">
      <c r="A1126" s="110" t="s">
        <v>519</v>
      </c>
      <c r="B1126">
        <v>1931657.3446500001</v>
      </c>
      <c r="C1126" s="111" t="s">
        <v>521</v>
      </c>
    </row>
    <row r="1127" spans="1:3" x14ac:dyDescent="0.25">
      <c r="A1127" s="110" t="s">
        <v>519</v>
      </c>
      <c r="B1127">
        <v>2222890.4070100002</v>
      </c>
      <c r="C1127" s="111" t="s">
        <v>521</v>
      </c>
    </row>
    <row r="1128" spans="1:3" x14ac:dyDescent="0.25">
      <c r="A1128" s="110" t="s">
        <v>519</v>
      </c>
      <c r="B1128">
        <v>1967912.49401</v>
      </c>
      <c r="C1128" s="111" t="s">
        <v>521</v>
      </c>
    </row>
    <row r="1129" spans="1:3" x14ac:dyDescent="0.25">
      <c r="A1129" s="110" t="s">
        <v>519</v>
      </c>
      <c r="B1129">
        <v>1934654.64163</v>
      </c>
      <c r="C1129" s="111" t="s">
        <v>521</v>
      </c>
    </row>
    <row r="1130" spans="1:3" x14ac:dyDescent="0.25">
      <c r="A1130" s="110" t="s">
        <v>519</v>
      </c>
      <c r="B1130">
        <v>2050467.7876299999</v>
      </c>
      <c r="C1130" s="111" t="s">
        <v>521</v>
      </c>
    </row>
    <row r="1131" spans="1:3" x14ac:dyDescent="0.25">
      <c r="A1131" s="110" t="s">
        <v>519</v>
      </c>
      <c r="B1131">
        <v>2048924.4659200001</v>
      </c>
      <c r="C1131" s="111" t="s">
        <v>521</v>
      </c>
    </row>
    <row r="1132" spans="1:3" x14ac:dyDescent="0.25">
      <c r="A1132" s="110" t="s">
        <v>519</v>
      </c>
      <c r="B1132">
        <v>2145508.08066</v>
      </c>
      <c r="C1132" s="111" t="s">
        <v>521</v>
      </c>
    </row>
    <row r="1133" spans="1:3" x14ac:dyDescent="0.25">
      <c r="A1133" s="110" t="s">
        <v>519</v>
      </c>
      <c r="B1133">
        <v>1924450.2972800001</v>
      </c>
      <c r="C1133" s="111" t="s">
        <v>521</v>
      </c>
    </row>
    <row r="1134" spans="1:3" x14ac:dyDescent="0.25">
      <c r="A1134" s="110" t="s">
        <v>519</v>
      </c>
      <c r="B1134">
        <v>2535703.4450900001</v>
      </c>
      <c r="C1134" s="111" t="s">
        <v>521</v>
      </c>
    </row>
    <row r="1135" spans="1:3" x14ac:dyDescent="0.25">
      <c r="A1135" s="110" t="s">
        <v>519</v>
      </c>
      <c r="B1135">
        <v>2538723.8819200001</v>
      </c>
      <c r="C1135" s="111" t="s">
        <v>521</v>
      </c>
    </row>
    <row r="1136" spans="1:3" x14ac:dyDescent="0.25">
      <c r="A1136" s="110" t="s">
        <v>519</v>
      </c>
      <c r="B1136">
        <v>2090425.05852</v>
      </c>
      <c r="C1136" s="111" t="s">
        <v>521</v>
      </c>
    </row>
    <row r="1137" spans="1:3" x14ac:dyDescent="0.25">
      <c r="A1137" s="110" t="s">
        <v>519</v>
      </c>
      <c r="B1137">
        <v>2280285.27367</v>
      </c>
      <c r="C1137" s="111" t="s">
        <v>521</v>
      </c>
    </row>
    <row r="1138" spans="1:3" x14ac:dyDescent="0.25">
      <c r="A1138" s="110" t="s">
        <v>519</v>
      </c>
      <c r="B1138">
        <v>1949334.1360299999</v>
      </c>
      <c r="C1138" s="111" t="s">
        <v>521</v>
      </c>
    </row>
    <row r="1139" spans="1:3" x14ac:dyDescent="0.25">
      <c r="A1139" s="110" t="s">
        <v>519</v>
      </c>
      <c r="B1139">
        <v>1966823.6867800001</v>
      </c>
      <c r="C1139" s="111" t="s">
        <v>521</v>
      </c>
    </row>
    <row r="1140" spans="1:3" x14ac:dyDescent="0.25">
      <c r="A1140" s="110" t="s">
        <v>519</v>
      </c>
      <c r="B1140">
        <v>2310938.7948500002</v>
      </c>
      <c r="C1140" s="111" t="s">
        <v>521</v>
      </c>
    </row>
    <row r="1141" spans="1:3" x14ac:dyDescent="0.25">
      <c r="A1141" s="110" t="s">
        <v>519</v>
      </c>
      <c r="B1141">
        <v>2617847.3275100002</v>
      </c>
      <c r="C1141" s="111" t="s">
        <v>521</v>
      </c>
    </row>
    <row r="1142" spans="1:3" x14ac:dyDescent="0.25">
      <c r="A1142" s="110" t="s">
        <v>519</v>
      </c>
      <c r="B1142">
        <v>2073476.8642500001</v>
      </c>
      <c r="C1142" s="111" t="s">
        <v>521</v>
      </c>
    </row>
    <row r="1143" spans="1:3" x14ac:dyDescent="0.25">
      <c r="A1143" s="110" t="s">
        <v>519</v>
      </c>
      <c r="B1143">
        <v>2107327.3072199998</v>
      </c>
      <c r="C1143" s="111" t="s">
        <v>521</v>
      </c>
    </row>
    <row r="1144" spans="1:3" x14ac:dyDescent="0.25">
      <c r="A1144" s="110" t="s">
        <v>519</v>
      </c>
      <c r="B1144">
        <v>1924826.4881800001</v>
      </c>
      <c r="C1144" s="111" t="s">
        <v>521</v>
      </c>
    </row>
    <row r="1145" spans="1:3" x14ac:dyDescent="0.25">
      <c r="A1145" s="110" t="s">
        <v>519</v>
      </c>
      <c r="B1145">
        <v>2026830.0020900001</v>
      </c>
      <c r="C1145" s="111" t="s">
        <v>521</v>
      </c>
    </row>
    <row r="1146" spans="1:3" x14ac:dyDescent="0.25">
      <c r="A1146" s="110" t="s">
        <v>519</v>
      </c>
      <c r="B1146">
        <v>2307217.5307399998</v>
      </c>
      <c r="C1146" s="111" t="s">
        <v>521</v>
      </c>
    </row>
    <row r="1147" spans="1:3" x14ac:dyDescent="0.25">
      <c r="A1147" s="112" t="s">
        <v>519</v>
      </c>
      <c r="B1147" s="113">
        <v>1854774.00462</v>
      </c>
      <c r="C1147" s="114" t="s">
        <v>521</v>
      </c>
    </row>
  </sheetData>
  <mergeCells count="3">
    <mergeCell ref="A1:C1"/>
    <mergeCell ref="E1:G1"/>
    <mergeCell ref="I1:L1"/>
  </mergeCells>
  <phoneticPr fontId="2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0"/>
  <sheetViews>
    <sheetView topLeftCell="A191" workbookViewId="0">
      <selection activeCell="A192" sqref="A192"/>
    </sheetView>
  </sheetViews>
  <sheetFormatPr defaultColWidth="9" defaultRowHeight="14" x14ac:dyDescent="0.25"/>
  <cols>
    <col min="1" max="1" width="22" customWidth="1"/>
    <col min="2" max="2" width="18.453125" customWidth="1"/>
    <col min="3" max="3" width="9.08984375" customWidth="1"/>
    <col min="4" max="4" width="14.90625" customWidth="1"/>
    <col min="5" max="6" width="11.08984375" customWidth="1"/>
    <col min="7" max="7" width="29.36328125" customWidth="1"/>
    <col min="12" max="12" width="29.36328125" customWidth="1"/>
  </cols>
  <sheetData>
    <row r="1" spans="1:7" ht="15.5" x14ac:dyDescent="0.25">
      <c r="A1" s="1" t="s">
        <v>600</v>
      </c>
      <c r="B1" s="24"/>
      <c r="C1" s="7"/>
      <c r="D1" s="7"/>
      <c r="E1" s="7"/>
      <c r="F1" s="7"/>
      <c r="G1" s="7"/>
    </row>
    <row r="2" spans="1:7" ht="15.5" x14ac:dyDescent="0.25">
      <c r="A2" s="25"/>
      <c r="B2" s="26" t="s">
        <v>522</v>
      </c>
      <c r="C2" s="26" t="s">
        <v>523</v>
      </c>
      <c r="D2" s="26" t="s">
        <v>524</v>
      </c>
      <c r="E2" s="27"/>
      <c r="F2" s="27"/>
      <c r="G2" s="28"/>
    </row>
    <row r="3" spans="1:7" x14ac:dyDescent="0.25">
      <c r="A3" s="29" t="s">
        <v>525</v>
      </c>
      <c r="B3" s="30" t="s">
        <v>526</v>
      </c>
      <c r="C3" s="31">
        <v>18.850000000000001</v>
      </c>
      <c r="D3" s="31"/>
      <c r="E3" s="31"/>
      <c r="F3" s="31"/>
      <c r="G3" s="32"/>
    </row>
    <row r="4" spans="1:7" ht="15.5" x14ac:dyDescent="0.25">
      <c r="A4" s="33"/>
      <c r="B4" s="31"/>
      <c r="C4" s="31">
        <v>19.440000000000001</v>
      </c>
      <c r="D4" s="31"/>
      <c r="E4" s="31"/>
      <c r="F4" s="31"/>
      <c r="G4" s="32"/>
    </row>
    <row r="5" spans="1:7" ht="15.5" x14ac:dyDescent="0.25">
      <c r="A5" s="33"/>
      <c r="B5" s="31"/>
      <c r="C5" s="31">
        <v>19.03</v>
      </c>
      <c r="D5" s="31">
        <f>AVERAGE(C3:C5)</f>
        <v>19.106666666666669</v>
      </c>
      <c r="E5" s="31"/>
      <c r="F5" s="31"/>
      <c r="G5" s="32"/>
    </row>
    <row r="6" spans="1:7" ht="16.5" x14ac:dyDescent="0.25">
      <c r="A6" s="33"/>
      <c r="B6" s="34" t="s">
        <v>522</v>
      </c>
      <c r="C6" s="34" t="s">
        <v>523</v>
      </c>
      <c r="D6" s="35" t="s">
        <v>527</v>
      </c>
      <c r="E6" s="34" t="s">
        <v>528</v>
      </c>
      <c r="F6" s="34" t="s">
        <v>529</v>
      </c>
      <c r="G6" s="36" t="s">
        <v>530</v>
      </c>
    </row>
    <row r="7" spans="1:7" ht="15.5" x14ac:dyDescent="0.25">
      <c r="A7" s="33"/>
      <c r="B7" s="6" t="s">
        <v>531</v>
      </c>
      <c r="C7" s="31">
        <v>18.23</v>
      </c>
      <c r="D7" s="31">
        <f>C7-D5</f>
        <v>-0.8766666666666687</v>
      </c>
      <c r="E7" s="31">
        <f t="shared" ref="E7:E9" si="0">POWER(2,-D7)</f>
        <v>1.836128039930442</v>
      </c>
      <c r="F7" s="31"/>
      <c r="G7" s="37">
        <f>E7/F9</f>
        <v>0.9679188562990525</v>
      </c>
    </row>
    <row r="8" spans="1:7" ht="15.5" x14ac:dyDescent="0.25">
      <c r="A8" s="33"/>
      <c r="B8" s="31"/>
      <c r="C8" s="31">
        <v>18.16</v>
      </c>
      <c r="D8" s="31">
        <f>C8-D5</f>
        <v>-0.94666666666666899</v>
      </c>
      <c r="E8" s="31">
        <f t="shared" si="0"/>
        <v>1.9274142367831069</v>
      </c>
      <c r="F8" s="31"/>
      <c r="G8" s="37">
        <f>E8/F9</f>
        <v>1.0160405718504737</v>
      </c>
    </row>
    <row r="9" spans="1:7" ht="15.5" x14ac:dyDescent="0.25">
      <c r="A9" s="33"/>
      <c r="B9" s="31"/>
      <c r="C9" s="31">
        <v>18.16</v>
      </c>
      <c r="D9" s="31">
        <f>C9-D5</f>
        <v>-0.94666666666666899</v>
      </c>
      <c r="E9" s="31">
        <f t="shared" si="0"/>
        <v>1.9274142367831069</v>
      </c>
      <c r="F9" s="31">
        <f>AVERAGE(E7:E9)</f>
        <v>1.8969855044988853</v>
      </c>
      <c r="G9" s="37">
        <f>E9/F9</f>
        <v>1.0160405718504737</v>
      </c>
    </row>
    <row r="10" spans="1:7" ht="15.5" x14ac:dyDescent="0.25">
      <c r="A10" s="33"/>
      <c r="B10" s="31"/>
      <c r="C10" s="31"/>
      <c r="D10" s="31"/>
      <c r="E10" s="31"/>
      <c r="F10" s="31"/>
      <c r="G10" s="32"/>
    </row>
    <row r="11" spans="1:7" ht="15.5" x14ac:dyDescent="0.25">
      <c r="A11" s="33"/>
      <c r="B11" s="34" t="s">
        <v>522</v>
      </c>
      <c r="C11" s="34" t="s">
        <v>523</v>
      </c>
      <c r="D11" s="34" t="s">
        <v>524</v>
      </c>
      <c r="E11" s="31"/>
      <c r="F11" s="31"/>
      <c r="G11" s="32"/>
    </row>
    <row r="12" spans="1:7" x14ac:dyDescent="0.25">
      <c r="A12" s="29" t="s">
        <v>532</v>
      </c>
      <c r="B12" s="30" t="s">
        <v>526</v>
      </c>
      <c r="C12" s="31">
        <v>17</v>
      </c>
      <c r="D12" s="31"/>
      <c r="E12" s="31"/>
      <c r="F12" s="31"/>
      <c r="G12" s="32"/>
    </row>
    <row r="13" spans="1:7" ht="15.5" x14ac:dyDescent="0.25">
      <c r="A13" s="33"/>
      <c r="B13" s="31"/>
      <c r="C13" s="31">
        <v>18.98</v>
      </c>
      <c r="D13" s="31"/>
      <c r="E13" s="31"/>
      <c r="F13" s="31"/>
      <c r="G13" s="32"/>
    </row>
    <row r="14" spans="1:7" ht="15.5" x14ac:dyDescent="0.25">
      <c r="A14" s="33"/>
      <c r="B14" s="31"/>
      <c r="C14" s="31">
        <v>18.309999999999999</v>
      </c>
      <c r="D14" s="31">
        <f>AVERAGE(C12:C14)</f>
        <v>18.096666666666668</v>
      </c>
      <c r="E14" s="31"/>
      <c r="F14" s="31"/>
      <c r="G14" s="32"/>
    </row>
    <row r="15" spans="1:7" ht="16.5" x14ac:dyDescent="0.25">
      <c r="A15" s="33"/>
      <c r="B15" s="34" t="s">
        <v>522</v>
      </c>
      <c r="C15" s="34" t="s">
        <v>523</v>
      </c>
      <c r="D15" s="35" t="s">
        <v>527</v>
      </c>
      <c r="E15" s="34" t="s">
        <v>528</v>
      </c>
      <c r="F15" s="34" t="s">
        <v>529</v>
      </c>
      <c r="G15" s="36" t="s">
        <v>530</v>
      </c>
    </row>
    <row r="16" spans="1:7" ht="15.5" x14ac:dyDescent="0.25">
      <c r="A16" s="33"/>
      <c r="B16" s="30" t="s">
        <v>533</v>
      </c>
      <c r="C16" s="31">
        <v>18.350000000000001</v>
      </c>
      <c r="D16" s="31">
        <f>C16-D14</f>
        <v>0.25333333333333385</v>
      </c>
      <c r="E16" s="31">
        <f t="shared" ref="E16:E18" si="1">POWER(2,-D16)</f>
        <v>0.83895577476824967</v>
      </c>
      <c r="F16" s="31"/>
      <c r="G16" s="37">
        <f>E16/F9</f>
        <v>0.4422573460780721</v>
      </c>
    </row>
    <row r="17" spans="1:7" ht="15.5" x14ac:dyDescent="0.25">
      <c r="A17" s="33"/>
      <c r="B17" s="31"/>
      <c r="C17" s="31">
        <v>18.2</v>
      </c>
      <c r="D17" s="31">
        <f>C17-D14</f>
        <v>0.10333333333333172</v>
      </c>
      <c r="E17" s="31">
        <f t="shared" si="1"/>
        <v>0.93087971609787823</v>
      </c>
      <c r="F17" s="31"/>
      <c r="G17" s="37">
        <f>E17/F9</f>
        <v>0.49071525000597349</v>
      </c>
    </row>
    <row r="18" spans="1:7" ht="15.5" x14ac:dyDescent="0.25">
      <c r="A18" s="33"/>
      <c r="B18" s="31"/>
      <c r="C18" s="31">
        <v>18.440000000000001</v>
      </c>
      <c r="D18" s="31">
        <f>C18-D14</f>
        <v>0.34333333333333371</v>
      </c>
      <c r="E18" s="31">
        <f t="shared" si="1"/>
        <v>0.78821803597923734</v>
      </c>
      <c r="F18" s="31">
        <f>AVERAGE(E16:E18)</f>
        <v>0.85268450894845504</v>
      </c>
      <c r="G18" s="37">
        <f>E18/F9</f>
        <v>0.41551083764736302</v>
      </c>
    </row>
    <row r="19" spans="1:7" ht="15.5" x14ac:dyDescent="0.25">
      <c r="A19" s="33"/>
      <c r="B19" s="31"/>
      <c r="C19" s="31"/>
      <c r="D19" s="31"/>
      <c r="E19" s="31"/>
      <c r="F19" s="31"/>
      <c r="G19" s="32"/>
    </row>
    <row r="20" spans="1:7" x14ac:dyDescent="0.25">
      <c r="A20" s="29" t="s">
        <v>534</v>
      </c>
      <c r="B20" s="34" t="s">
        <v>522</v>
      </c>
      <c r="C20" s="34" t="s">
        <v>523</v>
      </c>
      <c r="D20" s="34" t="s">
        <v>524</v>
      </c>
      <c r="E20" s="31"/>
      <c r="F20" s="31"/>
      <c r="G20" s="32"/>
    </row>
    <row r="21" spans="1:7" ht="15.5" x14ac:dyDescent="0.25">
      <c r="A21" s="33"/>
      <c r="B21" s="30" t="s">
        <v>526</v>
      </c>
      <c r="C21" s="31">
        <v>19.489999999999998</v>
      </c>
      <c r="D21" s="31"/>
      <c r="E21" s="31"/>
      <c r="F21" s="31"/>
      <c r="G21" s="32"/>
    </row>
    <row r="22" spans="1:7" ht="15.5" x14ac:dyDescent="0.25">
      <c r="A22" s="33"/>
      <c r="B22" s="31"/>
      <c r="C22" s="31">
        <v>19.149999999999999</v>
      </c>
      <c r="D22" s="31"/>
      <c r="E22" s="31"/>
      <c r="F22" s="31"/>
      <c r="G22" s="32"/>
    </row>
    <row r="23" spans="1:7" ht="15.5" x14ac:dyDescent="0.25">
      <c r="A23" s="33"/>
      <c r="B23" s="31"/>
      <c r="C23" s="31">
        <v>20.83</v>
      </c>
      <c r="D23" s="31">
        <f>AVERAGE(C21:C23)</f>
        <v>19.823333333333334</v>
      </c>
      <c r="E23" s="31"/>
      <c r="F23" s="31"/>
      <c r="G23" s="32"/>
    </row>
    <row r="24" spans="1:7" ht="16.5" x14ac:dyDescent="0.25">
      <c r="A24" s="33"/>
      <c r="B24" s="34" t="s">
        <v>522</v>
      </c>
      <c r="C24" s="34" t="s">
        <v>523</v>
      </c>
      <c r="D24" s="35" t="s">
        <v>527</v>
      </c>
      <c r="E24" s="34" t="s">
        <v>528</v>
      </c>
      <c r="F24" s="34" t="s">
        <v>529</v>
      </c>
      <c r="G24" s="36" t="s">
        <v>530</v>
      </c>
    </row>
    <row r="25" spans="1:7" ht="15.5" x14ac:dyDescent="0.25">
      <c r="A25" s="33"/>
      <c r="B25" s="30" t="s">
        <v>533</v>
      </c>
      <c r="C25" s="31">
        <v>18.29</v>
      </c>
      <c r="D25" s="31">
        <f>C25-D23</f>
        <v>-1.533333333333335</v>
      </c>
      <c r="E25" s="31">
        <f t="shared" ref="E25:E27" si="2">POWER(2,-D25)</f>
        <v>2.8945384748807594</v>
      </c>
      <c r="F25" s="31"/>
      <c r="G25" s="37">
        <f>E25/F27</f>
        <v>0.87720250448260451</v>
      </c>
    </row>
    <row r="26" spans="1:7" ht="15.5" x14ac:dyDescent="0.25">
      <c r="A26" s="33"/>
      <c r="B26" s="31"/>
      <c r="C26" s="31">
        <v>17.899999999999999</v>
      </c>
      <c r="D26" s="31">
        <f>C26-D23</f>
        <v>-1.9233333333333356</v>
      </c>
      <c r="E26" s="31">
        <f t="shared" si="2"/>
        <v>3.7929841246979956</v>
      </c>
      <c r="F26" s="31"/>
      <c r="G26" s="37">
        <f>E26/F27</f>
        <v>1.1494803757220418</v>
      </c>
    </row>
    <row r="27" spans="1:7" ht="15.5" x14ac:dyDescent="0.25">
      <c r="A27" s="33"/>
      <c r="B27" s="31"/>
      <c r="C27" s="31">
        <v>18.14</v>
      </c>
      <c r="D27" s="31">
        <f>C27-D23</f>
        <v>-1.6833333333333336</v>
      </c>
      <c r="E27" s="31">
        <f t="shared" si="2"/>
        <v>3.2116915274535063</v>
      </c>
      <c r="F27" s="31">
        <f>AVERAGE(E25:E27)</f>
        <v>3.299738042344087</v>
      </c>
      <c r="G27" s="37">
        <f>E27/F27</f>
        <v>0.97331711979535396</v>
      </c>
    </row>
    <row r="28" spans="1:7" ht="15.5" x14ac:dyDescent="0.25">
      <c r="A28" s="33"/>
      <c r="B28" s="31"/>
      <c r="C28" s="31"/>
      <c r="D28" s="31"/>
      <c r="E28" s="31"/>
      <c r="F28" s="31"/>
      <c r="G28" s="32"/>
    </row>
    <row r="29" spans="1:7" ht="15.5" x14ac:dyDescent="0.25">
      <c r="A29" s="33"/>
      <c r="B29" s="34" t="s">
        <v>522</v>
      </c>
      <c r="C29" s="34" t="s">
        <v>523</v>
      </c>
      <c r="D29" s="34" t="s">
        <v>524</v>
      </c>
      <c r="E29" s="31"/>
      <c r="F29" s="31"/>
      <c r="G29" s="32"/>
    </row>
    <row r="30" spans="1:7" x14ac:dyDescent="0.25">
      <c r="A30" s="29" t="s">
        <v>535</v>
      </c>
      <c r="B30" s="30" t="s">
        <v>526</v>
      </c>
      <c r="C30" s="31">
        <v>21.39</v>
      </c>
      <c r="D30" s="31"/>
      <c r="E30" s="31"/>
      <c r="F30" s="31"/>
      <c r="G30" s="32"/>
    </row>
    <row r="31" spans="1:7" ht="15.5" x14ac:dyDescent="0.25">
      <c r="A31" s="33"/>
      <c r="B31" s="31"/>
      <c r="C31" s="31">
        <v>21.12</v>
      </c>
      <c r="D31" s="31"/>
      <c r="E31" s="31"/>
      <c r="F31" s="31"/>
      <c r="G31" s="32"/>
    </row>
    <row r="32" spans="1:7" ht="15.5" x14ac:dyDescent="0.25">
      <c r="A32" s="33"/>
      <c r="B32" s="31"/>
      <c r="C32" s="31">
        <v>22</v>
      </c>
      <c r="D32" s="31">
        <f>AVERAGE(C30:C32)</f>
        <v>21.503333333333334</v>
      </c>
      <c r="E32" s="31"/>
      <c r="F32" s="31"/>
      <c r="G32" s="32"/>
    </row>
    <row r="33" spans="1:13" ht="16.5" x14ac:dyDescent="0.25">
      <c r="A33" s="33"/>
      <c r="B33" s="34" t="s">
        <v>522</v>
      </c>
      <c r="C33" s="34" t="s">
        <v>523</v>
      </c>
      <c r="D33" s="35" t="s">
        <v>527</v>
      </c>
      <c r="E33" s="34" t="s">
        <v>528</v>
      </c>
      <c r="F33" s="34" t="s">
        <v>529</v>
      </c>
      <c r="G33" s="36" t="s">
        <v>530</v>
      </c>
    </row>
    <row r="34" spans="1:13" ht="15.5" x14ac:dyDescent="0.25">
      <c r="A34" s="33"/>
      <c r="B34" s="30" t="s">
        <v>533</v>
      </c>
      <c r="C34" s="31">
        <v>16.489999999999998</v>
      </c>
      <c r="D34" s="31">
        <f>C34-D32</f>
        <v>-5.0133333333333354</v>
      </c>
      <c r="E34" s="31">
        <f t="shared" ref="E34:E36" si="3">POWER(2,-D34)</f>
        <v>32.297113638780019</v>
      </c>
      <c r="F34" s="31"/>
      <c r="G34" s="37">
        <f>E34/F27</f>
        <v>9.7877810978706083</v>
      </c>
    </row>
    <row r="35" spans="1:13" ht="15.5" x14ac:dyDescent="0.25">
      <c r="A35" s="33"/>
      <c r="B35" s="31"/>
      <c r="C35" s="31">
        <v>16.52</v>
      </c>
      <c r="D35" s="31">
        <f>C35-D32</f>
        <v>-4.9833333333333343</v>
      </c>
      <c r="E35" s="31">
        <f t="shared" si="3"/>
        <v>31.632448651292695</v>
      </c>
      <c r="F35" s="31"/>
      <c r="G35" s="37">
        <f>E35/F27</f>
        <v>9.5863514755921209</v>
      </c>
    </row>
    <row r="36" spans="1:13" ht="15.5" x14ac:dyDescent="0.25">
      <c r="A36" s="38"/>
      <c r="B36" s="39"/>
      <c r="C36" s="39">
        <v>16.66</v>
      </c>
      <c r="D36" s="39">
        <f>C36-D32</f>
        <v>-4.8433333333333337</v>
      </c>
      <c r="E36" s="39">
        <f t="shared" si="3"/>
        <v>28.707053080634591</v>
      </c>
      <c r="F36" s="39">
        <f>AVERAGE(E34:E36)</f>
        <v>30.878871790235767</v>
      </c>
      <c r="G36" s="40">
        <f>E36/F27</f>
        <v>8.6997975937027743</v>
      </c>
    </row>
    <row r="38" spans="1:13" ht="15.5" x14ac:dyDescent="0.25">
      <c r="A38" s="1" t="s">
        <v>601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46.5" x14ac:dyDescent="0.25">
      <c r="A39" s="41" t="s">
        <v>536</v>
      </c>
      <c r="B39" s="42" t="s">
        <v>537</v>
      </c>
      <c r="C39" s="43" t="s">
        <v>538</v>
      </c>
      <c r="D39" s="43" t="s">
        <v>539</v>
      </c>
      <c r="E39" s="44" t="s">
        <v>540</v>
      </c>
      <c r="F39" s="45"/>
      <c r="G39" s="46"/>
      <c r="H39" s="47" t="s">
        <v>541</v>
      </c>
      <c r="I39" s="42" t="s">
        <v>537</v>
      </c>
      <c r="J39" s="43" t="s">
        <v>538</v>
      </c>
      <c r="K39" s="43" t="s">
        <v>539</v>
      </c>
      <c r="L39" s="44" t="s">
        <v>540</v>
      </c>
      <c r="M39" s="58"/>
    </row>
    <row r="40" spans="1:13" ht="15.5" x14ac:dyDescent="0.25">
      <c r="A40" s="48"/>
      <c r="B40" s="49">
        <v>1</v>
      </c>
      <c r="C40" s="49">
        <v>78</v>
      </c>
      <c r="D40" s="49">
        <v>23</v>
      </c>
      <c r="E40" s="50">
        <f t="shared" ref="E40:E49" si="4">D40/C40</f>
        <v>0.29487179487179488</v>
      </c>
      <c r="F40" s="49"/>
      <c r="G40" s="49"/>
      <c r="H40" s="49"/>
      <c r="I40" s="59">
        <v>1</v>
      </c>
      <c r="J40" s="49">
        <v>143</v>
      </c>
      <c r="K40" s="49">
        <v>56</v>
      </c>
      <c r="L40" s="50">
        <f t="shared" ref="L40:L49" si="5">K40/J40</f>
        <v>0.39160839160839161</v>
      </c>
      <c r="M40" s="60"/>
    </row>
    <row r="41" spans="1:13" ht="15.5" x14ac:dyDescent="0.25">
      <c r="A41" s="48"/>
      <c r="B41" s="49">
        <v>2</v>
      </c>
      <c r="C41" s="49">
        <v>107</v>
      </c>
      <c r="D41" s="49">
        <v>35</v>
      </c>
      <c r="E41" s="50">
        <f t="shared" si="4"/>
        <v>0.32710280373831774</v>
      </c>
      <c r="F41" s="49"/>
      <c r="G41" s="49"/>
      <c r="H41" s="49"/>
      <c r="I41" s="59">
        <v>2</v>
      </c>
      <c r="J41" s="49">
        <v>72</v>
      </c>
      <c r="K41" s="49">
        <v>36</v>
      </c>
      <c r="L41" s="50">
        <f t="shared" si="5"/>
        <v>0.5</v>
      </c>
      <c r="M41" s="60"/>
    </row>
    <row r="42" spans="1:13" ht="15.5" x14ac:dyDescent="0.25">
      <c r="A42" s="48"/>
      <c r="B42" s="49">
        <v>3</v>
      </c>
      <c r="C42" s="49">
        <v>147</v>
      </c>
      <c r="D42" s="49">
        <v>45</v>
      </c>
      <c r="E42" s="50">
        <f t="shared" si="4"/>
        <v>0.30612244897959184</v>
      </c>
      <c r="F42" s="49"/>
      <c r="G42" s="49"/>
      <c r="H42" s="49"/>
      <c r="I42" s="59">
        <v>3</v>
      </c>
      <c r="J42" s="49">
        <v>86</v>
      </c>
      <c r="K42" s="49">
        <v>38</v>
      </c>
      <c r="L42" s="50">
        <f t="shared" si="5"/>
        <v>0.44186046511627908</v>
      </c>
      <c r="M42" s="60"/>
    </row>
    <row r="43" spans="1:13" ht="15.5" x14ac:dyDescent="0.25">
      <c r="A43" s="48"/>
      <c r="B43" s="49">
        <v>4</v>
      </c>
      <c r="C43" s="49">
        <v>138</v>
      </c>
      <c r="D43" s="49">
        <v>67</v>
      </c>
      <c r="E43" s="50">
        <f t="shared" si="4"/>
        <v>0.48550724637681159</v>
      </c>
      <c r="F43" s="49"/>
      <c r="G43" s="49"/>
      <c r="H43" s="49"/>
      <c r="I43" s="59">
        <v>4</v>
      </c>
      <c r="J43" s="49">
        <v>131</v>
      </c>
      <c r="K43" s="49">
        <v>47</v>
      </c>
      <c r="L43" s="50">
        <f t="shared" si="5"/>
        <v>0.35877862595419846</v>
      </c>
      <c r="M43" s="60"/>
    </row>
    <row r="44" spans="1:13" ht="15.5" x14ac:dyDescent="0.25">
      <c r="A44" s="48"/>
      <c r="B44" s="49">
        <v>5</v>
      </c>
      <c r="C44" s="49">
        <v>110</v>
      </c>
      <c r="D44" s="49">
        <v>27</v>
      </c>
      <c r="E44" s="50">
        <f t="shared" si="4"/>
        <v>0.24545454545454545</v>
      </c>
      <c r="F44" s="49"/>
      <c r="G44" s="49"/>
      <c r="H44" s="49"/>
      <c r="I44" s="59">
        <v>5</v>
      </c>
      <c r="J44" s="49">
        <v>90</v>
      </c>
      <c r="K44" s="49">
        <v>30</v>
      </c>
      <c r="L44" s="50">
        <f t="shared" si="5"/>
        <v>0.33333333333333331</v>
      </c>
      <c r="M44" s="60"/>
    </row>
    <row r="45" spans="1:13" ht="15.5" x14ac:dyDescent="0.25">
      <c r="A45" s="48"/>
      <c r="B45" s="49">
        <v>6</v>
      </c>
      <c r="C45" s="49">
        <v>100</v>
      </c>
      <c r="D45" s="49">
        <v>35</v>
      </c>
      <c r="E45" s="50">
        <f t="shared" si="4"/>
        <v>0.35</v>
      </c>
      <c r="F45" s="49"/>
      <c r="G45" s="49"/>
      <c r="H45" s="49"/>
      <c r="I45" s="59">
        <v>6</v>
      </c>
      <c r="J45" s="49">
        <v>83</v>
      </c>
      <c r="K45" s="49">
        <v>41</v>
      </c>
      <c r="L45" s="50">
        <f t="shared" si="5"/>
        <v>0.49397590361445781</v>
      </c>
      <c r="M45" s="60"/>
    </row>
    <row r="46" spans="1:13" ht="15.5" x14ac:dyDescent="0.25">
      <c r="A46" s="48"/>
      <c r="B46" s="49">
        <v>7</v>
      </c>
      <c r="C46" s="49">
        <v>88</v>
      </c>
      <c r="D46" s="49">
        <v>37</v>
      </c>
      <c r="E46" s="50">
        <f t="shared" si="4"/>
        <v>0.42045454545454547</v>
      </c>
      <c r="F46" s="49"/>
      <c r="G46" s="49"/>
      <c r="H46" s="49"/>
      <c r="I46" s="59">
        <v>7</v>
      </c>
      <c r="J46" s="49">
        <v>66</v>
      </c>
      <c r="K46" s="49">
        <v>29</v>
      </c>
      <c r="L46" s="50">
        <f t="shared" si="5"/>
        <v>0.43939393939393939</v>
      </c>
      <c r="M46" s="60"/>
    </row>
    <row r="47" spans="1:13" ht="15.5" x14ac:dyDescent="0.25">
      <c r="A47" s="48"/>
      <c r="B47" s="49">
        <v>8</v>
      </c>
      <c r="C47" s="49">
        <v>78</v>
      </c>
      <c r="D47" s="49">
        <v>24</v>
      </c>
      <c r="E47" s="50">
        <f t="shared" si="4"/>
        <v>0.30769230769230771</v>
      </c>
      <c r="F47" s="49"/>
      <c r="G47" s="49"/>
      <c r="H47" s="49"/>
      <c r="I47" s="59">
        <v>8</v>
      </c>
      <c r="J47" s="49">
        <v>92</v>
      </c>
      <c r="K47" s="49">
        <v>53</v>
      </c>
      <c r="L47" s="50">
        <f t="shared" si="5"/>
        <v>0.57608695652173914</v>
      </c>
      <c r="M47" s="60"/>
    </row>
    <row r="48" spans="1:13" ht="15.5" x14ac:dyDescent="0.25">
      <c r="A48" s="48"/>
      <c r="B48" s="49">
        <v>9</v>
      </c>
      <c r="C48" s="49">
        <v>69</v>
      </c>
      <c r="D48" s="49">
        <v>23</v>
      </c>
      <c r="E48" s="50">
        <f t="shared" si="4"/>
        <v>0.33333333333333331</v>
      </c>
      <c r="F48" s="49"/>
      <c r="G48" s="49"/>
      <c r="H48" s="49"/>
      <c r="I48" s="59">
        <v>9</v>
      </c>
      <c r="J48" s="49">
        <v>79</v>
      </c>
      <c r="K48" s="49">
        <v>30</v>
      </c>
      <c r="L48" s="50">
        <f t="shared" si="5"/>
        <v>0.379746835443038</v>
      </c>
      <c r="M48" s="60"/>
    </row>
    <row r="49" spans="1:13" ht="15.5" x14ac:dyDescent="0.25">
      <c r="A49" s="48"/>
      <c r="B49" s="49">
        <v>10</v>
      </c>
      <c r="C49" s="49">
        <v>69</v>
      </c>
      <c r="D49" s="49">
        <v>33</v>
      </c>
      <c r="E49" s="50">
        <f t="shared" si="4"/>
        <v>0.47826086956521741</v>
      </c>
      <c r="F49" s="51">
        <f>AVERAGE(E40:E49)</f>
        <v>0.35487998954664651</v>
      </c>
      <c r="G49" s="50"/>
      <c r="H49" s="49"/>
      <c r="I49" s="59">
        <v>10</v>
      </c>
      <c r="J49" s="49">
        <v>76</v>
      </c>
      <c r="K49" s="49">
        <v>38</v>
      </c>
      <c r="L49" s="50">
        <f t="shared" si="5"/>
        <v>0.5</v>
      </c>
      <c r="M49" s="61">
        <f>AVERAGE(L40:L49)</f>
        <v>0.44147844509853773</v>
      </c>
    </row>
    <row r="50" spans="1:13" ht="46.5" x14ac:dyDescent="0.25">
      <c r="A50" s="52" t="s">
        <v>542</v>
      </c>
      <c r="B50" s="53" t="s">
        <v>537</v>
      </c>
      <c r="C50" s="54" t="s">
        <v>538</v>
      </c>
      <c r="D50" s="54" t="s">
        <v>539</v>
      </c>
      <c r="E50" s="55" t="s">
        <v>540</v>
      </c>
      <c r="F50" s="49"/>
      <c r="G50" s="49"/>
      <c r="H50" s="56" t="s">
        <v>543</v>
      </c>
      <c r="I50" s="53" t="s">
        <v>537</v>
      </c>
      <c r="J50" s="54" t="s">
        <v>538</v>
      </c>
      <c r="K50" s="54" t="s">
        <v>539</v>
      </c>
      <c r="L50" s="55" t="s">
        <v>540</v>
      </c>
      <c r="M50" s="60"/>
    </row>
    <row r="51" spans="1:13" ht="15.5" x14ac:dyDescent="0.25">
      <c r="A51" s="57"/>
      <c r="B51" s="49">
        <v>1</v>
      </c>
      <c r="C51" s="49">
        <v>53</v>
      </c>
      <c r="D51" s="49">
        <v>20</v>
      </c>
      <c r="E51" s="50">
        <f t="shared" ref="E51:E60" si="6">D51/C51</f>
        <v>0.37735849056603776</v>
      </c>
      <c r="F51" s="49"/>
      <c r="G51" s="49"/>
      <c r="H51" s="49"/>
      <c r="I51" s="59">
        <v>1</v>
      </c>
      <c r="J51" s="49">
        <v>69</v>
      </c>
      <c r="K51" s="49">
        <v>25</v>
      </c>
      <c r="L51" s="50">
        <f t="shared" ref="L51:L60" si="7">K51/J51</f>
        <v>0.36231884057971014</v>
      </c>
      <c r="M51" s="60"/>
    </row>
    <row r="52" spans="1:13" ht="15.5" x14ac:dyDescent="0.25">
      <c r="A52" s="48"/>
      <c r="B52" s="49">
        <v>2</v>
      </c>
      <c r="C52" s="49">
        <v>61</v>
      </c>
      <c r="D52" s="49">
        <v>24</v>
      </c>
      <c r="E52" s="50">
        <f t="shared" si="6"/>
        <v>0.39344262295081966</v>
      </c>
      <c r="F52" s="49"/>
      <c r="G52" s="49"/>
      <c r="H52" s="49"/>
      <c r="I52" s="59">
        <v>2</v>
      </c>
      <c r="J52" s="49">
        <v>73</v>
      </c>
      <c r="K52" s="49">
        <v>21</v>
      </c>
      <c r="L52" s="50">
        <f t="shared" si="7"/>
        <v>0.28767123287671231</v>
      </c>
      <c r="M52" s="60"/>
    </row>
    <row r="53" spans="1:13" ht="15.5" x14ac:dyDescent="0.25">
      <c r="A53" s="48"/>
      <c r="B53" s="49">
        <v>3</v>
      </c>
      <c r="C53" s="49">
        <v>96</v>
      </c>
      <c r="D53" s="49">
        <v>35</v>
      </c>
      <c r="E53" s="50">
        <f t="shared" si="6"/>
        <v>0.36458333333333331</v>
      </c>
      <c r="F53" s="49"/>
      <c r="G53" s="49"/>
      <c r="H53" s="49"/>
      <c r="I53" s="59">
        <v>3</v>
      </c>
      <c r="J53" s="49">
        <v>79</v>
      </c>
      <c r="K53" s="49">
        <v>27</v>
      </c>
      <c r="L53" s="50">
        <f t="shared" si="7"/>
        <v>0.34177215189873417</v>
      </c>
      <c r="M53" s="60"/>
    </row>
    <row r="54" spans="1:13" ht="15.5" x14ac:dyDescent="0.25">
      <c r="A54" s="48"/>
      <c r="B54" s="49">
        <v>4</v>
      </c>
      <c r="C54" s="49">
        <v>79</v>
      </c>
      <c r="D54" s="49">
        <v>29</v>
      </c>
      <c r="E54" s="50">
        <f t="shared" si="6"/>
        <v>0.36708860759493672</v>
      </c>
      <c r="F54" s="49"/>
      <c r="G54" s="49"/>
      <c r="H54" s="49"/>
      <c r="I54" s="59">
        <v>4</v>
      </c>
      <c r="J54" s="49">
        <v>82</v>
      </c>
      <c r="K54" s="49">
        <v>35</v>
      </c>
      <c r="L54" s="50">
        <f t="shared" si="7"/>
        <v>0.42682926829268292</v>
      </c>
      <c r="M54" s="60"/>
    </row>
    <row r="55" spans="1:13" ht="15.5" x14ac:dyDescent="0.25">
      <c r="A55" s="48"/>
      <c r="B55" s="49">
        <v>5</v>
      </c>
      <c r="C55" s="49">
        <v>69</v>
      </c>
      <c r="D55" s="49">
        <v>22</v>
      </c>
      <c r="E55" s="50">
        <f t="shared" si="6"/>
        <v>0.3188405797101449</v>
      </c>
      <c r="F55" s="49"/>
      <c r="G55" s="49"/>
      <c r="H55" s="49"/>
      <c r="I55" s="59">
        <v>5</v>
      </c>
      <c r="J55" s="49">
        <v>68</v>
      </c>
      <c r="K55" s="49">
        <v>25</v>
      </c>
      <c r="L55" s="50">
        <f t="shared" si="7"/>
        <v>0.36764705882352944</v>
      </c>
      <c r="M55" s="60"/>
    </row>
    <row r="56" spans="1:13" ht="15.5" x14ac:dyDescent="0.25">
      <c r="A56" s="48"/>
      <c r="B56" s="49">
        <v>6</v>
      </c>
      <c r="C56" s="49">
        <v>90</v>
      </c>
      <c r="D56" s="49">
        <v>28</v>
      </c>
      <c r="E56" s="50">
        <f t="shared" si="6"/>
        <v>0.31111111111111112</v>
      </c>
      <c r="F56" s="49"/>
      <c r="G56" s="49"/>
      <c r="H56" s="49"/>
      <c r="I56" s="59">
        <v>6</v>
      </c>
      <c r="J56" s="49">
        <v>97</v>
      </c>
      <c r="K56" s="49">
        <v>44</v>
      </c>
      <c r="L56" s="50">
        <f t="shared" si="7"/>
        <v>0.45360824742268041</v>
      </c>
      <c r="M56" s="60"/>
    </row>
    <row r="57" spans="1:13" ht="15.5" x14ac:dyDescent="0.25">
      <c r="A57" s="48"/>
      <c r="B57" s="49">
        <v>7</v>
      </c>
      <c r="C57" s="49">
        <v>89</v>
      </c>
      <c r="D57" s="49">
        <v>33</v>
      </c>
      <c r="E57" s="50">
        <f t="shared" si="6"/>
        <v>0.3707865168539326</v>
      </c>
      <c r="F57" s="49"/>
      <c r="G57" s="49"/>
      <c r="H57" s="49"/>
      <c r="I57" s="59">
        <v>7</v>
      </c>
      <c r="J57" s="49">
        <v>62</v>
      </c>
      <c r="K57" s="49">
        <v>34</v>
      </c>
      <c r="L57" s="50">
        <f t="shared" si="7"/>
        <v>0.54838709677419351</v>
      </c>
      <c r="M57" s="60"/>
    </row>
    <row r="58" spans="1:13" ht="15.5" x14ac:dyDescent="0.25">
      <c r="A58" s="48"/>
      <c r="B58" s="49">
        <v>8</v>
      </c>
      <c r="C58" s="49">
        <v>68</v>
      </c>
      <c r="D58" s="49">
        <v>29</v>
      </c>
      <c r="E58" s="50">
        <f t="shared" si="6"/>
        <v>0.4264705882352941</v>
      </c>
      <c r="F58" s="49"/>
      <c r="G58" s="49"/>
      <c r="H58" s="49"/>
      <c r="I58" s="59">
        <v>8</v>
      </c>
      <c r="J58" s="49">
        <v>48</v>
      </c>
      <c r="K58" s="49">
        <v>18</v>
      </c>
      <c r="L58" s="50">
        <f t="shared" si="7"/>
        <v>0.375</v>
      </c>
      <c r="M58" s="60"/>
    </row>
    <row r="59" spans="1:13" ht="15.5" x14ac:dyDescent="0.25">
      <c r="A59" s="48"/>
      <c r="B59" s="49">
        <v>9</v>
      </c>
      <c r="C59" s="49">
        <v>50</v>
      </c>
      <c r="D59" s="49">
        <v>24</v>
      </c>
      <c r="E59" s="50">
        <f t="shared" si="6"/>
        <v>0.48</v>
      </c>
      <c r="F59" s="49"/>
      <c r="G59" s="49"/>
      <c r="H59" s="49"/>
      <c r="I59" s="59">
        <v>9</v>
      </c>
      <c r="J59" s="49">
        <v>105</v>
      </c>
      <c r="K59" s="49">
        <v>34</v>
      </c>
      <c r="L59" s="50">
        <f t="shared" si="7"/>
        <v>0.32380952380952382</v>
      </c>
      <c r="M59" s="60"/>
    </row>
    <row r="60" spans="1:13" ht="15.5" x14ac:dyDescent="0.25">
      <c r="A60" s="48"/>
      <c r="B60" s="49">
        <v>10</v>
      </c>
      <c r="C60" s="49">
        <v>37</v>
      </c>
      <c r="D60" s="49">
        <v>12</v>
      </c>
      <c r="E60" s="50">
        <f t="shared" si="6"/>
        <v>0.32432432432432434</v>
      </c>
      <c r="F60" s="51">
        <f>AVERAGE(E51:E60)</f>
        <v>0.37340061746799347</v>
      </c>
      <c r="G60" s="50"/>
      <c r="H60" s="49"/>
      <c r="I60" s="59">
        <v>10</v>
      </c>
      <c r="J60" s="49">
        <v>104</v>
      </c>
      <c r="K60" s="49">
        <v>57</v>
      </c>
      <c r="L60" s="50">
        <f t="shared" si="7"/>
        <v>0.54807692307692313</v>
      </c>
      <c r="M60" s="61">
        <f>AVERAGE(L51:L60)</f>
        <v>0.40351203435546895</v>
      </c>
    </row>
    <row r="61" spans="1:13" ht="46.5" x14ac:dyDescent="0.25">
      <c r="A61" s="52" t="s">
        <v>544</v>
      </c>
      <c r="B61" s="53" t="s">
        <v>537</v>
      </c>
      <c r="C61" s="54" t="s">
        <v>538</v>
      </c>
      <c r="D61" s="54" t="s">
        <v>539</v>
      </c>
      <c r="E61" s="55" t="s">
        <v>540</v>
      </c>
      <c r="F61" s="49"/>
      <c r="G61" s="49"/>
      <c r="H61" s="56" t="s">
        <v>545</v>
      </c>
      <c r="I61" s="53" t="s">
        <v>537</v>
      </c>
      <c r="J61" s="54" t="s">
        <v>538</v>
      </c>
      <c r="K61" s="54" t="s">
        <v>539</v>
      </c>
      <c r="L61" s="55" t="s">
        <v>540</v>
      </c>
      <c r="M61" s="60"/>
    </row>
    <row r="62" spans="1:13" ht="15.5" x14ac:dyDescent="0.25">
      <c r="A62" s="48"/>
      <c r="B62" s="49">
        <v>1</v>
      </c>
      <c r="C62" s="49">
        <v>92</v>
      </c>
      <c r="D62" s="49">
        <v>31</v>
      </c>
      <c r="E62" s="50">
        <f t="shared" ref="E62:E71" si="8">D62/C62</f>
        <v>0.33695652173913043</v>
      </c>
      <c r="F62" s="49"/>
      <c r="G62" s="49"/>
      <c r="H62" s="49"/>
      <c r="I62" s="49">
        <v>1</v>
      </c>
      <c r="J62" s="49">
        <v>90</v>
      </c>
      <c r="K62" s="49">
        <v>39</v>
      </c>
      <c r="L62" s="50">
        <f t="shared" ref="L62:L71" si="9">K62/J62</f>
        <v>0.43333333333333335</v>
      </c>
      <c r="M62" s="60"/>
    </row>
    <row r="63" spans="1:13" ht="15.5" x14ac:dyDescent="0.25">
      <c r="A63" s="48"/>
      <c r="B63" s="49">
        <v>2</v>
      </c>
      <c r="C63" s="49">
        <v>51</v>
      </c>
      <c r="D63" s="49">
        <v>19</v>
      </c>
      <c r="E63" s="50">
        <f t="shared" si="8"/>
        <v>0.37254901960784315</v>
      </c>
      <c r="F63" s="49"/>
      <c r="G63" s="49"/>
      <c r="H63" s="49"/>
      <c r="I63" s="49">
        <v>2</v>
      </c>
      <c r="J63" s="49">
        <v>63</v>
      </c>
      <c r="K63" s="49">
        <v>26</v>
      </c>
      <c r="L63" s="50">
        <f t="shared" si="9"/>
        <v>0.41269841269841268</v>
      </c>
      <c r="M63" s="60"/>
    </row>
    <row r="64" spans="1:13" ht="15.5" x14ac:dyDescent="0.25">
      <c r="A64" s="48"/>
      <c r="B64" s="49">
        <v>3</v>
      </c>
      <c r="C64" s="49">
        <v>47</v>
      </c>
      <c r="D64" s="49">
        <v>18</v>
      </c>
      <c r="E64" s="50">
        <f t="shared" si="8"/>
        <v>0.38297872340425532</v>
      </c>
      <c r="F64" s="49"/>
      <c r="G64" s="49"/>
      <c r="H64" s="49"/>
      <c r="I64" s="49">
        <v>3</v>
      </c>
      <c r="J64" s="49">
        <v>83</v>
      </c>
      <c r="K64" s="49">
        <v>37</v>
      </c>
      <c r="L64" s="50">
        <f t="shared" si="9"/>
        <v>0.44578313253012047</v>
      </c>
      <c r="M64" s="60"/>
    </row>
    <row r="65" spans="1:13" ht="15.5" x14ac:dyDescent="0.25">
      <c r="A65" s="48"/>
      <c r="B65" s="49">
        <v>4</v>
      </c>
      <c r="C65" s="49">
        <v>87</v>
      </c>
      <c r="D65" s="49">
        <v>33</v>
      </c>
      <c r="E65" s="50">
        <f t="shared" si="8"/>
        <v>0.37931034482758619</v>
      </c>
      <c r="F65" s="49"/>
      <c r="G65" s="49"/>
      <c r="H65" s="49"/>
      <c r="I65" s="49">
        <v>4</v>
      </c>
      <c r="J65" s="49">
        <v>79</v>
      </c>
      <c r="K65" s="49">
        <v>47</v>
      </c>
      <c r="L65" s="50">
        <f t="shared" si="9"/>
        <v>0.59493670886075944</v>
      </c>
      <c r="M65" s="60"/>
    </row>
    <row r="66" spans="1:13" ht="15.5" x14ac:dyDescent="0.25">
      <c r="A66" s="48"/>
      <c r="B66" s="49">
        <v>5</v>
      </c>
      <c r="C66" s="49">
        <v>104</v>
      </c>
      <c r="D66" s="49">
        <v>32</v>
      </c>
      <c r="E66" s="50">
        <f t="shared" si="8"/>
        <v>0.30769230769230771</v>
      </c>
      <c r="F66" s="49"/>
      <c r="G66" s="49"/>
      <c r="H66" s="49"/>
      <c r="I66" s="49">
        <v>5</v>
      </c>
      <c r="J66" s="49">
        <v>77</v>
      </c>
      <c r="K66" s="49">
        <v>29</v>
      </c>
      <c r="L66" s="50">
        <f t="shared" si="9"/>
        <v>0.37662337662337664</v>
      </c>
      <c r="M66" s="60"/>
    </row>
    <row r="67" spans="1:13" ht="15.5" x14ac:dyDescent="0.25">
      <c r="A67" s="48"/>
      <c r="B67" s="49">
        <v>6</v>
      </c>
      <c r="C67" s="49">
        <v>92</v>
      </c>
      <c r="D67" s="49">
        <v>28</v>
      </c>
      <c r="E67" s="50">
        <f t="shared" si="8"/>
        <v>0.30434782608695654</v>
      </c>
      <c r="F67" s="49"/>
      <c r="G67" s="49"/>
      <c r="H67" s="49"/>
      <c r="I67" s="49">
        <v>6</v>
      </c>
      <c r="J67" s="49">
        <v>60</v>
      </c>
      <c r="K67" s="49">
        <v>25</v>
      </c>
      <c r="L67" s="50">
        <f t="shared" si="9"/>
        <v>0.41666666666666669</v>
      </c>
      <c r="M67" s="60"/>
    </row>
    <row r="68" spans="1:13" ht="15.5" x14ac:dyDescent="0.25">
      <c r="A68" s="48"/>
      <c r="B68" s="49">
        <v>7</v>
      </c>
      <c r="C68" s="49">
        <v>55</v>
      </c>
      <c r="D68" s="49">
        <v>19</v>
      </c>
      <c r="E68" s="50">
        <f t="shared" si="8"/>
        <v>0.34545454545454546</v>
      </c>
      <c r="F68" s="49"/>
      <c r="G68" s="49"/>
      <c r="H68" s="49"/>
      <c r="I68" s="49">
        <v>7</v>
      </c>
      <c r="J68" s="49">
        <v>58</v>
      </c>
      <c r="K68" s="49">
        <v>30</v>
      </c>
      <c r="L68" s="50">
        <f t="shared" si="9"/>
        <v>0.51724137931034486</v>
      </c>
      <c r="M68" s="60"/>
    </row>
    <row r="69" spans="1:13" ht="15.5" x14ac:dyDescent="0.25">
      <c r="A69" s="48"/>
      <c r="B69" s="49">
        <v>8</v>
      </c>
      <c r="C69" s="49">
        <v>69</v>
      </c>
      <c r="D69" s="49">
        <v>28</v>
      </c>
      <c r="E69" s="50">
        <f t="shared" si="8"/>
        <v>0.40579710144927539</v>
      </c>
      <c r="F69" s="49"/>
      <c r="G69" s="49"/>
      <c r="H69" s="49"/>
      <c r="I69" s="49">
        <v>8</v>
      </c>
      <c r="J69" s="49">
        <v>58</v>
      </c>
      <c r="K69" s="49">
        <v>24</v>
      </c>
      <c r="L69" s="50">
        <f t="shared" si="9"/>
        <v>0.41379310344827586</v>
      </c>
      <c r="M69" s="60"/>
    </row>
    <row r="70" spans="1:13" ht="15.5" x14ac:dyDescent="0.25">
      <c r="A70" s="48"/>
      <c r="B70" s="49">
        <v>9</v>
      </c>
      <c r="C70" s="49">
        <v>126</v>
      </c>
      <c r="D70" s="49">
        <v>37</v>
      </c>
      <c r="E70" s="50">
        <f t="shared" si="8"/>
        <v>0.29365079365079366</v>
      </c>
      <c r="F70" s="49"/>
      <c r="G70" s="49"/>
      <c r="H70" s="49"/>
      <c r="I70" s="49">
        <v>9</v>
      </c>
      <c r="J70" s="49">
        <v>66</v>
      </c>
      <c r="K70" s="49">
        <v>30</v>
      </c>
      <c r="L70" s="50">
        <f t="shared" si="9"/>
        <v>0.45454545454545453</v>
      </c>
      <c r="M70" s="60"/>
    </row>
    <row r="71" spans="1:13" ht="15.5" x14ac:dyDescent="0.25">
      <c r="A71" s="48"/>
      <c r="B71" s="49">
        <v>10</v>
      </c>
      <c r="C71" s="49">
        <v>74</v>
      </c>
      <c r="D71" s="49">
        <v>24</v>
      </c>
      <c r="E71" s="50">
        <f t="shared" si="8"/>
        <v>0.32432432432432434</v>
      </c>
      <c r="F71" s="51">
        <f>AVERAGE(E62:E71)</f>
        <v>0.34530615082370186</v>
      </c>
      <c r="G71" s="50"/>
      <c r="H71" s="49"/>
      <c r="I71" s="49">
        <v>10</v>
      </c>
      <c r="J71" s="49">
        <v>77</v>
      </c>
      <c r="K71" s="49">
        <v>31</v>
      </c>
      <c r="L71" s="50">
        <f t="shared" si="9"/>
        <v>0.40259740259740262</v>
      </c>
      <c r="M71" s="61">
        <f>AVERAGE(L62:L71)</f>
        <v>0.44682189706141467</v>
      </c>
    </row>
    <row r="72" spans="1:13" ht="46.5" x14ac:dyDescent="0.25">
      <c r="A72" s="52" t="s">
        <v>546</v>
      </c>
      <c r="B72" s="53" t="s">
        <v>537</v>
      </c>
      <c r="C72" s="54" t="s">
        <v>538</v>
      </c>
      <c r="D72" s="54" t="s">
        <v>539</v>
      </c>
      <c r="E72" s="55" t="s">
        <v>540</v>
      </c>
      <c r="F72" s="49"/>
      <c r="G72" s="49"/>
      <c r="H72" s="56" t="s">
        <v>547</v>
      </c>
      <c r="I72" s="53" t="s">
        <v>537</v>
      </c>
      <c r="J72" s="54" t="s">
        <v>538</v>
      </c>
      <c r="K72" s="54" t="s">
        <v>539</v>
      </c>
      <c r="L72" s="55" t="s">
        <v>540</v>
      </c>
      <c r="M72" s="60"/>
    </row>
    <row r="73" spans="1:13" ht="15.5" x14ac:dyDescent="0.25">
      <c r="A73" s="48"/>
      <c r="B73" s="49">
        <v>1</v>
      </c>
      <c r="C73" s="49">
        <v>98</v>
      </c>
      <c r="D73" s="49">
        <v>22</v>
      </c>
      <c r="E73" s="50">
        <f t="shared" ref="E73:E82" si="10">D73/C73</f>
        <v>0.22448979591836735</v>
      </c>
      <c r="F73" s="49"/>
      <c r="G73" s="49"/>
      <c r="H73" s="49"/>
      <c r="I73" s="49">
        <v>1</v>
      </c>
      <c r="J73" s="49">
        <v>54</v>
      </c>
      <c r="K73" s="49">
        <v>23</v>
      </c>
      <c r="L73" s="50">
        <f t="shared" ref="L73:L82" si="11">K73/J73</f>
        <v>0.42592592592592593</v>
      </c>
      <c r="M73" s="60"/>
    </row>
    <row r="74" spans="1:13" ht="15.5" x14ac:dyDescent="0.25">
      <c r="A74" s="48"/>
      <c r="B74" s="49">
        <v>2</v>
      </c>
      <c r="C74" s="49">
        <v>96</v>
      </c>
      <c r="D74" s="49">
        <v>24</v>
      </c>
      <c r="E74" s="50">
        <f t="shared" si="10"/>
        <v>0.25</v>
      </c>
      <c r="F74" s="49"/>
      <c r="G74" s="49"/>
      <c r="H74" s="49"/>
      <c r="I74" s="49">
        <v>2</v>
      </c>
      <c r="J74" s="49">
        <v>72</v>
      </c>
      <c r="K74" s="49">
        <v>41</v>
      </c>
      <c r="L74" s="50">
        <f t="shared" si="11"/>
        <v>0.56944444444444442</v>
      </c>
      <c r="M74" s="60"/>
    </row>
    <row r="75" spans="1:13" ht="15.5" x14ac:dyDescent="0.25">
      <c r="A75" s="48"/>
      <c r="B75" s="49">
        <v>3</v>
      </c>
      <c r="C75" s="49">
        <v>78</v>
      </c>
      <c r="D75" s="49">
        <v>23</v>
      </c>
      <c r="E75" s="50">
        <f t="shared" si="10"/>
        <v>0.29487179487179488</v>
      </c>
      <c r="F75" s="49"/>
      <c r="G75" s="49"/>
      <c r="H75" s="49"/>
      <c r="I75" s="49">
        <v>3</v>
      </c>
      <c r="J75" s="49">
        <v>48</v>
      </c>
      <c r="K75" s="49">
        <v>18</v>
      </c>
      <c r="L75" s="50">
        <f t="shared" si="11"/>
        <v>0.375</v>
      </c>
      <c r="M75" s="60"/>
    </row>
    <row r="76" spans="1:13" ht="15.5" x14ac:dyDescent="0.25">
      <c r="A76" s="48"/>
      <c r="B76" s="49">
        <v>4</v>
      </c>
      <c r="C76" s="49">
        <v>83</v>
      </c>
      <c r="D76" s="49">
        <v>24</v>
      </c>
      <c r="E76" s="50">
        <f t="shared" si="10"/>
        <v>0.28915662650602408</v>
      </c>
      <c r="F76" s="49"/>
      <c r="G76" s="49"/>
      <c r="H76" s="49"/>
      <c r="I76" s="49">
        <v>4</v>
      </c>
      <c r="J76" s="49">
        <v>60</v>
      </c>
      <c r="K76" s="49">
        <v>25</v>
      </c>
      <c r="L76" s="50">
        <f t="shared" si="11"/>
        <v>0.41666666666666669</v>
      </c>
      <c r="M76" s="60"/>
    </row>
    <row r="77" spans="1:13" ht="15.5" x14ac:dyDescent="0.25">
      <c r="A77" s="48"/>
      <c r="B77" s="49">
        <v>5</v>
      </c>
      <c r="C77" s="49">
        <v>91</v>
      </c>
      <c r="D77" s="49">
        <v>27</v>
      </c>
      <c r="E77" s="50">
        <f t="shared" si="10"/>
        <v>0.2967032967032967</v>
      </c>
      <c r="F77" s="49"/>
      <c r="G77" s="49"/>
      <c r="H77" s="49"/>
      <c r="I77" s="49">
        <v>5</v>
      </c>
      <c r="J77" s="49">
        <v>62</v>
      </c>
      <c r="K77" s="49">
        <v>28</v>
      </c>
      <c r="L77" s="50">
        <f t="shared" si="11"/>
        <v>0.45161290322580644</v>
      </c>
      <c r="M77" s="60"/>
    </row>
    <row r="78" spans="1:13" ht="15.5" x14ac:dyDescent="0.25">
      <c r="A78" s="48"/>
      <c r="B78" s="49">
        <v>6</v>
      </c>
      <c r="C78" s="49">
        <v>106</v>
      </c>
      <c r="D78" s="49">
        <v>33</v>
      </c>
      <c r="E78" s="50">
        <f t="shared" si="10"/>
        <v>0.31132075471698112</v>
      </c>
      <c r="F78" s="49"/>
      <c r="G78" s="49"/>
      <c r="H78" s="49"/>
      <c r="I78" s="49">
        <v>6</v>
      </c>
      <c r="J78" s="49">
        <v>107</v>
      </c>
      <c r="K78" s="49">
        <v>32</v>
      </c>
      <c r="L78" s="50">
        <f t="shared" si="11"/>
        <v>0.29906542056074764</v>
      </c>
      <c r="M78" s="60"/>
    </row>
    <row r="79" spans="1:13" ht="15.5" x14ac:dyDescent="0.25">
      <c r="A79" s="48"/>
      <c r="B79" s="49">
        <v>7</v>
      </c>
      <c r="C79" s="49">
        <v>94</v>
      </c>
      <c r="D79" s="49">
        <v>24</v>
      </c>
      <c r="E79" s="50">
        <f t="shared" si="10"/>
        <v>0.25531914893617019</v>
      </c>
      <c r="F79" s="49"/>
      <c r="G79" s="49"/>
      <c r="H79" s="49"/>
      <c r="I79" s="49">
        <v>7</v>
      </c>
      <c r="J79" s="49">
        <v>100</v>
      </c>
      <c r="K79" s="49">
        <v>34</v>
      </c>
      <c r="L79" s="50">
        <f t="shared" si="11"/>
        <v>0.34</v>
      </c>
      <c r="M79" s="60"/>
    </row>
    <row r="80" spans="1:13" ht="15.5" x14ac:dyDescent="0.25">
      <c r="A80" s="48"/>
      <c r="B80" s="49">
        <v>8</v>
      </c>
      <c r="C80" s="49">
        <v>47</v>
      </c>
      <c r="D80" s="49">
        <v>10</v>
      </c>
      <c r="E80" s="50">
        <f t="shared" si="10"/>
        <v>0.21276595744680851</v>
      </c>
      <c r="F80" s="49"/>
      <c r="G80" s="49"/>
      <c r="H80" s="49"/>
      <c r="I80" s="49">
        <v>8</v>
      </c>
      <c r="J80" s="49">
        <v>61</v>
      </c>
      <c r="K80" s="49">
        <v>18</v>
      </c>
      <c r="L80" s="50">
        <f t="shared" si="11"/>
        <v>0.29508196721311475</v>
      </c>
      <c r="M80" s="60"/>
    </row>
    <row r="81" spans="1:13" ht="15.5" x14ac:dyDescent="0.25">
      <c r="A81" s="48"/>
      <c r="B81" s="49">
        <v>9</v>
      </c>
      <c r="C81" s="49">
        <v>58</v>
      </c>
      <c r="D81" s="49">
        <v>19</v>
      </c>
      <c r="E81" s="50">
        <f t="shared" si="10"/>
        <v>0.32758620689655171</v>
      </c>
      <c r="F81" s="50"/>
      <c r="G81" s="49"/>
      <c r="H81" s="50"/>
      <c r="I81" s="49">
        <v>9</v>
      </c>
      <c r="J81" s="49">
        <v>96</v>
      </c>
      <c r="K81" s="49">
        <v>30</v>
      </c>
      <c r="L81" s="50">
        <f t="shared" si="11"/>
        <v>0.3125</v>
      </c>
      <c r="M81" s="60"/>
    </row>
    <row r="82" spans="1:13" ht="15.5" x14ac:dyDescent="0.25">
      <c r="A82" s="48"/>
      <c r="B82" s="49">
        <v>10</v>
      </c>
      <c r="C82" s="49">
        <v>62</v>
      </c>
      <c r="D82" s="49">
        <v>8</v>
      </c>
      <c r="E82" s="50">
        <f t="shared" si="10"/>
        <v>0.12903225806451613</v>
      </c>
      <c r="F82" s="51">
        <f>AVERAGE(E73:E82)</f>
        <v>0.2591245840060511</v>
      </c>
      <c r="G82" s="49"/>
      <c r="H82" s="50"/>
      <c r="I82" s="49">
        <v>10</v>
      </c>
      <c r="J82" s="49">
        <v>114</v>
      </c>
      <c r="K82" s="49">
        <v>23</v>
      </c>
      <c r="L82" s="50">
        <f t="shared" si="11"/>
        <v>0.20175438596491227</v>
      </c>
      <c r="M82" s="61">
        <f>AVERAGE(L73:L82)</f>
        <v>0.36870517140016179</v>
      </c>
    </row>
    <row r="83" spans="1:13" ht="46.5" x14ac:dyDescent="0.25">
      <c r="A83" s="52" t="s">
        <v>548</v>
      </c>
      <c r="B83" s="53" t="s">
        <v>537</v>
      </c>
      <c r="C83" s="54" t="s">
        <v>538</v>
      </c>
      <c r="D83" s="54" t="s">
        <v>539</v>
      </c>
      <c r="E83" s="55" t="s">
        <v>540</v>
      </c>
      <c r="F83" s="49"/>
      <c r="G83" s="49"/>
      <c r="H83" s="56" t="s">
        <v>549</v>
      </c>
      <c r="I83" s="53" t="s">
        <v>537</v>
      </c>
      <c r="J83" s="54" t="s">
        <v>538</v>
      </c>
      <c r="K83" s="54" t="s">
        <v>539</v>
      </c>
      <c r="L83" s="55" t="s">
        <v>540</v>
      </c>
      <c r="M83" s="60"/>
    </row>
    <row r="84" spans="1:13" ht="15.5" x14ac:dyDescent="0.25">
      <c r="A84" s="48"/>
      <c r="B84" s="49">
        <v>1</v>
      </c>
      <c r="C84" s="49">
        <v>106</v>
      </c>
      <c r="D84" s="49">
        <v>27</v>
      </c>
      <c r="E84" s="50">
        <f t="shared" ref="E84:E93" si="12">D84/C84</f>
        <v>0.25471698113207547</v>
      </c>
      <c r="F84" s="49"/>
      <c r="G84" s="49"/>
      <c r="H84" s="49"/>
      <c r="I84" s="49">
        <v>1</v>
      </c>
      <c r="J84" s="49">
        <v>47</v>
      </c>
      <c r="K84" s="49">
        <v>24</v>
      </c>
      <c r="L84" s="50">
        <f t="shared" ref="L84:L93" si="13">K84/J84</f>
        <v>0.51063829787234039</v>
      </c>
      <c r="M84" s="60"/>
    </row>
    <row r="85" spans="1:13" ht="15.5" x14ac:dyDescent="0.25">
      <c r="A85" s="48"/>
      <c r="B85" s="49">
        <v>2</v>
      </c>
      <c r="C85" s="49">
        <v>100</v>
      </c>
      <c r="D85" s="49">
        <v>31</v>
      </c>
      <c r="E85" s="50">
        <f t="shared" si="12"/>
        <v>0.31</v>
      </c>
      <c r="F85" s="49"/>
      <c r="G85" s="49"/>
      <c r="H85" s="49"/>
      <c r="I85" s="49">
        <v>2</v>
      </c>
      <c r="J85" s="49">
        <v>46</v>
      </c>
      <c r="K85" s="49">
        <v>18</v>
      </c>
      <c r="L85" s="50">
        <f t="shared" si="13"/>
        <v>0.39130434782608697</v>
      </c>
      <c r="M85" s="60"/>
    </row>
    <row r="86" spans="1:13" ht="15.5" x14ac:dyDescent="0.25">
      <c r="A86" s="48"/>
      <c r="B86" s="49">
        <v>3</v>
      </c>
      <c r="C86" s="49">
        <v>108</v>
      </c>
      <c r="D86" s="49">
        <v>27</v>
      </c>
      <c r="E86" s="50">
        <f t="shared" si="12"/>
        <v>0.25</v>
      </c>
      <c r="F86" s="49"/>
      <c r="G86" s="49"/>
      <c r="H86" s="49"/>
      <c r="I86" s="49">
        <v>3</v>
      </c>
      <c r="J86" s="49">
        <v>58</v>
      </c>
      <c r="K86" s="49">
        <v>14</v>
      </c>
      <c r="L86" s="50">
        <f t="shared" si="13"/>
        <v>0.2413793103448276</v>
      </c>
      <c r="M86" s="60"/>
    </row>
    <row r="87" spans="1:13" ht="15.5" x14ac:dyDescent="0.25">
      <c r="A87" s="48"/>
      <c r="B87" s="49">
        <v>4</v>
      </c>
      <c r="C87" s="49">
        <v>84</v>
      </c>
      <c r="D87" s="49">
        <v>16</v>
      </c>
      <c r="E87" s="50">
        <f t="shared" si="12"/>
        <v>0.19047619047619047</v>
      </c>
      <c r="F87" s="49"/>
      <c r="G87" s="49"/>
      <c r="H87" s="49"/>
      <c r="I87" s="49">
        <v>4</v>
      </c>
      <c r="J87" s="49">
        <v>68</v>
      </c>
      <c r="K87" s="49">
        <v>18</v>
      </c>
      <c r="L87" s="50">
        <f t="shared" si="13"/>
        <v>0.26470588235294118</v>
      </c>
      <c r="M87" s="60"/>
    </row>
    <row r="88" spans="1:13" ht="15.5" x14ac:dyDescent="0.25">
      <c r="A88" s="48"/>
      <c r="B88" s="49">
        <v>5</v>
      </c>
      <c r="C88" s="49">
        <v>65</v>
      </c>
      <c r="D88" s="49">
        <v>19</v>
      </c>
      <c r="E88" s="50">
        <f t="shared" si="12"/>
        <v>0.29230769230769232</v>
      </c>
      <c r="F88" s="49"/>
      <c r="G88" s="49"/>
      <c r="H88" s="49"/>
      <c r="I88" s="49">
        <v>5</v>
      </c>
      <c r="J88" s="49">
        <v>106</v>
      </c>
      <c r="K88" s="49">
        <v>36</v>
      </c>
      <c r="L88" s="50">
        <f t="shared" si="13"/>
        <v>0.33962264150943394</v>
      </c>
      <c r="M88" s="60"/>
    </row>
    <row r="89" spans="1:13" ht="15.5" x14ac:dyDescent="0.25">
      <c r="A89" s="48"/>
      <c r="B89" s="49">
        <v>6</v>
      </c>
      <c r="C89" s="49">
        <v>73</v>
      </c>
      <c r="D89" s="49">
        <v>18</v>
      </c>
      <c r="E89" s="50">
        <f t="shared" si="12"/>
        <v>0.24657534246575341</v>
      </c>
      <c r="F89" s="49"/>
      <c r="G89" s="49"/>
      <c r="H89" s="49"/>
      <c r="I89" s="49">
        <v>6</v>
      </c>
      <c r="J89" s="49">
        <v>88</v>
      </c>
      <c r="K89" s="49">
        <v>27</v>
      </c>
      <c r="L89" s="50">
        <f t="shared" si="13"/>
        <v>0.30681818181818182</v>
      </c>
      <c r="M89" s="60"/>
    </row>
    <row r="90" spans="1:13" ht="15.5" x14ac:dyDescent="0.25">
      <c r="A90" s="48"/>
      <c r="B90" s="49">
        <v>7</v>
      </c>
      <c r="C90" s="49">
        <v>55</v>
      </c>
      <c r="D90" s="49">
        <v>18</v>
      </c>
      <c r="E90" s="50">
        <f t="shared" si="12"/>
        <v>0.32727272727272727</v>
      </c>
      <c r="F90" s="49"/>
      <c r="G90" s="49"/>
      <c r="H90" s="49"/>
      <c r="I90" s="49">
        <v>7</v>
      </c>
      <c r="J90" s="49">
        <v>85</v>
      </c>
      <c r="K90" s="49">
        <v>24</v>
      </c>
      <c r="L90" s="50">
        <f t="shared" si="13"/>
        <v>0.28235294117647058</v>
      </c>
      <c r="M90" s="60"/>
    </row>
    <row r="91" spans="1:13" ht="15.5" x14ac:dyDescent="0.25">
      <c r="A91" s="48"/>
      <c r="B91" s="49">
        <v>8</v>
      </c>
      <c r="C91" s="49">
        <v>60</v>
      </c>
      <c r="D91" s="49">
        <v>15</v>
      </c>
      <c r="E91" s="50">
        <f t="shared" si="12"/>
        <v>0.25</v>
      </c>
      <c r="F91" s="49"/>
      <c r="G91" s="49"/>
      <c r="H91" s="49"/>
      <c r="I91" s="49">
        <v>8</v>
      </c>
      <c r="J91" s="49">
        <v>69</v>
      </c>
      <c r="K91" s="49">
        <v>25</v>
      </c>
      <c r="L91" s="50">
        <f t="shared" si="13"/>
        <v>0.36231884057971014</v>
      </c>
      <c r="M91" s="60"/>
    </row>
    <row r="92" spans="1:13" ht="15.5" x14ac:dyDescent="0.25">
      <c r="A92" s="48"/>
      <c r="B92" s="49">
        <v>9</v>
      </c>
      <c r="C92" s="49">
        <v>54</v>
      </c>
      <c r="D92" s="49">
        <v>16</v>
      </c>
      <c r="E92" s="50">
        <f t="shared" si="12"/>
        <v>0.29629629629629628</v>
      </c>
      <c r="F92" s="50"/>
      <c r="G92" s="49"/>
      <c r="H92" s="50"/>
      <c r="I92" s="49">
        <v>9</v>
      </c>
      <c r="J92" s="49">
        <v>77</v>
      </c>
      <c r="K92" s="49">
        <v>24</v>
      </c>
      <c r="L92" s="50">
        <f t="shared" si="13"/>
        <v>0.31168831168831168</v>
      </c>
      <c r="M92" s="60"/>
    </row>
    <row r="93" spans="1:13" ht="15.5" x14ac:dyDescent="0.25">
      <c r="A93" s="48"/>
      <c r="B93" s="49">
        <v>10</v>
      </c>
      <c r="C93" s="49">
        <v>56</v>
      </c>
      <c r="D93" s="49">
        <v>10</v>
      </c>
      <c r="E93" s="50">
        <f t="shared" si="12"/>
        <v>0.17857142857142858</v>
      </c>
      <c r="F93" s="51">
        <f>AVERAGE(E84:E93)</f>
        <v>0.25962166585221635</v>
      </c>
      <c r="G93" s="49"/>
      <c r="H93" s="50"/>
      <c r="I93" s="49">
        <v>10</v>
      </c>
      <c r="J93" s="49">
        <v>97</v>
      </c>
      <c r="K93" s="49">
        <v>29</v>
      </c>
      <c r="L93" s="50">
        <f t="shared" si="13"/>
        <v>0.29896907216494845</v>
      </c>
      <c r="M93" s="61">
        <f>AVERAGE(L84:L93)</f>
        <v>0.33097978273332523</v>
      </c>
    </row>
    <row r="94" spans="1:13" ht="46.5" x14ac:dyDescent="0.25">
      <c r="A94" s="52" t="s">
        <v>550</v>
      </c>
      <c r="B94" s="53" t="s">
        <v>537</v>
      </c>
      <c r="C94" s="54" t="s">
        <v>538</v>
      </c>
      <c r="D94" s="54" t="s">
        <v>539</v>
      </c>
      <c r="E94" s="55" t="s">
        <v>540</v>
      </c>
      <c r="F94" s="49"/>
      <c r="G94" s="49"/>
      <c r="H94" s="56" t="s">
        <v>551</v>
      </c>
      <c r="I94" s="53" t="s">
        <v>537</v>
      </c>
      <c r="J94" s="54" t="s">
        <v>538</v>
      </c>
      <c r="K94" s="54" t="s">
        <v>539</v>
      </c>
      <c r="L94" s="55" t="s">
        <v>540</v>
      </c>
      <c r="M94" s="60"/>
    </row>
    <row r="95" spans="1:13" ht="15.5" x14ac:dyDescent="0.25">
      <c r="A95" s="48"/>
      <c r="B95" s="49">
        <v>1</v>
      </c>
      <c r="C95" s="49">
        <v>44</v>
      </c>
      <c r="D95" s="49">
        <v>13</v>
      </c>
      <c r="E95" s="50">
        <f t="shared" ref="E95:E104" si="14">D95/C95</f>
        <v>0.29545454545454547</v>
      </c>
      <c r="F95" s="49"/>
      <c r="G95" s="49"/>
      <c r="H95" s="49"/>
      <c r="I95" s="49">
        <v>1</v>
      </c>
      <c r="J95" s="49">
        <v>49</v>
      </c>
      <c r="K95" s="49">
        <v>13</v>
      </c>
      <c r="L95" s="50">
        <f t="shared" ref="L95:L104" si="15">K95/J95</f>
        <v>0.26530612244897961</v>
      </c>
      <c r="M95" s="60"/>
    </row>
    <row r="96" spans="1:13" ht="15.5" x14ac:dyDescent="0.25">
      <c r="A96" s="48"/>
      <c r="B96" s="49">
        <v>2</v>
      </c>
      <c r="C96" s="49">
        <v>49</v>
      </c>
      <c r="D96" s="49">
        <v>6</v>
      </c>
      <c r="E96" s="50">
        <f t="shared" si="14"/>
        <v>0.12244897959183673</v>
      </c>
      <c r="F96" s="49"/>
      <c r="G96" s="49"/>
      <c r="H96" s="49"/>
      <c r="I96" s="49">
        <v>2</v>
      </c>
      <c r="J96" s="49">
        <v>64</v>
      </c>
      <c r="K96" s="49">
        <v>17</v>
      </c>
      <c r="L96" s="50">
        <f t="shared" si="15"/>
        <v>0.265625</v>
      </c>
      <c r="M96" s="60"/>
    </row>
    <row r="97" spans="1:13" ht="15.5" x14ac:dyDescent="0.25">
      <c r="A97" s="48"/>
      <c r="B97" s="49">
        <v>3</v>
      </c>
      <c r="C97" s="49">
        <v>35</v>
      </c>
      <c r="D97" s="49">
        <v>8</v>
      </c>
      <c r="E97" s="50">
        <f t="shared" si="14"/>
        <v>0.22857142857142856</v>
      </c>
      <c r="F97" s="49"/>
      <c r="G97" s="49"/>
      <c r="H97" s="49"/>
      <c r="I97" s="49">
        <v>3</v>
      </c>
      <c r="J97" s="49">
        <v>71</v>
      </c>
      <c r="K97" s="49">
        <v>21</v>
      </c>
      <c r="L97" s="50">
        <f t="shared" si="15"/>
        <v>0.29577464788732394</v>
      </c>
      <c r="M97" s="60"/>
    </row>
    <row r="98" spans="1:13" ht="15.5" x14ac:dyDescent="0.25">
      <c r="A98" s="48"/>
      <c r="B98" s="49">
        <v>4</v>
      </c>
      <c r="C98" s="49">
        <v>61</v>
      </c>
      <c r="D98" s="49">
        <v>20</v>
      </c>
      <c r="E98" s="50">
        <f t="shared" si="14"/>
        <v>0.32786885245901637</v>
      </c>
      <c r="F98" s="49"/>
      <c r="G98" s="49"/>
      <c r="H98" s="49"/>
      <c r="I98" s="49">
        <v>4</v>
      </c>
      <c r="J98" s="49">
        <v>98</v>
      </c>
      <c r="K98" s="49">
        <v>43</v>
      </c>
      <c r="L98" s="50">
        <f t="shared" si="15"/>
        <v>0.43877551020408162</v>
      </c>
      <c r="M98" s="60"/>
    </row>
    <row r="99" spans="1:13" ht="15.5" x14ac:dyDescent="0.25">
      <c r="A99" s="48"/>
      <c r="B99" s="49">
        <v>5</v>
      </c>
      <c r="C99" s="49">
        <v>63</v>
      </c>
      <c r="D99" s="49">
        <v>10</v>
      </c>
      <c r="E99" s="50">
        <f t="shared" si="14"/>
        <v>0.15873015873015872</v>
      </c>
      <c r="F99" s="50"/>
      <c r="G99" s="49"/>
      <c r="H99" s="50"/>
      <c r="I99" s="49">
        <v>5</v>
      </c>
      <c r="J99" s="49">
        <v>127</v>
      </c>
      <c r="K99" s="49">
        <v>46</v>
      </c>
      <c r="L99" s="50">
        <f t="shared" si="15"/>
        <v>0.36220472440944884</v>
      </c>
      <c r="M99" s="60"/>
    </row>
    <row r="100" spans="1:13" ht="15.5" x14ac:dyDescent="0.25">
      <c r="A100" s="48"/>
      <c r="B100" s="49">
        <v>6</v>
      </c>
      <c r="C100" s="49">
        <v>57</v>
      </c>
      <c r="D100" s="49">
        <v>15</v>
      </c>
      <c r="E100" s="50">
        <f t="shared" si="14"/>
        <v>0.26315789473684209</v>
      </c>
      <c r="F100" s="49"/>
      <c r="G100" s="49"/>
      <c r="H100" s="49"/>
      <c r="I100" s="49">
        <v>6</v>
      </c>
      <c r="J100" s="49">
        <v>93</v>
      </c>
      <c r="K100" s="49">
        <v>39</v>
      </c>
      <c r="L100" s="50">
        <f t="shared" si="15"/>
        <v>0.41935483870967744</v>
      </c>
      <c r="M100" s="60"/>
    </row>
    <row r="101" spans="1:13" ht="15.5" x14ac:dyDescent="0.25">
      <c r="A101" s="48"/>
      <c r="B101" s="49">
        <v>7</v>
      </c>
      <c r="C101" s="49">
        <v>110</v>
      </c>
      <c r="D101" s="49">
        <v>25</v>
      </c>
      <c r="E101" s="50">
        <f t="shared" si="14"/>
        <v>0.22727272727272727</v>
      </c>
      <c r="F101" s="49"/>
      <c r="G101" s="49"/>
      <c r="H101" s="49"/>
      <c r="I101" s="49">
        <v>7</v>
      </c>
      <c r="J101" s="49">
        <v>68</v>
      </c>
      <c r="K101" s="49">
        <v>21</v>
      </c>
      <c r="L101" s="50">
        <f t="shared" si="15"/>
        <v>0.30882352941176472</v>
      </c>
      <c r="M101" s="60"/>
    </row>
    <row r="102" spans="1:13" ht="15.5" x14ac:dyDescent="0.25">
      <c r="A102" s="48"/>
      <c r="B102" s="49">
        <v>8</v>
      </c>
      <c r="C102" s="49">
        <v>85</v>
      </c>
      <c r="D102" s="49">
        <v>26</v>
      </c>
      <c r="E102" s="50">
        <f t="shared" si="14"/>
        <v>0.30588235294117649</v>
      </c>
      <c r="F102" s="49"/>
      <c r="G102" s="49"/>
      <c r="H102" s="49"/>
      <c r="I102" s="49">
        <v>8</v>
      </c>
      <c r="J102" s="49">
        <v>114</v>
      </c>
      <c r="K102" s="49">
        <v>44</v>
      </c>
      <c r="L102" s="50">
        <f t="shared" si="15"/>
        <v>0.38596491228070173</v>
      </c>
      <c r="M102" s="60"/>
    </row>
    <row r="103" spans="1:13" ht="15.5" x14ac:dyDescent="0.25">
      <c r="A103" s="48"/>
      <c r="B103" s="49">
        <v>9</v>
      </c>
      <c r="C103" s="49">
        <v>45</v>
      </c>
      <c r="D103" s="49">
        <v>10</v>
      </c>
      <c r="E103" s="50">
        <f t="shared" si="14"/>
        <v>0.22222222222222221</v>
      </c>
      <c r="F103" s="49"/>
      <c r="G103" s="49"/>
      <c r="H103" s="49"/>
      <c r="I103" s="49">
        <v>9</v>
      </c>
      <c r="J103" s="49">
        <v>46</v>
      </c>
      <c r="K103" s="49">
        <v>15</v>
      </c>
      <c r="L103" s="50">
        <f t="shared" si="15"/>
        <v>0.32608695652173914</v>
      </c>
      <c r="M103" s="60"/>
    </row>
    <row r="104" spans="1:13" ht="15.5" x14ac:dyDescent="0.25">
      <c r="A104" s="62"/>
      <c r="B104" s="63">
        <v>10</v>
      </c>
      <c r="C104" s="63">
        <v>65</v>
      </c>
      <c r="D104" s="63">
        <v>20</v>
      </c>
      <c r="E104" s="64">
        <f t="shared" si="14"/>
        <v>0.30769230769230771</v>
      </c>
      <c r="F104" s="65">
        <f>AVERAGE(E95:E104)</f>
        <v>0.2459301469672262</v>
      </c>
      <c r="G104" s="63"/>
      <c r="H104" s="64"/>
      <c r="I104" s="63">
        <v>10</v>
      </c>
      <c r="J104" s="63">
        <v>68</v>
      </c>
      <c r="K104" s="63">
        <v>37</v>
      </c>
      <c r="L104" s="64">
        <f t="shared" si="15"/>
        <v>0.54411764705882348</v>
      </c>
      <c r="M104" s="72">
        <f>AVERAGE(L95:L104)</f>
        <v>0.3612033888932541</v>
      </c>
    </row>
    <row r="106" spans="1:13" ht="15.5" x14ac:dyDescent="0.25">
      <c r="A106" s="1" t="s">
        <v>602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</row>
    <row r="107" spans="1:13" ht="15.5" x14ac:dyDescent="0.25">
      <c r="A107" s="66" t="s">
        <v>552</v>
      </c>
      <c r="B107" s="3" t="s">
        <v>537</v>
      </c>
      <c r="C107" s="3" t="s">
        <v>553</v>
      </c>
      <c r="D107" s="45"/>
      <c r="E107" s="67"/>
      <c r="F107" s="67"/>
      <c r="G107" s="67"/>
      <c r="H107" s="3" t="s">
        <v>552</v>
      </c>
      <c r="I107" s="3" t="s">
        <v>537</v>
      </c>
      <c r="J107" s="3" t="s">
        <v>553</v>
      </c>
      <c r="K107" s="58"/>
      <c r="L107" s="7"/>
    </row>
    <row r="108" spans="1:13" ht="46.5" x14ac:dyDescent="0.25">
      <c r="A108" s="68" t="s">
        <v>536</v>
      </c>
      <c r="B108" s="49">
        <v>1</v>
      </c>
      <c r="C108" s="49">
        <v>57</v>
      </c>
      <c r="D108" s="49"/>
      <c r="E108" s="49"/>
      <c r="F108" s="49"/>
      <c r="G108" s="49"/>
      <c r="H108" s="56" t="s">
        <v>541</v>
      </c>
      <c r="I108" s="49">
        <v>1</v>
      </c>
      <c r="J108" s="49">
        <v>106</v>
      </c>
      <c r="K108" s="60"/>
      <c r="L108" s="49"/>
    </row>
    <row r="109" spans="1:13" ht="15.5" x14ac:dyDescent="0.25">
      <c r="A109" s="69"/>
      <c r="B109" s="7">
        <v>2</v>
      </c>
      <c r="C109" s="7">
        <v>53</v>
      </c>
      <c r="D109" s="7"/>
      <c r="E109" s="49"/>
      <c r="F109" s="7"/>
      <c r="G109" s="7"/>
      <c r="H109" s="59"/>
      <c r="I109" s="7">
        <v>2</v>
      </c>
      <c r="J109" s="7">
        <v>115</v>
      </c>
      <c r="K109" s="21"/>
      <c r="L109" s="7"/>
    </row>
    <row r="110" spans="1:13" ht="15.5" x14ac:dyDescent="0.25">
      <c r="A110" s="69"/>
      <c r="B110" s="7">
        <v>3</v>
      </c>
      <c r="C110" s="7">
        <v>47</v>
      </c>
      <c r="D110" s="7"/>
      <c r="E110" s="49"/>
      <c r="F110" s="7"/>
      <c r="G110" s="7"/>
      <c r="H110" s="59"/>
      <c r="I110" s="7">
        <v>3</v>
      </c>
      <c r="J110" s="7">
        <v>120</v>
      </c>
      <c r="K110" s="21"/>
      <c r="L110" s="7"/>
    </row>
    <row r="111" spans="1:13" ht="15.5" x14ac:dyDescent="0.25">
      <c r="A111" s="69"/>
      <c r="B111" s="7">
        <v>4</v>
      </c>
      <c r="C111" s="7">
        <v>45</v>
      </c>
      <c r="D111" s="7"/>
      <c r="E111" s="49"/>
      <c r="F111" s="7"/>
      <c r="G111" s="7"/>
      <c r="H111" s="59"/>
      <c r="I111" s="7">
        <v>4</v>
      </c>
      <c r="J111" s="7">
        <v>128</v>
      </c>
      <c r="K111" s="21"/>
      <c r="L111" s="7"/>
    </row>
    <row r="112" spans="1:13" ht="15.5" x14ac:dyDescent="0.25">
      <c r="A112" s="69"/>
      <c r="B112" s="7">
        <v>5</v>
      </c>
      <c r="C112" s="7">
        <v>33</v>
      </c>
      <c r="D112" s="7"/>
      <c r="E112" s="49"/>
      <c r="F112" s="7"/>
      <c r="G112" s="7"/>
      <c r="H112" s="59"/>
      <c r="I112" s="7">
        <v>5</v>
      </c>
      <c r="J112" s="7">
        <v>125</v>
      </c>
      <c r="K112" s="21"/>
      <c r="L112" s="7"/>
    </row>
    <row r="113" spans="1:12" ht="15.5" x14ac:dyDescent="0.25">
      <c r="A113" s="69"/>
      <c r="B113" s="7">
        <v>6</v>
      </c>
      <c r="C113" s="7">
        <v>71</v>
      </c>
      <c r="D113" s="7"/>
      <c r="E113" s="49"/>
      <c r="F113" s="7"/>
      <c r="G113" s="7"/>
      <c r="H113" s="59"/>
      <c r="I113" s="7">
        <v>6</v>
      </c>
      <c r="J113" s="7">
        <v>134</v>
      </c>
      <c r="K113" s="21"/>
      <c r="L113" s="7"/>
    </row>
    <row r="114" spans="1:12" ht="15.5" x14ac:dyDescent="0.25">
      <c r="A114" s="69"/>
      <c r="B114" s="7">
        <v>7</v>
      </c>
      <c r="C114" s="7">
        <v>54</v>
      </c>
      <c r="D114" s="7"/>
      <c r="E114" s="49"/>
      <c r="F114" s="7"/>
      <c r="G114" s="7"/>
      <c r="H114" s="59"/>
      <c r="I114" s="7">
        <v>7</v>
      </c>
      <c r="J114" s="7">
        <v>140</v>
      </c>
      <c r="K114" s="21"/>
      <c r="L114" s="7"/>
    </row>
    <row r="115" spans="1:12" ht="15.5" x14ac:dyDescent="0.25">
      <c r="A115" s="69"/>
      <c r="B115" s="7">
        <v>8</v>
      </c>
      <c r="C115" s="7">
        <v>67</v>
      </c>
      <c r="D115" s="7"/>
      <c r="E115" s="49"/>
      <c r="F115" s="7"/>
      <c r="G115" s="7"/>
      <c r="H115" s="59"/>
      <c r="I115" s="7">
        <v>8</v>
      </c>
      <c r="J115" s="7">
        <v>126</v>
      </c>
      <c r="K115" s="21"/>
      <c r="L115" s="7"/>
    </row>
    <row r="116" spans="1:12" ht="15.5" x14ac:dyDescent="0.25">
      <c r="A116" s="69"/>
      <c r="B116" s="7">
        <v>9</v>
      </c>
      <c r="C116" s="7">
        <v>53</v>
      </c>
      <c r="D116" s="7"/>
      <c r="E116" s="49"/>
      <c r="F116" s="7"/>
      <c r="G116" s="7"/>
      <c r="H116" s="59"/>
      <c r="I116" s="7">
        <v>9</v>
      </c>
      <c r="J116" s="7">
        <v>128</v>
      </c>
      <c r="K116" s="21"/>
      <c r="L116" s="7"/>
    </row>
    <row r="117" spans="1:12" ht="15.5" x14ac:dyDescent="0.25">
      <c r="A117" s="69"/>
      <c r="B117" s="7">
        <v>10</v>
      </c>
      <c r="C117" s="7">
        <v>54</v>
      </c>
      <c r="D117" s="9">
        <f>AVERAGE(C108:C117)</f>
        <v>53.4</v>
      </c>
      <c r="E117" s="49"/>
      <c r="F117" s="7"/>
      <c r="G117" s="7"/>
      <c r="H117" s="59"/>
      <c r="I117" s="7">
        <v>10</v>
      </c>
      <c r="J117" s="7">
        <v>114</v>
      </c>
      <c r="K117" s="20">
        <f>AVERAGE(J108:J117)</f>
        <v>123.6</v>
      </c>
      <c r="L117" s="7"/>
    </row>
    <row r="118" spans="1:12" ht="15.5" x14ac:dyDescent="0.25">
      <c r="A118" s="70" t="s">
        <v>552</v>
      </c>
      <c r="B118" s="13" t="s">
        <v>537</v>
      </c>
      <c r="C118" s="13" t="s">
        <v>553</v>
      </c>
      <c r="D118" s="7"/>
      <c r="E118" s="49"/>
      <c r="F118" s="7"/>
      <c r="G118" s="7"/>
      <c r="H118" s="13" t="s">
        <v>552</v>
      </c>
      <c r="I118" s="13" t="s">
        <v>537</v>
      </c>
      <c r="J118" s="13" t="s">
        <v>553</v>
      </c>
      <c r="K118" s="21"/>
      <c r="L118" s="7"/>
    </row>
    <row r="119" spans="1:12" ht="46.5" x14ac:dyDescent="0.25">
      <c r="A119" s="71" t="s">
        <v>542</v>
      </c>
      <c r="B119" s="7">
        <v>1</v>
      </c>
      <c r="C119" s="7">
        <v>65</v>
      </c>
      <c r="D119" s="7"/>
      <c r="E119" s="49"/>
      <c r="F119" s="7"/>
      <c r="G119" s="7"/>
      <c r="H119" s="56" t="s">
        <v>543</v>
      </c>
      <c r="I119" s="7">
        <v>1</v>
      </c>
      <c r="J119" s="7">
        <v>120</v>
      </c>
      <c r="K119" s="21"/>
      <c r="L119" s="7"/>
    </row>
    <row r="120" spans="1:12" ht="15.5" x14ac:dyDescent="0.25">
      <c r="A120" s="69"/>
      <c r="B120" s="7">
        <v>2</v>
      </c>
      <c r="C120" s="7">
        <v>66</v>
      </c>
      <c r="D120" s="7"/>
      <c r="E120" s="49"/>
      <c r="F120" s="7"/>
      <c r="G120" s="7"/>
      <c r="H120" s="59"/>
      <c r="I120" s="7">
        <v>2</v>
      </c>
      <c r="J120" s="7">
        <v>111</v>
      </c>
      <c r="K120" s="21"/>
      <c r="L120" s="7"/>
    </row>
    <row r="121" spans="1:12" ht="15.5" x14ac:dyDescent="0.25">
      <c r="A121" s="69"/>
      <c r="B121" s="7">
        <v>3</v>
      </c>
      <c r="C121" s="7">
        <v>59</v>
      </c>
      <c r="D121" s="7"/>
      <c r="E121" s="49"/>
      <c r="F121" s="7"/>
      <c r="G121" s="7"/>
      <c r="H121" s="59"/>
      <c r="I121" s="7">
        <v>3</v>
      </c>
      <c r="J121" s="7">
        <v>117</v>
      </c>
      <c r="K121" s="21"/>
      <c r="L121" s="7"/>
    </row>
    <row r="122" spans="1:12" ht="15.5" x14ac:dyDescent="0.25">
      <c r="A122" s="69"/>
      <c r="B122" s="7">
        <v>4</v>
      </c>
      <c r="C122" s="7">
        <v>62</v>
      </c>
      <c r="D122" s="7"/>
      <c r="E122" s="49"/>
      <c r="F122" s="7"/>
      <c r="G122" s="7"/>
      <c r="H122" s="59"/>
      <c r="I122" s="7">
        <v>4</v>
      </c>
      <c r="J122" s="7">
        <v>103</v>
      </c>
      <c r="K122" s="21"/>
      <c r="L122" s="7"/>
    </row>
    <row r="123" spans="1:12" ht="15.5" x14ac:dyDescent="0.25">
      <c r="A123" s="69"/>
      <c r="B123" s="7">
        <v>5</v>
      </c>
      <c r="C123" s="7">
        <v>59</v>
      </c>
      <c r="D123" s="7"/>
      <c r="E123" s="49"/>
      <c r="F123" s="7"/>
      <c r="G123" s="7"/>
      <c r="H123" s="59"/>
      <c r="I123" s="7">
        <v>5</v>
      </c>
      <c r="J123" s="7">
        <v>110</v>
      </c>
      <c r="K123" s="21"/>
      <c r="L123" s="7"/>
    </row>
    <row r="124" spans="1:12" ht="15.5" x14ac:dyDescent="0.25">
      <c r="A124" s="69"/>
      <c r="B124" s="7">
        <v>6</v>
      </c>
      <c r="C124" s="7">
        <v>49</v>
      </c>
      <c r="D124" s="7"/>
      <c r="E124" s="49"/>
      <c r="F124" s="7"/>
      <c r="G124" s="7"/>
      <c r="H124" s="59"/>
      <c r="I124" s="7">
        <v>6</v>
      </c>
      <c r="J124" s="7">
        <v>97</v>
      </c>
      <c r="K124" s="21"/>
      <c r="L124" s="7"/>
    </row>
    <row r="125" spans="1:12" ht="15.5" x14ac:dyDescent="0.25">
      <c r="A125" s="69"/>
      <c r="B125" s="7">
        <v>7</v>
      </c>
      <c r="C125" s="7">
        <v>42</v>
      </c>
      <c r="D125" s="7"/>
      <c r="E125" s="49"/>
      <c r="F125" s="7"/>
      <c r="G125" s="7"/>
      <c r="H125" s="59"/>
      <c r="I125" s="7">
        <v>7</v>
      </c>
      <c r="J125" s="7">
        <v>107</v>
      </c>
      <c r="K125" s="21"/>
      <c r="L125" s="7"/>
    </row>
    <row r="126" spans="1:12" ht="15.5" x14ac:dyDescent="0.25">
      <c r="A126" s="69"/>
      <c r="B126" s="7">
        <v>8</v>
      </c>
      <c r="C126" s="7">
        <v>59</v>
      </c>
      <c r="D126" s="7"/>
      <c r="E126" s="49"/>
      <c r="F126" s="7"/>
      <c r="G126" s="7"/>
      <c r="H126" s="59"/>
      <c r="I126" s="7">
        <v>8</v>
      </c>
      <c r="J126" s="7">
        <v>116</v>
      </c>
      <c r="K126" s="21"/>
      <c r="L126" s="7"/>
    </row>
    <row r="127" spans="1:12" ht="15.5" x14ac:dyDescent="0.25">
      <c r="A127" s="69"/>
      <c r="B127" s="7">
        <v>9</v>
      </c>
      <c r="C127" s="7">
        <v>55</v>
      </c>
      <c r="D127" s="7"/>
      <c r="E127" s="49"/>
      <c r="F127" s="7"/>
      <c r="G127" s="7"/>
      <c r="H127" s="59"/>
      <c r="I127" s="7">
        <v>9</v>
      </c>
      <c r="J127" s="7">
        <v>109</v>
      </c>
      <c r="K127" s="21"/>
      <c r="L127" s="7"/>
    </row>
    <row r="128" spans="1:12" ht="15.5" x14ac:dyDescent="0.25">
      <c r="A128" s="69"/>
      <c r="B128" s="7">
        <v>10</v>
      </c>
      <c r="C128" s="7">
        <v>54</v>
      </c>
      <c r="D128" s="9">
        <f>AVERAGE(C119:C128)</f>
        <v>57</v>
      </c>
      <c r="E128" s="49"/>
      <c r="F128" s="7"/>
      <c r="G128" s="7"/>
      <c r="H128" s="59"/>
      <c r="I128" s="7">
        <v>10</v>
      </c>
      <c r="J128" s="7">
        <v>113</v>
      </c>
      <c r="K128" s="20">
        <f>AVERAGE(J119:J128)</f>
        <v>110.3</v>
      </c>
      <c r="L128" s="7"/>
    </row>
    <row r="129" spans="1:12" ht="15.5" x14ac:dyDescent="0.25">
      <c r="A129" s="70" t="s">
        <v>552</v>
      </c>
      <c r="B129" s="13" t="s">
        <v>537</v>
      </c>
      <c r="C129" s="13" t="s">
        <v>553</v>
      </c>
      <c r="D129" s="7"/>
      <c r="E129" s="49"/>
      <c r="F129" s="7"/>
      <c r="G129" s="7"/>
      <c r="H129" s="13" t="s">
        <v>552</v>
      </c>
      <c r="I129" s="13" t="s">
        <v>537</v>
      </c>
      <c r="J129" s="13" t="s">
        <v>553</v>
      </c>
      <c r="K129" s="21"/>
      <c r="L129" s="7"/>
    </row>
    <row r="130" spans="1:12" ht="46.5" x14ac:dyDescent="0.25">
      <c r="A130" s="71" t="s">
        <v>544</v>
      </c>
      <c r="B130" s="7">
        <v>1</v>
      </c>
      <c r="C130" s="7">
        <v>61</v>
      </c>
      <c r="D130" s="7"/>
      <c r="E130" s="49"/>
      <c r="F130" s="7"/>
      <c r="G130" s="7"/>
      <c r="H130" s="56" t="s">
        <v>545</v>
      </c>
      <c r="I130" s="7">
        <v>1</v>
      </c>
      <c r="J130" s="7">
        <v>111</v>
      </c>
      <c r="K130" s="21"/>
      <c r="L130" s="7"/>
    </row>
    <row r="131" spans="1:12" ht="15.5" x14ac:dyDescent="0.25">
      <c r="A131" s="69"/>
      <c r="B131" s="7">
        <v>2</v>
      </c>
      <c r="C131" s="7">
        <v>47</v>
      </c>
      <c r="D131" s="7"/>
      <c r="E131" s="49"/>
      <c r="F131" s="7"/>
      <c r="G131" s="7"/>
      <c r="H131" s="59"/>
      <c r="I131" s="7">
        <v>2</v>
      </c>
      <c r="J131" s="7">
        <v>106</v>
      </c>
      <c r="K131" s="21"/>
      <c r="L131" s="7"/>
    </row>
    <row r="132" spans="1:12" ht="15.5" x14ac:dyDescent="0.25">
      <c r="A132" s="69"/>
      <c r="B132" s="7">
        <v>3</v>
      </c>
      <c r="C132" s="7">
        <v>44</v>
      </c>
      <c r="D132" s="7"/>
      <c r="E132" s="49"/>
      <c r="F132" s="7"/>
      <c r="G132" s="7"/>
      <c r="H132" s="49"/>
      <c r="I132" s="7">
        <v>3</v>
      </c>
      <c r="J132" s="7">
        <v>102</v>
      </c>
      <c r="K132" s="21"/>
      <c r="L132" s="7"/>
    </row>
    <row r="133" spans="1:12" ht="15.5" x14ac:dyDescent="0.25">
      <c r="A133" s="69"/>
      <c r="B133" s="7">
        <v>4</v>
      </c>
      <c r="C133" s="7">
        <v>42</v>
      </c>
      <c r="D133" s="7"/>
      <c r="E133" s="49"/>
      <c r="F133" s="7"/>
      <c r="G133" s="7"/>
      <c r="H133" s="49"/>
      <c r="I133" s="7">
        <v>4</v>
      </c>
      <c r="J133" s="7">
        <v>99</v>
      </c>
      <c r="K133" s="21"/>
      <c r="L133" s="7"/>
    </row>
    <row r="134" spans="1:12" ht="15.5" x14ac:dyDescent="0.25">
      <c r="A134" s="69"/>
      <c r="B134" s="7">
        <v>5</v>
      </c>
      <c r="C134" s="7">
        <v>49</v>
      </c>
      <c r="D134" s="7"/>
      <c r="E134" s="49"/>
      <c r="F134" s="7"/>
      <c r="G134" s="7"/>
      <c r="H134" s="49"/>
      <c r="I134" s="7">
        <v>5</v>
      </c>
      <c r="J134" s="7">
        <v>91</v>
      </c>
      <c r="K134" s="21"/>
      <c r="L134" s="7"/>
    </row>
    <row r="135" spans="1:12" ht="15.5" x14ac:dyDescent="0.25">
      <c r="A135" s="69"/>
      <c r="B135" s="7">
        <v>6</v>
      </c>
      <c r="C135" s="7">
        <v>37</v>
      </c>
      <c r="D135" s="7"/>
      <c r="E135" s="49"/>
      <c r="F135" s="7"/>
      <c r="G135" s="7"/>
      <c r="H135" s="49"/>
      <c r="I135" s="7">
        <v>6</v>
      </c>
      <c r="J135" s="7">
        <v>102</v>
      </c>
      <c r="K135" s="21"/>
      <c r="L135" s="7"/>
    </row>
    <row r="136" spans="1:12" ht="15.5" x14ac:dyDescent="0.25">
      <c r="A136" s="69"/>
      <c r="B136" s="7">
        <v>7</v>
      </c>
      <c r="C136" s="7">
        <v>61</v>
      </c>
      <c r="D136" s="7"/>
      <c r="E136" s="49"/>
      <c r="F136" s="7"/>
      <c r="G136" s="7"/>
      <c r="H136" s="49"/>
      <c r="I136" s="7">
        <v>7</v>
      </c>
      <c r="J136" s="7">
        <v>100</v>
      </c>
      <c r="K136" s="21"/>
      <c r="L136" s="7"/>
    </row>
    <row r="137" spans="1:12" ht="15.5" x14ac:dyDescent="0.25">
      <c r="A137" s="69"/>
      <c r="B137" s="7">
        <v>8</v>
      </c>
      <c r="C137" s="7">
        <v>47</v>
      </c>
      <c r="D137" s="7"/>
      <c r="E137" s="49"/>
      <c r="F137" s="7"/>
      <c r="G137" s="7"/>
      <c r="H137" s="49"/>
      <c r="I137" s="7">
        <v>8</v>
      </c>
      <c r="J137" s="7">
        <v>99</v>
      </c>
      <c r="K137" s="21"/>
      <c r="L137" s="7"/>
    </row>
    <row r="138" spans="1:12" ht="15.5" x14ac:dyDescent="0.25">
      <c r="A138" s="69"/>
      <c r="B138" s="7">
        <v>9</v>
      </c>
      <c r="C138" s="7">
        <v>43</v>
      </c>
      <c r="D138" s="7"/>
      <c r="E138" s="49"/>
      <c r="F138" s="7"/>
      <c r="G138" s="7"/>
      <c r="H138" s="49"/>
      <c r="I138" s="7">
        <v>9</v>
      </c>
      <c r="J138" s="7">
        <v>119</v>
      </c>
      <c r="K138" s="21"/>
      <c r="L138" s="7"/>
    </row>
    <row r="139" spans="1:12" ht="15.5" x14ac:dyDescent="0.25">
      <c r="A139" s="69"/>
      <c r="B139" s="7">
        <v>10</v>
      </c>
      <c r="C139" s="7">
        <v>58</v>
      </c>
      <c r="D139" s="9">
        <f>AVERAGE(C130:C139)</f>
        <v>48.9</v>
      </c>
      <c r="E139" s="49"/>
      <c r="F139" s="7"/>
      <c r="G139" s="7"/>
      <c r="H139" s="49"/>
      <c r="I139" s="7">
        <v>10</v>
      </c>
      <c r="J139" s="7">
        <v>123</v>
      </c>
      <c r="K139" s="20">
        <f>AVERAGE(J130:J139)</f>
        <v>105.2</v>
      </c>
      <c r="L139" s="7"/>
    </row>
    <row r="140" spans="1:12" ht="15.5" x14ac:dyDescent="0.25">
      <c r="A140" s="70" t="s">
        <v>552</v>
      </c>
      <c r="B140" s="13" t="s">
        <v>537</v>
      </c>
      <c r="C140" s="13" t="s">
        <v>553</v>
      </c>
      <c r="D140" s="7"/>
      <c r="E140" s="49"/>
      <c r="F140" s="7"/>
      <c r="G140" s="7"/>
      <c r="H140" s="13" t="s">
        <v>552</v>
      </c>
      <c r="I140" s="13" t="s">
        <v>537</v>
      </c>
      <c r="J140" s="13" t="s">
        <v>553</v>
      </c>
      <c r="K140" s="21"/>
      <c r="L140" s="7"/>
    </row>
    <row r="141" spans="1:12" ht="15.5" x14ac:dyDescent="0.25">
      <c r="A141" s="68" t="s">
        <v>547</v>
      </c>
      <c r="B141" s="7">
        <v>1</v>
      </c>
      <c r="C141" s="7">
        <v>73</v>
      </c>
      <c r="D141" s="7"/>
      <c r="E141" s="7"/>
      <c r="F141" s="7"/>
      <c r="G141" s="7"/>
      <c r="H141" s="6" t="s">
        <v>554</v>
      </c>
      <c r="I141" s="7">
        <v>1</v>
      </c>
      <c r="J141" s="7">
        <v>47</v>
      </c>
      <c r="K141" s="21"/>
      <c r="L141" s="7"/>
    </row>
    <row r="142" spans="1:12" ht="15.5" x14ac:dyDescent="0.25">
      <c r="A142" s="48"/>
      <c r="B142" s="7">
        <v>2</v>
      </c>
      <c r="C142" s="7">
        <v>54</v>
      </c>
      <c r="D142" s="7"/>
      <c r="E142" s="7"/>
      <c r="F142" s="49"/>
      <c r="G142" s="49"/>
      <c r="H142" s="7"/>
      <c r="I142" s="7">
        <v>2</v>
      </c>
      <c r="J142" s="7">
        <v>46</v>
      </c>
      <c r="K142" s="21"/>
      <c r="L142" s="7"/>
    </row>
    <row r="143" spans="1:12" ht="15.5" x14ac:dyDescent="0.25">
      <c r="A143" s="48"/>
      <c r="B143" s="7">
        <v>3</v>
      </c>
      <c r="C143" s="7">
        <v>63</v>
      </c>
      <c r="D143" s="7"/>
      <c r="E143" s="7"/>
      <c r="F143" s="7"/>
      <c r="G143" s="7"/>
      <c r="H143" s="7"/>
      <c r="I143" s="7">
        <v>3</v>
      </c>
      <c r="J143" s="7">
        <v>47</v>
      </c>
      <c r="K143" s="21"/>
      <c r="L143" s="7"/>
    </row>
    <row r="144" spans="1:12" ht="15.5" x14ac:dyDescent="0.25">
      <c r="A144" s="48"/>
      <c r="B144" s="7">
        <v>4</v>
      </c>
      <c r="C144" s="7">
        <v>67</v>
      </c>
      <c r="D144" s="7"/>
      <c r="E144" s="7"/>
      <c r="F144" s="7"/>
      <c r="G144" s="7"/>
      <c r="H144" s="7"/>
      <c r="I144" s="7">
        <v>4</v>
      </c>
      <c r="J144" s="7">
        <v>32</v>
      </c>
      <c r="K144" s="21"/>
      <c r="L144" s="7"/>
    </row>
    <row r="145" spans="1:12" ht="15.5" x14ac:dyDescent="0.25">
      <c r="A145" s="48"/>
      <c r="B145" s="7">
        <v>5</v>
      </c>
      <c r="C145" s="7">
        <v>46</v>
      </c>
      <c r="D145" s="7"/>
      <c r="E145" s="7"/>
      <c r="F145" s="7"/>
      <c r="G145" s="7"/>
      <c r="H145" s="7"/>
      <c r="I145" s="7">
        <v>5</v>
      </c>
      <c r="J145" s="7">
        <v>50</v>
      </c>
      <c r="K145" s="21"/>
      <c r="L145" s="7"/>
    </row>
    <row r="146" spans="1:12" ht="15.5" x14ac:dyDescent="0.25">
      <c r="A146" s="48"/>
      <c r="B146" s="7">
        <v>6</v>
      </c>
      <c r="C146" s="7">
        <v>71</v>
      </c>
      <c r="D146" s="7"/>
      <c r="E146" s="7"/>
      <c r="F146" s="7"/>
      <c r="G146" s="7"/>
      <c r="H146" s="7"/>
      <c r="I146" s="7">
        <v>6</v>
      </c>
      <c r="J146" s="7">
        <v>50</v>
      </c>
      <c r="K146" s="21"/>
      <c r="L146" s="7"/>
    </row>
    <row r="147" spans="1:12" ht="15.5" x14ac:dyDescent="0.25">
      <c r="A147" s="48"/>
      <c r="B147" s="7">
        <v>7</v>
      </c>
      <c r="C147" s="7">
        <v>58</v>
      </c>
      <c r="D147" s="7"/>
      <c r="E147" s="7"/>
      <c r="F147" s="7"/>
      <c r="G147" s="7"/>
      <c r="H147" s="7"/>
      <c r="I147" s="7">
        <v>7</v>
      </c>
      <c r="J147" s="7">
        <v>45</v>
      </c>
      <c r="K147" s="21"/>
      <c r="L147" s="7"/>
    </row>
    <row r="148" spans="1:12" ht="15.5" x14ac:dyDescent="0.25">
      <c r="A148" s="48"/>
      <c r="B148" s="7">
        <v>8</v>
      </c>
      <c r="C148" s="7">
        <v>77</v>
      </c>
      <c r="D148" s="7"/>
      <c r="E148" s="7"/>
      <c r="F148" s="7"/>
      <c r="G148" s="7"/>
      <c r="H148" s="7"/>
      <c r="I148" s="7">
        <v>8</v>
      </c>
      <c r="J148" s="7">
        <v>43</v>
      </c>
      <c r="K148" s="21"/>
      <c r="L148" s="7"/>
    </row>
    <row r="149" spans="1:12" ht="15.5" x14ac:dyDescent="0.25">
      <c r="A149" s="48"/>
      <c r="B149" s="7">
        <v>9</v>
      </c>
      <c r="C149" s="7">
        <v>81</v>
      </c>
      <c r="D149" s="7"/>
      <c r="E149" s="7"/>
      <c r="F149" s="7"/>
      <c r="G149" s="7"/>
      <c r="H149" s="7"/>
      <c r="I149" s="7">
        <v>9</v>
      </c>
      <c r="J149" s="7">
        <v>51</v>
      </c>
      <c r="K149" s="21"/>
      <c r="L149" s="7"/>
    </row>
    <row r="150" spans="1:12" ht="15.5" x14ac:dyDescent="0.25">
      <c r="A150" s="48"/>
      <c r="B150" s="7">
        <v>10</v>
      </c>
      <c r="C150" s="7">
        <v>93</v>
      </c>
      <c r="D150" s="9">
        <f>AVERAGE(C141:C150)</f>
        <v>68.3</v>
      </c>
      <c r="E150" s="7"/>
      <c r="F150" s="7"/>
      <c r="G150" s="7"/>
      <c r="H150" s="7"/>
      <c r="I150" s="7">
        <v>10</v>
      </c>
      <c r="J150" s="7">
        <v>33</v>
      </c>
      <c r="K150" s="20">
        <f>AVERAGE(J141:J150)</f>
        <v>44.4</v>
      </c>
      <c r="L150" s="7"/>
    </row>
    <row r="151" spans="1:12" ht="15.5" x14ac:dyDescent="0.25">
      <c r="A151" s="70" t="s">
        <v>552</v>
      </c>
      <c r="B151" s="13" t="s">
        <v>537</v>
      </c>
      <c r="C151" s="13" t="s">
        <v>553</v>
      </c>
      <c r="D151" s="9"/>
      <c r="E151" s="7"/>
      <c r="F151" s="7"/>
      <c r="G151" s="7"/>
      <c r="H151" s="13" t="s">
        <v>552</v>
      </c>
      <c r="I151" s="13" t="s">
        <v>537</v>
      </c>
      <c r="J151" s="13" t="s">
        <v>553</v>
      </c>
      <c r="K151" s="20"/>
      <c r="L151" s="7"/>
    </row>
    <row r="152" spans="1:12" ht="15.5" x14ac:dyDescent="0.25">
      <c r="A152" s="68" t="s">
        <v>549</v>
      </c>
      <c r="B152" s="7">
        <v>1</v>
      </c>
      <c r="C152" s="7">
        <v>85</v>
      </c>
      <c r="D152" s="7"/>
      <c r="E152" s="7"/>
      <c r="F152" s="7"/>
      <c r="G152" s="7"/>
      <c r="H152" s="6" t="s">
        <v>555</v>
      </c>
      <c r="I152" s="7">
        <v>1</v>
      </c>
      <c r="J152" s="7">
        <v>44</v>
      </c>
      <c r="K152" s="21"/>
      <c r="L152" s="7"/>
    </row>
    <row r="153" spans="1:12" ht="15.5" x14ac:dyDescent="0.25">
      <c r="A153" s="48"/>
      <c r="B153" s="7">
        <v>2</v>
      </c>
      <c r="C153" s="7">
        <v>73</v>
      </c>
      <c r="D153" s="7"/>
      <c r="E153" s="7"/>
      <c r="F153" s="49"/>
      <c r="G153" s="49"/>
      <c r="H153" s="7"/>
      <c r="I153" s="7">
        <v>2</v>
      </c>
      <c r="J153" s="7">
        <v>64</v>
      </c>
      <c r="K153" s="21"/>
      <c r="L153" s="7"/>
    </row>
    <row r="154" spans="1:12" ht="15.5" x14ac:dyDescent="0.25">
      <c r="A154" s="48"/>
      <c r="B154" s="7">
        <v>3</v>
      </c>
      <c r="C154" s="7">
        <v>84</v>
      </c>
      <c r="D154" s="7"/>
      <c r="E154" s="7"/>
      <c r="F154" s="7"/>
      <c r="G154" s="7"/>
      <c r="H154" s="7"/>
      <c r="I154" s="7">
        <v>3</v>
      </c>
      <c r="J154" s="7">
        <v>57</v>
      </c>
      <c r="K154" s="21"/>
      <c r="L154" s="7"/>
    </row>
    <row r="155" spans="1:12" ht="15.5" x14ac:dyDescent="0.25">
      <c r="A155" s="48"/>
      <c r="B155" s="7">
        <v>4</v>
      </c>
      <c r="C155" s="7">
        <v>62</v>
      </c>
      <c r="D155" s="7"/>
      <c r="E155" s="7"/>
      <c r="F155" s="7"/>
      <c r="G155" s="7"/>
      <c r="H155" s="7"/>
      <c r="I155" s="7">
        <v>4</v>
      </c>
      <c r="J155" s="7">
        <v>51</v>
      </c>
      <c r="K155" s="21"/>
      <c r="L155" s="7"/>
    </row>
    <row r="156" spans="1:12" ht="15.5" x14ac:dyDescent="0.25">
      <c r="A156" s="48"/>
      <c r="B156" s="7">
        <v>5</v>
      </c>
      <c r="C156" s="7">
        <v>76</v>
      </c>
      <c r="D156" s="7"/>
      <c r="E156" s="7"/>
      <c r="F156" s="7"/>
      <c r="G156" s="7"/>
      <c r="H156" s="7"/>
      <c r="I156" s="7">
        <v>5</v>
      </c>
      <c r="J156" s="7">
        <v>59</v>
      </c>
      <c r="K156" s="21"/>
      <c r="L156" s="7"/>
    </row>
    <row r="157" spans="1:12" ht="15.5" x14ac:dyDescent="0.25">
      <c r="A157" s="48"/>
      <c r="B157" s="7">
        <v>6</v>
      </c>
      <c r="C157" s="7">
        <v>61</v>
      </c>
      <c r="D157" s="7"/>
      <c r="E157" s="7"/>
      <c r="F157" s="7"/>
      <c r="G157" s="7"/>
      <c r="H157" s="7"/>
      <c r="I157" s="7">
        <v>6</v>
      </c>
      <c r="J157" s="7">
        <v>62</v>
      </c>
      <c r="K157" s="21"/>
      <c r="L157" s="7"/>
    </row>
    <row r="158" spans="1:12" ht="15.5" x14ac:dyDescent="0.25">
      <c r="A158" s="48"/>
      <c r="B158" s="7">
        <v>7</v>
      </c>
      <c r="C158" s="7">
        <v>65</v>
      </c>
      <c r="D158" s="7"/>
      <c r="E158" s="7"/>
      <c r="F158" s="7"/>
      <c r="G158" s="7"/>
      <c r="H158" s="7"/>
      <c r="I158" s="7">
        <v>7</v>
      </c>
      <c r="J158" s="7">
        <v>52</v>
      </c>
      <c r="K158" s="21"/>
      <c r="L158" s="7"/>
    </row>
    <row r="159" spans="1:12" ht="15.5" x14ac:dyDescent="0.25">
      <c r="A159" s="48"/>
      <c r="B159" s="7">
        <v>8</v>
      </c>
      <c r="C159" s="7">
        <v>72</v>
      </c>
      <c r="D159" s="7"/>
      <c r="E159" s="7"/>
      <c r="F159" s="7"/>
      <c r="G159" s="7"/>
      <c r="H159" s="7"/>
      <c r="I159" s="7">
        <v>8</v>
      </c>
      <c r="J159" s="7">
        <v>47</v>
      </c>
      <c r="K159" s="21"/>
      <c r="L159" s="7"/>
    </row>
    <row r="160" spans="1:12" ht="15.5" x14ac:dyDescent="0.25">
      <c r="A160" s="48"/>
      <c r="B160" s="7">
        <v>9</v>
      </c>
      <c r="C160" s="7">
        <v>52</v>
      </c>
      <c r="D160" s="7"/>
      <c r="E160" s="7"/>
      <c r="F160" s="7"/>
      <c r="G160" s="7"/>
      <c r="H160" s="7"/>
      <c r="I160" s="7">
        <v>9</v>
      </c>
      <c r="J160" s="7">
        <v>56</v>
      </c>
      <c r="K160" s="21"/>
      <c r="L160" s="7"/>
    </row>
    <row r="161" spans="1:12" ht="15.5" x14ac:dyDescent="0.25">
      <c r="A161" s="48"/>
      <c r="B161" s="7">
        <v>10</v>
      </c>
      <c r="C161" s="7">
        <v>54</v>
      </c>
      <c r="D161" s="9">
        <f>AVERAGE(C152:C161)</f>
        <v>68.400000000000006</v>
      </c>
      <c r="E161" s="7"/>
      <c r="F161" s="7"/>
      <c r="G161" s="7"/>
      <c r="H161" s="7"/>
      <c r="I161" s="7">
        <v>10</v>
      </c>
      <c r="J161" s="7">
        <v>51</v>
      </c>
      <c r="K161" s="20">
        <f>AVERAGE(J152:J161)</f>
        <v>54.3</v>
      </c>
      <c r="L161" s="7"/>
    </row>
    <row r="162" spans="1:12" ht="15.5" x14ac:dyDescent="0.25">
      <c r="A162" s="70" t="s">
        <v>552</v>
      </c>
      <c r="B162" s="13" t="s">
        <v>537</v>
      </c>
      <c r="C162" s="13" t="s">
        <v>553</v>
      </c>
      <c r="D162" s="9"/>
      <c r="E162" s="7"/>
      <c r="F162" s="7"/>
      <c r="G162" s="7"/>
      <c r="H162" s="13" t="s">
        <v>552</v>
      </c>
      <c r="I162" s="13" t="s">
        <v>537</v>
      </c>
      <c r="J162" s="13" t="s">
        <v>553</v>
      </c>
      <c r="K162" s="20"/>
      <c r="L162" s="7"/>
    </row>
    <row r="163" spans="1:12" ht="15.5" x14ac:dyDescent="0.25">
      <c r="A163" s="68" t="s">
        <v>551</v>
      </c>
      <c r="B163" s="7">
        <v>1</v>
      </c>
      <c r="C163" s="7">
        <v>48</v>
      </c>
      <c r="D163" s="7"/>
      <c r="E163" s="7"/>
      <c r="F163" s="7"/>
      <c r="G163" s="7"/>
      <c r="H163" s="6" t="s">
        <v>556</v>
      </c>
      <c r="I163" s="7">
        <v>1</v>
      </c>
      <c r="J163" s="7">
        <v>51</v>
      </c>
      <c r="K163" s="21"/>
      <c r="L163" s="7"/>
    </row>
    <row r="164" spans="1:12" ht="15.5" x14ac:dyDescent="0.25">
      <c r="A164" s="48"/>
      <c r="B164" s="7">
        <v>2</v>
      </c>
      <c r="C164" s="7">
        <v>62</v>
      </c>
      <c r="D164" s="7"/>
      <c r="E164" s="7"/>
      <c r="F164" s="49"/>
      <c r="G164" s="49"/>
      <c r="H164" s="7"/>
      <c r="I164" s="7">
        <v>2</v>
      </c>
      <c r="J164" s="7">
        <v>52</v>
      </c>
      <c r="K164" s="21"/>
      <c r="L164" s="7"/>
    </row>
    <row r="165" spans="1:12" ht="15.5" x14ac:dyDescent="0.25">
      <c r="A165" s="48"/>
      <c r="B165" s="7">
        <v>3</v>
      </c>
      <c r="C165" s="7">
        <v>63</v>
      </c>
      <c r="D165" s="7"/>
      <c r="E165" s="7"/>
      <c r="F165" s="7"/>
      <c r="G165" s="7"/>
      <c r="H165" s="7"/>
      <c r="I165" s="7">
        <v>3</v>
      </c>
      <c r="J165" s="7">
        <v>48</v>
      </c>
      <c r="K165" s="21"/>
      <c r="L165" s="7"/>
    </row>
    <row r="166" spans="1:12" ht="15.5" x14ac:dyDescent="0.25">
      <c r="A166" s="48"/>
      <c r="B166" s="7">
        <v>4</v>
      </c>
      <c r="C166" s="7">
        <v>60</v>
      </c>
      <c r="D166" s="7"/>
      <c r="E166" s="7"/>
      <c r="F166" s="7"/>
      <c r="G166" s="7"/>
      <c r="H166" s="7"/>
      <c r="I166" s="7">
        <v>4</v>
      </c>
      <c r="J166" s="7">
        <v>43</v>
      </c>
      <c r="K166" s="21"/>
      <c r="L166" s="7"/>
    </row>
    <row r="167" spans="1:12" ht="15.5" x14ac:dyDescent="0.25">
      <c r="A167" s="48"/>
      <c r="B167" s="7">
        <v>5</v>
      </c>
      <c r="C167" s="7">
        <v>75</v>
      </c>
      <c r="D167" s="7"/>
      <c r="E167" s="7"/>
      <c r="F167" s="7"/>
      <c r="G167" s="7"/>
      <c r="H167" s="7"/>
      <c r="I167" s="7">
        <v>5</v>
      </c>
      <c r="J167" s="7">
        <v>46</v>
      </c>
      <c r="K167" s="21"/>
      <c r="L167" s="7"/>
    </row>
    <row r="168" spans="1:12" ht="15.5" x14ac:dyDescent="0.25">
      <c r="A168" s="48"/>
      <c r="B168" s="7">
        <v>6</v>
      </c>
      <c r="C168" s="7">
        <v>61</v>
      </c>
      <c r="D168" s="7"/>
      <c r="E168" s="7"/>
      <c r="F168" s="7"/>
      <c r="G168" s="7"/>
      <c r="H168" s="7"/>
      <c r="I168" s="7">
        <v>6</v>
      </c>
      <c r="J168" s="7">
        <v>33</v>
      </c>
      <c r="K168" s="21"/>
      <c r="L168" s="7"/>
    </row>
    <row r="169" spans="1:12" ht="15.5" x14ac:dyDescent="0.25">
      <c r="A169" s="48"/>
      <c r="B169" s="7">
        <v>7</v>
      </c>
      <c r="C169" s="7">
        <v>74</v>
      </c>
      <c r="D169" s="7"/>
      <c r="E169" s="7"/>
      <c r="F169" s="7"/>
      <c r="G169" s="7"/>
      <c r="H169" s="7"/>
      <c r="I169" s="7">
        <v>7</v>
      </c>
      <c r="J169" s="7">
        <v>58</v>
      </c>
      <c r="K169" s="21"/>
      <c r="L169" s="7"/>
    </row>
    <row r="170" spans="1:12" ht="15.5" x14ac:dyDescent="0.25">
      <c r="A170" s="48"/>
      <c r="B170" s="7">
        <v>8</v>
      </c>
      <c r="C170" s="7">
        <v>58</v>
      </c>
      <c r="D170" s="7"/>
      <c r="E170" s="7"/>
      <c r="F170" s="7"/>
      <c r="G170" s="7"/>
      <c r="H170" s="7"/>
      <c r="I170" s="7">
        <v>8</v>
      </c>
      <c r="J170" s="7">
        <v>45</v>
      </c>
      <c r="K170" s="21"/>
      <c r="L170" s="7"/>
    </row>
    <row r="171" spans="1:12" ht="15.5" x14ac:dyDescent="0.25">
      <c r="A171" s="48"/>
      <c r="B171" s="7">
        <v>9</v>
      </c>
      <c r="C171" s="7">
        <v>73</v>
      </c>
      <c r="D171" s="7"/>
      <c r="E171" s="7"/>
      <c r="F171" s="7"/>
      <c r="G171" s="7"/>
      <c r="H171" s="7"/>
      <c r="I171" s="7">
        <v>9</v>
      </c>
      <c r="J171" s="7">
        <v>50</v>
      </c>
      <c r="K171" s="21"/>
      <c r="L171" s="7"/>
    </row>
    <row r="172" spans="1:12" ht="15.5" x14ac:dyDescent="0.25">
      <c r="A172" s="62"/>
      <c r="B172" s="16">
        <v>10</v>
      </c>
      <c r="C172" s="16">
        <v>83</v>
      </c>
      <c r="D172" s="16"/>
      <c r="E172" s="16"/>
      <c r="F172" s="16"/>
      <c r="G172" s="16"/>
      <c r="H172" s="16"/>
      <c r="I172" s="16">
        <v>10</v>
      </c>
      <c r="J172" s="16">
        <v>31</v>
      </c>
      <c r="K172" s="23">
        <f>AVERAGE(J163:J172)</f>
        <v>45.7</v>
      </c>
      <c r="L172" s="7"/>
    </row>
    <row r="174" spans="1:12" ht="15.5" x14ac:dyDescent="0.25">
      <c r="A174" s="1" t="s">
        <v>603</v>
      </c>
      <c r="B174" s="7"/>
      <c r="C174" s="7"/>
      <c r="D174" s="7"/>
      <c r="E174" s="7"/>
      <c r="F174" s="7"/>
      <c r="G174" s="7"/>
      <c r="H174" s="7"/>
      <c r="I174" s="7"/>
      <c r="J174" s="7"/>
    </row>
    <row r="175" spans="1:12" ht="78" x14ac:dyDescent="0.35">
      <c r="A175" s="73"/>
      <c r="B175" s="3" t="s">
        <v>557</v>
      </c>
      <c r="C175" s="3" t="s">
        <v>558</v>
      </c>
      <c r="D175" s="74"/>
      <c r="E175" s="3" t="s">
        <v>559</v>
      </c>
      <c r="F175" s="3" t="s">
        <v>560</v>
      </c>
      <c r="G175" s="75" t="s">
        <v>561</v>
      </c>
      <c r="H175" s="3" t="s">
        <v>562</v>
      </c>
      <c r="I175" s="3" t="s">
        <v>563</v>
      </c>
      <c r="J175" s="88" t="s">
        <v>561</v>
      </c>
    </row>
    <row r="176" spans="1:12" ht="15.5" x14ac:dyDescent="0.35">
      <c r="A176" s="76"/>
      <c r="B176" s="77" t="s">
        <v>564</v>
      </c>
      <c r="C176" s="78">
        <v>143.42500000000001</v>
      </c>
      <c r="D176" s="78"/>
      <c r="E176" s="78">
        <v>109.289</v>
      </c>
      <c r="F176" s="78">
        <f t="shared" ref="F176:F178" si="16">C176-E176</f>
        <v>34.13600000000001</v>
      </c>
      <c r="G176" s="79">
        <f t="shared" ref="G176:G178" si="17">F176/C176</f>
        <v>0.23800592644239155</v>
      </c>
      <c r="H176" s="78">
        <v>47.372999999999998</v>
      </c>
      <c r="I176" s="78">
        <f t="shared" ref="I176:I178" si="18">C176-H176</f>
        <v>96.052000000000021</v>
      </c>
      <c r="J176" s="89">
        <f t="shared" ref="J176:J178" si="19">I176/C176</f>
        <v>0.66970193480913376</v>
      </c>
    </row>
    <row r="177" spans="1:10" ht="15.5" x14ac:dyDescent="0.35">
      <c r="A177" s="76"/>
      <c r="B177" s="77" t="s">
        <v>565</v>
      </c>
      <c r="C177" s="78">
        <v>144.47300000000001</v>
      </c>
      <c r="D177" s="78"/>
      <c r="E177" s="78">
        <v>107.96899999999999</v>
      </c>
      <c r="F177" s="78">
        <f t="shared" si="16"/>
        <v>36.504000000000019</v>
      </c>
      <c r="G177" s="79">
        <f t="shared" si="17"/>
        <v>0.25267004907491375</v>
      </c>
      <c r="H177" s="78">
        <v>50.747999999999998</v>
      </c>
      <c r="I177" s="78">
        <f t="shared" si="18"/>
        <v>93.725000000000023</v>
      </c>
      <c r="J177" s="89">
        <f t="shared" si="19"/>
        <v>0.6487371342742243</v>
      </c>
    </row>
    <row r="178" spans="1:10" ht="15.5" x14ac:dyDescent="0.35">
      <c r="A178" s="76"/>
      <c r="B178" s="77" t="s">
        <v>566</v>
      </c>
      <c r="C178" s="78">
        <v>144.804</v>
      </c>
      <c r="D178" s="78"/>
      <c r="E178" s="78">
        <v>115.31100000000001</v>
      </c>
      <c r="F178" s="78">
        <f t="shared" si="16"/>
        <v>29.492999999999995</v>
      </c>
      <c r="G178" s="79">
        <f t="shared" si="17"/>
        <v>0.20367531283666193</v>
      </c>
      <c r="H178" s="78">
        <v>61.902000000000001</v>
      </c>
      <c r="I178" s="78">
        <f t="shared" si="18"/>
        <v>82.902000000000001</v>
      </c>
      <c r="J178" s="89">
        <f t="shared" si="19"/>
        <v>0.57251180906604793</v>
      </c>
    </row>
    <row r="179" spans="1:10" ht="15.5" x14ac:dyDescent="0.35">
      <c r="A179" s="76"/>
      <c r="B179" s="80"/>
      <c r="C179" s="78"/>
      <c r="D179" s="78"/>
      <c r="E179" s="78"/>
      <c r="F179" s="78"/>
      <c r="G179" s="79"/>
      <c r="H179" s="78"/>
      <c r="I179" s="78"/>
      <c r="J179" s="89"/>
    </row>
    <row r="180" spans="1:10" ht="15.5" x14ac:dyDescent="0.35">
      <c r="A180" s="76"/>
      <c r="B180" s="77" t="s">
        <v>567</v>
      </c>
      <c r="C180" s="78">
        <v>130.91900000000001</v>
      </c>
      <c r="D180" s="78"/>
      <c r="E180" s="78">
        <v>93.048000000000002</v>
      </c>
      <c r="F180" s="78">
        <f t="shared" ref="F180:F182" si="20">C180-E180</f>
        <v>37.871000000000009</v>
      </c>
      <c r="G180" s="79">
        <f t="shared" ref="G180:G182" si="21">F180/C180</f>
        <v>0.28927046494397302</v>
      </c>
      <c r="H180" s="78">
        <v>24.195</v>
      </c>
      <c r="I180" s="78">
        <f t="shared" ref="I180:I182" si="22">C180-H180</f>
        <v>106.72400000000002</v>
      </c>
      <c r="J180" s="89">
        <f t="shared" ref="J180:J182" si="23">I180/C180</f>
        <v>0.81519107234244081</v>
      </c>
    </row>
    <row r="181" spans="1:10" ht="15.5" x14ac:dyDescent="0.35">
      <c r="A181" s="76"/>
      <c r="B181" s="77" t="s">
        <v>568</v>
      </c>
      <c r="C181" s="78">
        <v>140.63999999999999</v>
      </c>
      <c r="D181" s="78"/>
      <c r="E181" s="78">
        <v>99.628</v>
      </c>
      <c r="F181" s="78">
        <f t="shared" si="20"/>
        <v>41.011999999999986</v>
      </c>
      <c r="G181" s="79">
        <f t="shared" si="21"/>
        <v>0.29160978384527864</v>
      </c>
      <c r="H181" s="78">
        <v>37.877000000000002</v>
      </c>
      <c r="I181" s="78">
        <f t="shared" si="22"/>
        <v>102.76299999999998</v>
      </c>
      <c r="J181" s="89">
        <f t="shared" si="23"/>
        <v>0.73068117178612046</v>
      </c>
    </row>
    <row r="182" spans="1:10" ht="15.5" x14ac:dyDescent="0.35">
      <c r="A182" s="76"/>
      <c r="B182" s="77" t="s">
        <v>569</v>
      </c>
      <c r="C182" s="78">
        <v>132.18299999999999</v>
      </c>
      <c r="D182" s="78"/>
      <c r="E182" s="78">
        <v>93.397000000000006</v>
      </c>
      <c r="F182" s="78">
        <f t="shared" si="20"/>
        <v>38.785999999999987</v>
      </c>
      <c r="G182" s="79">
        <f t="shared" si="21"/>
        <v>0.29342653745186587</v>
      </c>
      <c r="H182" s="78">
        <v>28.2</v>
      </c>
      <c r="I182" s="78">
        <f t="shared" si="22"/>
        <v>103.98299999999999</v>
      </c>
      <c r="J182" s="89">
        <f t="shared" si="23"/>
        <v>0.78665940400807965</v>
      </c>
    </row>
    <row r="183" spans="1:10" ht="15.5" x14ac:dyDescent="0.35">
      <c r="A183" s="71"/>
      <c r="B183" s="80"/>
      <c r="C183" s="78"/>
      <c r="D183" s="6"/>
      <c r="E183" s="78"/>
      <c r="F183" s="78"/>
      <c r="G183" s="79"/>
      <c r="H183" s="78"/>
      <c r="I183" s="78"/>
      <c r="J183" s="89"/>
    </row>
    <row r="184" spans="1:10" ht="15.5" x14ac:dyDescent="0.25">
      <c r="A184" s="69"/>
      <c r="B184" s="81" t="s">
        <v>547</v>
      </c>
      <c r="C184" s="6">
        <v>134.261</v>
      </c>
      <c r="D184" s="7"/>
      <c r="E184" s="6">
        <v>110.078</v>
      </c>
      <c r="F184" s="6">
        <v>24.183</v>
      </c>
      <c r="G184" s="82">
        <v>0.18011931983226701</v>
      </c>
      <c r="H184" s="6">
        <v>33.213000000000001</v>
      </c>
      <c r="I184" s="6">
        <v>101.048</v>
      </c>
      <c r="J184" s="90">
        <v>0.75262362115580805</v>
      </c>
    </row>
    <row r="185" spans="1:10" ht="15.5" x14ac:dyDescent="0.25">
      <c r="A185" s="71"/>
      <c r="B185" s="81" t="s">
        <v>549</v>
      </c>
      <c r="C185" s="7">
        <v>138.577</v>
      </c>
      <c r="D185" s="6"/>
      <c r="E185" s="7">
        <v>109.002</v>
      </c>
      <c r="F185" s="7">
        <v>29.574999999999999</v>
      </c>
      <c r="G185" s="83">
        <v>0.21341925427740499</v>
      </c>
      <c r="H185" s="7">
        <v>31.512</v>
      </c>
      <c r="I185" s="7">
        <v>107.065</v>
      </c>
      <c r="J185" s="91">
        <v>0.77260295720069005</v>
      </c>
    </row>
    <row r="186" spans="1:10" ht="15.5" x14ac:dyDescent="0.25">
      <c r="A186" s="71"/>
      <c r="B186" s="81" t="s">
        <v>551</v>
      </c>
      <c r="C186" s="6">
        <v>151.68</v>
      </c>
      <c r="D186" s="6"/>
      <c r="E186" s="6">
        <v>123.53700000000001</v>
      </c>
      <c r="F186" s="6">
        <v>28.143000000000001</v>
      </c>
      <c r="G186" s="82">
        <v>0.18554193037974701</v>
      </c>
      <c r="H186" s="6">
        <v>38.311999999999998</v>
      </c>
      <c r="I186" s="6">
        <v>113.36799999999999</v>
      </c>
      <c r="J186" s="90">
        <v>0.74741561181434601</v>
      </c>
    </row>
    <row r="187" spans="1:10" ht="15.5" x14ac:dyDescent="0.25">
      <c r="A187" s="71"/>
      <c r="B187" s="81"/>
      <c r="C187" s="6"/>
      <c r="D187" s="6"/>
      <c r="E187" s="6"/>
      <c r="F187" s="6"/>
      <c r="G187" s="82"/>
      <c r="H187" s="6"/>
      <c r="I187" s="6"/>
      <c r="J187" s="90"/>
    </row>
    <row r="188" spans="1:10" ht="31" x14ac:dyDescent="0.25">
      <c r="A188" s="71"/>
      <c r="B188" s="81" t="s">
        <v>554</v>
      </c>
      <c r="C188" s="6">
        <v>170.494</v>
      </c>
      <c r="D188" s="6"/>
      <c r="E188" s="6">
        <v>149.17400000000001</v>
      </c>
      <c r="F188" s="6">
        <v>21.32</v>
      </c>
      <c r="G188" s="82">
        <v>0.125048388799606</v>
      </c>
      <c r="H188" s="6">
        <v>104.93300000000001</v>
      </c>
      <c r="I188" s="6">
        <v>65.561000000000007</v>
      </c>
      <c r="J188" s="90">
        <v>0.38453552617687398</v>
      </c>
    </row>
    <row r="189" spans="1:10" ht="31" x14ac:dyDescent="0.25">
      <c r="A189" s="69"/>
      <c r="B189" s="81" t="s">
        <v>555</v>
      </c>
      <c r="C189" s="6">
        <v>149.57499999999999</v>
      </c>
      <c r="D189" s="7"/>
      <c r="E189" s="6">
        <v>134.14400000000001</v>
      </c>
      <c r="F189" s="6">
        <v>15.430999999999999</v>
      </c>
      <c r="G189" s="82">
        <v>0.103165635968578</v>
      </c>
      <c r="H189" s="6">
        <v>96.995000000000005</v>
      </c>
      <c r="I189" s="6">
        <v>52.58</v>
      </c>
      <c r="J189" s="90">
        <v>0.35152933311048001</v>
      </c>
    </row>
    <row r="190" spans="1:10" ht="31" x14ac:dyDescent="0.25">
      <c r="A190" s="84"/>
      <c r="B190" s="85" t="s">
        <v>556</v>
      </c>
      <c r="C190" s="16">
        <v>152.411</v>
      </c>
      <c r="D190" s="16"/>
      <c r="E190" s="16">
        <v>137.05000000000001</v>
      </c>
      <c r="F190" s="16">
        <v>15.361000000000001</v>
      </c>
      <c r="G190" s="86">
        <v>0.100786688624837</v>
      </c>
      <c r="H190" s="16">
        <v>98.018000000000001</v>
      </c>
      <c r="I190" s="16">
        <v>54.393000000000001</v>
      </c>
      <c r="J190" s="92">
        <v>0.35688368949747701</v>
      </c>
    </row>
    <row r="192" spans="1:10" ht="15.5" x14ac:dyDescent="0.25">
      <c r="A192" s="1" t="s">
        <v>604</v>
      </c>
      <c r="B192" s="7"/>
      <c r="C192" s="7"/>
      <c r="D192" s="87"/>
      <c r="E192" s="7"/>
      <c r="F192" s="7"/>
      <c r="G192" s="7"/>
      <c r="H192" s="7"/>
      <c r="I192" s="7"/>
      <c r="J192" s="7"/>
    </row>
    <row r="193" spans="1:9" ht="15.5" x14ac:dyDescent="0.25">
      <c r="A193" s="93"/>
      <c r="B193" s="94" t="s">
        <v>570</v>
      </c>
      <c r="C193" s="3" t="s">
        <v>571</v>
      </c>
      <c r="D193" s="3" t="s">
        <v>572</v>
      </c>
      <c r="E193" s="95"/>
      <c r="F193" s="3" t="s">
        <v>573</v>
      </c>
      <c r="G193" s="3" t="s">
        <v>574</v>
      </c>
      <c r="H193" s="3" t="s">
        <v>575</v>
      </c>
      <c r="I193" s="19" t="s">
        <v>576</v>
      </c>
    </row>
    <row r="194" spans="1:9" ht="18" x14ac:dyDescent="0.25">
      <c r="A194" s="96" t="s">
        <v>557</v>
      </c>
      <c r="B194" s="97" t="s">
        <v>537</v>
      </c>
      <c r="C194" s="97" t="s">
        <v>577</v>
      </c>
      <c r="D194" s="97" t="s">
        <v>577</v>
      </c>
      <c r="E194" s="97" t="s">
        <v>577</v>
      </c>
      <c r="F194" s="97" t="s">
        <v>577</v>
      </c>
      <c r="G194" s="97" t="s">
        <v>577</v>
      </c>
      <c r="H194" s="97" t="s">
        <v>577</v>
      </c>
      <c r="I194" s="104" t="s">
        <v>577</v>
      </c>
    </row>
    <row r="195" spans="1:9" ht="15.5" x14ac:dyDescent="0.25">
      <c r="A195" s="71" t="s">
        <v>578</v>
      </c>
      <c r="B195" s="98">
        <v>1</v>
      </c>
      <c r="C195" s="99">
        <v>3.5197500000000002</v>
      </c>
      <c r="D195" s="99">
        <v>4.0496625000000002</v>
      </c>
      <c r="E195" s="99">
        <v>10.694997000000001</v>
      </c>
      <c r="F195" s="99">
        <v>11.453151999999999</v>
      </c>
      <c r="G195" s="99">
        <v>17.200755000000001</v>
      </c>
      <c r="H195" s="99">
        <v>18.837562500000001</v>
      </c>
      <c r="I195" s="105">
        <v>43.548637499999998</v>
      </c>
    </row>
    <row r="196" spans="1:9" ht="15.5" x14ac:dyDescent="0.25">
      <c r="A196" s="71"/>
      <c r="B196" s="98">
        <v>2</v>
      </c>
      <c r="C196" s="99">
        <v>5.5287360000000003</v>
      </c>
      <c r="D196" s="99">
        <v>6.9341520000000001</v>
      </c>
      <c r="E196" s="99">
        <v>10.397555000000001</v>
      </c>
      <c r="F196" s="99">
        <v>11.5596</v>
      </c>
      <c r="G196" s="99">
        <v>14.826420000000001</v>
      </c>
      <c r="H196" s="99">
        <v>8.7109524999999994</v>
      </c>
      <c r="I196" s="105">
        <v>20.929962499999998</v>
      </c>
    </row>
    <row r="197" spans="1:9" ht="15.5" x14ac:dyDescent="0.25">
      <c r="A197" s="71"/>
      <c r="B197" s="98">
        <v>3</v>
      </c>
      <c r="C197" s="99">
        <v>7.5644999999999998</v>
      </c>
      <c r="D197" s="99">
        <v>9.2286900000000003</v>
      </c>
      <c r="E197" s="99">
        <v>13.58048</v>
      </c>
      <c r="F197" s="99">
        <v>12.1081205</v>
      </c>
      <c r="G197" s="99">
        <v>27.870912000000001</v>
      </c>
      <c r="H197" s="99">
        <v>33.128819999999997</v>
      </c>
      <c r="I197" s="105">
        <v>61.898760000000003</v>
      </c>
    </row>
    <row r="198" spans="1:9" ht="15.5" x14ac:dyDescent="0.25">
      <c r="A198" s="71"/>
      <c r="B198" s="98">
        <v>4</v>
      </c>
      <c r="C198" s="99">
        <v>3.4020000000000001</v>
      </c>
      <c r="D198" s="99">
        <v>7.3350274999999998</v>
      </c>
      <c r="E198" s="99">
        <v>9.0721439999999998</v>
      </c>
      <c r="F198" s="99">
        <v>12.287185450000001</v>
      </c>
      <c r="G198" s="99">
        <v>20.596875000000001</v>
      </c>
      <c r="H198" s="99">
        <v>23.351199999999999</v>
      </c>
      <c r="I198" s="105">
        <v>41.147502000000003</v>
      </c>
    </row>
    <row r="199" spans="1:9" ht="15.5" x14ac:dyDescent="0.25">
      <c r="A199" s="71"/>
      <c r="B199" s="98">
        <v>5</v>
      </c>
      <c r="C199" s="99">
        <v>2.3619599999999998</v>
      </c>
      <c r="D199" s="99">
        <v>5.8886640000000003</v>
      </c>
      <c r="E199" s="99">
        <v>11.395296</v>
      </c>
      <c r="F199" s="99">
        <v>17.44389</v>
      </c>
      <c r="G199" s="99">
        <v>45.741990000000001</v>
      </c>
      <c r="H199" s="99">
        <v>35.357112000000001</v>
      </c>
      <c r="I199" s="105">
        <v>68.947029999999998</v>
      </c>
    </row>
    <row r="200" spans="1:9" ht="15.5" x14ac:dyDescent="0.25">
      <c r="A200" s="71"/>
      <c r="B200" s="7"/>
      <c r="C200" s="99"/>
      <c r="D200" s="99"/>
      <c r="E200" s="99"/>
      <c r="F200" s="99"/>
      <c r="G200" s="99"/>
      <c r="H200" s="99"/>
      <c r="I200" s="105"/>
    </row>
    <row r="201" spans="1:9" ht="15.5" x14ac:dyDescent="0.25">
      <c r="A201" s="71" t="s">
        <v>579</v>
      </c>
      <c r="B201" s="98"/>
      <c r="C201" s="9"/>
      <c r="D201" s="9"/>
      <c r="E201" s="9"/>
      <c r="F201" s="9"/>
      <c r="G201" s="9"/>
      <c r="H201" s="9"/>
      <c r="I201" s="20"/>
    </row>
    <row r="202" spans="1:9" ht="15.5" x14ac:dyDescent="0.25">
      <c r="A202" s="100"/>
      <c r="B202" s="98">
        <v>1</v>
      </c>
      <c r="C202" s="99">
        <v>4.1750955000000003</v>
      </c>
      <c r="D202" s="99">
        <v>5.8722824999999998</v>
      </c>
      <c r="E202" s="99">
        <v>15.57</v>
      </c>
      <c r="F202" s="99">
        <v>17.007809999999999</v>
      </c>
      <c r="G202" s="99">
        <v>31.732792</v>
      </c>
      <c r="H202" s="99">
        <v>36</v>
      </c>
      <c r="I202" s="105">
        <v>113.861383</v>
      </c>
    </row>
    <row r="203" spans="1:9" ht="15.5" x14ac:dyDescent="0.25">
      <c r="A203" s="100"/>
      <c r="B203" s="98">
        <v>2</v>
      </c>
      <c r="C203" s="99">
        <v>2.8994624999999998</v>
      </c>
      <c r="D203" s="99">
        <v>5.2129384999999999</v>
      </c>
      <c r="E203" s="99">
        <v>6.9987605000000004</v>
      </c>
      <c r="F203" s="99">
        <v>14.232825</v>
      </c>
      <c r="G203" s="99">
        <v>17.6128</v>
      </c>
      <c r="H203" s="99">
        <v>32.482404000000002</v>
      </c>
      <c r="I203" s="105">
        <v>65.547494999999998</v>
      </c>
    </row>
    <row r="204" spans="1:9" ht="15.5" x14ac:dyDescent="0.25">
      <c r="A204" s="100"/>
      <c r="B204" s="98">
        <v>3</v>
      </c>
      <c r="C204" s="99">
        <v>1.6854804999999999</v>
      </c>
      <c r="D204" s="99">
        <v>7.6762750000000004</v>
      </c>
      <c r="E204" s="99">
        <v>9.7325545000000009</v>
      </c>
      <c r="F204" s="99">
        <v>6.4714324999999997</v>
      </c>
      <c r="G204" s="99">
        <v>16.425000000000001</v>
      </c>
      <c r="H204" s="99">
        <v>15.8776875</v>
      </c>
      <c r="I204" s="105">
        <v>38.623356000000001</v>
      </c>
    </row>
    <row r="205" spans="1:9" ht="15.5" x14ac:dyDescent="0.25">
      <c r="A205" s="100"/>
      <c r="B205" s="98">
        <v>4</v>
      </c>
      <c r="C205" s="99">
        <v>4.4330534999999998</v>
      </c>
      <c r="D205" s="99">
        <v>6.0136960000000004</v>
      </c>
      <c r="E205" s="99">
        <v>6.9987605000000004</v>
      </c>
      <c r="F205" s="99">
        <v>16.530440500000001</v>
      </c>
      <c r="G205" s="99">
        <v>37.255200000000002</v>
      </c>
      <c r="H205" s="99">
        <v>57.553199999999997</v>
      </c>
      <c r="I205" s="105">
        <v>92.491917000000001</v>
      </c>
    </row>
    <row r="206" spans="1:9" ht="15.5" x14ac:dyDescent="0.25">
      <c r="A206" s="100"/>
      <c r="B206" s="98">
        <v>5</v>
      </c>
      <c r="C206" s="99">
        <v>6.5521500000000001</v>
      </c>
      <c r="D206" s="99">
        <v>5.3956125000000004</v>
      </c>
      <c r="E206" s="99">
        <v>7.60046</v>
      </c>
      <c r="F206" s="99">
        <v>14.7353445</v>
      </c>
      <c r="G206" s="99">
        <v>28.389568499999999</v>
      </c>
      <c r="H206" s="99">
        <v>28.318732499999999</v>
      </c>
      <c r="I206" s="105">
        <v>55.914060999999997</v>
      </c>
    </row>
    <row r="207" spans="1:9" ht="15.5" x14ac:dyDescent="0.25">
      <c r="A207" s="100"/>
      <c r="B207" s="7"/>
      <c r="C207" s="99"/>
      <c r="D207" s="99"/>
      <c r="E207" s="99"/>
      <c r="F207" s="99"/>
      <c r="G207" s="99"/>
      <c r="H207" s="99"/>
      <c r="I207" s="105"/>
    </row>
    <row r="208" spans="1:9" ht="15.5" x14ac:dyDescent="0.25">
      <c r="A208" s="100" t="s">
        <v>580</v>
      </c>
      <c r="B208" s="98"/>
      <c r="C208" s="99"/>
      <c r="D208" s="99"/>
      <c r="E208" s="99"/>
      <c r="F208" s="99"/>
      <c r="G208" s="99"/>
      <c r="H208" s="99"/>
      <c r="I208" s="105"/>
    </row>
    <row r="209" spans="1:9" ht="15.5" x14ac:dyDescent="0.25">
      <c r="A209" s="100"/>
      <c r="B209" s="98">
        <v>1</v>
      </c>
      <c r="C209" s="99">
        <v>2.7726164999999998</v>
      </c>
      <c r="D209" s="99">
        <v>3.5287920000000002</v>
      </c>
      <c r="E209" s="99">
        <v>16.318664999999999</v>
      </c>
      <c r="F209" s="99">
        <v>28.090943500000002</v>
      </c>
      <c r="G209" s="99">
        <v>47.873925</v>
      </c>
      <c r="H209" s="99">
        <v>63.595135999999997</v>
      </c>
      <c r="I209" s="105">
        <v>148.37048150000001</v>
      </c>
    </row>
    <row r="210" spans="1:9" ht="15.5" x14ac:dyDescent="0.25">
      <c r="A210" s="100"/>
      <c r="B210" s="98">
        <v>2</v>
      </c>
      <c r="C210" s="99">
        <v>3.7635999999999998</v>
      </c>
      <c r="D210" s="99">
        <v>5.5871120000000003</v>
      </c>
      <c r="E210" s="99">
        <v>6.6636860000000002</v>
      </c>
      <c r="F210" s="99">
        <v>18.856503</v>
      </c>
      <c r="G210" s="99">
        <v>22.317959999999999</v>
      </c>
      <c r="H210" s="99">
        <v>26.780965500000001</v>
      </c>
      <c r="I210" s="105">
        <v>51.2782415</v>
      </c>
    </row>
    <row r="211" spans="1:9" ht="15.5" x14ac:dyDescent="0.25">
      <c r="A211" s="100"/>
      <c r="B211" s="98">
        <v>2</v>
      </c>
      <c r="C211" s="99">
        <v>18.687999999999999</v>
      </c>
      <c r="D211" s="99">
        <v>10.3640145</v>
      </c>
      <c r="E211" s="99">
        <v>8.6626375000000007</v>
      </c>
      <c r="F211" s="99">
        <v>9.8709480000000003</v>
      </c>
      <c r="G211" s="99">
        <v>24.842752000000001</v>
      </c>
      <c r="H211" s="99">
        <v>20.192440000000001</v>
      </c>
      <c r="I211" s="105">
        <v>50.72625</v>
      </c>
    </row>
    <row r="212" spans="1:9" ht="15.5" x14ac:dyDescent="0.25">
      <c r="A212" s="100"/>
      <c r="B212" s="98">
        <v>4</v>
      </c>
      <c r="C212" s="99">
        <v>5.5659999999999998</v>
      </c>
      <c r="D212" s="99">
        <v>5.3581500000000002</v>
      </c>
      <c r="E212" s="99">
        <v>19.178975999999999</v>
      </c>
      <c r="F212" s="99">
        <v>25.473935999999998</v>
      </c>
      <c r="G212" s="99">
        <v>88.586637499999995</v>
      </c>
      <c r="H212" s="99">
        <v>92.582586000000006</v>
      </c>
      <c r="I212" s="105">
        <v>142.43075999999999</v>
      </c>
    </row>
    <row r="213" spans="1:9" ht="15.5" x14ac:dyDescent="0.25">
      <c r="A213" s="100"/>
      <c r="B213" s="98">
        <v>5</v>
      </c>
      <c r="C213" s="99">
        <v>8.7285000000000004</v>
      </c>
      <c r="D213" s="99">
        <v>7.3567999999999998</v>
      </c>
      <c r="E213" s="99">
        <v>23.0812895</v>
      </c>
      <c r="F213" s="99">
        <v>22.912312499999999</v>
      </c>
      <c r="G213" s="99">
        <v>52.299031999999997</v>
      </c>
      <c r="H213" s="99">
        <v>54.931202999999996</v>
      </c>
      <c r="I213" s="105">
        <v>150.63763750000001</v>
      </c>
    </row>
    <row r="214" spans="1:9" ht="15.5" x14ac:dyDescent="0.25">
      <c r="A214" s="100"/>
      <c r="B214" s="7"/>
      <c r="C214" s="99"/>
      <c r="D214" s="99"/>
      <c r="E214" s="99"/>
      <c r="F214" s="99"/>
      <c r="G214" s="99"/>
      <c r="H214" s="99"/>
      <c r="I214" s="105"/>
    </row>
    <row r="215" spans="1:9" ht="15.5" x14ac:dyDescent="0.25">
      <c r="A215" s="100" t="s">
        <v>531</v>
      </c>
      <c r="B215" s="98"/>
      <c r="C215" s="99"/>
      <c r="D215" s="99"/>
      <c r="E215" s="99"/>
      <c r="F215" s="99"/>
      <c r="G215" s="99"/>
      <c r="H215" s="99"/>
      <c r="I215" s="105"/>
    </row>
    <row r="216" spans="1:9" ht="15.5" x14ac:dyDescent="0.25">
      <c r="A216" s="100"/>
      <c r="B216" s="98">
        <v>1</v>
      </c>
      <c r="C216" s="99">
        <v>9.7919999999999998</v>
      </c>
      <c r="D216" s="99">
        <v>13.2278</v>
      </c>
      <c r="E216" s="99">
        <v>33.461708000000002</v>
      </c>
      <c r="F216" s="99">
        <v>35.054617999999998</v>
      </c>
      <c r="G216" s="99">
        <v>84.807091999999997</v>
      </c>
      <c r="H216" s="99">
        <v>131.072</v>
      </c>
      <c r="I216" s="105">
        <v>272.6060415</v>
      </c>
    </row>
    <row r="217" spans="1:9" ht="15.5" x14ac:dyDescent="0.25">
      <c r="A217" s="100"/>
      <c r="B217" s="98">
        <v>2</v>
      </c>
      <c r="C217" s="99">
        <v>5.5659999999999998</v>
      </c>
      <c r="D217" s="99">
        <v>10.632338499999999</v>
      </c>
      <c r="E217" s="99">
        <v>36.495562499999998</v>
      </c>
      <c r="F217" s="99">
        <v>56.549080500000002</v>
      </c>
      <c r="G217" s="99">
        <v>165.79056</v>
      </c>
      <c r="H217" s="99">
        <v>264.62116800000001</v>
      </c>
      <c r="I217" s="105">
        <v>463.90897150000001</v>
      </c>
    </row>
    <row r="218" spans="1:9" ht="15.5" x14ac:dyDescent="0.25">
      <c r="A218" s="100"/>
      <c r="B218" s="98">
        <v>3</v>
      </c>
      <c r="C218" s="99">
        <v>7.0291775000000003</v>
      </c>
      <c r="D218" s="99">
        <v>17.786048000000001</v>
      </c>
      <c r="E218" s="99">
        <v>38.192399999999999</v>
      </c>
      <c r="F218" s="99">
        <v>48.049100000000003</v>
      </c>
      <c r="G218" s="99">
        <v>124.916302</v>
      </c>
      <c r="H218" s="99">
        <v>164.21105299999999</v>
      </c>
      <c r="I218" s="105">
        <v>270.03545600000001</v>
      </c>
    </row>
    <row r="219" spans="1:9" ht="15.5" x14ac:dyDescent="0.25">
      <c r="A219" s="100"/>
      <c r="B219" s="98">
        <v>4</v>
      </c>
      <c r="C219" s="99">
        <v>10.9375</v>
      </c>
      <c r="D219" s="99">
        <v>21.817188000000002</v>
      </c>
      <c r="E219" s="99">
        <v>48.565691999999999</v>
      </c>
      <c r="F219" s="99">
        <v>52.243555499999999</v>
      </c>
      <c r="G219" s="99">
        <v>178.75760600000001</v>
      </c>
      <c r="H219" s="99">
        <v>210.35454200000001</v>
      </c>
      <c r="I219" s="105">
        <v>336.97837449999997</v>
      </c>
    </row>
    <row r="220" spans="1:9" ht="15.5" x14ac:dyDescent="0.25">
      <c r="A220" s="101"/>
      <c r="B220" s="102">
        <v>5</v>
      </c>
      <c r="C220" s="103">
        <v>15.3</v>
      </c>
      <c r="D220" s="103">
        <v>21.249890499999999</v>
      </c>
      <c r="E220" s="103">
        <v>44.272886</v>
      </c>
      <c r="F220" s="103">
        <v>48.336587999999999</v>
      </c>
      <c r="G220" s="103">
        <v>135.2612245</v>
      </c>
      <c r="H220" s="103">
        <v>183.49767199999999</v>
      </c>
      <c r="I220" s="106">
        <v>256.93380000000002</v>
      </c>
    </row>
  </sheetData>
  <phoneticPr fontId="20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tabSelected="1" workbookViewId="0">
      <selection activeCell="C8" sqref="C8"/>
    </sheetView>
  </sheetViews>
  <sheetFormatPr defaultColWidth="9" defaultRowHeight="14" x14ac:dyDescent="0.25"/>
  <cols>
    <col min="1" max="1" width="11" customWidth="1"/>
    <col min="2" max="2" width="15.26953125" customWidth="1"/>
    <col min="3" max="3" width="25.36328125" customWidth="1"/>
    <col min="4" max="4" width="12.6328125" customWidth="1"/>
    <col min="5" max="5" width="9.6328125" customWidth="1"/>
    <col min="6" max="6" width="15.26953125" customWidth="1"/>
    <col min="7" max="7" width="25.36328125" customWidth="1"/>
    <col min="8" max="8" width="29.90625" customWidth="1"/>
    <col min="9" max="9" width="8.90625" customWidth="1"/>
    <col min="10" max="10" width="15.26953125" customWidth="1"/>
    <col min="11" max="11" width="25.36328125" customWidth="1"/>
    <col min="12" max="12" width="29.90625" customWidth="1"/>
  </cols>
  <sheetData>
    <row r="1" spans="1:12" ht="15.5" x14ac:dyDescent="0.25">
      <c r="A1" s="1" t="s">
        <v>605</v>
      </c>
    </row>
    <row r="2" spans="1:12" ht="15" x14ac:dyDescent="0.25">
      <c r="A2" s="2" t="s">
        <v>581</v>
      </c>
      <c r="B2" s="3" t="s">
        <v>537</v>
      </c>
      <c r="C2" s="3" t="s">
        <v>582</v>
      </c>
      <c r="D2" s="3" t="s">
        <v>529</v>
      </c>
      <c r="E2" s="4" t="s">
        <v>581</v>
      </c>
      <c r="F2" s="3" t="s">
        <v>537</v>
      </c>
      <c r="G2" s="3" t="s">
        <v>582</v>
      </c>
      <c r="H2" s="3" t="s">
        <v>583</v>
      </c>
      <c r="I2" s="4" t="s">
        <v>581</v>
      </c>
      <c r="J2" s="3" t="s">
        <v>537</v>
      </c>
      <c r="K2" s="3" t="s">
        <v>582</v>
      </c>
      <c r="L2" s="19" t="s">
        <v>583</v>
      </c>
    </row>
    <row r="3" spans="1:12" ht="15.5" x14ac:dyDescent="0.25">
      <c r="A3" s="5" t="s">
        <v>526</v>
      </c>
      <c r="B3" s="6">
        <v>1</v>
      </c>
      <c r="C3" s="7">
        <v>425464</v>
      </c>
      <c r="D3" s="7"/>
      <c r="E3" s="8" t="s">
        <v>531</v>
      </c>
      <c r="F3" s="6">
        <v>1</v>
      </c>
      <c r="G3" s="7">
        <v>145862</v>
      </c>
      <c r="H3" s="9">
        <f>G3/D5</f>
        <v>0.33377675600718221</v>
      </c>
      <c r="I3" s="8" t="s">
        <v>584</v>
      </c>
      <c r="J3" s="6">
        <v>1</v>
      </c>
      <c r="K3" s="7">
        <v>365411</v>
      </c>
      <c r="L3" s="20">
        <f>K3/D5</f>
        <v>0.83617184866065497</v>
      </c>
    </row>
    <row r="4" spans="1:12" ht="15.5" x14ac:dyDescent="0.25">
      <c r="A4" s="10"/>
      <c r="B4" s="7">
        <v>2</v>
      </c>
      <c r="C4" s="7">
        <v>449734</v>
      </c>
      <c r="D4" s="7"/>
      <c r="E4" s="11"/>
      <c r="F4" s="7">
        <v>2</v>
      </c>
      <c r="G4" s="7">
        <v>112378</v>
      </c>
      <c r="H4" s="9">
        <f>G4/D5</f>
        <v>0.25715514861015976</v>
      </c>
      <c r="I4" s="11"/>
      <c r="J4" s="7">
        <v>2</v>
      </c>
      <c r="K4" s="7">
        <v>343515</v>
      </c>
      <c r="L4" s="20">
        <f>K4/D5</f>
        <v>0.78606712056469263</v>
      </c>
    </row>
    <row r="5" spans="1:12" ht="15.5" x14ac:dyDescent="0.25">
      <c r="A5" s="10"/>
      <c r="B5" s="7">
        <v>3</v>
      </c>
      <c r="C5" s="7">
        <v>435816</v>
      </c>
      <c r="D5" s="7">
        <f>AVERAGE(C3:C5)</f>
        <v>437004.66666666669</v>
      </c>
      <c r="E5" s="11"/>
      <c r="F5" s="7">
        <v>3</v>
      </c>
      <c r="G5" s="7">
        <v>132297</v>
      </c>
      <c r="H5" s="9">
        <f>G5/D5</f>
        <v>0.30273589755715802</v>
      </c>
      <c r="I5" s="11"/>
      <c r="J5" s="7">
        <v>3</v>
      </c>
      <c r="K5" s="7">
        <v>318209</v>
      </c>
      <c r="L5" s="20">
        <f>K5/D5</f>
        <v>0.72815927213591913</v>
      </c>
    </row>
    <row r="6" spans="1:12" ht="15.5" x14ac:dyDescent="0.25">
      <c r="A6" s="5" t="s">
        <v>526</v>
      </c>
      <c r="B6" s="6">
        <v>1</v>
      </c>
      <c r="C6" s="7">
        <v>402834</v>
      </c>
      <c r="D6" s="7"/>
      <c r="E6" s="8" t="s">
        <v>531</v>
      </c>
      <c r="F6" s="6">
        <v>1</v>
      </c>
      <c r="G6" s="7">
        <v>155321</v>
      </c>
      <c r="H6" s="9">
        <f>G6/D8</f>
        <v>0.40223977293229318</v>
      </c>
      <c r="I6" s="8" t="s">
        <v>584</v>
      </c>
      <c r="J6" s="6">
        <v>1</v>
      </c>
      <c r="K6" s="7">
        <v>465300</v>
      </c>
      <c r="L6" s="20">
        <f>K6/D8</f>
        <v>1.2050023264426319</v>
      </c>
    </row>
    <row r="7" spans="1:12" ht="15.5" x14ac:dyDescent="0.25">
      <c r="A7" s="10"/>
      <c r="B7" s="7">
        <v>2</v>
      </c>
      <c r="C7" s="7">
        <v>370983</v>
      </c>
      <c r="D7" s="7"/>
      <c r="E7" s="11"/>
      <c r="F7" s="7">
        <v>2</v>
      </c>
      <c r="G7" s="7">
        <v>159258</v>
      </c>
      <c r="H7" s="9">
        <f>G7/D8</f>
        <v>0.41243554804341431</v>
      </c>
      <c r="I7" s="11"/>
      <c r="J7" s="7">
        <v>2</v>
      </c>
      <c r="K7" s="7">
        <v>451080</v>
      </c>
      <c r="L7" s="20">
        <f>K7/D8</f>
        <v>1.1681763365822961</v>
      </c>
    </row>
    <row r="8" spans="1:12" ht="15.5" x14ac:dyDescent="0.25">
      <c r="A8" s="10"/>
      <c r="B8" s="7">
        <v>3</v>
      </c>
      <c r="C8" s="7">
        <v>384604</v>
      </c>
      <c r="D8" s="7">
        <f>AVERAGE(C6:C8)</f>
        <v>386140.33333333331</v>
      </c>
      <c r="E8" s="11"/>
      <c r="F8" s="7">
        <v>3</v>
      </c>
      <c r="G8" s="7">
        <v>179590</v>
      </c>
      <c r="H8" s="9">
        <f>G8/D8</f>
        <v>0.46508998024034442</v>
      </c>
      <c r="I8" s="11"/>
      <c r="J8" s="7">
        <v>3</v>
      </c>
      <c r="K8" s="7">
        <v>443981</v>
      </c>
      <c r="L8" s="20">
        <f>K8/D8</f>
        <v>1.1497918287047628</v>
      </c>
    </row>
    <row r="9" spans="1:12" ht="15.5" x14ac:dyDescent="0.25">
      <c r="A9" s="10"/>
      <c r="B9" s="7"/>
      <c r="C9" s="7"/>
      <c r="D9" s="7"/>
      <c r="E9" s="11"/>
      <c r="F9" s="7"/>
      <c r="G9" s="7"/>
      <c r="H9" s="7"/>
      <c r="I9" s="11"/>
      <c r="J9" s="7"/>
      <c r="K9" s="7"/>
      <c r="L9" s="21"/>
    </row>
    <row r="10" spans="1:12" ht="15" x14ac:dyDescent="0.25">
      <c r="A10" s="12" t="s">
        <v>581</v>
      </c>
      <c r="B10" s="13"/>
      <c r="C10" s="13" t="s">
        <v>582</v>
      </c>
      <c r="D10" s="13" t="s">
        <v>529</v>
      </c>
      <c r="E10" s="14" t="s">
        <v>581</v>
      </c>
      <c r="F10" s="13"/>
      <c r="G10" s="13" t="s">
        <v>582</v>
      </c>
      <c r="H10" s="13" t="s">
        <v>583</v>
      </c>
      <c r="I10" s="14" t="s">
        <v>581</v>
      </c>
      <c r="J10" s="13"/>
      <c r="K10" s="13" t="s">
        <v>582</v>
      </c>
      <c r="L10" s="22" t="s">
        <v>583</v>
      </c>
    </row>
    <row r="11" spans="1:12" ht="15.5" x14ac:dyDescent="0.25">
      <c r="A11" s="5" t="s">
        <v>526</v>
      </c>
      <c r="B11" s="6">
        <v>1</v>
      </c>
      <c r="C11" s="7">
        <v>508074</v>
      </c>
      <c r="D11" s="7"/>
      <c r="E11" s="8" t="s">
        <v>531</v>
      </c>
      <c r="F11" s="6">
        <v>1</v>
      </c>
      <c r="G11" s="7">
        <v>103159</v>
      </c>
      <c r="H11" s="9">
        <f>G11/D13</f>
        <v>0.21276930724177545</v>
      </c>
      <c r="I11" s="8" t="s">
        <v>584</v>
      </c>
      <c r="J11" s="6">
        <v>1</v>
      </c>
      <c r="K11" s="7">
        <v>373452</v>
      </c>
      <c r="L11" s="20">
        <f>K11/D13</f>
        <v>0.7702587590811808</v>
      </c>
    </row>
    <row r="12" spans="1:12" ht="15.5" x14ac:dyDescent="0.25">
      <c r="A12" s="10"/>
      <c r="B12" s="7">
        <v>2</v>
      </c>
      <c r="C12" s="7">
        <v>477229</v>
      </c>
      <c r="D12" s="7"/>
      <c r="E12" s="11"/>
      <c r="F12" s="7">
        <v>2</v>
      </c>
      <c r="G12" s="7">
        <v>108459</v>
      </c>
      <c r="H12" s="9">
        <f>G12/D13</f>
        <v>0.22370075605750078</v>
      </c>
      <c r="I12" s="11"/>
      <c r="J12" s="7">
        <v>2</v>
      </c>
      <c r="K12" s="7">
        <v>404660</v>
      </c>
      <c r="L12" s="20">
        <f>K12/D13</f>
        <v>0.83462642976819135</v>
      </c>
    </row>
    <row r="13" spans="1:12" ht="15.5" x14ac:dyDescent="0.25">
      <c r="A13" s="10"/>
      <c r="B13" s="7">
        <v>3</v>
      </c>
      <c r="C13" s="7">
        <v>469216</v>
      </c>
      <c r="D13" s="7">
        <f>AVERAGE(C11:C13)</f>
        <v>484839.66666666669</v>
      </c>
      <c r="E13" s="11"/>
      <c r="F13" s="7">
        <v>3</v>
      </c>
      <c r="G13" s="7">
        <v>93663</v>
      </c>
      <c r="H13" s="9">
        <f>G13/D13</f>
        <v>0.19318345102401549</v>
      </c>
      <c r="I13" s="11"/>
      <c r="J13" s="7">
        <v>3</v>
      </c>
      <c r="K13" s="7">
        <v>396466</v>
      </c>
      <c r="L13" s="20">
        <f>K13/D13</f>
        <v>0.81772599739157747</v>
      </c>
    </row>
    <row r="14" spans="1:12" ht="15.5" x14ac:dyDescent="0.25">
      <c r="A14" s="5" t="s">
        <v>526</v>
      </c>
      <c r="B14" s="6">
        <v>1</v>
      </c>
      <c r="C14" s="7">
        <v>462251</v>
      </c>
      <c r="D14" s="7"/>
      <c r="E14" s="8" t="s">
        <v>531</v>
      </c>
      <c r="F14" s="6">
        <v>1</v>
      </c>
      <c r="G14" s="7">
        <v>33022</v>
      </c>
      <c r="H14" s="9">
        <f>G14/D16</f>
        <v>6.936481751702156E-2</v>
      </c>
      <c r="I14" s="8" t="s">
        <v>584</v>
      </c>
      <c r="J14" s="6">
        <v>1</v>
      </c>
      <c r="K14" s="7">
        <v>250369</v>
      </c>
      <c r="L14" s="20">
        <f>K14/D16</f>
        <v>0.52591605586939527</v>
      </c>
    </row>
    <row r="15" spans="1:12" ht="15.5" x14ac:dyDescent="0.25">
      <c r="A15" s="10"/>
      <c r="B15" s="7">
        <v>2</v>
      </c>
      <c r="C15" s="7">
        <v>468973</v>
      </c>
      <c r="D15" s="7"/>
      <c r="E15" s="11"/>
      <c r="F15" s="7">
        <v>2</v>
      </c>
      <c r="G15" s="7">
        <v>37666</v>
      </c>
      <c r="H15" s="9">
        <f>G15/D16</f>
        <v>7.9119835763919039E-2</v>
      </c>
      <c r="I15" s="11"/>
      <c r="J15" s="7">
        <v>2</v>
      </c>
      <c r="K15" s="7">
        <v>251655</v>
      </c>
      <c r="L15" s="20">
        <f>K15/D16</f>
        <v>0.52861738090503485</v>
      </c>
    </row>
    <row r="16" spans="1:12" ht="15.5" x14ac:dyDescent="0.25">
      <c r="A16" s="15"/>
      <c r="B16" s="16">
        <v>3</v>
      </c>
      <c r="C16" s="16">
        <v>496964</v>
      </c>
      <c r="D16" s="16">
        <f>AVERAGE(C14:C16)</f>
        <v>476062.66666666669</v>
      </c>
      <c r="E16" s="17"/>
      <c r="F16" s="16">
        <v>3</v>
      </c>
      <c r="G16" s="16">
        <v>33006</v>
      </c>
      <c r="H16" s="18">
        <f>G16/D16</f>
        <v>6.9331208496360416E-2</v>
      </c>
      <c r="I16" s="17"/>
      <c r="J16" s="16">
        <v>3</v>
      </c>
      <c r="K16" s="16">
        <v>247616</v>
      </c>
      <c r="L16" s="23">
        <f>K16/D16</f>
        <v>0.52013320375188699</v>
      </c>
    </row>
  </sheetData>
  <phoneticPr fontId="2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3</vt:lpstr>
      <vt:lpstr>Fig. 4</vt:lpstr>
      <vt:lpstr>Fig.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2022-12-23T01:29:00Z</dcterms:created>
  <dcterms:modified xsi:type="dcterms:W3CDTF">2023-01-07T05:48:18Z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10DB1DA461D347AEA905CAD6F8E9086E</vt:lpwstr>
  </property>
  <property fmtid="{D5CDD505-2E9C-101B-9397-08002B2CF9AE}" pid="3" name="KSOProductBuildVer">
    <vt:lpwstr>2052-11.1.0.12980</vt:lpwstr>
  </property>
</Properties>
</file>