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plexdx-my.sharepoint.com/personal/szobi_multiplexdx_com/Documents/Projects/R&amp;D/LAMP tests/SARS-CoV-2/Manuscript/Submission - Nature Comm Biol/Final submitted documents/"/>
    </mc:Choice>
  </mc:AlternateContent>
  <xr:revisionPtr revIDLastSave="92" documentId="8_{FC99EFA1-BD06-47A8-9C51-4FA8BDE16EF0}" xr6:coauthVersionLast="47" xr6:coauthVersionMax="47" xr10:uidLastSave="{D32C6B77-EC02-483E-8D2B-09DE1B4231C9}"/>
  <bookViews>
    <workbookView xWindow="-120" yWindow="-120" windowWidth="29040" windowHeight="15720" xr2:uid="{EF28398C-11C7-49F9-B88B-12713911FF39}"/>
  </bookViews>
  <sheets>
    <sheet name="Supp Data 1" sheetId="2" r:id="rId1"/>
    <sheet name="Supp Data 2" sheetId="5" r:id="rId2"/>
    <sheet name="Supp Data 3" sheetId="6" r:id="rId3"/>
    <sheet name="Supp Data 4" sheetId="7" r:id="rId4"/>
    <sheet name="Supp Data 5" sheetId="8" r:id="rId5"/>
    <sheet name="Supp Data 6" sheetId="9" r:id="rId6"/>
    <sheet name="Supp Data 7" sheetId="10" r:id="rId7"/>
    <sheet name="Supp Data 8" sheetId="11" r:id="rId8"/>
    <sheet name="Supp Data 9" sheetId="12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6" i="11" l="1"/>
  <c r="G8" i="11"/>
  <c r="G9" i="11"/>
  <c r="G10" i="11"/>
  <c r="G11" i="11"/>
  <c r="G12" i="11"/>
  <c r="G13" i="11"/>
</calcChain>
</file>

<file path=xl/sharedStrings.xml><?xml version="1.0" encoding="utf-8"?>
<sst xmlns="http://schemas.openxmlformats.org/spreadsheetml/2006/main" count="1078" uniqueCount="470">
  <si>
    <t>Composition</t>
  </si>
  <si>
    <t xml:space="preserve">NEB WarmStart </t>
  </si>
  <si>
    <t>NEB WarmStart 1.1</t>
  </si>
  <si>
    <r>
      <t>MgSO</t>
    </r>
    <r>
      <rPr>
        <vertAlign val="subscript"/>
        <sz val="11"/>
        <color theme="1"/>
        <rFont val="Calibri"/>
        <family val="2"/>
        <charset val="238"/>
        <scheme val="minor"/>
      </rPr>
      <t>4</t>
    </r>
  </si>
  <si>
    <t>Triton X-100</t>
  </si>
  <si>
    <t>Betaine</t>
  </si>
  <si>
    <t>SYTO 9</t>
  </si>
  <si>
    <t>NEB WarmStart 1.2</t>
  </si>
  <si>
    <t>GuSCN</t>
  </si>
  <si>
    <t>ZBP 1.0</t>
  </si>
  <si>
    <t>Tris-HCl, pH=7.9</t>
  </si>
  <si>
    <t>40 mM</t>
  </si>
  <si>
    <t>KCl</t>
  </si>
  <si>
    <t>60 mM</t>
  </si>
  <si>
    <t>Tween-20</t>
  </si>
  <si>
    <t>5-Br-PAPS</t>
  </si>
  <si>
    <r>
      <t>ZnSO</t>
    </r>
    <r>
      <rPr>
        <vertAlign val="subscript"/>
        <sz val="11"/>
        <color theme="1"/>
        <rFont val="Calibri"/>
        <family val="2"/>
        <charset val="238"/>
        <scheme val="minor"/>
      </rPr>
      <t>4</t>
    </r>
  </si>
  <si>
    <t>32 µM</t>
  </si>
  <si>
    <t>dNTPs</t>
  </si>
  <si>
    <t>640 U/ml</t>
  </si>
  <si>
    <t>SYTO 59</t>
  </si>
  <si>
    <t>1 µM</t>
  </si>
  <si>
    <t>ZBP 1.1</t>
  </si>
  <si>
    <t>30 mM</t>
  </si>
  <si>
    <t>TMAC</t>
  </si>
  <si>
    <t>GuCl</t>
  </si>
  <si>
    <t>ZBP 1.1G</t>
  </si>
  <si>
    <t>BSA</t>
  </si>
  <si>
    <t>50 mM</t>
  </si>
  <si>
    <t>dNTPs [20% dUTP, 80% dTTP]</t>
  </si>
  <si>
    <t>Antarctic Thermolabile UDG</t>
  </si>
  <si>
    <t>ZBP 2.0</t>
  </si>
  <si>
    <t>300 U/ml</t>
  </si>
  <si>
    <t>ZBP development</t>
  </si>
  <si>
    <t>100 µM</t>
  </si>
  <si>
    <t>50 µM</t>
  </si>
  <si>
    <t>PR development</t>
  </si>
  <si>
    <t>Phenol Red</t>
  </si>
  <si>
    <t>Reaction mix 1x</t>
  </si>
  <si>
    <r>
      <t xml:space="preserve">1 </t>
    </r>
    <r>
      <rPr>
        <sz val="11"/>
        <color theme="1"/>
        <rFont val="Calibri"/>
        <family val="2"/>
        <charset val="238"/>
      </rPr>
      <t>µ</t>
    </r>
    <r>
      <rPr>
        <sz val="11"/>
        <color theme="1"/>
        <rFont val="Calibri"/>
        <family val="2"/>
      </rPr>
      <t>M</t>
    </r>
  </si>
  <si>
    <t>0.8 M</t>
  </si>
  <si>
    <t>1x</t>
  </si>
  <si>
    <t>20 mM</t>
  </si>
  <si>
    <t>9 mM</t>
  </si>
  <si>
    <t>16 µM</t>
  </si>
  <si>
    <t>1.4 mM</t>
  </si>
  <si>
    <t>320 U/ml</t>
  </si>
  <si>
    <t>0.5 µM</t>
  </si>
  <si>
    <t>15 mM</t>
  </si>
  <si>
    <t>5 mM</t>
  </si>
  <si>
    <t>480 U/ml</t>
  </si>
  <si>
    <t>0.1 mg/ml</t>
  </si>
  <si>
    <t>25 mM</t>
  </si>
  <si>
    <t>16.75 µM</t>
  </si>
  <si>
    <t>20 U/ml</t>
  </si>
  <si>
    <t>150 U/ml</t>
  </si>
  <si>
    <t>25 µM</t>
  </si>
  <si>
    <t>1.5 or 20 mM</t>
  </si>
  <si>
    <t xml:space="preserve">WarmStart® RTx Reverse Transcriptase </t>
  </si>
  <si>
    <t xml:space="preserve">Bst 2.0 WarmStart® DNA polymerase </t>
  </si>
  <si>
    <t xml:space="preserve">WarmStart® MasterMix </t>
  </si>
  <si>
    <t>WarmStart® MasterMix 
(https://www.neb.com/products/e1700-warmstart-lamp-kit-dna-rna#Product%20Information)</t>
  </si>
  <si>
    <t>+1 mM (9 mM total)</t>
  </si>
  <si>
    <t>ATTGATTTTCCTGATAGCTG</t>
  </si>
  <si>
    <t>LB</t>
  </si>
  <si>
    <t>TTACATGTGTATCCTCTCT</t>
  </si>
  <si>
    <t>LF</t>
  </si>
  <si>
    <t>AAGTTGGTTCAGTCCGAT</t>
  </si>
  <si>
    <t>B2</t>
  </si>
  <si>
    <t>GG</t>
  </si>
  <si>
    <t>linker</t>
  </si>
  <si>
    <t>TAGAAACCCCTAAAACGCTAAT</t>
  </si>
  <si>
    <t>B1c</t>
  </si>
  <si>
    <t>TAGAAACCCCTAAAACGCTAATGGAAGTTGGTTCAGTCCGAT</t>
  </si>
  <si>
    <t>BIP</t>
  </si>
  <si>
    <t>TGCTATAGAATTTGTGGAAGG</t>
  </si>
  <si>
    <t>F2</t>
  </si>
  <si>
    <t>CATGAAGCAGTGAAGGAAGAGA</t>
  </si>
  <si>
    <t>F1c</t>
  </si>
  <si>
    <t>CATGAAGCAGTGAAGGAAGAGATGCTATAGAATTTGTGGAAGG</t>
  </si>
  <si>
    <t>FIP</t>
  </si>
  <si>
    <t>TCTACTTAACATGATCCCATT</t>
  </si>
  <si>
    <t>B3</t>
  </si>
  <si>
    <t>TCTTTCATGTATTCAAATCAGC</t>
  </si>
  <si>
    <t>F3</t>
  </si>
  <si>
    <t>hRPP30-L1585</t>
  </si>
  <si>
    <t>GAATTTAGGTGAAACATTTGTCACG</t>
  </si>
  <si>
    <t>ACAAGCTTAAAGAATGTCTGAACA</t>
  </si>
  <si>
    <t>TCTGTACAATCCCTTTGAGTG</t>
  </si>
  <si>
    <t>AA</t>
  </si>
  <si>
    <t>TAT+TGGTGGAGCTAAACTTAAAGCCTT</t>
  </si>
  <si>
    <t>TAT+TGGTGGAGCTAAACTTAAAGCCTTAATCTGTACAATCCCTTTGAGTG</t>
  </si>
  <si>
    <t>GTGCAAAGGAAATTAAGGAG</t>
  </si>
  <si>
    <t>TA</t>
  </si>
  <si>
    <t>TCAGCACACAAAGCCAAAAATTTATTT</t>
  </si>
  <si>
    <t>TCAGCACACAAAGCCAAAAATTTATTTTAGTGCAAAGGAAATTAAGGAG</t>
  </si>
  <si>
    <t>C+T+TCTCTGGATTTAACACACTT</t>
  </si>
  <si>
    <t>modified from Rabe &amp; Cepko 2020</t>
  </si>
  <si>
    <t>CGG+TGG+ACAAATTGTCAC</t>
  </si>
  <si>
    <t>As1.2L</t>
  </si>
  <si>
    <t>CCGTTTCTATAGATTAGCTAATGAG</t>
  </si>
  <si>
    <t>ATTCTAAGCATGTTAGGCATG</t>
  </si>
  <si>
    <t>ACATGACCATTTCACTCAA</t>
  </si>
  <si>
    <t>TTTCTTAT</t>
  </si>
  <si>
    <t>AC+A+ACGTGTTGTAGCTTGTCACA</t>
  </si>
  <si>
    <t>AC+A+ACGTGTTGTAGCTTGTCACATTTCTTATACATGACCATTTCACTCAA</t>
  </si>
  <si>
    <t>ATCCTAAATGTGATAGAGCC</t>
  </si>
  <si>
    <t>GTTATTAG</t>
  </si>
  <si>
    <t>TTGCGAGCAAGAACAAGTGAGG</t>
  </si>
  <si>
    <t>TTGCGAGCAAGAACAAGTGAGGGTTATTAGATCCTAAATGTGATAGAGCC</t>
  </si>
  <si>
    <t>ACA+TA+TAGTGAACCGCCAC</t>
  </si>
  <si>
    <t>C+ACC+TTA+TGGGTTGGGATT</t>
  </si>
  <si>
    <t>R7.62L</t>
  </si>
  <si>
    <t>ACCTTCGGGAACGTGGTT</t>
  </si>
  <si>
    <t>TTCCTTGTCTGATTAGTTC</t>
  </si>
  <si>
    <t>TTTGATGGCACCTGTGTAG</t>
  </si>
  <si>
    <t>CGCATTGGCATGGAAGTCAC</t>
  </si>
  <si>
    <t>CGCATTGGCATGGAAGTCACTTTGATGGCACCTGTGTAG</t>
  </si>
  <si>
    <t>CCAAGGAAATTTTGGGGAC</t>
  </si>
  <si>
    <t>CATCA</t>
  </si>
  <si>
    <t>TGCGGCCAATGTTTGTAATCAG</t>
  </si>
  <si>
    <t>TGCGGCCAATGTTTGTAATCAGCATCACCAAGGAAATTTTGGGGAC</t>
  </si>
  <si>
    <t>G+A+AATT+TGGATCTTTGTCATCC</t>
  </si>
  <si>
    <t>A+AC+ACAAGCTTTCGGCAG</t>
  </si>
  <si>
    <t>N2.2L</t>
  </si>
  <si>
    <t>TGCGGCCAATGTTTGTAATCAGCCAAGGAAATTTTGGGGAC</t>
  </si>
  <si>
    <t>N2L</t>
  </si>
  <si>
    <t>GAAATTTGGATCTTTGTCATCC</t>
  </si>
  <si>
    <t>Broughton et al., 2020 = Mammoth Biosciences DETECTR-N2</t>
  </si>
  <si>
    <t>AACACAAGCTTTCGGCAG</t>
  </si>
  <si>
    <t>N2</t>
  </si>
  <si>
    <t>TGCAATATTGTTAACGTGAG</t>
  </si>
  <si>
    <t>ACTAGCAAGAATACCACGA</t>
  </si>
  <si>
    <t>CGAGAGTAAACGTAAAAAGAAGGT</t>
  </si>
  <si>
    <t>ATTT</t>
  </si>
  <si>
    <t>CTTCGATTGTGTGCGTACTGC</t>
  </si>
  <si>
    <t>CTTCGATTGTGTGCGTACTGCATTTCGAGAGTAAACGTAAAAAGAAGGT</t>
  </si>
  <si>
    <t>GCGTACTTCTTTTTCTTGCTT</t>
  </si>
  <si>
    <t>TTTT</t>
  </si>
  <si>
    <t>CGCAGTAAGGATGGCTAGTGTA</t>
  </si>
  <si>
    <t>CGCAGTAAGGATGGCTAGTGTATTTTGCGTACTTCTTTTTCTTGCTT</t>
  </si>
  <si>
    <t>C+AG+GA+ACTCTAGAAGAATTCAGA</t>
  </si>
  <si>
    <t>TG+TAC+TCATTCGTTTCGGAAG</t>
  </si>
  <si>
    <t>E3L</t>
  </si>
  <si>
    <t>CGTGAGTCTTGTAAAACCTTCT</t>
  </si>
  <si>
    <t>CCACGAAAGCAAGAAAAAGAAGT</t>
  </si>
  <si>
    <t>TCAGATTTTTAACACGAGAG</t>
  </si>
  <si>
    <t>TTTGATAT</t>
  </si>
  <si>
    <t>GTGTGCGTACTGCTGCAAT</t>
  </si>
  <si>
    <t>GTGTGCGTACTGCTGCAATTTTGATATTTCAGATTTTTAACACGAGAG</t>
  </si>
  <si>
    <t>GTACGTTAATAGTTAATAGCG</t>
  </si>
  <si>
    <t>TGTTGTTT</t>
  </si>
  <si>
    <t>CGCAGTAAGGATGGCTAGTGTATGTTGTTTGTACGTTAATAGTTAATAGCG</t>
  </si>
  <si>
    <t>G+ACC+AG+AAGATCAGGAACT</t>
  </si>
  <si>
    <t>T+AC+TC+ATTCGTTTCGGAAGAG</t>
  </si>
  <si>
    <t>E2.2L</t>
  </si>
  <si>
    <t>TTTGATTT</t>
  </si>
  <si>
    <t>GTGTGCGTACTGCTGCAATTTTGATTTTTCAGATTTTTAACACGAGAG</t>
  </si>
  <si>
    <t>ACAGGTACGTTAATAGTTAATAGCG</t>
  </si>
  <si>
    <t>CGCAGTAAGGATGGCTAGTGTATGTTGTTTACAGGTACGTTAATAGTTAATAGCG</t>
  </si>
  <si>
    <t>E2L</t>
  </si>
  <si>
    <t>CGTGAGTCTTGTAAAACCTTC</t>
  </si>
  <si>
    <t>ACTAGCAAGAATACCACGAA</t>
  </si>
  <si>
    <t>TTCAGATTTTTAACACGAGAG</t>
  </si>
  <si>
    <t>T</t>
  </si>
  <si>
    <t>CTTCGATTGTGTGCGTACTGCTG</t>
  </si>
  <si>
    <t>CTTCGATTGTGTGCGTACTGCTGTTTCAGATTTTTAACACGAGAG</t>
  </si>
  <si>
    <t>ATAGCGTACTTCTTTTTCTTGCTT</t>
  </si>
  <si>
    <t>TTTTT</t>
  </si>
  <si>
    <t>CGCAGTAAGGATGGCTAGTGT</t>
  </si>
  <si>
    <t>CGCAGTAAGGATGGCTAGTGTTTTTTATAGCGTACTTCTTTTTCTTGCTT</t>
  </si>
  <si>
    <t>CG+TT+TCGGAAGAGACAGGT</t>
  </si>
  <si>
    <t>E1L</t>
  </si>
  <si>
    <t>CAGGAACTCTAGAAGAATTCAGA</t>
  </si>
  <si>
    <t>TGTACTCATTCGTTTCGGAAG</t>
  </si>
  <si>
    <t>E3</t>
  </si>
  <si>
    <t>TGATTT</t>
  </si>
  <si>
    <t>GTGTGCGTACTGCTGCAATTGATTTTTCAGATTTTTAACACGAGAG</t>
  </si>
  <si>
    <t>GACCAGAAGATCAGGAACT</t>
  </si>
  <si>
    <t>TACTCATTCGTTTCGGAAGAG</t>
  </si>
  <si>
    <t>E2</t>
  </si>
  <si>
    <t>CGTTTCGGAAGAGACAGGT</t>
  </si>
  <si>
    <t>E1</t>
  </si>
  <si>
    <t>Reference</t>
  </si>
  <si>
    <r>
      <t xml:space="preserve">Sequence (5' </t>
    </r>
    <r>
      <rPr>
        <b/>
        <sz val="11"/>
        <color theme="1"/>
        <rFont val="Calibri"/>
        <family val="2"/>
        <charset val="238"/>
      </rPr>
      <t>→ 3')</t>
    </r>
  </si>
  <si>
    <t>Primer set</t>
  </si>
  <si>
    <t>100% (89.28-100%)</t>
  </si>
  <si>
    <t>Neg</t>
  </si>
  <si>
    <t>58.3% (44.28-71.15%)</t>
  </si>
  <si>
    <t>Pos</t>
  </si>
  <si>
    <t>RT-qPCR</t>
  </si>
  <si>
    <t>NPA (95% CI)</t>
  </si>
  <si>
    <t>PPA (95% CI)</t>
  </si>
  <si>
    <t>Total</t>
  </si>
  <si>
    <t>RT-LAMP</t>
  </si>
  <si>
    <t>Direct Gargle</t>
  </si>
  <si>
    <t>79.2% (65.74-88.27%)</t>
  </si>
  <si>
    <t>Extracted RNA</t>
  </si>
  <si>
    <r>
      <rPr>
        <b/>
        <sz val="13"/>
        <color rgb="FF000000"/>
        <rFont val="Calibri"/>
        <family val="2"/>
        <charset val="238"/>
      </rPr>
      <t xml:space="preserve">Rabe&amp;Cepko SARS-CoV-2 LAMP assay (Comparator 3)
</t>
    </r>
    <r>
      <rPr>
        <sz val="11"/>
        <color rgb="FF000000"/>
        <rFont val="Calibri"/>
        <family val="2"/>
        <charset val="238"/>
      </rPr>
      <t>(doi:10.1073/pnas.2011221117)</t>
    </r>
  </si>
  <si>
    <t>90.6% (75.78-96.76%)</t>
  </si>
  <si>
    <t>18.8% (10.19-31.94%)</t>
  </si>
  <si>
    <t>65.6% (48.31-79.59%)</t>
  </si>
  <si>
    <t>97.9% (89.10-99.89%)</t>
  </si>
  <si>
    <r>
      <t xml:space="preserve">SARS-CoV-2 Rapid Colorimetric LAMP (Comparator 2)
</t>
    </r>
    <r>
      <rPr>
        <sz val="11"/>
        <color theme="1"/>
        <rFont val="Calibri"/>
        <family val="2"/>
        <charset val="238"/>
        <scheme val="minor"/>
      </rPr>
      <t>(E2019S, New England Biolabs)</t>
    </r>
  </si>
  <si>
    <t>83.3% (70.42-91.30%)</t>
  </si>
  <si>
    <t>93.8% (83.16-97.85%)</t>
  </si>
  <si>
    <r>
      <t xml:space="preserve">SARS-CoV-2 Colorimetric ReadiLAMP™ Kit (Comparator 1)
</t>
    </r>
    <r>
      <rPr>
        <sz val="11"/>
        <color theme="1"/>
        <rFont val="Calibri"/>
        <family val="2"/>
        <charset val="238"/>
        <scheme val="minor"/>
      </rPr>
      <t>(A52539, Thermo Fisher Scientific)</t>
    </r>
  </si>
  <si>
    <t>100% (92.59-100%)</t>
  </si>
  <si>
    <t>Vivid COVID-19 LAMP</t>
  </si>
  <si>
    <t>LR793266.1</t>
  </si>
  <si>
    <t>Streptococcus salivarius</t>
  </si>
  <si>
    <t>none</t>
  </si>
  <si>
    <t>CP010450.1</t>
  </si>
  <si>
    <t>Streptococcus pyogenes strain NGAS638</t>
  </si>
  <si>
    <t>CP027540</t>
  </si>
  <si>
    <t>Streptococcus pneumoniae strain D39V</t>
  </si>
  <si>
    <t>CP000253.1</t>
  </si>
  <si>
    <t>Staphylococcus aureus subsp. aureus NCTC 8325</t>
  </si>
  <si>
    <t>AE004091.2</t>
  </si>
  <si>
    <t>Pseudomonas aeruginosa PAO1</t>
  </si>
  <si>
    <t>CP010546.1</t>
  </si>
  <si>
    <t>Mycoplasma pneumoniae FH</t>
  </si>
  <si>
    <t>AL123456.3</t>
  </si>
  <si>
    <t>Mycobacterium tuberculosis H37Rv</t>
  </si>
  <si>
    <t>CP013742.1</t>
  </si>
  <si>
    <t>Legionella pneumophila strain Philadelphia-1</t>
  </si>
  <si>
    <t>CP009610.1</t>
  </si>
  <si>
    <t>Haemophilus influenzae strain Hi375</t>
  </si>
  <si>
    <t>AE009440.1</t>
  </si>
  <si>
    <t>Chlamydia pneumoniae TW-183</t>
  </si>
  <si>
    <t>CP032012.1 - CP032019.1</t>
  </si>
  <si>
    <t>Candida albicans strain TIMM 1768</t>
  </si>
  <si>
    <t>HE965805</t>
  </si>
  <si>
    <t>Bordetella pertussis</t>
  </si>
  <si>
    <t>KP745766.1</t>
  </si>
  <si>
    <t>Enterovirus D68 isolate NY328</t>
  </si>
  <si>
    <t>AC_000017.1</t>
  </si>
  <si>
    <t>Human adenovirus type 1</t>
  </si>
  <si>
    <t>NC_002645.1</t>
  </si>
  <si>
    <t>Human coronavirus 229E</t>
  </si>
  <si>
    <t>NC_006577.2</t>
  </si>
  <si>
    <t>Human coronavirus HKU1</t>
  </si>
  <si>
    <t>NC_005831.2</t>
  </si>
  <si>
    <t>Human coronavirus NL63</t>
  </si>
  <si>
    <t>NC_006213.1</t>
  </si>
  <si>
    <t>Human coronavirus OC43</t>
  </si>
  <si>
    <t>NC_039199.1</t>
  </si>
  <si>
    <t>Human metapneumovirus isolate 00-1</t>
  </si>
  <si>
    <t>AF457102.1</t>
  </si>
  <si>
    <t>Human parainfluenza virus 1 strain Washington/1964</t>
  </si>
  <si>
    <t>AF533012.1</t>
  </si>
  <si>
    <t>Human parainfluenza virus 2 strain GREER</t>
  </si>
  <si>
    <t>KF530234.1</t>
  </si>
  <si>
    <t>Human parainfluenza virus 3 strain HPIV3/MEX/1526/2005</t>
  </si>
  <si>
    <t>NC_021928.1</t>
  </si>
  <si>
    <t>Human parainfluenza virus 4a strain M-25</t>
  </si>
  <si>
    <t>NC_001490.1</t>
  </si>
  <si>
    <t>Human rhinovirus 14</t>
  </si>
  <si>
    <t>FJ966079.1</t>
  </si>
  <si>
    <t>Influenza A virus (A/California/04/2009(H1N1))</t>
  </si>
  <si>
    <t>KT002533.1</t>
  </si>
  <si>
    <t>Influenza A virus (A/canine/Illinois/12191/2015(H3N2))</t>
  </si>
  <si>
    <t>MN230203.1</t>
  </si>
  <si>
    <t xml:space="preserve">Influenza B virus (B/California/24/2019) </t>
  </si>
  <si>
    <t>MK715533.1</t>
  </si>
  <si>
    <t xml:space="preserve">Influenza B virus (B/California/40/2018) </t>
  </si>
  <si>
    <t>NC_019843.3</t>
  </si>
  <si>
    <t>Middle East respiratory syndrome-related coronavirus isolate HCoV-EMC/2012</t>
  </si>
  <si>
    <t>U39661.1</t>
  </si>
  <si>
    <t>Respiratory syncytial virus</t>
  </si>
  <si>
    <t>NC_004718.3</t>
  </si>
  <si>
    <t>SARS coronavirus Tor2</t>
  </si>
  <si>
    <t>Identity</t>
  </si>
  <si>
    <t>Primer</t>
  </si>
  <si>
    <t>Set</t>
  </si>
  <si>
    <r>
      <t xml:space="preserve">Primers with </t>
    </r>
    <r>
      <rPr>
        <b/>
        <sz val="11"/>
        <color theme="1"/>
        <rFont val="Calibri"/>
        <family val="2"/>
        <charset val="238"/>
      </rPr>
      <t>≥ 80% identity</t>
    </r>
  </si>
  <si>
    <t>GenBank</t>
  </si>
  <si>
    <t>Pathogen</t>
  </si>
  <si>
    <t>EPI_ISL_13445524</t>
  </si>
  <si>
    <t>hCoV-19/Slovakia/BA_22_00031537/2022</t>
  </si>
  <si>
    <t>BA.5.1</t>
  </si>
  <si>
    <t>Omicron</t>
  </si>
  <si>
    <t>EPI_ISL_13445519</t>
  </si>
  <si>
    <t>hCoV-19/Slovakia/BA_22_00031482/2022</t>
  </si>
  <si>
    <t>EPI_ISL_13445465</t>
  </si>
  <si>
    <t>hCoV-19/Slovakia/BA_22_00031561/2022</t>
  </si>
  <si>
    <t>BA.5.3</t>
  </si>
  <si>
    <t>EPI_ISL_13229160</t>
  </si>
  <si>
    <t>hCoV-19/Slovakia/BA_22_00031033/2022</t>
  </si>
  <si>
    <t>BA.4.1</t>
  </si>
  <si>
    <t>EPI_ISL_13229158</t>
  </si>
  <si>
    <t>hCoV-19/Slovakia/BA_22_00031032/2022</t>
  </si>
  <si>
    <t>EPI_ISL_13445426</t>
  </si>
  <si>
    <t>hCoV-19/Slovakia/BA_22_00031592/2022</t>
  </si>
  <si>
    <t>BA.4</t>
  </si>
  <si>
    <t>EPI_ISL_13229127</t>
  </si>
  <si>
    <t>hCoV-19/Slovakia/BA_22_00030980/2022</t>
  </si>
  <si>
    <t>BA.2.12.1</t>
  </si>
  <si>
    <t>EPI_ISL_13229169</t>
  </si>
  <si>
    <t>hCoV-19/Slovakia/BA_22_00031047/2022</t>
  </si>
  <si>
    <t>EPI_ISL_13229090</t>
  </si>
  <si>
    <t>hCoV-19/Slovakia/BA_22_00030626/2022</t>
  </si>
  <si>
    <t>EPI_ISL_12010120</t>
  </si>
  <si>
    <t>hCoV-19/Czech Republic/FNHK-Ps-004703/2022</t>
  </si>
  <si>
    <t>BA.2.3</t>
  </si>
  <si>
    <t>EPI_ISL_12010121</t>
  </si>
  <si>
    <t>hCoV-19/Czech Republic/FNHK-Ps-004704/2022</t>
  </si>
  <si>
    <t>BA.2.9</t>
  </si>
  <si>
    <t>EPI_ISL_12010122</t>
  </si>
  <si>
    <t>hCoV-19/Czech Republic/FNHK-Ps-004705/2022</t>
  </si>
  <si>
    <t>BA.2</t>
  </si>
  <si>
    <t>EPI_ISL_9594448</t>
  </si>
  <si>
    <t>hCoV-19/Slovakia/UKBA-8708/2022</t>
  </si>
  <si>
    <t>BA.1.1</t>
  </si>
  <si>
    <t>EPI_ISL_9594432</t>
  </si>
  <si>
    <t>hCoV-19/Slovakia/UKBA-8706/2022</t>
  </si>
  <si>
    <t>BA.1.20</t>
  </si>
  <si>
    <t>EPI_ISL_9594396</t>
  </si>
  <si>
    <t>hCoV-19/Slovakia/UKBA-8703/2022</t>
  </si>
  <si>
    <t>BA.1.1.1</t>
  </si>
  <si>
    <t>EPI_ISL_3493034</t>
  </si>
  <si>
    <t>hCoV-19/Slovakia/MDX-12-14/2021</t>
  </si>
  <si>
    <t>AY.4</t>
  </si>
  <si>
    <t>Delta</t>
  </si>
  <si>
    <t>EPI_ISL_3493032</t>
  </si>
  <si>
    <t>hCoV-19/Slovakia/MDX-12-11/2021</t>
  </si>
  <si>
    <t>AY.9.2</t>
  </si>
  <si>
    <t>EPI_ISL_3493030</t>
  </si>
  <si>
    <t>hCoV-19/Slovakia/MDX-12-09/2021</t>
  </si>
  <si>
    <t xml:space="preserve">EPI_ISL_1239423		</t>
  </si>
  <si>
    <t>hCoV-19/Slovakia/UKBA-1630/2021</t>
  </si>
  <si>
    <t>B.1.351</t>
  </si>
  <si>
    <t>Beta</t>
  </si>
  <si>
    <t xml:space="preserve">EPI_ISL_1239421		</t>
  </si>
  <si>
    <t>hCoV-19/Slovakia/UKBA-1611/2021</t>
  </si>
  <si>
    <t>EPI_ISL_1797878</t>
  </si>
  <si>
    <t>hCoV-19/Slovakia/UKBA-2791/2021</t>
  </si>
  <si>
    <t>B.1.1.7</t>
  </si>
  <si>
    <t>Alpha</t>
  </si>
  <si>
    <t>EPI_ISL_1797876</t>
  </si>
  <si>
    <t>hCoV-19/Slovakia/UKBA-2789/2021</t>
  </si>
  <si>
    <t>EPI_ISL_1797820</t>
  </si>
  <si>
    <t>hCoV-19/Slovakia/UKBA-2701/2021</t>
  </si>
  <si>
    <t>Ct</t>
  </si>
  <si>
    <t>GISAID Accession Number</t>
  </si>
  <si>
    <t>Name</t>
  </si>
  <si>
    <t>Pango Lineage</t>
  </si>
  <si>
    <t>Sample ID</t>
  </si>
  <si>
    <t>Variant of Concern</t>
  </si>
  <si>
    <t>100% (94.42-100%)</t>
  </si>
  <si>
    <t>100.00% (95.82-100.00%)</t>
  </si>
  <si>
    <t>&lt;34</t>
  </si>
  <si>
    <t>94.44% (88.41-97.43%)</t>
  </si>
  <si>
    <t>≤40</t>
  </si>
  <si>
    <t>All samples (gargle only)</t>
  </si>
  <si>
    <t>100% (86.2-100%)</t>
  </si>
  <si>
    <t>&lt;32</t>
  </si>
  <si>
    <t>79.1% (64.79-88.58%)</t>
  </si>
  <si>
    <t>Swab only</t>
  </si>
  <si>
    <t>100% (80.64-100%)</t>
  </si>
  <si>
    <t>Gargle only</t>
  </si>
  <si>
    <t>100% (93.58-100%)</t>
  </si>
  <si>
    <t>73.3% (62.37-82.02%)</t>
  </si>
  <si>
    <t>All samples (gargle + swab)</t>
  </si>
  <si>
    <t>Direct SARS-CoV-2 ZBP RT-LAMP</t>
  </si>
  <si>
    <t>100% (93.98-100%)</t>
  </si>
  <si>
    <t>88.9% (80.21-94.04%)</t>
  </si>
  <si>
    <t>100% (94.25-100%)</t>
  </si>
  <si>
    <t>100% (88.65-100%)</t>
  </si>
  <si>
    <t>81% (69.15-89.07%)</t>
  </si>
  <si>
    <t>100% (96.65-100%)</t>
  </si>
  <si>
    <t>100% (95.91-100%)</t>
  </si>
  <si>
    <t>85.6% (78.82-90.49%)</t>
  </si>
  <si>
    <t>RNA SARS-CoV-2 ZBP RT-LAMP</t>
  </si>
  <si>
    <r>
      <t xml:space="preserve">Footnotes
</t>
    </r>
    <r>
      <rPr>
        <vertAlign val="superscript"/>
        <sz val="11"/>
        <color theme="1"/>
        <rFont val="Calibri (Body)"/>
      </rPr>
      <t>1</t>
    </r>
    <r>
      <rPr>
        <sz val="11"/>
        <color theme="1"/>
        <rFont val="Calibri"/>
        <family val="2"/>
        <scheme val="minor"/>
      </rPr>
      <t xml:space="preserve"> The commercialized version of the Vivid COVID-19 LAMP assay comes with an optional internal control targeting human RNase P.
</t>
    </r>
    <r>
      <rPr>
        <vertAlign val="superscript"/>
        <sz val="11"/>
        <color theme="1"/>
        <rFont val="Calibri (Body)"/>
      </rPr>
      <t>2</t>
    </r>
    <r>
      <rPr>
        <sz val="11"/>
        <color theme="1"/>
        <rFont val="Calibri"/>
        <family val="2"/>
        <scheme val="minor"/>
      </rPr>
      <t xml:space="preserve"> LoD for extracted RNA refers to rapid extraction protocol when starting with 0.5 mL of saliva. 
</t>
    </r>
    <r>
      <rPr>
        <vertAlign val="superscript"/>
        <sz val="11"/>
        <color theme="1"/>
        <rFont val="Calibri (Body)"/>
      </rPr>
      <t>3</t>
    </r>
    <r>
      <rPr>
        <sz val="11"/>
        <color theme="1"/>
        <rFont val="Calibri"/>
        <family val="2"/>
        <scheme val="minor"/>
      </rPr>
      <t xml:space="preserve"> For glass milk rapid purification protocol, 25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μL of master mix is added directly to silica pellet.</t>
    </r>
  </si>
  <si>
    <t>Glass milk rapid purification</t>
  </si>
  <si>
    <t>Optional guanidine hydrochloride</t>
  </si>
  <si>
    <t>Proprietary Bst-derived DNA polymerase</t>
  </si>
  <si>
    <t>LNA-modified primers</t>
  </si>
  <si>
    <t>Other innovations</t>
  </si>
  <si>
    <t>None</t>
  </si>
  <si>
    <t>UDG and dUTP</t>
  </si>
  <si>
    <t>Contamination prevention</t>
  </si>
  <si>
    <t>pH-dependent
red → yellow</t>
  </si>
  <si>
    <t>pH-independent
purple → blue</t>
  </si>
  <si>
    <r>
      <t xml:space="preserve">pH-independent
magenta </t>
    </r>
    <r>
      <rPr>
        <sz val="11"/>
        <color theme="1"/>
        <rFont val="Calibri"/>
        <family val="2"/>
        <charset val="238"/>
      </rPr>
      <t>→</t>
    </r>
    <r>
      <rPr>
        <sz val="11"/>
        <color theme="1"/>
        <rFont val="Calibri"/>
        <family val="2"/>
      </rPr>
      <t xml:space="preserve"> yellow</t>
    </r>
  </si>
  <si>
    <t>Colorimetric detection system</t>
  </si>
  <si>
    <r>
      <t xml:space="preserve">
10-50 copies/μL of sample input
1-2 copies/μL of sample input </t>
    </r>
    <r>
      <rPr>
        <vertAlign val="superscript"/>
        <sz val="11"/>
        <color theme="1"/>
        <rFont val="Calibri (Body)"/>
      </rPr>
      <t>2</t>
    </r>
  </si>
  <si>
    <t xml:space="preserve">
Unknown
25 copies/µl of sample input </t>
  </si>
  <si>
    <t xml:space="preserve">
50-250 copies/µl of sample input 
4-25 copies/µl of sample input </t>
  </si>
  <si>
    <t xml:space="preserve">
2 copies/µl of sample input
1 copy/µl of sample input </t>
  </si>
  <si>
    <t>Limit of detection
     - Direct format
     - Extracted RNA</t>
  </si>
  <si>
    <r>
      <t xml:space="preserve">
5 µl (20%)
5 µl (20%) </t>
    </r>
    <r>
      <rPr>
        <vertAlign val="superscript"/>
        <sz val="11"/>
        <color theme="1"/>
        <rFont val="Calibri (Body)"/>
      </rPr>
      <t>3</t>
    </r>
  </si>
  <si>
    <t xml:space="preserve">
1 µl (4%)
2-5 µl (8-20%)</t>
  </si>
  <si>
    <t xml:space="preserve">
2 µl (8%)
5-12.5 µl (20-50%)</t>
  </si>
  <si>
    <t xml:space="preserve">
8 µl (16%)
8 µl (16%)</t>
  </si>
  <si>
    <t>Sample input (% of total volume)
     - Direct format
     - Extracted RNA</t>
  </si>
  <si>
    <t>35-45 min
- 5 min
- 30-40 min</t>
  </si>
  <si>
    <t>30-40 min
- None specified
- 30-40 min</t>
  </si>
  <si>
    <t>35 min
- 5 min
- 30 min</t>
  </si>
  <si>
    <t>50 min
- 10 min
- 40 min</t>
  </si>
  <si>
    <t>Speed (direct format)
     - Inactivation
     - LAMP reaction</t>
  </si>
  <si>
    <t>SARS-CoV-2 N-gene (plasmid)</t>
  </si>
  <si>
    <t>SARS-CoV-2 Control RNA</t>
  </si>
  <si>
    <t>Positive control</t>
  </si>
  <si>
    <t>Human rActin (exon-exon junction)</t>
  </si>
  <si>
    <t>Human beta actin</t>
  </si>
  <si>
    <r>
      <t xml:space="preserve">Human RNase P </t>
    </r>
    <r>
      <rPr>
        <vertAlign val="superscript"/>
        <sz val="11"/>
        <color theme="1"/>
        <rFont val="Calibri (Body)"/>
      </rPr>
      <t>1</t>
    </r>
  </si>
  <si>
    <t>Internal control</t>
  </si>
  <si>
    <t>Singleplex</t>
  </si>
  <si>
    <t>Duplex</t>
  </si>
  <si>
    <t>Unknown</t>
  </si>
  <si>
    <t>Quadruplex</t>
  </si>
  <si>
    <t>Multiplexing</t>
  </si>
  <si>
    <t>1 (ORF1a gene)</t>
  </si>
  <si>
    <t>2 (E and N genes)</t>
  </si>
  <si>
    <t>Proprietary</t>
  </si>
  <si>
    <t>4 (E, ORF1a, RdRp, and N genes)</t>
  </si>
  <si>
    <t>Targets</t>
  </si>
  <si>
    <t>Rabe and Cepko - Orf1a-Harvard Medical School Enhanced (Orf1a-HMSe)</t>
  </si>
  <si>
    <t>New England Biolabs SARS-CoV-2 Rapid Colorimetric LAMP Assay Kit</t>
  </si>
  <si>
    <t>Invitrogen™ Colorimetric ReadiLAMP™ Kit for SARS-CoV-2</t>
  </si>
  <si>
    <t>Key features</t>
  </si>
  <si>
    <r>
      <rPr>
        <vertAlign val="superscript"/>
        <sz val="11"/>
        <color rgb="FF000000"/>
        <rFont val="Calibri"/>
        <family val="2"/>
        <charset val="238"/>
      </rPr>
      <t>a</t>
    </r>
    <r>
      <rPr>
        <sz val="11"/>
        <color rgb="FF000000"/>
        <rFont val="Calibri"/>
        <family val="2"/>
        <charset val="238"/>
      </rPr>
      <t xml:space="preserve"> Sourced from official governmental site tracking COVID-19 statistics in Slovakia at https://covid-19.nczisk.sk/sk. For multi-day events, their midpoint was used to determine incidence. Expressed as absolute number of cases.
</t>
    </r>
    <r>
      <rPr>
        <vertAlign val="superscript"/>
        <sz val="11"/>
        <color rgb="FF000000"/>
        <rFont val="Calibri"/>
        <family val="2"/>
        <charset val="238"/>
      </rPr>
      <t>b</t>
    </r>
    <r>
      <rPr>
        <sz val="11"/>
        <color rgb="FF000000"/>
        <rFont val="Calibri"/>
        <family val="2"/>
        <charset val="238"/>
      </rPr>
      <t xml:space="preserve"> Sourced from official data as above. For multi-day events, their midpoint was used to determine incidence.
</t>
    </r>
    <r>
      <rPr>
        <vertAlign val="superscript"/>
        <sz val="11"/>
        <color rgb="FF000000"/>
        <rFont val="Calibri"/>
        <family val="2"/>
        <charset val="238"/>
      </rPr>
      <t>c</t>
    </r>
    <r>
      <rPr>
        <sz val="11"/>
        <color rgb="FF000000"/>
        <rFont val="Calibri"/>
        <family val="2"/>
        <charset val="238"/>
      </rPr>
      <t xml:space="preserve"> All samples were re-tested by RT-qPCR and found 100% concordant. Additionally, the positive specimen identified (Ct = 26) was sequenced and found to be the first known case of Delta variant in Slovakia. 
</t>
    </r>
    <r>
      <rPr>
        <vertAlign val="superscript"/>
        <sz val="11"/>
        <color rgb="FF000000"/>
        <rFont val="Calibri"/>
        <family val="2"/>
        <charset val="238"/>
      </rPr>
      <t>d</t>
    </r>
    <r>
      <rPr>
        <sz val="11"/>
        <color rgb="FF000000"/>
        <rFont val="Calibri"/>
        <family val="2"/>
        <charset val="238"/>
      </rPr>
      <t xml:space="preserve"> No RT-qPCR confirmatory results are available.
</t>
    </r>
    <r>
      <rPr>
        <vertAlign val="superscript"/>
        <sz val="11"/>
        <color rgb="FF000000"/>
        <rFont val="Calibri"/>
        <family val="2"/>
        <charset val="238"/>
      </rPr>
      <t>e</t>
    </r>
    <r>
      <rPr>
        <sz val="11"/>
        <color rgb="FF000000"/>
        <rFont val="Calibri"/>
        <family val="2"/>
        <charset val="238"/>
      </rPr>
      <t xml:space="preserve"> Partial confirmation by RT-qPCR results - in case of a positive in a team, the whole team was re-tested by RT-qPCR; no false positive or negative results were found.
</t>
    </r>
    <r>
      <rPr>
        <vertAlign val="superscript"/>
        <sz val="11"/>
        <color rgb="FF000000"/>
        <rFont val="Calibri"/>
        <family val="2"/>
        <charset val="238"/>
      </rPr>
      <t>f</t>
    </r>
    <r>
      <rPr>
        <sz val="11"/>
        <color rgb="FF000000"/>
        <rFont val="Calibri"/>
        <family val="2"/>
        <charset val="238"/>
      </rPr>
      <t xml:space="preserve"> Cohort was concentrated in symptomatic patients or patients with high-risk contacts.
</t>
    </r>
    <r>
      <rPr>
        <vertAlign val="superscript"/>
        <sz val="11"/>
        <color rgb="FF000000"/>
        <rFont val="Calibri"/>
        <family val="2"/>
        <charset val="238"/>
      </rPr>
      <t>g</t>
    </r>
    <r>
      <rPr>
        <sz val="11"/>
        <color rgb="FF000000"/>
        <rFont val="Calibri"/>
        <family val="2"/>
        <charset val="238"/>
      </rPr>
      <t xml:space="preserve"> Most event participants were pre-screened foreigners, which had to present themselves with a recent negative RT-qPCR result before entering Slovakia. Therefore, the incidence of COVID-19 in this testing population was not expected to match the incidence in Slovakia during that period.</t>
    </r>
  </si>
  <si>
    <t>5/09/2022</t>
  </si>
  <si>
    <t>Bratislava</t>
  </si>
  <si>
    <r>
      <t>Private testing 2</t>
    </r>
    <r>
      <rPr>
        <vertAlign val="superscript"/>
        <sz val="11"/>
        <color theme="1"/>
        <rFont val="Calibri"/>
        <family val="2"/>
        <charset val="238"/>
        <scheme val="minor"/>
      </rPr>
      <t>d</t>
    </r>
  </si>
  <si>
    <t>10/02 - 11/03/2022</t>
  </si>
  <si>
    <t>Trnava, Prešov, Brezno, Prievidza, Humenné</t>
  </si>
  <si>
    <r>
      <t>National Public Testing - Slovakia</t>
    </r>
    <r>
      <rPr>
        <vertAlign val="superscript"/>
        <sz val="11"/>
        <color theme="1"/>
        <rFont val="Calibri"/>
        <family val="2"/>
        <charset val="238"/>
        <scheme val="minor"/>
      </rPr>
      <t>f</t>
    </r>
  </si>
  <si>
    <t>10/01/2022</t>
  </si>
  <si>
    <r>
      <t>Private testing 1</t>
    </r>
    <r>
      <rPr>
        <vertAlign val="superscript"/>
        <sz val="11"/>
        <color theme="1"/>
        <rFont val="Calibri"/>
        <family val="2"/>
        <charset val="238"/>
        <scheme val="minor"/>
      </rPr>
      <t>d</t>
    </r>
  </si>
  <si>
    <t>06-14/01/2022</t>
  </si>
  <si>
    <t>Bratislava, Košice</t>
  </si>
  <si>
    <r>
      <t>International Handball Tournament</t>
    </r>
    <r>
      <rPr>
        <vertAlign val="superscript"/>
        <sz val="11"/>
        <color theme="1"/>
        <rFont val="Calibri"/>
        <family val="2"/>
        <charset val="238"/>
        <scheme val="minor"/>
      </rPr>
      <t>e, g</t>
    </r>
  </si>
  <si>
    <t>06-10/07/2021</t>
  </si>
  <si>
    <t>Trenčín</t>
  </si>
  <si>
    <r>
      <t>Pohoda on the Ground</t>
    </r>
    <r>
      <rPr>
        <vertAlign val="superscript"/>
        <sz val="11"/>
        <color theme="1"/>
        <rFont val="Calibri"/>
        <family val="2"/>
        <charset val="238"/>
        <scheme val="minor"/>
      </rPr>
      <t>d</t>
    </r>
  </si>
  <si>
    <t>14-24/09/2021</t>
  </si>
  <si>
    <t>Šamorín</t>
  </si>
  <si>
    <r>
      <t>Canoe Slalom World Championships</t>
    </r>
    <r>
      <rPr>
        <vertAlign val="superscript"/>
        <sz val="11"/>
        <rFont val="Calibri"/>
        <family val="2"/>
        <charset val="238"/>
        <scheme val="minor"/>
      </rPr>
      <t>d, g</t>
    </r>
  </si>
  <si>
    <t>23-25/08/2021</t>
  </si>
  <si>
    <r>
      <rPr>
        <sz val="11"/>
        <color rgb="FF000000"/>
        <rFont val="Calibri"/>
        <family val="2"/>
        <charset val="238"/>
      </rPr>
      <t>IIHF Qualifying Round</t>
    </r>
    <r>
      <rPr>
        <vertAlign val="superscript"/>
        <sz val="11"/>
        <color rgb="FF000000"/>
        <rFont val="Calibri"/>
        <family val="2"/>
        <charset val="238"/>
      </rPr>
      <t>d, g</t>
    </r>
  </si>
  <si>
    <t>14-17/06/2021</t>
  </si>
  <si>
    <r>
      <t>Globsec</t>
    </r>
    <r>
      <rPr>
        <vertAlign val="superscript"/>
        <sz val="11"/>
        <rFont val="Calibri"/>
        <family val="2"/>
        <charset val="238"/>
        <scheme val="minor"/>
      </rPr>
      <t>c, g</t>
    </r>
  </si>
  <si>
    <t>Negative</t>
  </si>
  <si>
    <t>Positive</t>
  </si>
  <si>
    <r>
      <t>PCR positivity rate</t>
    </r>
    <r>
      <rPr>
        <b/>
        <vertAlign val="superscript"/>
        <sz val="11"/>
        <color theme="1"/>
        <rFont val="Calibri"/>
        <family val="2"/>
        <charset val="238"/>
        <scheme val="minor"/>
      </rPr>
      <t>b</t>
    </r>
  </si>
  <si>
    <r>
      <t>Incidence</t>
    </r>
    <r>
      <rPr>
        <b/>
        <vertAlign val="superscript"/>
        <sz val="11"/>
        <color theme="1"/>
        <rFont val="Calibri"/>
        <family val="2"/>
        <charset val="238"/>
        <scheme val="minor"/>
      </rPr>
      <t>a</t>
    </r>
  </si>
  <si>
    <t>No. Tests</t>
  </si>
  <si>
    <t>Positivity rate</t>
  </si>
  <si>
    <t>Vivid COVID-19 LAMP results</t>
  </si>
  <si>
    <t xml:space="preserve">Sliding 7-day median </t>
  </si>
  <si>
    <t>Date</t>
  </si>
  <si>
    <t>Testing site(s)</t>
  </si>
  <si>
    <t>Event</t>
  </si>
  <si>
    <t>Inconclusive</t>
  </si>
  <si>
    <t>Human operator</t>
  </si>
  <si>
    <t>System</t>
  </si>
  <si>
    <t>RNase P</t>
  </si>
  <si>
    <t>SARS-CoV-2</t>
  </si>
  <si>
    <r>
      <t xml:space="preserve">Supplementary Data 9. </t>
    </r>
    <r>
      <rPr>
        <b/>
        <sz val="11"/>
        <color rgb="FF000000"/>
        <rFont val="Calibri"/>
        <family val="2"/>
        <charset val="238"/>
      </rPr>
      <t>Confusion matrices (3x3) with raw numerical data comparing system performance with a human operator.</t>
    </r>
    <r>
      <rPr>
        <sz val="11"/>
        <color rgb="FF000000"/>
        <rFont val="Calibri"/>
        <family val="2"/>
        <charset val="238"/>
      </rPr>
      <t xml:space="preserve"> Cells represent a specific human-system class combination and numbers inscribed in them represent the number of cases for that given combination.</t>
    </r>
  </si>
  <si>
    <r>
      <t>Supplementary Data 8. Summarized data of field testing performed with Vivid COVID-19 LAMP in Slovakia</t>
    </r>
    <r>
      <rPr>
        <sz val="11"/>
        <color theme="1"/>
        <rFont val="Calibri"/>
        <family val="2"/>
        <charset val="238"/>
        <scheme val="minor"/>
      </rPr>
      <t>.</t>
    </r>
  </si>
  <si>
    <t>Supplementary Data 7. Comparison of 10 key features between Vivid COVID-19 LAMP and other state-of-the-art LAMP tests.</t>
  </si>
  <si>
    <r>
      <t xml:space="preserve">Supplementary Data 6. Diagnostic parameters of ZBP RT-LAMP (RNA and direct) and Vivid COVID-19 LAMP. </t>
    </r>
    <r>
      <rPr>
        <sz val="11"/>
        <color theme="1"/>
        <rFont val="Calibri"/>
        <family val="2"/>
        <charset val="238"/>
        <scheme val="minor"/>
      </rPr>
      <t>PPA - percent positive agreement; NPA - negative percent agreement; CI - confidence interval; Ct - PCR cycle threshold.</t>
    </r>
  </si>
  <si>
    <r>
      <t xml:space="preserve">Supplementary Data 4. Vivid COVID-19 LAMP </t>
    </r>
    <r>
      <rPr>
        <b/>
        <i/>
        <sz val="11"/>
        <color theme="1"/>
        <rFont val="Calibri"/>
        <family val="2"/>
        <charset val="238"/>
        <scheme val="minor"/>
      </rPr>
      <t>In silico</t>
    </r>
    <r>
      <rPr>
        <b/>
        <sz val="11"/>
        <color theme="1"/>
        <rFont val="Calibri"/>
        <family val="2"/>
        <charset val="238"/>
        <scheme val="minor"/>
      </rPr>
      <t xml:space="preserve"> cross-reactivity analysis.</t>
    </r>
  </si>
  <si>
    <r>
      <t xml:space="preserve">Supplementary Data 3. Diagnostic parameters of compared SARS-CoV-2 LAMP assays on low viral load extracted RNA and direct gargle samples. </t>
    </r>
    <r>
      <rPr>
        <sz val="11"/>
        <color rgb="FF000000"/>
        <rFont val="Calibri"/>
        <family val="2"/>
        <charset val="238"/>
      </rPr>
      <t>Inconclusive samples were treated as positive.</t>
    </r>
    <r>
      <rPr>
        <b/>
        <sz val="11"/>
        <color rgb="FF00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  <charset val="238"/>
      </rPr>
      <t>PPA - positive percent agreement; NPA - negative percent agreement; CI - confidence interval.</t>
    </r>
  </si>
  <si>
    <r>
      <rPr>
        <b/>
        <sz val="11"/>
        <color theme="1"/>
        <rFont val="Calibri"/>
        <family val="2"/>
        <charset val="238"/>
        <scheme val="minor"/>
      </rPr>
      <t>Supplementary Data 1</t>
    </r>
    <r>
      <rPr>
        <sz val="11"/>
        <color theme="1"/>
        <rFont val="Calibri"/>
        <family val="2"/>
        <scheme val="minor"/>
      </rPr>
      <t xml:space="preserve">. </t>
    </r>
    <r>
      <rPr>
        <b/>
        <sz val="11"/>
        <color theme="1"/>
        <rFont val="Calibri"/>
        <family val="2"/>
        <charset val="238"/>
        <scheme val="minor"/>
      </rPr>
      <t>Compositions of different LAMP reaction mixes used throughout this study</t>
    </r>
    <r>
      <rPr>
        <sz val="11"/>
        <color theme="1"/>
        <rFont val="Calibri"/>
        <family val="2"/>
        <scheme val="minor"/>
      </rPr>
      <t>. Description of individual main text figures specify which reaction mix was used for the depicted experiments.</t>
    </r>
    <r>
      <rPr>
        <sz val="11"/>
        <color theme="1"/>
        <rFont val="Calibri"/>
        <family val="2"/>
        <charset val="238"/>
        <scheme val="minor"/>
      </rPr>
      <t xml:space="preserve"> GuCl - guanidinium chloride; GuSCN - guanidinium isothiocyanate; TMAC - N,N,N,N-tetramethylammonium chloride; BSA - bovine serum albumin; 5-Br-PAPS - 2-(5-Bromo-2-pyridylazo)-5-[N-propyl-N-(3-sulfopropyl)amino]phenol.</t>
    </r>
  </si>
  <si>
    <r>
      <t>Supplementary Data 2. RT-LAMP primer sequences used throughout this study. 
"</t>
    </r>
    <r>
      <rPr>
        <sz val="11"/>
        <color theme="1"/>
        <rFont val="Calibri"/>
        <family val="2"/>
        <charset val="238"/>
        <scheme val="minor"/>
      </rPr>
      <t>+N" signifies locked nucleic acid bases.</t>
    </r>
  </si>
  <si>
    <r>
      <t xml:space="preserve">Supplementary Data 5. Detailed patient sample information for variant-specific samples used in this study. </t>
    </r>
    <r>
      <rPr>
        <sz val="11"/>
        <color rgb="FF000000"/>
        <rFont val="Calibri"/>
        <family val="2"/>
        <charset val="238"/>
      </rPr>
      <t>Ct - PCR cycle threshold.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</si>
</sst>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vertAlign val="subscript"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</font>
    <font>
      <b/>
      <sz val="13"/>
      <color theme="1"/>
      <name val="Calibri"/>
      <family val="2"/>
      <charset val="238"/>
      <scheme val="minor"/>
    </font>
    <font>
      <b/>
      <sz val="13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vertAlign val="superscript"/>
      <sz val="11"/>
      <color theme="1"/>
      <name val="Calibri (Body)"/>
    </font>
    <font>
      <vertAlign val="superscript"/>
      <sz val="11"/>
      <color rgb="FF000000"/>
      <name val="Calibri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140">
    <border>
      <left/>
      <right/>
      <top/>
      <bottom/>
      <diagonal/>
    </border>
    <border>
      <left/>
      <right/>
      <top style="double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double">
        <color auto="1"/>
      </top>
      <bottom style="medium">
        <color auto="1"/>
      </bottom>
      <diagonal/>
    </border>
    <border>
      <left/>
      <right style="medium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double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medium">
        <color auto="1"/>
      </left>
      <right/>
      <top/>
      <bottom style="double">
        <color auto="1"/>
      </bottom>
      <diagonal/>
    </border>
    <border>
      <left style="medium">
        <color auto="1"/>
      </left>
      <right/>
      <top style="double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/>
      <right style="double">
        <color auto="1"/>
      </right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double">
        <color auto="1"/>
      </left>
      <right/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medium">
        <color auto="1"/>
      </left>
      <right/>
      <top style="double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double">
        <color auto="1"/>
      </left>
      <right/>
      <top/>
      <bottom style="medium">
        <color auto="1"/>
      </bottom>
      <diagonal/>
    </border>
    <border>
      <left style="thin">
        <color auto="1"/>
      </left>
      <right style="double">
        <color auto="1"/>
      </right>
      <top/>
      <bottom style="medium">
        <color auto="1"/>
      </bottom>
      <diagonal/>
    </border>
    <border>
      <left/>
      <right style="medium">
        <color theme="1"/>
      </right>
      <top style="thin">
        <color theme="0"/>
      </top>
      <bottom style="medium">
        <color theme="1"/>
      </bottom>
      <diagonal/>
    </border>
    <border>
      <left/>
      <right/>
      <top style="thin">
        <color theme="0"/>
      </top>
      <bottom style="medium">
        <color theme="1"/>
      </bottom>
      <diagonal/>
    </border>
    <border>
      <left style="medium">
        <color theme="1"/>
      </left>
      <right/>
      <top style="thin">
        <color theme="0"/>
      </top>
      <bottom style="medium">
        <color theme="1"/>
      </bottom>
      <diagonal/>
    </border>
    <border>
      <left style="thin">
        <color theme="0"/>
      </left>
      <right style="medium">
        <color theme="1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1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theme="1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1"/>
      </right>
      <top style="thin">
        <color theme="0"/>
      </top>
      <bottom style="medium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1"/>
      </bottom>
      <diagonal/>
    </border>
    <border>
      <left style="medium">
        <color theme="1"/>
      </left>
      <right style="thin">
        <color theme="0"/>
      </right>
      <top/>
      <bottom style="medium">
        <color theme="1"/>
      </bottom>
      <diagonal/>
    </border>
    <border>
      <left style="medium">
        <color theme="1"/>
      </left>
      <right style="thin">
        <color theme="0"/>
      </right>
      <top/>
      <bottom/>
      <diagonal/>
    </border>
    <border>
      <left style="thin">
        <color auto="1"/>
      </left>
      <right style="medium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double">
        <color rgb="FF000000"/>
      </bottom>
      <diagonal/>
    </border>
    <border>
      <left style="medium">
        <color auto="1"/>
      </left>
      <right/>
      <top/>
      <bottom style="double">
        <color rgb="FF000000"/>
      </bottom>
      <diagonal/>
    </border>
    <border>
      <left/>
      <right style="medium">
        <color auto="1"/>
      </right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rgb="FF000000"/>
      </bottom>
      <diagonal/>
    </border>
    <border>
      <left style="thin">
        <color auto="1"/>
      </left>
      <right style="double">
        <color auto="1"/>
      </right>
      <top style="double">
        <color rgb="FF000000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2">
    <xf numFmtId="0" fontId="0" fillId="0" borderId="0"/>
    <xf numFmtId="0" fontId="17" fillId="0" borderId="0"/>
  </cellStyleXfs>
  <cellXfs count="340">
    <xf numFmtId="0" fontId="0" fillId="0" borderId="0" xfId="0"/>
    <xf numFmtId="0" fontId="0" fillId="0" borderId="7" xfId="0" applyBorder="1"/>
    <xf numFmtId="0" fontId="1" fillId="0" borderId="2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13" xfId="0" applyFont="1" applyBorder="1" applyAlignment="1">
      <alignment horizontal="left"/>
    </xf>
    <xf numFmtId="0" fontId="1" fillId="0" borderId="14" xfId="0" applyFont="1" applyBorder="1"/>
    <xf numFmtId="0" fontId="0" fillId="0" borderId="16" xfId="0" quotePrefix="1" applyBorder="1" applyAlignment="1">
      <alignment horizontal="left" vertical="top" wrapText="1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13" xfId="0" applyFont="1" applyBorder="1" applyAlignment="1">
      <alignment horizontal="left" vertical="top"/>
    </xf>
    <xf numFmtId="0" fontId="1" fillId="0" borderId="13" xfId="0" applyFont="1" applyBorder="1"/>
    <xf numFmtId="0" fontId="5" fillId="0" borderId="15" xfId="0" applyFont="1" applyBorder="1" applyAlignment="1">
      <alignment horizontal="left" vertical="top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0" fontId="0" fillId="0" borderId="19" xfId="0" applyBorder="1"/>
    <xf numFmtId="0" fontId="0" fillId="0" borderId="20" xfId="0" quotePrefix="1" applyBorder="1"/>
    <xf numFmtId="10" fontId="0" fillId="0" borderId="20" xfId="0" quotePrefix="1" applyNumberFormat="1" applyBorder="1" applyAlignment="1">
      <alignment horizontal="left"/>
    </xf>
    <xf numFmtId="0" fontId="0" fillId="0" borderId="21" xfId="0" applyBorder="1"/>
    <xf numFmtId="0" fontId="0" fillId="0" borderId="16" xfId="0" applyBorder="1"/>
    <xf numFmtId="0" fontId="5" fillId="0" borderId="17" xfId="0" applyFont="1" applyBorder="1" applyAlignment="1">
      <alignment horizontal="left" vertical="top"/>
    </xf>
    <xf numFmtId="0" fontId="5" fillId="0" borderId="18" xfId="0" applyFont="1" applyBorder="1" applyAlignment="1">
      <alignment horizontal="left" vertical="top"/>
    </xf>
    <xf numFmtId="0" fontId="0" fillId="0" borderId="20" xfId="0" applyBorder="1"/>
    <xf numFmtId="0" fontId="0" fillId="0" borderId="17" xfId="0" applyBorder="1"/>
    <xf numFmtId="0" fontId="0" fillId="0" borderId="22" xfId="0" applyBorder="1"/>
    <xf numFmtId="164" fontId="0" fillId="0" borderId="20" xfId="0" applyNumberFormat="1" applyBorder="1" applyAlignment="1">
      <alignment horizontal="left"/>
    </xf>
    <xf numFmtId="10" fontId="0" fillId="0" borderId="20" xfId="0" applyNumberForma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5" fillId="0" borderId="22" xfId="0" applyFont="1" applyBorder="1"/>
    <xf numFmtId="0" fontId="2" fillId="0" borderId="21" xfId="0" applyFont="1" applyBorder="1"/>
    <xf numFmtId="0" fontId="0" fillId="0" borderId="24" xfId="0" applyBorder="1"/>
    <xf numFmtId="0" fontId="1" fillId="0" borderId="25" xfId="0" applyFont="1" applyBorder="1"/>
    <xf numFmtId="0" fontId="1" fillId="0" borderId="26" xfId="0" applyFont="1" applyBorder="1"/>
    <xf numFmtId="0" fontId="0" fillId="0" borderId="28" xfId="0" applyBorder="1"/>
    <xf numFmtId="0" fontId="1" fillId="0" borderId="29" xfId="0" applyFont="1" applyBorder="1"/>
    <xf numFmtId="0" fontId="1" fillId="0" borderId="30" xfId="0" applyFont="1" applyBorder="1"/>
    <xf numFmtId="0" fontId="1" fillId="0" borderId="31" xfId="0" applyFont="1" applyBorder="1"/>
    <xf numFmtId="0" fontId="1" fillId="0" borderId="32" xfId="0" applyFont="1" applyBorder="1"/>
    <xf numFmtId="0" fontId="1" fillId="0" borderId="33" xfId="0" applyFont="1" applyBorder="1"/>
    <xf numFmtId="0" fontId="1" fillId="0" borderId="34" xfId="0" applyFont="1" applyBorder="1"/>
    <xf numFmtId="0" fontId="0" fillId="0" borderId="35" xfId="0" applyBorder="1"/>
    <xf numFmtId="0" fontId="1" fillId="0" borderId="36" xfId="0" applyFont="1" applyBorder="1"/>
    <xf numFmtId="0" fontId="1" fillId="0" borderId="35" xfId="0" applyFont="1" applyBorder="1"/>
    <xf numFmtId="0" fontId="0" fillId="0" borderId="38" xfId="0" applyBorder="1"/>
    <xf numFmtId="0" fontId="1" fillId="0" borderId="39" xfId="0" applyFont="1" applyBorder="1"/>
    <xf numFmtId="0" fontId="1" fillId="0" borderId="40" xfId="0" applyFont="1" applyBorder="1"/>
    <xf numFmtId="0" fontId="1" fillId="0" borderId="41" xfId="0" applyFont="1" applyBorder="1"/>
    <xf numFmtId="0" fontId="0" fillId="0" borderId="43" xfId="0" applyBorder="1"/>
    <xf numFmtId="0" fontId="1" fillId="0" borderId="44" xfId="0" applyFont="1" applyBorder="1"/>
    <xf numFmtId="0" fontId="1" fillId="0" borderId="45" xfId="0" applyFont="1" applyBorder="1"/>
    <xf numFmtId="0" fontId="1" fillId="0" borderId="46" xfId="0" applyFont="1" applyBorder="1"/>
    <xf numFmtId="0" fontId="1" fillId="0" borderId="47" xfId="0" applyFont="1" applyBorder="1"/>
    <xf numFmtId="0" fontId="0" fillId="2" borderId="43" xfId="0" applyFill="1" applyBorder="1"/>
    <xf numFmtId="0" fontId="1" fillId="2" borderId="44" xfId="0" applyFont="1" applyFill="1" applyBorder="1"/>
    <xf numFmtId="0" fontId="1" fillId="2" borderId="45" xfId="0" applyFont="1" applyFill="1" applyBorder="1"/>
    <xf numFmtId="0" fontId="1" fillId="2" borderId="46" xfId="0" applyFont="1" applyFill="1" applyBorder="1"/>
    <xf numFmtId="0" fontId="0" fillId="2" borderId="28" xfId="0" applyFill="1" applyBorder="1"/>
    <xf numFmtId="0" fontId="1" fillId="2" borderId="29" xfId="0" applyFont="1" applyFill="1" applyBorder="1"/>
    <xf numFmtId="0" fontId="1" fillId="2" borderId="30" xfId="0" applyFont="1" applyFill="1" applyBorder="1"/>
    <xf numFmtId="0" fontId="1" fillId="2" borderId="13" xfId="0" applyFont="1" applyFill="1" applyBorder="1"/>
    <xf numFmtId="0" fontId="1" fillId="2" borderId="31" xfId="0" applyFont="1" applyFill="1" applyBorder="1"/>
    <xf numFmtId="0" fontId="1" fillId="2" borderId="32" xfId="0" applyFont="1" applyFill="1" applyBorder="1"/>
    <xf numFmtId="0" fontId="1" fillId="2" borderId="33" xfId="0" applyFont="1" applyFill="1" applyBorder="1"/>
    <xf numFmtId="0" fontId="1" fillId="2" borderId="34" xfId="0" applyFont="1" applyFill="1" applyBorder="1"/>
    <xf numFmtId="0" fontId="0" fillId="2" borderId="35" xfId="0" applyFill="1" applyBorder="1"/>
    <xf numFmtId="0" fontId="1" fillId="2" borderId="36" xfId="0" applyFont="1" applyFill="1" applyBorder="1"/>
    <xf numFmtId="0" fontId="1" fillId="2" borderId="35" xfId="0" applyFont="1" applyFill="1" applyBorder="1"/>
    <xf numFmtId="0" fontId="0" fillId="2" borderId="38" xfId="0" applyFill="1" applyBorder="1"/>
    <xf numFmtId="0" fontId="1" fillId="2" borderId="39" xfId="0" applyFont="1" applyFill="1" applyBorder="1"/>
    <xf numFmtId="0" fontId="1" fillId="2" borderId="40" xfId="0" applyFont="1" applyFill="1" applyBorder="1"/>
    <xf numFmtId="0" fontId="1" fillId="2" borderId="47" xfId="0" applyFont="1" applyFill="1" applyBorder="1"/>
    <xf numFmtId="0" fontId="0" fillId="0" borderId="48" xfId="0" applyBorder="1"/>
    <xf numFmtId="0" fontId="0" fillId="0" borderId="49" xfId="0" applyBorder="1"/>
    <xf numFmtId="0" fontId="1" fillId="0" borderId="50" xfId="0" applyFont="1" applyBorder="1" applyAlignment="1">
      <alignment horizontal="center"/>
    </xf>
    <xf numFmtId="0" fontId="1" fillId="0" borderId="51" xfId="0" applyFont="1" applyBorder="1" applyAlignment="1">
      <alignment horizontal="center"/>
    </xf>
    <xf numFmtId="0" fontId="1" fillId="0" borderId="55" xfId="0" applyFont="1" applyBorder="1" applyAlignment="1">
      <alignment horizontal="left" vertical="top"/>
    </xf>
    <xf numFmtId="0" fontId="1" fillId="0" borderId="56" xfId="0" applyFont="1" applyBorder="1" applyAlignment="1">
      <alignment horizontal="left" vertical="top"/>
    </xf>
    <xf numFmtId="9" fontId="0" fillId="0" borderId="56" xfId="0" applyNumberFormat="1" applyBorder="1" applyAlignment="1">
      <alignment horizontal="center"/>
    </xf>
    <xf numFmtId="0" fontId="0" fillId="0" borderId="56" xfId="0" applyBorder="1" applyAlignment="1">
      <alignment horizontal="center"/>
    </xf>
    <xf numFmtId="0" fontId="1" fillId="0" borderId="56" xfId="0" applyFont="1" applyBorder="1" applyAlignment="1">
      <alignment horizontal="center"/>
    </xf>
    <xf numFmtId="0" fontId="1" fillId="0" borderId="56" xfId="0" applyFont="1" applyBorder="1" applyAlignment="1">
      <alignment horizontal="center" vertical="center" textRotation="90"/>
    </xf>
    <xf numFmtId="9" fontId="0" fillId="0" borderId="15" xfId="0" applyNumberForma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1" fillId="2" borderId="59" xfId="0" applyFont="1" applyFill="1" applyBorder="1" applyAlignment="1">
      <alignment horizontal="center" vertical="center"/>
    </xf>
    <xf numFmtId="10" fontId="0" fillId="2" borderId="0" xfId="0" applyNumberFormat="1" applyFill="1" applyAlignment="1">
      <alignment horizontal="center" vertical="center"/>
    </xf>
    <xf numFmtId="0" fontId="1" fillId="0" borderId="60" xfId="0" applyFont="1" applyBorder="1" applyAlignment="1">
      <alignment horizontal="center"/>
    </xf>
    <xf numFmtId="0" fontId="1" fillId="2" borderId="61" xfId="0" applyFont="1" applyFill="1" applyBorder="1" applyAlignment="1">
      <alignment horizontal="center"/>
    </xf>
    <xf numFmtId="0" fontId="1" fillId="0" borderId="61" xfId="0" applyFont="1" applyBorder="1" applyAlignment="1">
      <alignment horizontal="center"/>
    </xf>
    <xf numFmtId="0" fontId="1" fillId="0" borderId="45" xfId="0" applyFont="1" applyBorder="1" applyAlignment="1">
      <alignment horizontal="center"/>
    </xf>
    <xf numFmtId="0" fontId="1" fillId="0" borderId="62" xfId="0" applyFont="1" applyBorder="1" applyAlignment="1">
      <alignment horizontal="center"/>
    </xf>
    <xf numFmtId="0" fontId="0" fillId="0" borderId="63" xfId="0" applyBorder="1"/>
    <xf numFmtId="0" fontId="1" fillId="0" borderId="0" xfId="0" applyFont="1"/>
    <xf numFmtId="0" fontId="0" fillId="0" borderId="13" xfId="0" applyBorder="1"/>
    <xf numFmtId="9" fontId="0" fillId="0" borderId="66" xfId="0" applyNumberFormat="1" applyBorder="1" applyAlignment="1">
      <alignment horizontal="center"/>
    </xf>
    <xf numFmtId="0" fontId="0" fillId="0" borderId="67" xfId="0" applyBorder="1" applyAlignment="1">
      <alignment horizontal="center"/>
    </xf>
    <xf numFmtId="0" fontId="1" fillId="0" borderId="67" xfId="0" applyFont="1" applyBorder="1" applyAlignment="1">
      <alignment horizontal="center"/>
    </xf>
    <xf numFmtId="0" fontId="1" fillId="0" borderId="68" xfId="0" applyFont="1" applyBorder="1" applyAlignment="1">
      <alignment horizontal="center" vertical="center" textRotation="90"/>
    </xf>
    <xf numFmtId="9" fontId="0" fillId="0" borderId="71" xfId="0" applyNumberFormat="1" applyBorder="1" applyAlignment="1">
      <alignment horizontal="center"/>
    </xf>
    <xf numFmtId="0" fontId="0" fillId="0" borderId="72" xfId="0" applyBorder="1" applyAlignment="1">
      <alignment horizontal="center"/>
    </xf>
    <xf numFmtId="0" fontId="1" fillId="0" borderId="72" xfId="0" applyFont="1" applyBorder="1" applyAlignment="1">
      <alignment horizontal="center"/>
    </xf>
    <xf numFmtId="0" fontId="1" fillId="0" borderId="73" xfId="0" applyFont="1" applyBorder="1" applyAlignment="1">
      <alignment horizontal="center" vertical="center" textRotation="90"/>
    </xf>
    <xf numFmtId="0" fontId="11" fillId="0" borderId="57" xfId="0" applyFont="1" applyBorder="1" applyAlignment="1">
      <alignment horizontal="left" vertical="top"/>
    </xf>
    <xf numFmtId="10" fontId="15" fillId="0" borderId="78" xfId="0" applyNumberFormat="1" applyFont="1" applyBorder="1" applyAlignment="1">
      <alignment horizontal="right" vertical="center" wrapText="1"/>
    </xf>
    <xf numFmtId="0" fontId="15" fillId="0" borderId="78" xfId="0" applyFont="1" applyBorder="1" applyAlignment="1">
      <alignment horizontal="left" vertical="center" wrapText="1"/>
    </xf>
    <xf numFmtId="0" fontId="15" fillId="0" borderId="78" xfId="0" applyFont="1" applyBorder="1" applyAlignment="1">
      <alignment horizontal="left" vertical="center"/>
    </xf>
    <xf numFmtId="0" fontId="15" fillId="0" borderId="76" xfId="0" applyFont="1" applyBorder="1" applyAlignment="1">
      <alignment horizontal="left" vertical="center"/>
    </xf>
    <xf numFmtId="0" fontId="15" fillId="0" borderId="79" xfId="0" applyFont="1" applyBorder="1" applyAlignment="1">
      <alignment horizontal="left" vertical="center" wrapText="1"/>
    </xf>
    <xf numFmtId="10" fontId="15" fillId="0" borderId="76" xfId="0" applyNumberFormat="1" applyFont="1" applyBorder="1" applyAlignment="1">
      <alignment horizontal="right" vertical="center"/>
    </xf>
    <xf numFmtId="10" fontId="15" fillId="0" borderId="15" xfId="0" applyNumberFormat="1" applyFont="1" applyBorder="1" applyAlignment="1">
      <alignment horizontal="right" vertical="center"/>
    </xf>
    <xf numFmtId="0" fontId="15" fillId="0" borderId="15" xfId="0" applyFont="1" applyBorder="1" applyAlignment="1">
      <alignment horizontal="left" vertical="center"/>
    </xf>
    <xf numFmtId="0" fontId="15" fillId="0" borderId="10" xfId="0" applyFont="1" applyBorder="1" applyAlignment="1">
      <alignment horizontal="left" vertical="center"/>
    </xf>
    <xf numFmtId="0" fontId="15" fillId="0" borderId="55" xfId="0" applyFont="1" applyBorder="1" applyAlignment="1">
      <alignment horizontal="left" vertical="center"/>
    </xf>
    <xf numFmtId="0" fontId="15" fillId="0" borderId="81" xfId="0" applyFont="1" applyBorder="1" applyAlignment="1">
      <alignment horizontal="left" vertical="center" wrapText="1"/>
    </xf>
    <xf numFmtId="0" fontId="15" fillId="0" borderId="82" xfId="0" applyFont="1" applyBorder="1" applyAlignment="1">
      <alignment horizontal="left" vertical="center"/>
    </xf>
    <xf numFmtId="0" fontId="15" fillId="0" borderId="13" xfId="0" applyFont="1" applyBorder="1" applyAlignment="1">
      <alignment horizontal="left" vertical="center" wrapText="1"/>
    </xf>
    <xf numFmtId="0" fontId="15" fillId="0" borderId="82" xfId="0" applyFont="1" applyBorder="1" applyAlignment="1">
      <alignment horizontal="left" vertical="center" wrapText="1"/>
    </xf>
    <xf numFmtId="0" fontId="15" fillId="0" borderId="83" xfId="0" applyFont="1" applyBorder="1" applyAlignment="1">
      <alignment horizontal="left" vertical="center"/>
    </xf>
    <xf numFmtId="0" fontId="15" fillId="0" borderId="79" xfId="0" applyFont="1" applyBorder="1" applyAlignment="1">
      <alignment horizontal="left" vertical="center"/>
    </xf>
    <xf numFmtId="10" fontId="15" fillId="0" borderId="55" xfId="0" applyNumberFormat="1" applyFont="1" applyBorder="1" applyAlignment="1">
      <alignment horizontal="right" vertical="center"/>
    </xf>
    <xf numFmtId="0" fontId="1" fillId="0" borderId="85" xfId="0" applyFont="1" applyBorder="1" applyAlignment="1">
      <alignment horizontal="center"/>
    </xf>
    <xf numFmtId="0" fontId="1" fillId="0" borderId="86" xfId="0" applyFont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0" fillId="2" borderId="26" xfId="0" applyFill="1" applyBorder="1"/>
    <xf numFmtId="0" fontId="0" fillId="2" borderId="21" xfId="0" applyFill="1" applyBorder="1"/>
    <xf numFmtId="0" fontId="0" fillId="2" borderId="89" xfId="0" applyFill="1" applyBorder="1" applyAlignment="1">
      <alignment horizontal="center"/>
    </xf>
    <xf numFmtId="0" fontId="0" fillId="2" borderId="90" xfId="0" applyFill="1" applyBorder="1"/>
    <xf numFmtId="2" fontId="0" fillId="2" borderId="20" xfId="0" applyNumberFormat="1" applyFill="1" applyBorder="1" applyAlignment="1">
      <alignment horizontal="center"/>
    </xf>
    <xf numFmtId="0" fontId="0" fillId="2" borderId="30" xfId="0" applyFill="1" applyBorder="1"/>
    <xf numFmtId="0" fontId="0" fillId="2" borderId="19" xfId="0" applyFill="1" applyBorder="1"/>
    <xf numFmtId="0" fontId="0" fillId="2" borderId="91" xfId="0" applyFill="1" applyBorder="1" applyAlignment="1">
      <alignment horizontal="center"/>
    </xf>
    <xf numFmtId="0" fontId="0" fillId="2" borderId="92" xfId="0" applyFill="1" applyBorder="1"/>
    <xf numFmtId="2" fontId="0" fillId="0" borderId="20" xfId="0" applyNumberFormat="1" applyBorder="1" applyAlignment="1">
      <alignment horizontal="center"/>
    </xf>
    <xf numFmtId="0" fontId="0" fillId="0" borderId="30" xfId="0" applyBorder="1"/>
    <xf numFmtId="0" fontId="0" fillId="0" borderId="91" xfId="0" applyBorder="1" applyAlignment="1">
      <alignment horizontal="center"/>
    </xf>
    <xf numFmtId="0" fontId="0" fillId="0" borderId="92" xfId="0" applyBorder="1"/>
    <xf numFmtId="2" fontId="2" fillId="0" borderId="20" xfId="0" applyNumberFormat="1" applyFont="1" applyBorder="1" applyAlignment="1">
      <alignment horizontal="center"/>
    </xf>
    <xf numFmtId="0" fontId="2" fillId="0" borderId="30" xfId="0" applyFont="1" applyBorder="1"/>
    <xf numFmtId="0" fontId="2" fillId="0" borderId="19" xfId="0" applyFont="1" applyBorder="1"/>
    <xf numFmtId="0" fontId="2" fillId="0" borderId="91" xfId="0" applyFont="1" applyBorder="1" applyAlignment="1">
      <alignment horizontal="center"/>
    </xf>
    <xf numFmtId="0" fontId="2" fillId="0" borderId="92" xfId="0" applyFont="1" applyBorder="1"/>
    <xf numFmtId="2" fontId="2" fillId="0" borderId="93" xfId="0" applyNumberFormat="1" applyFont="1" applyBorder="1" applyAlignment="1">
      <alignment horizontal="center"/>
    </xf>
    <xf numFmtId="0" fontId="2" fillId="0" borderId="32" xfId="0" applyFont="1" applyBorder="1"/>
    <xf numFmtId="0" fontId="2" fillId="0" borderId="94" xfId="0" applyFont="1" applyBorder="1"/>
    <xf numFmtId="0" fontId="2" fillId="0" borderId="62" xfId="0" applyFont="1" applyBorder="1" applyAlignment="1">
      <alignment horizontal="center"/>
    </xf>
    <xf numFmtId="0" fontId="2" fillId="0" borderId="74" xfId="0" applyFont="1" applyBorder="1"/>
    <xf numFmtId="0" fontId="1" fillId="0" borderId="50" xfId="0" applyFont="1" applyBorder="1" applyAlignment="1">
      <alignment horizontal="center" vertical="center"/>
    </xf>
    <xf numFmtId="0" fontId="1" fillId="0" borderId="95" xfId="0" applyFont="1" applyBorder="1" applyAlignment="1">
      <alignment horizontal="center" vertical="center"/>
    </xf>
    <xf numFmtId="0" fontId="1" fillId="0" borderId="96" xfId="0" applyFont="1" applyBorder="1" applyAlignment="1">
      <alignment horizontal="center" vertical="center"/>
    </xf>
    <xf numFmtId="0" fontId="1" fillId="0" borderId="97" xfId="0" applyFont="1" applyBorder="1" applyAlignment="1">
      <alignment horizontal="center" vertical="center"/>
    </xf>
    <xf numFmtId="0" fontId="1" fillId="0" borderId="98" xfId="0" applyFont="1" applyBorder="1" applyAlignment="1">
      <alignment horizontal="center" vertical="center"/>
    </xf>
    <xf numFmtId="9" fontId="0" fillId="0" borderId="76" xfId="0" applyNumberFormat="1" applyBorder="1" applyAlignment="1">
      <alignment horizontal="center"/>
    </xf>
    <xf numFmtId="0" fontId="0" fillId="2" borderId="77" xfId="0" applyFill="1" applyBorder="1" applyAlignment="1">
      <alignment horizontal="center"/>
    </xf>
    <xf numFmtId="0" fontId="0" fillId="0" borderId="77" xfId="0" applyBorder="1" applyAlignment="1">
      <alignment horizontal="center"/>
    </xf>
    <xf numFmtId="0" fontId="0" fillId="0" borderId="99" xfId="0" applyBorder="1" applyAlignment="1">
      <alignment horizontal="center"/>
    </xf>
    <xf numFmtId="0" fontId="1" fillId="2" borderId="100" xfId="0" applyFont="1" applyFill="1" applyBorder="1" applyAlignment="1">
      <alignment horizontal="center"/>
    </xf>
    <xf numFmtId="0" fontId="0" fillId="0" borderId="15" xfId="0" applyBorder="1" applyAlignment="1">
      <alignment horizontal="center"/>
    </xf>
    <xf numFmtId="10" fontId="0" fillId="2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0" borderId="58" xfId="0" applyBorder="1" applyAlignment="1">
      <alignment horizontal="center"/>
    </xf>
    <xf numFmtId="0" fontId="1" fillId="2" borderId="59" xfId="0" applyFont="1" applyFill="1" applyBorder="1" applyAlignment="1">
      <alignment horizontal="center"/>
    </xf>
    <xf numFmtId="9" fontId="0" fillId="0" borderId="15" xfId="0" applyNumberFormat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0" borderId="65" xfId="0" applyFont="1" applyBorder="1"/>
    <xf numFmtId="0" fontId="0" fillId="0" borderId="69" xfId="0" applyBorder="1" applyAlignment="1">
      <alignment horizontal="center"/>
    </xf>
    <xf numFmtId="0" fontId="0" fillId="0" borderId="70" xfId="0" applyBorder="1" applyAlignment="1">
      <alignment horizontal="center"/>
    </xf>
    <xf numFmtId="0" fontId="0" fillId="0" borderId="70" xfId="0" applyBorder="1"/>
    <xf numFmtId="0" fontId="11" fillId="0" borderId="47" xfId="0" applyFont="1" applyBorder="1" applyAlignment="1">
      <alignment horizontal="left" vertical="top"/>
    </xf>
    <xf numFmtId="164" fontId="0" fillId="2" borderId="0" xfId="0" applyNumberFormat="1" applyFill="1" applyAlignment="1">
      <alignment horizontal="center"/>
    </xf>
    <xf numFmtId="0" fontId="17" fillId="0" borderId="0" xfId="1"/>
    <xf numFmtId="0" fontId="8" fillId="4" borderId="104" xfId="1" applyFont="1" applyFill="1" applyBorder="1" applyAlignment="1">
      <alignment vertical="top"/>
    </xf>
    <xf numFmtId="0" fontId="8" fillId="4" borderId="105" xfId="1" applyFont="1" applyFill="1" applyBorder="1" applyAlignment="1">
      <alignment vertical="top"/>
    </xf>
    <xf numFmtId="0" fontId="9" fillId="4" borderId="106" xfId="1" applyFont="1" applyFill="1" applyBorder="1" applyAlignment="1">
      <alignment vertical="top"/>
    </xf>
    <xf numFmtId="0" fontId="8" fillId="4" borderId="104" xfId="1" applyFont="1" applyFill="1" applyBorder="1" applyAlignment="1">
      <alignment vertical="top" wrapText="1"/>
    </xf>
    <xf numFmtId="0" fontId="8" fillId="4" borderId="105" xfId="1" applyFont="1" applyFill="1" applyBorder="1" applyAlignment="1">
      <alignment vertical="top" wrapText="1"/>
    </xf>
    <xf numFmtId="0" fontId="9" fillId="4" borderId="106" xfId="1" applyFont="1" applyFill="1" applyBorder="1" applyAlignment="1">
      <alignment vertical="top" wrapText="1"/>
    </xf>
    <xf numFmtId="0" fontId="8" fillId="4" borderId="107" xfId="1" applyFont="1" applyFill="1" applyBorder="1" applyAlignment="1">
      <alignment vertical="top"/>
    </xf>
    <xf numFmtId="0" fontId="8" fillId="4" borderId="108" xfId="1" applyFont="1" applyFill="1" applyBorder="1" applyAlignment="1">
      <alignment vertical="top"/>
    </xf>
    <xf numFmtId="0" fontId="9" fillId="4" borderId="109" xfId="1" applyFont="1" applyFill="1" applyBorder="1" applyAlignment="1">
      <alignment vertical="top"/>
    </xf>
    <xf numFmtId="1" fontId="0" fillId="0" borderId="16" xfId="0" applyNumberFormat="1" applyBorder="1" applyAlignment="1">
      <alignment horizontal="center"/>
    </xf>
    <xf numFmtId="0" fontId="0" fillId="0" borderId="26" xfId="0" applyBorder="1"/>
    <xf numFmtId="10" fontId="0" fillId="0" borderId="89" xfId="0" applyNumberFormat="1" applyBorder="1"/>
    <xf numFmtId="10" fontId="0" fillId="0" borderId="16" xfId="0" applyNumberFormat="1" applyBorder="1"/>
    <xf numFmtId="0" fontId="0" fillId="0" borderId="90" xfId="0" applyBorder="1"/>
    <xf numFmtId="49" fontId="0" fillId="0" borderId="26" xfId="0" applyNumberFormat="1" applyBorder="1" applyAlignment="1">
      <alignment horizontal="left"/>
    </xf>
    <xf numFmtId="1" fontId="0" fillId="0" borderId="20" xfId="0" applyNumberFormat="1" applyBorder="1" applyAlignment="1">
      <alignment horizontal="center"/>
    </xf>
    <xf numFmtId="10" fontId="0" fillId="0" borderId="91" xfId="0" applyNumberFormat="1" applyBorder="1"/>
    <xf numFmtId="10" fontId="0" fillId="0" borderId="20" xfId="0" applyNumberFormat="1" applyBorder="1"/>
    <xf numFmtId="49" fontId="0" fillId="0" borderId="30" xfId="0" applyNumberFormat="1" applyBorder="1"/>
    <xf numFmtId="10" fontId="2" fillId="0" borderId="91" xfId="0" applyNumberFormat="1" applyFont="1" applyBorder="1"/>
    <xf numFmtId="1" fontId="2" fillId="0" borderId="20" xfId="0" applyNumberFormat="1" applyFont="1" applyBorder="1" applyAlignment="1">
      <alignment horizontal="center"/>
    </xf>
    <xf numFmtId="10" fontId="2" fillId="0" borderId="20" xfId="0" applyNumberFormat="1" applyFont="1" applyBorder="1"/>
    <xf numFmtId="49" fontId="2" fillId="0" borderId="30" xfId="0" applyNumberFormat="1" applyFont="1" applyBorder="1"/>
    <xf numFmtId="0" fontId="13" fillId="0" borderId="92" xfId="0" applyFont="1" applyBorder="1"/>
    <xf numFmtId="1" fontId="2" fillId="0" borderId="93" xfId="0" applyNumberFormat="1" applyFont="1" applyBorder="1" applyAlignment="1">
      <alignment horizontal="center"/>
    </xf>
    <xf numFmtId="10" fontId="2" fillId="0" borderId="62" xfId="0" applyNumberFormat="1" applyFont="1" applyBorder="1"/>
    <xf numFmtId="10" fontId="2" fillId="0" borderId="93" xfId="0" applyNumberFormat="1" applyFont="1" applyBorder="1"/>
    <xf numFmtId="49" fontId="2" fillId="0" borderId="32" xfId="0" applyNumberFormat="1" applyFont="1" applyBorder="1"/>
    <xf numFmtId="0" fontId="1" fillId="0" borderId="114" xfId="0" applyFont="1" applyBorder="1" applyAlignment="1">
      <alignment horizontal="center" vertical="center"/>
    </xf>
    <xf numFmtId="0" fontId="1" fillId="0" borderId="115" xfId="0" applyFont="1" applyBorder="1" applyAlignment="1">
      <alignment horizontal="center" vertical="center"/>
    </xf>
    <xf numFmtId="0" fontId="1" fillId="0" borderId="114" xfId="0" applyFont="1" applyBorder="1" applyAlignment="1">
      <alignment horizontal="center" vertical="center" wrapText="1"/>
    </xf>
    <xf numFmtId="0" fontId="1" fillId="0" borderId="117" xfId="0" applyFont="1" applyBorder="1" applyAlignment="1">
      <alignment horizontal="center" vertical="center" wrapText="1"/>
    </xf>
    <xf numFmtId="0" fontId="23" fillId="0" borderId="38" xfId="0" applyFont="1" applyBorder="1" applyAlignment="1">
      <alignment horizontal="center" vertical="center"/>
    </xf>
    <xf numFmtId="0" fontId="23" fillId="0" borderId="130" xfId="0" applyFont="1" applyBorder="1" applyAlignment="1">
      <alignment horizontal="center" vertical="center"/>
    </xf>
    <xf numFmtId="0" fontId="23" fillId="0" borderId="131" xfId="0" applyFont="1" applyBorder="1" applyAlignment="1">
      <alignment horizontal="center" vertical="center"/>
    </xf>
    <xf numFmtId="0" fontId="23" fillId="0" borderId="28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3" fillId="0" borderId="24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3" fillId="0" borderId="43" xfId="0" applyFont="1" applyBorder="1" applyAlignment="1">
      <alignment horizontal="center" vertical="center"/>
    </xf>
    <xf numFmtId="0" fontId="23" fillId="0" borderId="86" xfId="0" applyFont="1" applyBorder="1" applyAlignment="1">
      <alignment horizontal="center" vertical="center"/>
    </xf>
    <xf numFmtId="0" fontId="23" fillId="0" borderId="85" xfId="0" applyFont="1" applyBorder="1" applyAlignment="1">
      <alignment horizontal="center" vertical="center"/>
    </xf>
    <xf numFmtId="0" fontId="1" fillId="0" borderId="132" xfId="0" applyFont="1" applyBorder="1" applyAlignment="1">
      <alignment horizontal="center" vertical="center" textRotation="90"/>
    </xf>
    <xf numFmtId="0" fontId="1" fillId="0" borderId="133" xfId="0" applyFont="1" applyBorder="1" applyAlignment="1">
      <alignment horizontal="center" vertical="center" textRotation="90"/>
    </xf>
    <xf numFmtId="0" fontId="1" fillId="0" borderId="134" xfId="0" applyFont="1" applyBorder="1" applyAlignment="1">
      <alignment horizontal="center" vertical="center" textRotation="90"/>
    </xf>
    <xf numFmtId="0" fontId="1" fillId="0" borderId="135" xfId="0" applyFont="1" applyBorder="1" applyAlignment="1">
      <alignment horizontal="center" vertical="center" textRotation="90"/>
    </xf>
    <xf numFmtId="0" fontId="1" fillId="0" borderId="136" xfId="0" applyFont="1" applyBorder="1" applyAlignment="1">
      <alignment horizontal="center" vertical="center" textRotation="90"/>
    </xf>
    <xf numFmtId="0" fontId="5" fillId="0" borderId="8" xfId="0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0" fillId="0" borderId="37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2" borderId="37" xfId="0" applyFill="1" applyBorder="1" applyAlignment="1">
      <alignment horizontal="left" vertical="top"/>
    </xf>
    <xf numFmtId="0" fontId="0" fillId="2" borderId="27" xfId="0" applyFill="1" applyBorder="1" applyAlignment="1">
      <alignment horizontal="left" vertical="top"/>
    </xf>
    <xf numFmtId="0" fontId="0" fillId="2" borderId="42" xfId="0" applyFill="1" applyBorder="1" applyAlignment="1">
      <alignment horizontal="left" vertical="top"/>
    </xf>
    <xf numFmtId="0" fontId="0" fillId="0" borderId="42" xfId="0" applyBorder="1" applyAlignment="1">
      <alignment horizontal="left" vertical="top"/>
    </xf>
    <xf numFmtId="0" fontId="1" fillId="0" borderId="57" xfId="0" applyFont="1" applyBorder="1" applyAlignment="1">
      <alignment horizontal="left" vertical="top" wrapText="1"/>
    </xf>
    <xf numFmtId="0" fontId="1" fillId="0" borderId="56" xfId="0" applyFont="1" applyBorder="1" applyAlignment="1">
      <alignment horizontal="left" vertical="top"/>
    </xf>
    <xf numFmtId="0" fontId="1" fillId="0" borderId="55" xfId="0" applyFont="1" applyBorder="1" applyAlignment="1">
      <alignment horizontal="left" vertical="top"/>
    </xf>
    <xf numFmtId="0" fontId="0" fillId="2" borderId="37" xfId="0" applyFill="1" applyBorder="1" applyAlignment="1">
      <alignment horizontal="left" vertical="top" wrapText="1"/>
    </xf>
    <xf numFmtId="0" fontId="0" fillId="2" borderId="27" xfId="0" applyFill="1" applyBorder="1" applyAlignment="1">
      <alignment horizontal="left" vertical="top" wrapText="1"/>
    </xf>
    <xf numFmtId="0" fontId="0" fillId="2" borderId="42" xfId="0" applyFill="1" applyBorder="1" applyAlignment="1">
      <alignment horizontal="left" vertical="top" wrapText="1"/>
    </xf>
    <xf numFmtId="0" fontId="1" fillId="0" borderId="54" xfId="0" applyFont="1" applyBorder="1" applyAlignment="1">
      <alignment horizontal="center"/>
    </xf>
    <xf numFmtId="0" fontId="1" fillId="0" borderId="53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0" fontId="1" fillId="0" borderId="65" xfId="0" applyFont="1" applyBorder="1" applyAlignment="1">
      <alignment horizontal="center"/>
    </xf>
    <xf numFmtId="0" fontId="1" fillId="0" borderId="64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 textRotation="90"/>
    </xf>
    <xf numFmtId="0" fontId="1" fillId="3" borderId="13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2" fillId="0" borderId="47" xfId="0" applyFont="1" applyBorder="1" applyAlignment="1">
      <alignment horizontal="left" vertical="top" wrapText="1"/>
    </xf>
    <xf numFmtId="0" fontId="11" fillId="0" borderId="70" xfId="0" applyFont="1" applyBorder="1" applyAlignment="1">
      <alignment horizontal="left" vertical="top"/>
    </xf>
    <xf numFmtId="0" fontId="11" fillId="0" borderId="69" xfId="0" applyFont="1" applyBorder="1" applyAlignment="1">
      <alignment horizontal="left" vertical="top"/>
    </xf>
    <xf numFmtId="0" fontId="11" fillId="0" borderId="13" xfId="0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15" xfId="0" applyFont="1" applyBorder="1" applyAlignment="1">
      <alignment horizontal="left" vertical="top"/>
    </xf>
    <xf numFmtId="0" fontId="24" fillId="0" borderId="57" xfId="0" applyFont="1" applyBorder="1" applyAlignment="1">
      <alignment horizontal="left" vertical="top" wrapText="1"/>
    </xf>
    <xf numFmtId="0" fontId="1" fillId="0" borderId="56" xfId="0" applyFont="1" applyBorder="1" applyAlignment="1">
      <alignment horizontal="left" vertical="top" wrapText="1"/>
    </xf>
    <xf numFmtId="0" fontId="1" fillId="0" borderId="55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77" xfId="0" applyFont="1" applyBorder="1" applyAlignment="1">
      <alignment horizontal="left" vertical="top" wrapText="1"/>
    </xf>
    <xf numFmtId="0" fontId="1" fillId="0" borderId="76" xfId="0" applyFont="1" applyBorder="1" applyAlignment="1">
      <alignment horizontal="left" vertical="top" wrapText="1"/>
    </xf>
    <xf numFmtId="0" fontId="1" fillId="0" borderId="75" xfId="0" applyFont="1" applyBorder="1" applyAlignment="1">
      <alignment horizontal="center" vertical="center" textRotation="90"/>
    </xf>
    <xf numFmtId="0" fontId="1" fillId="0" borderId="74" xfId="0" applyFont="1" applyBorder="1" applyAlignment="1">
      <alignment horizontal="center" vertical="center" textRotation="90"/>
    </xf>
    <xf numFmtId="0" fontId="11" fillId="0" borderId="47" xfId="0" applyFont="1" applyBorder="1" applyAlignment="1">
      <alignment horizontal="left" vertical="top" wrapText="1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80" xfId="0" applyFont="1" applyBorder="1" applyAlignment="1">
      <alignment horizontal="center" vertical="center"/>
    </xf>
    <xf numFmtId="0" fontId="15" fillId="0" borderId="81" xfId="0" applyFont="1" applyBorder="1" applyAlignment="1">
      <alignment horizontal="left" vertical="top"/>
    </xf>
    <xf numFmtId="0" fontId="15" fillId="0" borderId="79" xfId="0" applyFont="1" applyBorder="1" applyAlignment="1">
      <alignment horizontal="left" vertical="top"/>
    </xf>
    <xf numFmtId="0" fontId="1" fillId="0" borderId="17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88" xfId="0" applyFont="1" applyBorder="1" applyAlignment="1">
      <alignment horizontal="center" vertical="center"/>
    </xf>
    <xf numFmtId="0" fontId="1" fillId="0" borderId="87" xfId="0" applyFont="1" applyBorder="1" applyAlignment="1">
      <alignment horizontal="center" vertical="center"/>
    </xf>
    <xf numFmtId="0" fontId="15" fillId="0" borderId="81" xfId="0" applyFont="1" applyBorder="1" applyAlignment="1">
      <alignment horizontal="left" vertical="center" wrapText="1"/>
    </xf>
    <xf numFmtId="0" fontId="15" fillId="0" borderId="82" xfId="0" applyFont="1" applyBorder="1" applyAlignment="1">
      <alignment horizontal="left" vertical="center" wrapText="1"/>
    </xf>
    <xf numFmtId="0" fontId="15" fillId="0" borderId="84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86" xfId="0" applyFont="1" applyBorder="1" applyAlignment="1">
      <alignment horizontal="center" vertical="center"/>
    </xf>
    <xf numFmtId="0" fontId="14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center" textRotation="90"/>
    </xf>
    <xf numFmtId="0" fontId="9" fillId="0" borderId="137" xfId="1" applyFont="1" applyBorder="1" applyAlignment="1">
      <alignment vertical="top" wrapText="1"/>
    </xf>
    <xf numFmtId="0" fontId="9" fillId="0" borderId="138" xfId="1" applyFont="1" applyBorder="1" applyAlignment="1">
      <alignment vertical="top" wrapText="1"/>
    </xf>
    <xf numFmtId="0" fontId="9" fillId="0" borderId="139" xfId="1" applyFont="1" applyBorder="1" applyAlignment="1">
      <alignment vertical="top" wrapText="1"/>
    </xf>
    <xf numFmtId="0" fontId="9" fillId="4" borderId="103" xfId="1" applyFont="1" applyFill="1" applyBorder="1" applyAlignment="1">
      <alignment vertical="top" wrapText="1"/>
    </xf>
    <xf numFmtId="0" fontId="9" fillId="4" borderId="102" xfId="1" applyFont="1" applyFill="1" applyBorder="1" applyAlignment="1">
      <alignment vertical="top" wrapText="1"/>
    </xf>
    <xf numFmtId="0" fontId="9" fillId="4" borderId="101" xfId="1" applyFont="1" applyFill="1" applyBorder="1" applyAlignment="1">
      <alignment vertical="top" wrapText="1"/>
    </xf>
    <xf numFmtId="0" fontId="9" fillId="3" borderId="113" xfId="1" applyFont="1" applyFill="1" applyBorder="1" applyAlignment="1">
      <alignment vertical="center"/>
    </xf>
    <xf numFmtId="0" fontId="9" fillId="3" borderId="112" xfId="1" applyFont="1" applyFill="1" applyBorder="1" applyAlignment="1">
      <alignment vertical="center"/>
    </xf>
    <xf numFmtId="0" fontId="9" fillId="3" borderId="108" xfId="1" applyFont="1" applyFill="1" applyBorder="1" applyAlignment="1">
      <alignment vertical="center" wrapText="1"/>
    </xf>
    <xf numFmtId="0" fontId="9" fillId="3" borderId="111" xfId="1" applyFont="1" applyFill="1" applyBorder="1" applyAlignment="1">
      <alignment vertical="center" wrapText="1"/>
    </xf>
    <xf numFmtId="0" fontId="9" fillId="3" borderId="107" xfId="1" applyFont="1" applyFill="1" applyBorder="1" applyAlignment="1">
      <alignment vertical="center" wrapText="1"/>
    </xf>
    <xf numFmtId="0" fontId="9" fillId="3" borderId="110" xfId="1" applyFont="1" applyFill="1" applyBorder="1" applyAlignment="1">
      <alignment vertical="center" wrapText="1"/>
    </xf>
    <xf numFmtId="0" fontId="13" fillId="0" borderId="14" xfId="0" applyFont="1" applyBorder="1" applyAlignment="1">
      <alignment horizontal="left" vertical="top" wrapText="1"/>
    </xf>
    <xf numFmtId="0" fontId="0" fillId="0" borderId="77" xfId="0" applyBorder="1" applyAlignment="1">
      <alignment horizontal="left" vertical="top"/>
    </xf>
    <xf numFmtId="0" fontId="0" fillId="0" borderId="76" xfId="0" applyBorder="1" applyAlignment="1">
      <alignment horizontal="left" vertical="top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21" xfId="0" applyFont="1" applyBorder="1" applyAlignment="1">
      <alignment horizontal="center" vertical="center" wrapText="1"/>
    </xf>
    <xf numFmtId="0" fontId="1" fillId="0" borderId="11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2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19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11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/>
    </xf>
    <xf numFmtId="0" fontId="1" fillId="3" borderId="127" xfId="0" applyFont="1" applyFill="1" applyBorder="1" applyAlignment="1">
      <alignment horizontal="center" vertical="center"/>
    </xf>
    <xf numFmtId="0" fontId="1" fillId="3" borderId="124" xfId="0" applyFont="1" applyFill="1" applyBorder="1" applyAlignment="1">
      <alignment horizontal="center" vertical="center"/>
    </xf>
    <xf numFmtId="0" fontId="1" fillId="3" borderId="123" xfId="0" applyFont="1" applyFill="1" applyBorder="1" applyAlignment="1">
      <alignment horizontal="center" vertical="center"/>
    </xf>
    <xf numFmtId="0" fontId="1" fillId="0" borderId="40" xfId="0" applyFont="1" applyBorder="1" applyAlignment="1">
      <alignment horizontal="center"/>
    </xf>
    <xf numFmtId="0" fontId="1" fillId="0" borderId="126" xfId="0" applyFont="1" applyBorder="1" applyAlignment="1">
      <alignment horizontal="center"/>
    </xf>
    <xf numFmtId="0" fontId="1" fillId="0" borderId="125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129" xfId="0" applyFont="1" applyBorder="1" applyAlignment="1">
      <alignment horizontal="center"/>
    </xf>
    <xf numFmtId="0" fontId="1" fillId="0" borderId="128" xfId="0" applyFont="1" applyBorder="1" applyAlignment="1">
      <alignment horizontal="center"/>
    </xf>
    <xf numFmtId="0" fontId="1" fillId="0" borderId="47" xfId="0" applyFont="1" applyBorder="1" applyAlignment="1">
      <alignment horizontal="center" vertical="center" textRotation="90"/>
    </xf>
    <xf numFmtId="0" fontId="1" fillId="0" borderId="124" xfId="0" applyFont="1" applyBorder="1" applyAlignment="1">
      <alignment horizontal="center" vertical="center" textRotation="90"/>
    </xf>
  </cellXfs>
  <cellStyles count="2">
    <cellStyle name="Normal" xfId="0" builtinId="0"/>
    <cellStyle name="Normal 2" xfId="1" xr:uid="{B22407AE-0A90-4423-94DC-839A7B8121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708BC-6F9C-4864-B5B2-81ECEE6BF589}">
  <sheetPr>
    <pageSetUpPr fitToPage="1"/>
  </sheetPr>
  <dimension ref="B1:D105"/>
  <sheetViews>
    <sheetView tabSelected="1" zoomScaleNormal="100" workbookViewId="0">
      <selection activeCell="E2" sqref="E2"/>
    </sheetView>
  </sheetViews>
  <sheetFormatPr defaultColWidth="8.85546875" defaultRowHeight="15"/>
  <cols>
    <col min="2" max="2" width="17.7109375" bestFit="1" customWidth="1"/>
    <col min="3" max="3" width="36.140625" bestFit="1" customWidth="1"/>
    <col min="4" max="4" width="24.42578125" bestFit="1" customWidth="1"/>
  </cols>
  <sheetData>
    <row r="1" spans="2:4" ht="15.75" thickBot="1">
      <c r="B1" s="11"/>
      <c r="C1" s="12"/>
      <c r="D1" s="12"/>
    </row>
    <row r="2" spans="2:4" ht="95.25" customHeight="1" thickBot="1">
      <c r="B2" s="225" t="s">
        <v>467</v>
      </c>
      <c r="C2" s="226"/>
      <c r="D2" s="227"/>
    </row>
    <row r="3" spans="2:4" ht="15.75" thickBot="1">
      <c r="B3" s="2" t="s">
        <v>38</v>
      </c>
      <c r="C3" s="231" t="s">
        <v>0</v>
      </c>
      <c r="D3" s="232"/>
    </row>
    <row r="4" spans="2:4" ht="15.75" customHeight="1" thickTop="1" thickBot="1">
      <c r="B4" s="236" t="s">
        <v>1</v>
      </c>
      <c r="C4" s="237"/>
      <c r="D4" s="238"/>
    </row>
    <row r="5" spans="2:4" ht="60">
      <c r="B5" s="14"/>
      <c r="C5" s="16" t="s">
        <v>61</v>
      </c>
      <c r="D5" s="15" t="s">
        <v>41</v>
      </c>
    </row>
    <row r="6" spans="2:4" ht="15.75" thickBot="1">
      <c r="B6" s="6"/>
      <c r="C6" s="1" t="s">
        <v>6</v>
      </c>
      <c r="D6" s="7" t="s">
        <v>39</v>
      </c>
    </row>
    <row r="7" spans="2:4" ht="15.75" thickBot="1">
      <c r="B7" s="228" t="s">
        <v>2</v>
      </c>
      <c r="C7" s="229"/>
      <c r="D7" s="230"/>
    </row>
    <row r="8" spans="2:4">
      <c r="B8" s="5"/>
      <c r="C8" s="17" t="s">
        <v>60</v>
      </c>
      <c r="D8" s="18" t="s">
        <v>41</v>
      </c>
    </row>
    <row r="9" spans="2:4" ht="18">
      <c r="B9" s="4"/>
      <c r="C9" s="19" t="s">
        <v>3</v>
      </c>
      <c r="D9" s="20" t="s">
        <v>62</v>
      </c>
    </row>
    <row r="10" spans="2:4">
      <c r="B10" s="4"/>
      <c r="C10" s="19" t="s">
        <v>4</v>
      </c>
      <c r="D10" s="21">
        <v>5.0000000000000001E-4</v>
      </c>
    </row>
    <row r="11" spans="2:4">
      <c r="B11" s="4"/>
      <c r="C11" s="19" t="s">
        <v>5</v>
      </c>
      <c r="D11" s="21" t="s">
        <v>40</v>
      </c>
    </row>
    <row r="12" spans="2:4" ht="15.75" thickBot="1">
      <c r="B12" s="4"/>
      <c r="C12" s="22" t="s">
        <v>6</v>
      </c>
      <c r="D12" s="23" t="s">
        <v>21</v>
      </c>
    </row>
    <row r="13" spans="2:4" ht="15.75" thickBot="1">
      <c r="B13" s="233" t="s">
        <v>7</v>
      </c>
      <c r="C13" s="234"/>
      <c r="D13" s="235"/>
    </row>
    <row r="14" spans="2:4">
      <c r="B14" s="13"/>
      <c r="C14" s="24" t="s">
        <v>60</v>
      </c>
      <c r="D14" s="25" t="s">
        <v>41</v>
      </c>
    </row>
    <row r="15" spans="2:4" ht="18">
      <c r="B15" s="4"/>
      <c r="C15" s="19" t="s">
        <v>3</v>
      </c>
      <c r="D15" s="20" t="s">
        <v>62</v>
      </c>
    </row>
    <row r="16" spans="2:4">
      <c r="B16" s="4"/>
      <c r="C16" s="19" t="s">
        <v>4</v>
      </c>
      <c r="D16" s="21">
        <v>5.0000000000000001E-4</v>
      </c>
    </row>
    <row r="17" spans="2:4">
      <c r="B17" s="4"/>
      <c r="C17" s="19" t="s">
        <v>8</v>
      </c>
      <c r="D17" s="26" t="s">
        <v>11</v>
      </c>
    </row>
    <row r="18" spans="2:4">
      <c r="B18" s="4"/>
      <c r="C18" s="19" t="s">
        <v>5</v>
      </c>
      <c r="D18" s="21" t="s">
        <v>40</v>
      </c>
    </row>
    <row r="19" spans="2:4" ht="15.75" thickBot="1">
      <c r="B19" s="4"/>
      <c r="C19" s="22" t="s">
        <v>6</v>
      </c>
      <c r="D19" s="23" t="s">
        <v>21</v>
      </c>
    </row>
    <row r="20" spans="2:4" ht="15.75" thickBot="1">
      <c r="B20" s="233" t="s">
        <v>9</v>
      </c>
      <c r="C20" s="234"/>
      <c r="D20" s="235"/>
    </row>
    <row r="21" spans="2:4">
      <c r="B21" s="4"/>
      <c r="C21" s="27" t="s">
        <v>10</v>
      </c>
      <c r="D21" s="28" t="s">
        <v>42</v>
      </c>
    </row>
    <row r="22" spans="2:4">
      <c r="B22" s="4"/>
      <c r="C22" s="19" t="s">
        <v>12</v>
      </c>
      <c r="D22" s="26" t="s">
        <v>23</v>
      </c>
    </row>
    <row r="23" spans="2:4">
      <c r="B23" s="4"/>
      <c r="C23" s="19" t="s">
        <v>8</v>
      </c>
      <c r="D23" s="26" t="s">
        <v>11</v>
      </c>
    </row>
    <row r="24" spans="2:4" ht="18">
      <c r="B24" s="4"/>
      <c r="C24" s="19" t="s">
        <v>3</v>
      </c>
      <c r="D24" s="29" t="s">
        <v>43</v>
      </c>
    </row>
    <row r="25" spans="2:4">
      <c r="B25" s="4"/>
      <c r="C25" s="19" t="s">
        <v>14</v>
      </c>
      <c r="D25" s="29">
        <v>1E-3</v>
      </c>
    </row>
    <row r="26" spans="2:4">
      <c r="B26" s="4"/>
      <c r="C26" s="19" t="s">
        <v>4</v>
      </c>
      <c r="D26" s="30">
        <v>5.0000000000000001E-4</v>
      </c>
    </row>
    <row r="27" spans="2:4">
      <c r="B27" s="4"/>
      <c r="C27" s="19" t="s">
        <v>15</v>
      </c>
      <c r="D27" s="26" t="s">
        <v>17</v>
      </c>
    </row>
    <row r="28" spans="2:4" ht="18">
      <c r="B28" s="4"/>
      <c r="C28" s="19" t="s">
        <v>16</v>
      </c>
      <c r="D28" s="26" t="s">
        <v>44</v>
      </c>
    </row>
    <row r="29" spans="2:4">
      <c r="B29" s="4"/>
      <c r="C29" s="19" t="s">
        <v>18</v>
      </c>
      <c r="D29" s="26" t="s">
        <v>45</v>
      </c>
    </row>
    <row r="30" spans="2:4">
      <c r="B30" s="4"/>
      <c r="C30" s="19" t="s">
        <v>5</v>
      </c>
      <c r="D30" s="26" t="s">
        <v>40</v>
      </c>
    </row>
    <row r="31" spans="2:4">
      <c r="B31" s="4"/>
      <c r="C31" s="19" t="s">
        <v>59</v>
      </c>
      <c r="D31" s="26" t="s">
        <v>46</v>
      </c>
    </row>
    <row r="32" spans="2:4">
      <c r="B32" s="4"/>
      <c r="C32" s="19" t="s">
        <v>58</v>
      </c>
      <c r="D32" s="26" t="s">
        <v>32</v>
      </c>
    </row>
    <row r="33" spans="2:4" ht="15.75" thickBot="1">
      <c r="B33" s="4"/>
      <c r="C33" s="22" t="s">
        <v>20</v>
      </c>
      <c r="D33" s="23" t="s">
        <v>47</v>
      </c>
    </row>
    <row r="34" spans="2:4" ht="15.75" thickBot="1">
      <c r="B34" s="228" t="s">
        <v>22</v>
      </c>
      <c r="C34" s="229"/>
      <c r="D34" s="230"/>
    </row>
    <row r="35" spans="2:4">
      <c r="B35" s="4"/>
      <c r="C35" s="27" t="s">
        <v>10</v>
      </c>
      <c r="D35" s="28" t="s">
        <v>48</v>
      </c>
    </row>
    <row r="36" spans="2:4">
      <c r="B36" s="4"/>
      <c r="C36" s="19" t="s">
        <v>12</v>
      </c>
      <c r="D36" s="26" t="s">
        <v>49</v>
      </c>
    </row>
    <row r="37" spans="2:4">
      <c r="B37" s="4"/>
      <c r="C37" s="19" t="s">
        <v>24</v>
      </c>
      <c r="D37" s="26" t="s">
        <v>23</v>
      </c>
    </row>
    <row r="38" spans="2:4">
      <c r="B38" s="4"/>
      <c r="C38" s="19" t="s">
        <v>25</v>
      </c>
      <c r="D38" s="26" t="s">
        <v>28</v>
      </c>
    </row>
    <row r="39" spans="2:4" ht="18">
      <c r="B39" s="4"/>
      <c r="C39" s="19" t="s">
        <v>3</v>
      </c>
      <c r="D39" s="29" t="s">
        <v>43</v>
      </c>
    </row>
    <row r="40" spans="2:4">
      <c r="B40" s="4"/>
      <c r="C40" s="19" t="s">
        <v>14</v>
      </c>
      <c r="D40" s="29">
        <v>1E-3</v>
      </c>
    </row>
    <row r="41" spans="2:4">
      <c r="B41" s="4"/>
      <c r="C41" s="19" t="s">
        <v>4</v>
      </c>
      <c r="D41" s="30">
        <v>5.0000000000000001E-4</v>
      </c>
    </row>
    <row r="42" spans="2:4">
      <c r="B42" s="4"/>
      <c r="C42" s="19" t="s">
        <v>15</v>
      </c>
      <c r="D42" s="26" t="s">
        <v>17</v>
      </c>
    </row>
    <row r="43" spans="2:4" ht="18">
      <c r="B43" s="4"/>
      <c r="C43" s="19" t="s">
        <v>16</v>
      </c>
      <c r="D43" s="26" t="s">
        <v>44</v>
      </c>
    </row>
    <row r="44" spans="2:4">
      <c r="B44" s="4"/>
      <c r="C44" s="19" t="s">
        <v>18</v>
      </c>
      <c r="D44" s="26" t="s">
        <v>45</v>
      </c>
    </row>
    <row r="45" spans="2:4">
      <c r="B45" s="4"/>
      <c r="C45" s="19" t="s">
        <v>5</v>
      </c>
      <c r="D45" s="26" t="s">
        <v>40</v>
      </c>
    </row>
    <row r="46" spans="2:4">
      <c r="B46" s="4"/>
      <c r="C46" s="19" t="s">
        <v>59</v>
      </c>
      <c r="D46" s="26" t="s">
        <v>50</v>
      </c>
    </row>
    <row r="47" spans="2:4">
      <c r="B47" s="4"/>
      <c r="C47" s="19" t="s">
        <v>58</v>
      </c>
      <c r="D47" s="26" t="s">
        <v>32</v>
      </c>
    </row>
    <row r="48" spans="2:4" ht="15.75" thickBot="1">
      <c r="B48" s="4"/>
      <c r="C48" s="22" t="s">
        <v>20</v>
      </c>
      <c r="D48" s="23" t="s">
        <v>47</v>
      </c>
    </row>
    <row r="49" spans="2:4" ht="15.75" thickBot="1">
      <c r="B49" s="228" t="s">
        <v>26</v>
      </c>
      <c r="C49" s="229"/>
      <c r="D49" s="230"/>
    </row>
    <row r="50" spans="2:4">
      <c r="B50" s="4"/>
      <c r="C50" s="31" t="s">
        <v>27</v>
      </c>
      <c r="D50" s="32" t="s">
        <v>51</v>
      </c>
    </row>
    <row r="51" spans="2:4">
      <c r="B51" s="4"/>
      <c r="C51" s="19" t="s">
        <v>10</v>
      </c>
      <c r="D51" s="26" t="s">
        <v>48</v>
      </c>
    </row>
    <row r="52" spans="2:4">
      <c r="B52" s="4"/>
      <c r="C52" s="19" t="s">
        <v>24</v>
      </c>
      <c r="D52" s="26" t="s">
        <v>52</v>
      </c>
    </row>
    <row r="53" spans="2:4">
      <c r="B53" s="4"/>
      <c r="C53" s="19" t="s">
        <v>25</v>
      </c>
      <c r="D53" s="29" t="s">
        <v>28</v>
      </c>
    </row>
    <row r="54" spans="2:4" ht="18">
      <c r="B54" s="4"/>
      <c r="C54" s="19" t="s">
        <v>3</v>
      </c>
      <c r="D54" s="29" t="s">
        <v>43</v>
      </c>
    </row>
    <row r="55" spans="2:4">
      <c r="B55" s="4"/>
      <c r="C55" s="19" t="s">
        <v>14</v>
      </c>
      <c r="D55" s="29">
        <v>1E-3</v>
      </c>
    </row>
    <row r="56" spans="2:4">
      <c r="B56" s="4"/>
      <c r="C56" s="19" t="s">
        <v>4</v>
      </c>
      <c r="D56" s="30">
        <v>5.0000000000000001E-4</v>
      </c>
    </row>
    <row r="57" spans="2:4">
      <c r="B57" s="4"/>
      <c r="C57" s="19" t="s">
        <v>15</v>
      </c>
      <c r="D57" s="26" t="s">
        <v>17</v>
      </c>
    </row>
    <row r="58" spans="2:4" ht="18">
      <c r="B58" s="4"/>
      <c r="C58" s="19" t="s">
        <v>16</v>
      </c>
      <c r="D58" s="26" t="s">
        <v>53</v>
      </c>
    </row>
    <row r="59" spans="2:4">
      <c r="B59" s="4"/>
      <c r="C59" s="19" t="s">
        <v>29</v>
      </c>
      <c r="D59" s="26" t="s">
        <v>45</v>
      </c>
    </row>
    <row r="60" spans="2:4">
      <c r="B60" s="4"/>
      <c r="C60" s="19" t="s">
        <v>5</v>
      </c>
      <c r="D60" s="26" t="s">
        <v>40</v>
      </c>
    </row>
    <row r="61" spans="2:4">
      <c r="B61" s="4"/>
      <c r="C61" s="19" t="s">
        <v>59</v>
      </c>
      <c r="D61" s="26" t="s">
        <v>50</v>
      </c>
    </row>
    <row r="62" spans="2:4">
      <c r="B62" s="4"/>
      <c r="C62" s="19" t="s">
        <v>58</v>
      </c>
      <c r="D62" s="26" t="s">
        <v>32</v>
      </c>
    </row>
    <row r="63" spans="2:4">
      <c r="B63" s="4"/>
      <c r="C63" s="19" t="s">
        <v>30</v>
      </c>
      <c r="D63" s="26" t="s">
        <v>54</v>
      </c>
    </row>
    <row r="64" spans="2:4" ht="15.75" thickBot="1">
      <c r="B64" s="3"/>
      <c r="C64" s="33" t="s">
        <v>20</v>
      </c>
      <c r="D64" s="23" t="s">
        <v>47</v>
      </c>
    </row>
    <row r="65" spans="2:4" ht="15.75" thickBot="1">
      <c r="B65" s="228" t="s">
        <v>31</v>
      </c>
      <c r="C65" s="229"/>
      <c r="D65" s="230"/>
    </row>
    <row r="66" spans="2:4">
      <c r="B66" s="4"/>
      <c r="C66" s="31" t="s">
        <v>27</v>
      </c>
      <c r="D66" s="32" t="s">
        <v>51</v>
      </c>
    </row>
    <row r="67" spans="2:4">
      <c r="B67" s="4"/>
      <c r="C67" s="19" t="s">
        <v>10</v>
      </c>
      <c r="D67" s="26" t="s">
        <v>48</v>
      </c>
    </row>
    <row r="68" spans="2:4">
      <c r="B68" s="4"/>
      <c r="C68" s="19" t="s">
        <v>24</v>
      </c>
      <c r="D68" s="26" t="s">
        <v>52</v>
      </c>
    </row>
    <row r="69" spans="2:4">
      <c r="B69" s="4"/>
      <c r="C69" s="19" t="s">
        <v>25</v>
      </c>
      <c r="D69" s="29" t="s">
        <v>28</v>
      </c>
    </row>
    <row r="70" spans="2:4" ht="18">
      <c r="B70" s="4"/>
      <c r="C70" s="19" t="s">
        <v>3</v>
      </c>
      <c r="D70" s="29" t="s">
        <v>43</v>
      </c>
    </row>
    <row r="71" spans="2:4">
      <c r="B71" s="4"/>
      <c r="C71" s="19" t="s">
        <v>14</v>
      </c>
      <c r="D71" s="29">
        <v>1E-3</v>
      </c>
    </row>
    <row r="72" spans="2:4">
      <c r="B72" s="4"/>
      <c r="C72" s="19" t="s">
        <v>4</v>
      </c>
      <c r="D72" s="30">
        <v>5.0000000000000001E-4</v>
      </c>
    </row>
    <row r="73" spans="2:4">
      <c r="B73" s="4"/>
      <c r="C73" s="19" t="s">
        <v>15</v>
      </c>
      <c r="D73" s="26" t="s">
        <v>17</v>
      </c>
    </row>
    <row r="74" spans="2:4" ht="18">
      <c r="B74" s="4"/>
      <c r="C74" s="19" t="s">
        <v>16</v>
      </c>
      <c r="D74" s="26" t="s">
        <v>53</v>
      </c>
    </row>
    <row r="75" spans="2:4">
      <c r="B75" s="4"/>
      <c r="C75" s="19" t="s">
        <v>29</v>
      </c>
      <c r="D75" s="26" t="s">
        <v>45</v>
      </c>
    </row>
    <row r="76" spans="2:4">
      <c r="B76" s="4"/>
      <c r="C76" s="19" t="s">
        <v>5</v>
      </c>
      <c r="D76" s="26" t="s">
        <v>40</v>
      </c>
    </row>
    <row r="77" spans="2:4">
      <c r="B77" s="4"/>
      <c r="C77" s="19" t="s">
        <v>59</v>
      </c>
      <c r="D77" s="26" t="s">
        <v>19</v>
      </c>
    </row>
    <row r="78" spans="2:4">
      <c r="B78" s="4"/>
      <c r="C78" s="19" t="s">
        <v>58</v>
      </c>
      <c r="D78" s="26" t="s">
        <v>55</v>
      </c>
    </row>
    <row r="79" spans="2:4">
      <c r="B79" s="4"/>
      <c r="C79" s="19" t="s">
        <v>30</v>
      </c>
      <c r="D79" s="26" t="s">
        <v>54</v>
      </c>
    </row>
    <row r="80" spans="2:4" ht="15.75" thickBot="1">
      <c r="B80" s="3"/>
      <c r="C80" s="33" t="s">
        <v>20</v>
      </c>
      <c r="D80" s="23" t="s">
        <v>47</v>
      </c>
    </row>
    <row r="81" spans="2:4" ht="15.75" thickBot="1">
      <c r="B81" s="8" t="s">
        <v>33</v>
      </c>
      <c r="C81" s="9"/>
      <c r="D81" s="10"/>
    </row>
    <row r="82" spans="2:4">
      <c r="B82" s="4"/>
      <c r="C82" s="27" t="s">
        <v>10</v>
      </c>
      <c r="D82" s="28" t="s">
        <v>42</v>
      </c>
    </row>
    <row r="83" spans="2:4">
      <c r="B83" s="4"/>
      <c r="C83" s="19" t="s">
        <v>12</v>
      </c>
      <c r="D83" s="26" t="s">
        <v>42</v>
      </c>
    </row>
    <row r="84" spans="2:4">
      <c r="B84" s="4"/>
      <c r="C84" s="19" t="s">
        <v>25</v>
      </c>
      <c r="D84" s="26" t="s">
        <v>13</v>
      </c>
    </row>
    <row r="85" spans="2:4" ht="18">
      <c r="B85" s="4"/>
      <c r="C85" s="19" t="s">
        <v>3</v>
      </c>
      <c r="D85" s="29" t="s">
        <v>43</v>
      </c>
    </row>
    <row r="86" spans="2:4">
      <c r="B86" s="4"/>
      <c r="C86" s="19" t="s">
        <v>14</v>
      </c>
      <c r="D86" s="29">
        <v>1E-3</v>
      </c>
    </row>
    <row r="87" spans="2:4">
      <c r="B87" s="4"/>
      <c r="C87" s="19" t="s">
        <v>4</v>
      </c>
      <c r="D87" s="30">
        <v>5.0000000000000001E-4</v>
      </c>
    </row>
    <row r="88" spans="2:4">
      <c r="B88" s="4"/>
      <c r="C88" s="19" t="s">
        <v>15</v>
      </c>
      <c r="D88" s="26" t="s">
        <v>35</v>
      </c>
    </row>
    <row r="89" spans="2:4" ht="18">
      <c r="B89" s="4"/>
      <c r="C89" s="19" t="s">
        <v>16</v>
      </c>
      <c r="D89" s="26" t="s">
        <v>56</v>
      </c>
    </row>
    <row r="90" spans="2:4">
      <c r="B90" s="4"/>
      <c r="C90" s="19" t="s">
        <v>18</v>
      </c>
      <c r="D90" s="26" t="s">
        <v>45</v>
      </c>
    </row>
    <row r="91" spans="2:4">
      <c r="B91" s="4"/>
      <c r="C91" s="19" t="s">
        <v>59</v>
      </c>
      <c r="D91" s="26" t="s">
        <v>46</v>
      </c>
    </row>
    <row r="92" spans="2:4">
      <c r="B92" s="4"/>
      <c r="C92" s="19" t="s">
        <v>58</v>
      </c>
      <c r="D92" s="26" t="s">
        <v>32</v>
      </c>
    </row>
    <row r="93" spans="2:4" ht="15.75" thickBot="1">
      <c r="B93" s="4"/>
      <c r="C93" s="22" t="s">
        <v>20</v>
      </c>
      <c r="D93" s="23" t="s">
        <v>47</v>
      </c>
    </row>
    <row r="94" spans="2:4" ht="15.75" thickBot="1">
      <c r="B94" s="8" t="s">
        <v>36</v>
      </c>
      <c r="C94" s="9"/>
      <c r="D94" s="10"/>
    </row>
    <row r="95" spans="2:4">
      <c r="B95" s="5"/>
      <c r="C95" s="27" t="s">
        <v>10</v>
      </c>
      <c r="D95" s="28" t="s">
        <v>57</v>
      </c>
    </row>
    <row r="96" spans="2:4">
      <c r="B96" s="4"/>
      <c r="C96" s="19" t="s">
        <v>12</v>
      </c>
      <c r="D96" s="26" t="s">
        <v>42</v>
      </c>
    </row>
    <row r="97" spans="2:4">
      <c r="B97" s="4"/>
      <c r="C97" s="19" t="s">
        <v>25</v>
      </c>
      <c r="D97" s="26" t="s">
        <v>13</v>
      </c>
    </row>
    <row r="98" spans="2:4" ht="18">
      <c r="B98" s="4"/>
      <c r="C98" s="19" t="s">
        <v>3</v>
      </c>
      <c r="D98" s="29" t="s">
        <v>43</v>
      </c>
    </row>
    <row r="99" spans="2:4">
      <c r="B99" s="4"/>
      <c r="C99" s="19" t="s">
        <v>14</v>
      </c>
      <c r="D99" s="29">
        <v>1E-3</v>
      </c>
    </row>
    <row r="100" spans="2:4">
      <c r="B100" s="4"/>
      <c r="C100" s="19" t="s">
        <v>4</v>
      </c>
      <c r="D100" s="30">
        <v>5.0000000000000001E-4</v>
      </c>
    </row>
    <row r="101" spans="2:4">
      <c r="B101" s="4"/>
      <c r="C101" s="19" t="s">
        <v>37</v>
      </c>
      <c r="D101" s="26" t="s">
        <v>34</v>
      </c>
    </row>
    <row r="102" spans="2:4">
      <c r="B102" s="4"/>
      <c r="C102" s="19" t="s">
        <v>18</v>
      </c>
      <c r="D102" s="26" t="s">
        <v>45</v>
      </c>
    </row>
    <row r="103" spans="2:4">
      <c r="B103" s="4"/>
      <c r="C103" s="19" t="s">
        <v>59</v>
      </c>
      <c r="D103" s="26" t="s">
        <v>46</v>
      </c>
    </row>
    <row r="104" spans="2:4">
      <c r="B104" s="4"/>
      <c r="C104" s="19" t="s">
        <v>58</v>
      </c>
      <c r="D104" s="26" t="s">
        <v>32</v>
      </c>
    </row>
    <row r="105" spans="2:4" ht="15.75" thickBot="1">
      <c r="B105" s="3"/>
      <c r="C105" s="22" t="s">
        <v>20</v>
      </c>
      <c r="D105" s="23" t="s">
        <v>47</v>
      </c>
    </row>
  </sheetData>
  <mergeCells count="9">
    <mergeCell ref="B2:D2"/>
    <mergeCell ref="B65:D65"/>
    <mergeCell ref="C3:D3"/>
    <mergeCell ref="B49:D49"/>
    <mergeCell ref="B34:D34"/>
    <mergeCell ref="B20:D20"/>
    <mergeCell ref="B4:D4"/>
    <mergeCell ref="B7:D7"/>
    <mergeCell ref="B13:D13"/>
  </mergeCells>
  <pageMargins left="0.7" right="0.7" top="0.75" bottom="0.75" header="0.3" footer="0.3"/>
  <pageSetup paperSize="9" scale="85" fitToHeight="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1C68D-E333-4249-B833-C1CB0A9659B3}">
  <sheetPr>
    <pageSetUpPr fitToPage="1"/>
  </sheetPr>
  <dimension ref="B1:F159"/>
  <sheetViews>
    <sheetView zoomScaleNormal="100" workbookViewId="0">
      <selection activeCell="I9" sqref="I9"/>
    </sheetView>
  </sheetViews>
  <sheetFormatPr defaultColWidth="8.85546875" defaultRowHeight="15"/>
  <cols>
    <col min="2" max="2" width="20.42578125" bestFit="1" customWidth="1"/>
    <col min="3" max="3" width="3.85546875" bestFit="1" customWidth="1"/>
    <col min="4" max="4" width="6.140625" bestFit="1" customWidth="1"/>
    <col min="5" max="5" width="69.140625" bestFit="1" customWidth="1"/>
    <col min="6" max="6" width="31.28515625" customWidth="1"/>
  </cols>
  <sheetData>
    <row r="1" spans="2:6" ht="15.75" thickBot="1"/>
    <row r="2" spans="2:6" ht="30.75" customHeight="1" thickBot="1">
      <c r="B2" s="246" t="s">
        <v>468</v>
      </c>
      <c r="C2" s="247"/>
      <c r="D2" s="247"/>
      <c r="E2" s="247"/>
      <c r="F2" s="248"/>
    </row>
    <row r="3" spans="2:6" ht="15.75" thickBot="1">
      <c r="B3" s="252" t="s">
        <v>185</v>
      </c>
      <c r="C3" s="253"/>
      <c r="D3" s="254"/>
      <c r="E3" s="78" t="s">
        <v>184</v>
      </c>
      <c r="F3" s="77" t="s">
        <v>183</v>
      </c>
    </row>
    <row r="4" spans="2:6" ht="15.75" thickTop="1">
      <c r="B4" s="14" t="s">
        <v>182</v>
      </c>
      <c r="C4" s="39" t="s">
        <v>84</v>
      </c>
      <c r="D4" s="38"/>
      <c r="E4" s="47" t="s">
        <v>181</v>
      </c>
      <c r="F4" s="239"/>
    </row>
    <row r="5" spans="2:6">
      <c r="B5" s="14"/>
      <c r="C5" s="39" t="s">
        <v>82</v>
      </c>
      <c r="D5" s="38"/>
      <c r="E5" s="37" t="s">
        <v>178</v>
      </c>
      <c r="F5" s="240"/>
    </row>
    <row r="6" spans="2:6">
      <c r="B6" s="14"/>
      <c r="C6" s="45" t="s">
        <v>80</v>
      </c>
      <c r="D6" s="46"/>
      <c r="E6" s="37" t="s">
        <v>170</v>
      </c>
      <c r="F6" s="240"/>
    </row>
    <row r="7" spans="2:6">
      <c r="B7" s="14"/>
      <c r="C7" s="43"/>
      <c r="D7" s="42" t="s">
        <v>78</v>
      </c>
      <c r="E7" s="37" t="s">
        <v>169</v>
      </c>
      <c r="F7" s="240"/>
    </row>
    <row r="8" spans="2:6">
      <c r="B8" s="14"/>
      <c r="C8" s="43"/>
      <c r="D8" s="42" t="s">
        <v>70</v>
      </c>
      <c r="E8" s="37" t="s">
        <v>168</v>
      </c>
      <c r="F8" s="240"/>
    </row>
    <row r="9" spans="2:6">
      <c r="B9" s="14"/>
      <c r="C9" s="41"/>
      <c r="D9" s="40" t="s">
        <v>76</v>
      </c>
      <c r="E9" s="37" t="s">
        <v>167</v>
      </c>
      <c r="F9" s="240"/>
    </row>
    <row r="10" spans="2:6">
      <c r="B10" s="14"/>
      <c r="C10" s="45" t="s">
        <v>74</v>
      </c>
      <c r="D10" s="44"/>
      <c r="E10" s="37" t="s">
        <v>166</v>
      </c>
      <c r="F10" s="240"/>
    </row>
    <row r="11" spans="2:6">
      <c r="B11" s="14"/>
      <c r="C11" s="43"/>
      <c r="D11" s="42" t="s">
        <v>72</v>
      </c>
      <c r="E11" s="37" t="s">
        <v>165</v>
      </c>
      <c r="F11" s="240"/>
    </row>
    <row r="12" spans="2:6">
      <c r="B12" s="14"/>
      <c r="C12" s="43"/>
      <c r="D12" s="42" t="s">
        <v>70</v>
      </c>
      <c r="E12" s="37" t="s">
        <v>164</v>
      </c>
      <c r="F12" s="240"/>
    </row>
    <row r="13" spans="2:6">
      <c r="B13" s="14"/>
      <c r="C13" s="41"/>
      <c r="D13" s="40" t="s">
        <v>68</v>
      </c>
      <c r="E13" s="37" t="s">
        <v>163</v>
      </c>
      <c r="F13" s="240"/>
    </row>
    <row r="14" spans="2:6">
      <c r="B14" s="14"/>
      <c r="C14" s="39" t="s">
        <v>66</v>
      </c>
      <c r="D14" s="38"/>
      <c r="E14" s="37" t="s">
        <v>162</v>
      </c>
      <c r="F14" s="240"/>
    </row>
    <row r="15" spans="2:6" ht="15.75" thickBot="1">
      <c r="B15" s="14"/>
      <c r="C15" s="45" t="s">
        <v>64</v>
      </c>
      <c r="D15" s="46"/>
      <c r="E15" s="75" t="s">
        <v>161</v>
      </c>
      <c r="F15" s="240"/>
    </row>
    <row r="16" spans="2:6" ht="15.75" thickTop="1">
      <c r="B16" s="74" t="s">
        <v>180</v>
      </c>
      <c r="C16" s="73" t="s">
        <v>84</v>
      </c>
      <c r="D16" s="72"/>
      <c r="E16" s="71" t="s">
        <v>179</v>
      </c>
      <c r="F16" s="242"/>
    </row>
    <row r="17" spans="2:6">
      <c r="B17" s="63"/>
      <c r="C17" s="62" t="s">
        <v>82</v>
      </c>
      <c r="D17" s="61"/>
      <c r="E17" s="60" t="s">
        <v>178</v>
      </c>
      <c r="F17" s="243"/>
    </row>
    <row r="18" spans="2:6">
      <c r="B18" s="63"/>
      <c r="C18" s="69" t="s">
        <v>80</v>
      </c>
      <c r="D18" s="70"/>
      <c r="E18" s="60" t="s">
        <v>159</v>
      </c>
      <c r="F18" s="243"/>
    </row>
    <row r="19" spans="2:6">
      <c r="B19" s="63"/>
      <c r="C19" s="67"/>
      <c r="D19" s="66" t="s">
        <v>78</v>
      </c>
      <c r="E19" s="60" t="s">
        <v>139</v>
      </c>
      <c r="F19" s="243"/>
    </row>
    <row r="20" spans="2:6">
      <c r="B20" s="63"/>
      <c r="C20" s="67"/>
      <c r="D20" s="66" t="s">
        <v>70</v>
      </c>
      <c r="E20" s="60" t="s">
        <v>151</v>
      </c>
      <c r="F20" s="243"/>
    </row>
    <row r="21" spans="2:6">
      <c r="B21" s="63"/>
      <c r="C21" s="65"/>
      <c r="D21" s="64" t="s">
        <v>76</v>
      </c>
      <c r="E21" s="60" t="s">
        <v>158</v>
      </c>
      <c r="F21" s="243"/>
    </row>
    <row r="22" spans="2:6">
      <c r="B22" s="63"/>
      <c r="C22" s="69" t="s">
        <v>74</v>
      </c>
      <c r="D22" s="68"/>
      <c r="E22" s="60" t="s">
        <v>177</v>
      </c>
      <c r="F22" s="243"/>
    </row>
    <row r="23" spans="2:6">
      <c r="B23" s="63"/>
      <c r="C23" s="67"/>
      <c r="D23" s="66" t="s">
        <v>72</v>
      </c>
      <c r="E23" s="60" t="s">
        <v>148</v>
      </c>
      <c r="F23" s="243"/>
    </row>
    <row r="24" spans="2:6">
      <c r="B24" s="63"/>
      <c r="C24" s="67"/>
      <c r="D24" s="66" t="s">
        <v>70</v>
      </c>
      <c r="E24" s="60" t="s">
        <v>176</v>
      </c>
      <c r="F24" s="243"/>
    </row>
    <row r="25" spans="2:6">
      <c r="B25" s="63"/>
      <c r="C25" s="65"/>
      <c r="D25" s="64" t="s">
        <v>68</v>
      </c>
      <c r="E25" s="60" t="s">
        <v>146</v>
      </c>
      <c r="F25" s="243"/>
    </row>
    <row r="26" spans="2:6">
      <c r="B26" s="63"/>
      <c r="C26" s="62" t="s">
        <v>66</v>
      </c>
      <c r="D26" s="61"/>
      <c r="E26" s="60" t="s">
        <v>145</v>
      </c>
      <c r="F26" s="243"/>
    </row>
    <row r="27" spans="2:6" ht="15.75" thickBot="1">
      <c r="B27" s="59"/>
      <c r="C27" s="58" t="s">
        <v>64</v>
      </c>
      <c r="D27" s="57"/>
      <c r="E27" s="56" t="s">
        <v>144</v>
      </c>
      <c r="F27" s="244"/>
    </row>
    <row r="28" spans="2:6" ht="15.75" thickTop="1">
      <c r="B28" s="14" t="s">
        <v>175</v>
      </c>
      <c r="C28" s="41" t="s">
        <v>84</v>
      </c>
      <c r="D28" s="40"/>
      <c r="E28" s="76" t="s">
        <v>174</v>
      </c>
      <c r="F28" s="240"/>
    </row>
    <row r="29" spans="2:6">
      <c r="B29" s="14"/>
      <c r="C29" s="39" t="s">
        <v>82</v>
      </c>
      <c r="D29" s="38"/>
      <c r="E29" s="37" t="s">
        <v>173</v>
      </c>
      <c r="F29" s="240"/>
    </row>
    <row r="30" spans="2:6">
      <c r="B30" s="14"/>
      <c r="C30" s="45" t="s">
        <v>80</v>
      </c>
      <c r="D30" s="46"/>
      <c r="E30" s="37" t="s">
        <v>140</v>
      </c>
      <c r="F30" s="240"/>
    </row>
    <row r="31" spans="2:6">
      <c r="B31" s="14"/>
      <c r="C31" s="43"/>
      <c r="D31" s="42" t="s">
        <v>78</v>
      </c>
      <c r="E31" s="37" t="s">
        <v>139</v>
      </c>
      <c r="F31" s="240"/>
    </row>
    <row r="32" spans="2:6">
      <c r="B32" s="14"/>
      <c r="C32" s="43"/>
      <c r="D32" s="42" t="s">
        <v>70</v>
      </c>
      <c r="E32" s="37" t="s">
        <v>138</v>
      </c>
      <c r="F32" s="240"/>
    </row>
    <row r="33" spans="2:6">
      <c r="B33" s="14"/>
      <c r="C33" s="41"/>
      <c r="D33" s="40" t="s">
        <v>76</v>
      </c>
      <c r="E33" s="37" t="s">
        <v>137</v>
      </c>
      <c r="F33" s="240"/>
    </row>
    <row r="34" spans="2:6">
      <c r="B34" s="14"/>
      <c r="C34" s="45" t="s">
        <v>74</v>
      </c>
      <c r="D34" s="44"/>
      <c r="E34" s="37" t="s">
        <v>136</v>
      </c>
      <c r="F34" s="240"/>
    </row>
    <row r="35" spans="2:6">
      <c r="B35" s="14"/>
      <c r="C35" s="43"/>
      <c r="D35" s="42" t="s">
        <v>72</v>
      </c>
      <c r="E35" s="37" t="s">
        <v>135</v>
      </c>
      <c r="F35" s="240"/>
    </row>
    <row r="36" spans="2:6">
      <c r="B36" s="14"/>
      <c r="C36" s="43"/>
      <c r="D36" s="42" t="s">
        <v>70</v>
      </c>
      <c r="E36" s="37" t="s">
        <v>134</v>
      </c>
      <c r="F36" s="240"/>
    </row>
    <row r="37" spans="2:6">
      <c r="B37" s="14"/>
      <c r="C37" s="41"/>
      <c r="D37" s="40" t="s">
        <v>68</v>
      </c>
      <c r="E37" s="37" t="s">
        <v>133</v>
      </c>
      <c r="F37" s="240"/>
    </row>
    <row r="38" spans="2:6">
      <c r="B38" s="14"/>
      <c r="C38" s="39" t="s">
        <v>66</v>
      </c>
      <c r="D38" s="38"/>
      <c r="E38" s="37" t="s">
        <v>132</v>
      </c>
      <c r="F38" s="240"/>
    </row>
    <row r="39" spans="2:6" ht="15.75" thickBot="1">
      <c r="B39" s="14"/>
      <c r="C39" s="45" t="s">
        <v>64</v>
      </c>
      <c r="D39" s="46"/>
      <c r="E39" s="75" t="s">
        <v>131</v>
      </c>
      <c r="F39" s="240"/>
    </row>
    <row r="40" spans="2:6" ht="15.75" thickTop="1">
      <c r="B40" s="74" t="s">
        <v>172</v>
      </c>
      <c r="C40" s="73" t="s">
        <v>84</v>
      </c>
      <c r="D40" s="72"/>
      <c r="E40" s="71" t="s">
        <v>171</v>
      </c>
      <c r="F40" s="242"/>
    </row>
    <row r="41" spans="2:6">
      <c r="B41" s="63"/>
      <c r="C41" s="62" t="s">
        <v>82</v>
      </c>
      <c r="D41" s="61"/>
      <c r="E41" s="60" t="s">
        <v>153</v>
      </c>
      <c r="F41" s="243"/>
    </row>
    <row r="42" spans="2:6">
      <c r="B42" s="63"/>
      <c r="C42" s="69" t="s">
        <v>80</v>
      </c>
      <c r="D42" s="70"/>
      <c r="E42" s="60" t="s">
        <v>170</v>
      </c>
      <c r="F42" s="243"/>
    </row>
    <row r="43" spans="2:6">
      <c r="B43" s="63"/>
      <c r="C43" s="67"/>
      <c r="D43" s="66" t="s">
        <v>78</v>
      </c>
      <c r="E43" s="60" t="s">
        <v>169</v>
      </c>
      <c r="F43" s="243"/>
    </row>
    <row r="44" spans="2:6">
      <c r="B44" s="63"/>
      <c r="C44" s="67"/>
      <c r="D44" s="66" t="s">
        <v>70</v>
      </c>
      <c r="E44" s="60" t="s">
        <v>168</v>
      </c>
      <c r="F44" s="243"/>
    </row>
    <row r="45" spans="2:6">
      <c r="B45" s="63"/>
      <c r="C45" s="65"/>
      <c r="D45" s="64" t="s">
        <v>76</v>
      </c>
      <c r="E45" s="60" t="s">
        <v>167</v>
      </c>
      <c r="F45" s="243"/>
    </row>
    <row r="46" spans="2:6">
      <c r="B46" s="63"/>
      <c r="C46" s="69" t="s">
        <v>74</v>
      </c>
      <c r="D46" s="68"/>
      <c r="E46" s="60" t="s">
        <v>166</v>
      </c>
      <c r="F46" s="243"/>
    </row>
    <row r="47" spans="2:6">
      <c r="B47" s="63"/>
      <c r="C47" s="67"/>
      <c r="D47" s="66" t="s">
        <v>72</v>
      </c>
      <c r="E47" s="60" t="s">
        <v>165</v>
      </c>
      <c r="F47" s="243"/>
    </row>
    <row r="48" spans="2:6">
      <c r="B48" s="63"/>
      <c r="C48" s="67"/>
      <c r="D48" s="66" t="s">
        <v>70</v>
      </c>
      <c r="E48" s="60" t="s">
        <v>164</v>
      </c>
      <c r="F48" s="243"/>
    </row>
    <row r="49" spans="2:6">
      <c r="B49" s="63"/>
      <c r="C49" s="65"/>
      <c r="D49" s="64" t="s">
        <v>68</v>
      </c>
      <c r="E49" s="60" t="s">
        <v>163</v>
      </c>
      <c r="F49" s="243"/>
    </row>
    <row r="50" spans="2:6">
      <c r="B50" s="63"/>
      <c r="C50" s="62" t="s">
        <v>66</v>
      </c>
      <c r="D50" s="61"/>
      <c r="E50" s="60" t="s">
        <v>162</v>
      </c>
      <c r="F50" s="243"/>
    </row>
    <row r="51" spans="2:6" ht="15.75" thickBot="1">
      <c r="B51" s="59"/>
      <c r="C51" s="58" t="s">
        <v>64</v>
      </c>
      <c r="D51" s="57"/>
      <c r="E51" s="56" t="s">
        <v>161</v>
      </c>
      <c r="F51" s="244"/>
    </row>
    <row r="52" spans="2:6" ht="15.75" thickTop="1">
      <c r="B52" s="14" t="s">
        <v>160</v>
      </c>
      <c r="C52" s="41" t="s">
        <v>84</v>
      </c>
      <c r="D52" s="40"/>
      <c r="E52" s="76" t="s">
        <v>154</v>
      </c>
      <c r="F52" s="240"/>
    </row>
    <row r="53" spans="2:6">
      <c r="B53" s="14"/>
      <c r="C53" s="39" t="s">
        <v>82</v>
      </c>
      <c r="D53" s="38"/>
      <c r="E53" s="37" t="s">
        <v>153</v>
      </c>
      <c r="F53" s="240"/>
    </row>
    <row r="54" spans="2:6">
      <c r="B54" s="14"/>
      <c r="C54" s="45" t="s">
        <v>80</v>
      </c>
      <c r="D54" s="46"/>
      <c r="E54" s="37" t="s">
        <v>159</v>
      </c>
      <c r="F54" s="240"/>
    </row>
    <row r="55" spans="2:6">
      <c r="B55" s="14"/>
      <c r="C55" s="43"/>
      <c r="D55" s="42" t="s">
        <v>78</v>
      </c>
      <c r="E55" s="37" t="s">
        <v>139</v>
      </c>
      <c r="F55" s="240"/>
    </row>
    <row r="56" spans="2:6">
      <c r="B56" s="14"/>
      <c r="C56" s="43"/>
      <c r="D56" s="42" t="s">
        <v>70</v>
      </c>
      <c r="E56" s="37" t="s">
        <v>151</v>
      </c>
      <c r="F56" s="240"/>
    </row>
    <row r="57" spans="2:6">
      <c r="B57" s="14"/>
      <c r="C57" s="41"/>
      <c r="D57" s="40" t="s">
        <v>76</v>
      </c>
      <c r="E57" s="37" t="s">
        <v>158</v>
      </c>
      <c r="F57" s="240"/>
    </row>
    <row r="58" spans="2:6">
      <c r="B58" s="14"/>
      <c r="C58" s="45" t="s">
        <v>74</v>
      </c>
      <c r="D58" s="44"/>
      <c r="E58" s="37" t="s">
        <v>157</v>
      </c>
      <c r="F58" s="240"/>
    </row>
    <row r="59" spans="2:6">
      <c r="B59" s="14"/>
      <c r="C59" s="43"/>
      <c r="D59" s="42" t="s">
        <v>72</v>
      </c>
      <c r="E59" s="37" t="s">
        <v>148</v>
      </c>
      <c r="F59" s="240"/>
    </row>
    <row r="60" spans="2:6">
      <c r="B60" s="14"/>
      <c r="C60" s="43"/>
      <c r="D60" s="42" t="s">
        <v>70</v>
      </c>
      <c r="E60" s="37" t="s">
        <v>156</v>
      </c>
      <c r="F60" s="240"/>
    </row>
    <row r="61" spans="2:6">
      <c r="B61" s="14"/>
      <c r="C61" s="41"/>
      <c r="D61" s="40" t="s">
        <v>68</v>
      </c>
      <c r="E61" s="37" t="s">
        <v>146</v>
      </c>
      <c r="F61" s="240"/>
    </row>
    <row r="62" spans="2:6">
      <c r="B62" s="14"/>
      <c r="C62" s="39" t="s">
        <v>66</v>
      </c>
      <c r="D62" s="38"/>
      <c r="E62" s="37" t="s">
        <v>145</v>
      </c>
      <c r="F62" s="240"/>
    </row>
    <row r="63" spans="2:6" ht="15.75" thickBot="1">
      <c r="B63" s="14"/>
      <c r="C63" s="45" t="s">
        <v>64</v>
      </c>
      <c r="D63" s="46"/>
      <c r="E63" s="75" t="s">
        <v>144</v>
      </c>
      <c r="F63" s="240"/>
    </row>
    <row r="64" spans="2:6" ht="15.75" thickTop="1">
      <c r="B64" s="74" t="s">
        <v>155</v>
      </c>
      <c r="C64" s="73" t="s">
        <v>84</v>
      </c>
      <c r="D64" s="72"/>
      <c r="E64" s="71" t="s">
        <v>154</v>
      </c>
      <c r="F64" s="242"/>
    </row>
    <row r="65" spans="2:6">
      <c r="B65" s="63"/>
      <c r="C65" s="62" t="s">
        <v>82</v>
      </c>
      <c r="D65" s="61"/>
      <c r="E65" s="60" t="s">
        <v>153</v>
      </c>
      <c r="F65" s="243"/>
    </row>
    <row r="66" spans="2:6">
      <c r="B66" s="63"/>
      <c r="C66" s="69" t="s">
        <v>80</v>
      </c>
      <c r="D66" s="70"/>
      <c r="E66" s="60" t="s">
        <v>152</v>
      </c>
      <c r="F66" s="243"/>
    </row>
    <row r="67" spans="2:6">
      <c r="B67" s="63"/>
      <c r="C67" s="67"/>
      <c r="D67" s="66" t="s">
        <v>78</v>
      </c>
      <c r="E67" s="60" t="s">
        <v>139</v>
      </c>
      <c r="F67" s="243"/>
    </row>
    <row r="68" spans="2:6">
      <c r="B68" s="63"/>
      <c r="C68" s="67"/>
      <c r="D68" s="66" t="s">
        <v>70</v>
      </c>
      <c r="E68" s="60" t="s">
        <v>151</v>
      </c>
      <c r="F68" s="243"/>
    </row>
    <row r="69" spans="2:6">
      <c r="B69" s="63"/>
      <c r="C69" s="65"/>
      <c r="D69" s="64" t="s">
        <v>76</v>
      </c>
      <c r="E69" s="60" t="s">
        <v>150</v>
      </c>
      <c r="F69" s="243"/>
    </row>
    <row r="70" spans="2:6">
      <c r="B70" s="63"/>
      <c r="C70" s="69" t="s">
        <v>74</v>
      </c>
      <c r="D70" s="68"/>
      <c r="E70" s="60" t="s">
        <v>149</v>
      </c>
      <c r="F70" s="243"/>
    </row>
    <row r="71" spans="2:6">
      <c r="B71" s="63"/>
      <c r="C71" s="67"/>
      <c r="D71" s="66" t="s">
        <v>72</v>
      </c>
      <c r="E71" s="60" t="s">
        <v>148</v>
      </c>
      <c r="F71" s="243"/>
    </row>
    <row r="72" spans="2:6">
      <c r="B72" s="63"/>
      <c r="C72" s="67"/>
      <c r="D72" s="66" t="s">
        <v>70</v>
      </c>
      <c r="E72" s="60" t="s">
        <v>147</v>
      </c>
      <c r="F72" s="243"/>
    </row>
    <row r="73" spans="2:6">
      <c r="B73" s="63"/>
      <c r="C73" s="65"/>
      <c r="D73" s="64" t="s">
        <v>68</v>
      </c>
      <c r="E73" s="60" t="s">
        <v>146</v>
      </c>
      <c r="F73" s="243"/>
    </row>
    <row r="74" spans="2:6">
      <c r="B74" s="63"/>
      <c r="C74" s="62" t="s">
        <v>66</v>
      </c>
      <c r="D74" s="61"/>
      <c r="E74" s="60" t="s">
        <v>145</v>
      </c>
      <c r="F74" s="243"/>
    </row>
    <row r="75" spans="2:6" ht="15.75" thickBot="1">
      <c r="B75" s="59"/>
      <c r="C75" s="58" t="s">
        <v>64</v>
      </c>
      <c r="D75" s="57"/>
      <c r="E75" s="56" t="s">
        <v>144</v>
      </c>
      <c r="F75" s="244"/>
    </row>
    <row r="76" spans="2:6" ht="15.75" thickTop="1">
      <c r="B76" s="14" t="s">
        <v>143</v>
      </c>
      <c r="C76" s="41" t="s">
        <v>84</v>
      </c>
      <c r="D76" s="40"/>
      <c r="E76" s="76" t="s">
        <v>142</v>
      </c>
      <c r="F76" s="240"/>
    </row>
    <row r="77" spans="2:6">
      <c r="B77" s="14"/>
      <c r="C77" s="39" t="s">
        <v>82</v>
      </c>
      <c r="D77" s="38"/>
      <c r="E77" s="37" t="s">
        <v>141</v>
      </c>
      <c r="F77" s="240"/>
    </row>
    <row r="78" spans="2:6">
      <c r="B78" s="14"/>
      <c r="C78" s="45" t="s">
        <v>80</v>
      </c>
      <c r="D78" s="46"/>
      <c r="E78" s="37" t="s">
        <v>140</v>
      </c>
      <c r="F78" s="240"/>
    </row>
    <row r="79" spans="2:6">
      <c r="B79" s="14"/>
      <c r="C79" s="43"/>
      <c r="D79" s="42" t="s">
        <v>78</v>
      </c>
      <c r="E79" s="37" t="s">
        <v>139</v>
      </c>
      <c r="F79" s="240"/>
    </row>
    <row r="80" spans="2:6">
      <c r="B80" s="14"/>
      <c r="C80" s="43"/>
      <c r="D80" s="42" t="s">
        <v>70</v>
      </c>
      <c r="E80" s="37" t="s">
        <v>138</v>
      </c>
      <c r="F80" s="240"/>
    </row>
    <row r="81" spans="2:6">
      <c r="B81" s="14"/>
      <c r="C81" s="41"/>
      <c r="D81" s="40" t="s">
        <v>76</v>
      </c>
      <c r="E81" s="37" t="s">
        <v>137</v>
      </c>
      <c r="F81" s="240"/>
    </row>
    <row r="82" spans="2:6">
      <c r="B82" s="14"/>
      <c r="C82" s="45" t="s">
        <v>74</v>
      </c>
      <c r="D82" s="44"/>
      <c r="E82" s="37" t="s">
        <v>136</v>
      </c>
      <c r="F82" s="240"/>
    </row>
    <row r="83" spans="2:6">
      <c r="B83" s="14"/>
      <c r="C83" s="43"/>
      <c r="D83" s="42" t="s">
        <v>72</v>
      </c>
      <c r="E83" s="37" t="s">
        <v>135</v>
      </c>
      <c r="F83" s="240"/>
    </row>
    <row r="84" spans="2:6">
      <c r="B84" s="14"/>
      <c r="C84" s="43"/>
      <c r="D84" s="42" t="s">
        <v>70</v>
      </c>
      <c r="E84" s="37" t="s">
        <v>134</v>
      </c>
      <c r="F84" s="240"/>
    </row>
    <row r="85" spans="2:6">
      <c r="B85" s="14"/>
      <c r="C85" s="41"/>
      <c r="D85" s="40" t="s">
        <v>68</v>
      </c>
      <c r="E85" s="37" t="s">
        <v>133</v>
      </c>
      <c r="F85" s="240"/>
    </row>
    <row r="86" spans="2:6">
      <c r="B86" s="14"/>
      <c r="C86" s="39" t="s">
        <v>66</v>
      </c>
      <c r="D86" s="38"/>
      <c r="E86" s="37" t="s">
        <v>132</v>
      </c>
      <c r="F86" s="240"/>
    </row>
    <row r="87" spans="2:6" ht="15.75" thickBot="1">
      <c r="B87" s="14"/>
      <c r="C87" s="45" t="s">
        <v>64</v>
      </c>
      <c r="D87" s="46"/>
      <c r="E87" s="75" t="s">
        <v>131</v>
      </c>
      <c r="F87" s="240"/>
    </row>
    <row r="88" spans="2:6" ht="15.75" thickTop="1">
      <c r="B88" s="74" t="s">
        <v>130</v>
      </c>
      <c r="C88" s="73" t="s">
        <v>84</v>
      </c>
      <c r="D88" s="72"/>
      <c r="E88" s="71" t="s">
        <v>129</v>
      </c>
      <c r="F88" s="249" t="s">
        <v>128</v>
      </c>
    </row>
    <row r="89" spans="2:6">
      <c r="B89" s="63"/>
      <c r="C89" s="62" t="s">
        <v>82</v>
      </c>
      <c r="D89" s="61"/>
      <c r="E89" s="60" t="s">
        <v>127</v>
      </c>
      <c r="F89" s="250"/>
    </row>
    <row r="90" spans="2:6">
      <c r="B90" s="63"/>
      <c r="C90" s="69" t="s">
        <v>80</v>
      </c>
      <c r="D90" s="70"/>
      <c r="E90" s="60" t="s">
        <v>125</v>
      </c>
      <c r="F90" s="250"/>
    </row>
    <row r="91" spans="2:6">
      <c r="B91" s="63"/>
      <c r="C91" s="67"/>
      <c r="D91" s="66" t="s">
        <v>78</v>
      </c>
      <c r="E91" s="60" t="s">
        <v>120</v>
      </c>
      <c r="F91" s="250"/>
    </row>
    <row r="92" spans="2:6">
      <c r="B92" s="63"/>
      <c r="C92" s="67"/>
      <c r="D92" s="66" t="s">
        <v>70</v>
      </c>
      <c r="E92" s="60"/>
      <c r="F92" s="250"/>
    </row>
    <row r="93" spans="2:6">
      <c r="B93" s="63"/>
      <c r="C93" s="65"/>
      <c r="D93" s="64" t="s">
        <v>76</v>
      </c>
      <c r="E93" s="60" t="s">
        <v>118</v>
      </c>
      <c r="F93" s="250"/>
    </row>
    <row r="94" spans="2:6">
      <c r="B94" s="63"/>
      <c r="C94" s="69" t="s">
        <v>74</v>
      </c>
      <c r="D94" s="68"/>
      <c r="E94" s="60" t="s">
        <v>117</v>
      </c>
      <c r="F94" s="250"/>
    </row>
    <row r="95" spans="2:6">
      <c r="B95" s="63"/>
      <c r="C95" s="67"/>
      <c r="D95" s="66" t="s">
        <v>72</v>
      </c>
      <c r="E95" s="60" t="s">
        <v>116</v>
      </c>
      <c r="F95" s="250"/>
    </row>
    <row r="96" spans="2:6">
      <c r="B96" s="63"/>
      <c r="C96" s="67"/>
      <c r="D96" s="66" t="s">
        <v>70</v>
      </c>
      <c r="E96" s="60"/>
      <c r="F96" s="250"/>
    </row>
    <row r="97" spans="2:6">
      <c r="B97" s="63"/>
      <c r="C97" s="65"/>
      <c r="D97" s="64" t="s">
        <v>68</v>
      </c>
      <c r="E97" s="60" t="s">
        <v>115</v>
      </c>
      <c r="F97" s="250"/>
    </row>
    <row r="98" spans="2:6">
      <c r="B98" s="63"/>
      <c r="C98" s="62" t="s">
        <v>66</v>
      </c>
      <c r="D98" s="61"/>
      <c r="E98" s="60" t="s">
        <v>114</v>
      </c>
      <c r="F98" s="250"/>
    </row>
    <row r="99" spans="2:6" ht="15.75" thickBot="1">
      <c r="B99" s="59"/>
      <c r="C99" s="58" t="s">
        <v>64</v>
      </c>
      <c r="D99" s="57"/>
      <c r="E99" s="56" t="s">
        <v>113</v>
      </c>
      <c r="F99" s="251"/>
    </row>
    <row r="100" spans="2:6" ht="15.75" thickTop="1">
      <c r="B100" s="14" t="s">
        <v>126</v>
      </c>
      <c r="C100" s="41" t="s">
        <v>84</v>
      </c>
      <c r="D100" s="40"/>
      <c r="E100" s="76" t="s">
        <v>123</v>
      </c>
      <c r="F100" s="240"/>
    </row>
    <row r="101" spans="2:6">
      <c r="B101" s="14"/>
      <c r="C101" s="39" t="s">
        <v>82</v>
      </c>
      <c r="D101" s="38"/>
      <c r="E101" s="37" t="s">
        <v>122</v>
      </c>
      <c r="F101" s="240"/>
    </row>
    <row r="102" spans="2:6">
      <c r="B102" s="14"/>
      <c r="C102" s="45" t="s">
        <v>80</v>
      </c>
      <c r="D102" s="46"/>
      <c r="E102" s="37" t="s">
        <v>125</v>
      </c>
      <c r="F102" s="240"/>
    </row>
    <row r="103" spans="2:6">
      <c r="B103" s="14"/>
      <c r="C103" s="43"/>
      <c r="D103" s="42" t="s">
        <v>78</v>
      </c>
      <c r="E103" s="37" t="s">
        <v>120</v>
      </c>
      <c r="F103" s="240"/>
    </row>
    <row r="104" spans="2:6">
      <c r="B104" s="14"/>
      <c r="C104" s="43"/>
      <c r="D104" s="42" t="s">
        <v>70</v>
      </c>
      <c r="E104" s="37"/>
      <c r="F104" s="240"/>
    </row>
    <row r="105" spans="2:6">
      <c r="B105" s="14"/>
      <c r="C105" s="41"/>
      <c r="D105" s="40" t="s">
        <v>76</v>
      </c>
      <c r="E105" s="37" t="s">
        <v>118</v>
      </c>
      <c r="F105" s="240"/>
    </row>
    <row r="106" spans="2:6">
      <c r="B106" s="14"/>
      <c r="C106" s="45" t="s">
        <v>74</v>
      </c>
      <c r="D106" s="44"/>
      <c r="E106" s="37" t="s">
        <v>117</v>
      </c>
      <c r="F106" s="240"/>
    </row>
    <row r="107" spans="2:6">
      <c r="B107" s="14"/>
      <c r="C107" s="43"/>
      <c r="D107" s="42" t="s">
        <v>72</v>
      </c>
      <c r="E107" s="37" t="s">
        <v>116</v>
      </c>
      <c r="F107" s="240"/>
    </row>
    <row r="108" spans="2:6">
      <c r="B108" s="14"/>
      <c r="C108" s="43"/>
      <c r="D108" s="42" t="s">
        <v>70</v>
      </c>
      <c r="E108" s="37"/>
      <c r="F108" s="240"/>
    </row>
    <row r="109" spans="2:6">
      <c r="B109" s="14"/>
      <c r="C109" s="41"/>
      <c r="D109" s="40" t="s">
        <v>68</v>
      </c>
      <c r="E109" s="37" t="s">
        <v>115</v>
      </c>
      <c r="F109" s="240"/>
    </row>
    <row r="110" spans="2:6">
      <c r="B110" s="14"/>
      <c r="C110" s="39" t="s">
        <v>66</v>
      </c>
      <c r="D110" s="38"/>
      <c r="E110" s="37" t="s">
        <v>114</v>
      </c>
      <c r="F110" s="240"/>
    </row>
    <row r="111" spans="2:6" ht="15.75" thickBot="1">
      <c r="B111" s="14"/>
      <c r="C111" s="45" t="s">
        <v>64</v>
      </c>
      <c r="D111" s="46"/>
      <c r="E111" s="75" t="s">
        <v>113</v>
      </c>
      <c r="F111" s="240"/>
    </row>
    <row r="112" spans="2:6" ht="15.75" thickTop="1">
      <c r="B112" s="74" t="s">
        <v>124</v>
      </c>
      <c r="C112" s="73" t="s">
        <v>84</v>
      </c>
      <c r="D112" s="72"/>
      <c r="E112" s="71" t="s">
        <v>123</v>
      </c>
      <c r="F112" s="242"/>
    </row>
    <row r="113" spans="2:6">
      <c r="B113" s="63"/>
      <c r="C113" s="62" t="s">
        <v>82</v>
      </c>
      <c r="D113" s="61"/>
      <c r="E113" s="60" t="s">
        <v>122</v>
      </c>
      <c r="F113" s="243"/>
    </row>
    <row r="114" spans="2:6">
      <c r="B114" s="63"/>
      <c r="C114" s="69" t="s">
        <v>80</v>
      </c>
      <c r="D114" s="70"/>
      <c r="E114" s="60" t="s">
        <v>121</v>
      </c>
      <c r="F114" s="243"/>
    </row>
    <row r="115" spans="2:6">
      <c r="B115" s="63"/>
      <c r="C115" s="67"/>
      <c r="D115" s="66" t="s">
        <v>78</v>
      </c>
      <c r="E115" s="60" t="s">
        <v>120</v>
      </c>
      <c r="F115" s="243"/>
    </row>
    <row r="116" spans="2:6">
      <c r="B116" s="63"/>
      <c r="C116" s="67"/>
      <c r="D116" s="66" t="s">
        <v>70</v>
      </c>
      <c r="E116" s="60" t="s">
        <v>119</v>
      </c>
      <c r="F116" s="243"/>
    </row>
    <row r="117" spans="2:6">
      <c r="B117" s="63"/>
      <c r="C117" s="65"/>
      <c r="D117" s="64" t="s">
        <v>76</v>
      </c>
      <c r="E117" s="60" t="s">
        <v>118</v>
      </c>
      <c r="F117" s="243"/>
    </row>
    <row r="118" spans="2:6">
      <c r="B118" s="63"/>
      <c r="C118" s="69" t="s">
        <v>74</v>
      </c>
      <c r="D118" s="68"/>
      <c r="E118" s="60" t="s">
        <v>117</v>
      </c>
      <c r="F118" s="243"/>
    </row>
    <row r="119" spans="2:6">
      <c r="B119" s="63"/>
      <c r="C119" s="67"/>
      <c r="D119" s="66" t="s">
        <v>72</v>
      </c>
      <c r="E119" s="60" t="s">
        <v>116</v>
      </c>
      <c r="F119" s="243"/>
    </row>
    <row r="120" spans="2:6">
      <c r="B120" s="63"/>
      <c r="C120" s="67"/>
      <c r="D120" s="66" t="s">
        <v>70</v>
      </c>
      <c r="E120" s="60"/>
      <c r="F120" s="243"/>
    </row>
    <row r="121" spans="2:6">
      <c r="B121" s="63"/>
      <c r="C121" s="65"/>
      <c r="D121" s="64" t="s">
        <v>68</v>
      </c>
      <c r="E121" s="60" t="s">
        <v>115</v>
      </c>
      <c r="F121" s="243"/>
    </row>
    <row r="122" spans="2:6">
      <c r="B122" s="63"/>
      <c r="C122" s="62" t="s">
        <v>66</v>
      </c>
      <c r="D122" s="61"/>
      <c r="E122" s="60" t="s">
        <v>114</v>
      </c>
      <c r="F122" s="243"/>
    </row>
    <row r="123" spans="2:6" ht="15.75" thickBot="1">
      <c r="B123" s="59"/>
      <c r="C123" s="58" t="s">
        <v>64</v>
      </c>
      <c r="D123" s="57"/>
      <c r="E123" s="56" t="s">
        <v>113</v>
      </c>
      <c r="F123" s="244"/>
    </row>
    <row r="124" spans="2:6" ht="15.75" thickTop="1">
      <c r="B124" s="55" t="s">
        <v>112</v>
      </c>
      <c r="C124" s="49" t="s">
        <v>84</v>
      </c>
      <c r="D124" s="48"/>
      <c r="E124" s="47" t="s">
        <v>111</v>
      </c>
      <c r="F124" s="239"/>
    </row>
    <row r="125" spans="2:6">
      <c r="B125" s="14"/>
      <c r="C125" s="39" t="s">
        <v>82</v>
      </c>
      <c r="D125" s="38"/>
      <c r="E125" s="37" t="s">
        <v>110</v>
      </c>
      <c r="F125" s="240"/>
    </row>
    <row r="126" spans="2:6">
      <c r="B126" s="14"/>
      <c r="C126" s="45" t="s">
        <v>80</v>
      </c>
      <c r="D126" s="46"/>
      <c r="E126" s="37" t="s">
        <v>109</v>
      </c>
      <c r="F126" s="240"/>
    </row>
    <row r="127" spans="2:6">
      <c r="B127" s="14"/>
      <c r="C127" s="43"/>
      <c r="D127" s="42" t="s">
        <v>78</v>
      </c>
      <c r="E127" s="37" t="s">
        <v>108</v>
      </c>
      <c r="F127" s="240"/>
    </row>
    <row r="128" spans="2:6">
      <c r="B128" s="14"/>
      <c r="C128" s="43"/>
      <c r="D128" s="42" t="s">
        <v>70</v>
      </c>
      <c r="E128" s="37" t="s">
        <v>107</v>
      </c>
      <c r="F128" s="240"/>
    </row>
    <row r="129" spans="2:6">
      <c r="B129" s="14"/>
      <c r="C129" s="41"/>
      <c r="D129" s="40" t="s">
        <v>76</v>
      </c>
      <c r="E129" s="37" t="s">
        <v>106</v>
      </c>
      <c r="F129" s="240"/>
    </row>
    <row r="130" spans="2:6">
      <c r="B130" s="14"/>
      <c r="C130" s="45" t="s">
        <v>74</v>
      </c>
      <c r="D130" s="44"/>
      <c r="E130" s="37" t="s">
        <v>105</v>
      </c>
      <c r="F130" s="240"/>
    </row>
    <row r="131" spans="2:6">
      <c r="B131" s="14"/>
      <c r="C131" s="43"/>
      <c r="D131" s="42" t="s">
        <v>72</v>
      </c>
      <c r="E131" s="37" t="s">
        <v>104</v>
      </c>
      <c r="F131" s="240"/>
    </row>
    <row r="132" spans="2:6">
      <c r="B132" s="14"/>
      <c r="C132" s="43"/>
      <c r="D132" s="42" t="s">
        <v>70</v>
      </c>
      <c r="E132" s="37" t="s">
        <v>103</v>
      </c>
      <c r="F132" s="240"/>
    </row>
    <row r="133" spans="2:6">
      <c r="B133" s="14"/>
      <c r="C133" s="41"/>
      <c r="D133" s="40" t="s">
        <v>68</v>
      </c>
      <c r="E133" s="37" t="s">
        <v>102</v>
      </c>
      <c r="F133" s="240"/>
    </row>
    <row r="134" spans="2:6">
      <c r="B134" s="14"/>
      <c r="C134" s="39" t="s">
        <v>66</v>
      </c>
      <c r="D134" s="38"/>
      <c r="E134" s="37" t="s">
        <v>101</v>
      </c>
      <c r="F134" s="240"/>
    </row>
    <row r="135" spans="2:6" ht="15.75" thickBot="1">
      <c r="B135" s="54"/>
      <c r="C135" s="53" t="s">
        <v>64</v>
      </c>
      <c r="D135" s="52"/>
      <c r="E135" s="51" t="s">
        <v>100</v>
      </c>
      <c r="F135" s="245"/>
    </row>
    <row r="136" spans="2:6" ht="15.75" thickTop="1">
      <c r="B136" s="50" t="s">
        <v>99</v>
      </c>
      <c r="C136" s="49" t="s">
        <v>84</v>
      </c>
      <c r="D136" s="48"/>
      <c r="E136" s="47" t="s">
        <v>98</v>
      </c>
      <c r="F136" s="239" t="s">
        <v>97</v>
      </c>
    </row>
    <row r="137" spans="2:6">
      <c r="B137" s="14"/>
      <c r="C137" s="39" t="s">
        <v>82</v>
      </c>
      <c r="D137" s="38"/>
      <c r="E137" s="37" t="s">
        <v>96</v>
      </c>
      <c r="F137" s="240"/>
    </row>
    <row r="138" spans="2:6">
      <c r="B138" s="14"/>
      <c r="C138" s="45" t="s">
        <v>80</v>
      </c>
      <c r="D138" s="46"/>
      <c r="E138" s="37" t="s">
        <v>95</v>
      </c>
      <c r="F138" s="240"/>
    </row>
    <row r="139" spans="2:6">
      <c r="B139" s="14"/>
      <c r="C139" s="43"/>
      <c r="D139" s="42" t="s">
        <v>78</v>
      </c>
      <c r="E139" s="37" t="s">
        <v>94</v>
      </c>
      <c r="F139" s="240"/>
    </row>
    <row r="140" spans="2:6">
      <c r="B140" s="14"/>
      <c r="C140" s="43"/>
      <c r="D140" s="42" t="s">
        <v>70</v>
      </c>
      <c r="E140" s="37" t="s">
        <v>93</v>
      </c>
      <c r="F140" s="240"/>
    </row>
    <row r="141" spans="2:6">
      <c r="B141" s="14"/>
      <c r="C141" s="41"/>
      <c r="D141" s="40" t="s">
        <v>76</v>
      </c>
      <c r="E141" s="37" t="s">
        <v>92</v>
      </c>
      <c r="F141" s="240"/>
    </row>
    <row r="142" spans="2:6">
      <c r="B142" s="14"/>
      <c r="C142" s="45" t="s">
        <v>74</v>
      </c>
      <c r="D142" s="44"/>
      <c r="E142" s="37" t="s">
        <v>91</v>
      </c>
      <c r="F142" s="240"/>
    </row>
    <row r="143" spans="2:6">
      <c r="B143" s="14"/>
      <c r="C143" s="43"/>
      <c r="D143" s="42" t="s">
        <v>72</v>
      </c>
      <c r="E143" s="37" t="s">
        <v>90</v>
      </c>
      <c r="F143" s="240"/>
    </row>
    <row r="144" spans="2:6">
      <c r="B144" s="14"/>
      <c r="C144" s="43"/>
      <c r="D144" s="42" t="s">
        <v>70</v>
      </c>
      <c r="E144" s="37" t="s">
        <v>89</v>
      </c>
      <c r="F144" s="240"/>
    </row>
    <row r="145" spans="2:6">
      <c r="B145" s="14"/>
      <c r="C145" s="41"/>
      <c r="D145" s="40" t="s">
        <v>68</v>
      </c>
      <c r="E145" s="37" t="s">
        <v>88</v>
      </c>
      <c r="F145" s="240"/>
    </row>
    <row r="146" spans="2:6">
      <c r="B146" s="14"/>
      <c r="C146" s="39" t="s">
        <v>66</v>
      </c>
      <c r="D146" s="38"/>
      <c r="E146" s="37" t="s">
        <v>87</v>
      </c>
      <c r="F146" s="240"/>
    </row>
    <row r="147" spans="2:6" ht="15.75" thickBot="1">
      <c r="B147" s="6"/>
      <c r="C147" s="36" t="s">
        <v>64</v>
      </c>
      <c r="D147" s="35"/>
      <c r="E147" s="34" t="s">
        <v>86</v>
      </c>
      <c r="F147" s="241"/>
    </row>
    <row r="148" spans="2:6" ht="15.75" thickTop="1">
      <c r="B148" s="50" t="s">
        <v>85</v>
      </c>
      <c r="C148" s="49" t="s">
        <v>84</v>
      </c>
      <c r="D148" s="48"/>
      <c r="E148" s="47" t="s">
        <v>83</v>
      </c>
      <c r="F148" s="239"/>
    </row>
    <row r="149" spans="2:6">
      <c r="B149" s="14"/>
      <c r="C149" s="39" t="s">
        <v>82</v>
      </c>
      <c r="D149" s="38"/>
      <c r="E149" s="37" t="s">
        <v>81</v>
      </c>
      <c r="F149" s="240"/>
    </row>
    <row r="150" spans="2:6">
      <c r="B150" s="14"/>
      <c r="C150" s="45" t="s">
        <v>80</v>
      </c>
      <c r="D150" s="46"/>
      <c r="E150" s="37" t="s">
        <v>79</v>
      </c>
      <c r="F150" s="240"/>
    </row>
    <row r="151" spans="2:6">
      <c r="B151" s="14"/>
      <c r="C151" s="43"/>
      <c r="D151" s="42" t="s">
        <v>78</v>
      </c>
      <c r="E151" s="37" t="s">
        <v>77</v>
      </c>
      <c r="F151" s="240"/>
    </row>
    <row r="152" spans="2:6">
      <c r="B152" s="14"/>
      <c r="C152" s="43"/>
      <c r="D152" s="42" t="s">
        <v>70</v>
      </c>
      <c r="E152" s="37"/>
      <c r="F152" s="240"/>
    </row>
    <row r="153" spans="2:6">
      <c r="B153" s="14"/>
      <c r="C153" s="41"/>
      <c r="D153" s="40" t="s">
        <v>76</v>
      </c>
      <c r="E153" s="37" t="s">
        <v>75</v>
      </c>
      <c r="F153" s="240"/>
    </row>
    <row r="154" spans="2:6">
      <c r="B154" s="14"/>
      <c r="C154" s="45" t="s">
        <v>74</v>
      </c>
      <c r="D154" s="44"/>
      <c r="E154" s="37" t="s">
        <v>73</v>
      </c>
      <c r="F154" s="240"/>
    </row>
    <row r="155" spans="2:6">
      <c r="B155" s="14"/>
      <c r="C155" s="43"/>
      <c r="D155" s="42" t="s">
        <v>72</v>
      </c>
      <c r="E155" s="37" t="s">
        <v>71</v>
      </c>
      <c r="F155" s="240"/>
    </row>
    <row r="156" spans="2:6">
      <c r="B156" s="14"/>
      <c r="C156" s="43"/>
      <c r="D156" s="42" t="s">
        <v>70</v>
      </c>
      <c r="E156" s="37" t="s">
        <v>69</v>
      </c>
      <c r="F156" s="240"/>
    </row>
    <row r="157" spans="2:6">
      <c r="B157" s="14"/>
      <c r="C157" s="41"/>
      <c r="D157" s="40" t="s">
        <v>68</v>
      </c>
      <c r="E157" s="37" t="s">
        <v>67</v>
      </c>
      <c r="F157" s="240"/>
    </row>
    <row r="158" spans="2:6">
      <c r="B158" s="14"/>
      <c r="C158" s="39" t="s">
        <v>66</v>
      </c>
      <c r="D158" s="38"/>
      <c r="E158" s="37" t="s">
        <v>65</v>
      </c>
      <c r="F158" s="240"/>
    </row>
    <row r="159" spans="2:6" ht="15.75" thickBot="1">
      <c r="B159" s="6"/>
      <c r="C159" s="36" t="s">
        <v>64</v>
      </c>
      <c r="D159" s="35"/>
      <c r="E159" s="34" t="s">
        <v>63</v>
      </c>
      <c r="F159" s="241"/>
    </row>
  </sheetData>
  <mergeCells count="15">
    <mergeCell ref="F148:F159"/>
    <mergeCell ref="F112:F123"/>
    <mergeCell ref="F124:F135"/>
    <mergeCell ref="F136:F147"/>
    <mergeCell ref="B2:F2"/>
    <mergeCell ref="F88:F99"/>
    <mergeCell ref="B3:D3"/>
    <mergeCell ref="F28:F39"/>
    <mergeCell ref="F4:F15"/>
    <mergeCell ref="F16:F27"/>
    <mergeCell ref="F40:F51"/>
    <mergeCell ref="F52:F63"/>
    <mergeCell ref="F64:F75"/>
    <mergeCell ref="F76:F87"/>
    <mergeCell ref="F100:F111"/>
  </mergeCells>
  <pageMargins left="0.7" right="0.7" top="0.75" bottom="0.75" header="0.3" footer="0.3"/>
  <pageSetup paperSize="9" scale="3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0D03E-73B0-460C-8488-3FD2F192B03E}">
  <sheetPr>
    <pageSetUpPr fitToPage="1"/>
  </sheetPr>
  <dimension ref="B1:H61"/>
  <sheetViews>
    <sheetView workbookViewId="0">
      <selection activeCell="B2" sqref="B2:H3"/>
    </sheetView>
  </sheetViews>
  <sheetFormatPr defaultRowHeight="15"/>
  <cols>
    <col min="7" max="7" width="22.85546875" bestFit="1" customWidth="1"/>
    <col min="8" max="8" width="19.7109375" customWidth="1"/>
  </cols>
  <sheetData>
    <row r="1" spans="2:8" ht="15.75" thickBot="1"/>
    <row r="2" spans="2:8">
      <c r="B2" s="267" t="s">
        <v>466</v>
      </c>
      <c r="C2" s="268"/>
      <c r="D2" s="268"/>
      <c r="E2" s="268"/>
      <c r="F2" s="268"/>
      <c r="G2" s="268"/>
      <c r="H2" s="269"/>
    </row>
    <row r="3" spans="2:8" ht="33" customHeight="1" thickBot="1">
      <c r="B3" s="270"/>
      <c r="C3" s="271"/>
      <c r="D3" s="271"/>
      <c r="E3" s="271"/>
      <c r="F3" s="271"/>
      <c r="G3" s="271"/>
      <c r="H3" s="272"/>
    </row>
    <row r="4" spans="2:8" ht="17.25">
      <c r="B4" s="107" t="s">
        <v>208</v>
      </c>
      <c r="C4" s="80"/>
      <c r="D4" s="80"/>
      <c r="E4" s="80"/>
      <c r="F4" s="80"/>
      <c r="G4" s="80"/>
      <c r="H4" s="79"/>
    </row>
    <row r="5" spans="2:8">
      <c r="B5" s="258" t="s">
        <v>197</v>
      </c>
      <c r="C5" s="259"/>
      <c r="D5" s="259"/>
      <c r="E5" s="259"/>
      <c r="F5" s="259"/>
      <c r="G5" s="259"/>
      <c r="H5" s="260"/>
    </row>
    <row r="6" spans="2:8">
      <c r="B6" s="98"/>
      <c r="C6" s="97"/>
      <c r="D6" s="255" t="s">
        <v>194</v>
      </c>
      <c r="E6" s="255"/>
      <c r="F6" s="255"/>
      <c r="G6" s="255"/>
      <c r="H6" s="256"/>
    </row>
    <row r="7" spans="2:8" ht="15.75" thickBot="1">
      <c r="B7" s="96"/>
      <c r="C7" s="95"/>
      <c r="D7" s="94" t="s">
        <v>189</v>
      </c>
      <c r="E7" s="92" t="s">
        <v>187</v>
      </c>
      <c r="F7" s="93" t="s">
        <v>193</v>
      </c>
      <c r="G7" s="92" t="s">
        <v>192</v>
      </c>
      <c r="H7" s="91" t="s">
        <v>191</v>
      </c>
    </row>
    <row r="8" spans="2:8" ht="22.5" customHeight="1" thickTop="1">
      <c r="B8" s="273" t="s">
        <v>190</v>
      </c>
      <c r="C8" s="89" t="s">
        <v>189</v>
      </c>
      <c r="D8" s="88">
        <v>47</v>
      </c>
      <c r="E8" s="86">
        <v>1</v>
      </c>
      <c r="F8" s="87">
        <v>48</v>
      </c>
      <c r="G8" s="86" t="s">
        <v>202</v>
      </c>
      <c r="H8" s="85"/>
    </row>
    <row r="9" spans="2:8" ht="22.5" customHeight="1">
      <c r="B9" s="274"/>
      <c r="C9" s="89" t="s">
        <v>187</v>
      </c>
      <c r="D9" s="88">
        <v>0</v>
      </c>
      <c r="E9" s="86">
        <v>32</v>
      </c>
      <c r="F9" s="87">
        <v>32</v>
      </c>
      <c r="G9" s="86"/>
      <c r="H9" s="85" t="s">
        <v>186</v>
      </c>
    </row>
    <row r="10" spans="2:8">
      <c r="B10" s="102"/>
      <c r="C10" s="101"/>
      <c r="D10" s="100"/>
      <c r="E10" s="100"/>
      <c r="F10" s="100"/>
      <c r="G10" s="100"/>
      <c r="H10" s="99"/>
    </row>
    <row r="11" spans="2:8">
      <c r="B11" s="258" t="s">
        <v>195</v>
      </c>
      <c r="C11" s="259"/>
      <c r="D11" s="259"/>
      <c r="E11" s="259"/>
      <c r="F11" s="259"/>
      <c r="G11" s="259"/>
      <c r="H11" s="260"/>
    </row>
    <row r="12" spans="2:8">
      <c r="B12" s="98"/>
      <c r="C12" s="97"/>
      <c r="D12" s="255" t="s">
        <v>194</v>
      </c>
      <c r="E12" s="255"/>
      <c r="F12" s="255"/>
      <c r="G12" s="255"/>
      <c r="H12" s="256"/>
    </row>
    <row r="13" spans="2:8" ht="15.75" thickBot="1">
      <c r="B13" s="96"/>
      <c r="C13" s="95"/>
      <c r="D13" s="94" t="s">
        <v>189</v>
      </c>
      <c r="E13" s="92" t="s">
        <v>187</v>
      </c>
      <c r="F13" s="93" t="s">
        <v>193</v>
      </c>
      <c r="G13" s="92" t="s">
        <v>192</v>
      </c>
      <c r="H13" s="91" t="s">
        <v>191</v>
      </c>
    </row>
    <row r="14" spans="2:8" ht="22.5" customHeight="1" thickTop="1">
      <c r="B14" s="257" t="s">
        <v>190</v>
      </c>
      <c r="C14" s="89" t="s">
        <v>189</v>
      </c>
      <c r="D14" s="88">
        <v>48</v>
      </c>
      <c r="E14" s="86">
        <v>0</v>
      </c>
      <c r="F14" s="87">
        <v>48</v>
      </c>
      <c r="G14" s="86" t="s">
        <v>207</v>
      </c>
      <c r="H14" s="85"/>
    </row>
    <row r="15" spans="2:8" ht="22.5" customHeight="1">
      <c r="B15" s="257"/>
      <c r="C15" s="89" t="s">
        <v>187</v>
      </c>
      <c r="D15" s="88">
        <v>0</v>
      </c>
      <c r="E15" s="86">
        <v>32</v>
      </c>
      <c r="F15" s="87">
        <v>32</v>
      </c>
      <c r="G15" s="86"/>
      <c r="H15" s="85" t="s">
        <v>186</v>
      </c>
    </row>
    <row r="16" spans="2:8" ht="15.75" thickBot="1">
      <c r="B16" s="102"/>
      <c r="C16" s="101"/>
      <c r="D16" s="100"/>
      <c r="E16" s="100"/>
      <c r="F16" s="100"/>
      <c r="G16" s="100"/>
      <c r="H16" s="99"/>
    </row>
    <row r="17" spans="2:8" ht="16.5" thickTop="1" thickBot="1">
      <c r="B17" s="106"/>
      <c r="C17" s="105"/>
      <c r="D17" s="104"/>
      <c r="E17" s="104"/>
      <c r="F17" s="104"/>
      <c r="G17" s="104"/>
      <c r="H17" s="103"/>
    </row>
    <row r="18" spans="2:8" ht="18" customHeight="1" thickTop="1">
      <c r="B18" s="275" t="s">
        <v>206</v>
      </c>
      <c r="C18" s="262"/>
      <c r="D18" s="262"/>
      <c r="E18" s="262"/>
      <c r="F18" s="262"/>
      <c r="G18" s="262"/>
      <c r="H18" s="263"/>
    </row>
    <row r="19" spans="2:8" ht="17.25" customHeight="1">
      <c r="B19" s="264"/>
      <c r="C19" s="265"/>
      <c r="D19" s="265"/>
      <c r="E19" s="265"/>
      <c r="F19" s="265"/>
      <c r="G19" s="265"/>
      <c r="H19" s="266"/>
    </row>
    <row r="20" spans="2:8">
      <c r="B20" s="258" t="s">
        <v>197</v>
      </c>
      <c r="C20" s="259"/>
      <c r="D20" s="259"/>
      <c r="E20" s="259"/>
      <c r="F20" s="259"/>
      <c r="G20" s="259"/>
      <c r="H20" s="260"/>
    </row>
    <row r="21" spans="2:8">
      <c r="B21" s="98"/>
      <c r="C21" s="97"/>
      <c r="D21" s="255" t="s">
        <v>194</v>
      </c>
      <c r="E21" s="255"/>
      <c r="F21" s="255"/>
      <c r="G21" s="255"/>
      <c r="H21" s="256"/>
    </row>
    <row r="22" spans="2:8" ht="15.75" thickBot="1">
      <c r="B22" s="96"/>
      <c r="C22" s="95"/>
      <c r="D22" s="94" t="s">
        <v>189</v>
      </c>
      <c r="E22" s="92" t="s">
        <v>187</v>
      </c>
      <c r="F22" s="93" t="s">
        <v>193</v>
      </c>
      <c r="G22" s="92" t="s">
        <v>192</v>
      </c>
      <c r="H22" s="91" t="s">
        <v>191</v>
      </c>
    </row>
    <row r="23" spans="2:8" ht="22.5" customHeight="1" thickTop="1">
      <c r="B23" s="257" t="s">
        <v>190</v>
      </c>
      <c r="C23" s="89" t="s">
        <v>189</v>
      </c>
      <c r="D23" s="88">
        <v>45</v>
      </c>
      <c r="E23" s="86">
        <v>3</v>
      </c>
      <c r="F23" s="87">
        <v>48</v>
      </c>
      <c r="G23" s="90" t="s">
        <v>205</v>
      </c>
      <c r="H23" s="85"/>
    </row>
    <row r="24" spans="2:8" ht="22.5" customHeight="1">
      <c r="B24" s="257"/>
      <c r="C24" s="89" t="s">
        <v>187</v>
      </c>
      <c r="D24" s="88">
        <v>0</v>
      </c>
      <c r="E24" s="86">
        <v>32</v>
      </c>
      <c r="F24" s="87">
        <v>32</v>
      </c>
      <c r="G24" s="86"/>
      <c r="H24" s="85" t="s">
        <v>186</v>
      </c>
    </row>
    <row r="25" spans="2:8">
      <c r="B25" s="102"/>
      <c r="C25" s="101"/>
      <c r="D25" s="100"/>
      <c r="E25" s="100"/>
      <c r="F25" s="100"/>
      <c r="G25" s="100"/>
      <c r="H25" s="99"/>
    </row>
    <row r="26" spans="2:8">
      <c r="B26" s="258" t="s">
        <v>195</v>
      </c>
      <c r="C26" s="259"/>
      <c r="D26" s="259"/>
      <c r="E26" s="259"/>
      <c r="F26" s="259"/>
      <c r="G26" s="259"/>
      <c r="H26" s="260"/>
    </row>
    <row r="27" spans="2:8">
      <c r="B27" s="98"/>
      <c r="C27" s="97"/>
      <c r="D27" s="255" t="s">
        <v>194</v>
      </c>
      <c r="E27" s="255"/>
      <c r="F27" s="255"/>
      <c r="G27" s="255"/>
      <c r="H27" s="256"/>
    </row>
    <row r="28" spans="2:8" ht="15.75" thickBot="1">
      <c r="B28" s="96"/>
      <c r="C28" s="95"/>
      <c r="D28" s="94" t="s">
        <v>189</v>
      </c>
      <c r="E28" s="92" t="s">
        <v>187</v>
      </c>
      <c r="F28" s="93" t="s">
        <v>193</v>
      </c>
      <c r="G28" s="92" t="s">
        <v>192</v>
      </c>
      <c r="H28" s="91" t="s">
        <v>191</v>
      </c>
    </row>
    <row r="29" spans="2:8" ht="22.5" customHeight="1" thickTop="1">
      <c r="B29" s="257" t="s">
        <v>190</v>
      </c>
      <c r="C29" s="89" t="s">
        <v>189</v>
      </c>
      <c r="D29" s="88">
        <v>40</v>
      </c>
      <c r="E29" s="86">
        <v>8</v>
      </c>
      <c r="F29" s="87">
        <v>48</v>
      </c>
      <c r="G29" s="90" t="s">
        <v>204</v>
      </c>
      <c r="H29" s="85"/>
    </row>
    <row r="30" spans="2:8" ht="22.5" customHeight="1">
      <c r="B30" s="257"/>
      <c r="C30" s="89" t="s">
        <v>187</v>
      </c>
      <c r="D30" s="88">
        <v>0</v>
      </c>
      <c r="E30" s="86">
        <v>32</v>
      </c>
      <c r="F30" s="87">
        <v>32</v>
      </c>
      <c r="G30" s="86"/>
      <c r="H30" s="85" t="s">
        <v>186</v>
      </c>
    </row>
    <row r="31" spans="2:8" ht="15.75" thickBot="1">
      <c r="B31" s="102"/>
      <c r="C31" s="101"/>
      <c r="D31" s="100"/>
      <c r="E31" s="100"/>
      <c r="F31" s="100"/>
      <c r="G31" s="100"/>
      <c r="H31" s="99"/>
    </row>
    <row r="32" spans="2:8" ht="16.5" thickTop="1" thickBot="1">
      <c r="B32" s="106"/>
      <c r="C32" s="105"/>
      <c r="D32" s="104"/>
      <c r="E32" s="104"/>
      <c r="F32" s="104"/>
      <c r="G32" s="104"/>
      <c r="H32" s="103"/>
    </row>
    <row r="33" spans="2:8" ht="18" customHeight="1" thickTop="1">
      <c r="B33" s="275" t="s">
        <v>203</v>
      </c>
      <c r="C33" s="262"/>
      <c r="D33" s="262"/>
      <c r="E33" s="262"/>
      <c r="F33" s="262"/>
      <c r="G33" s="262"/>
      <c r="H33" s="263"/>
    </row>
    <row r="34" spans="2:8" ht="17.25" customHeight="1">
      <c r="B34" s="264"/>
      <c r="C34" s="265"/>
      <c r="D34" s="265"/>
      <c r="E34" s="265"/>
      <c r="F34" s="265"/>
      <c r="G34" s="265"/>
      <c r="H34" s="266"/>
    </row>
    <row r="35" spans="2:8">
      <c r="B35" s="258" t="s">
        <v>197</v>
      </c>
      <c r="C35" s="259"/>
      <c r="D35" s="259"/>
      <c r="E35" s="259"/>
      <c r="F35" s="259"/>
      <c r="G35" s="259"/>
      <c r="H35" s="260"/>
    </row>
    <row r="36" spans="2:8">
      <c r="B36" s="98"/>
      <c r="C36" s="97"/>
      <c r="D36" s="255" t="s">
        <v>194</v>
      </c>
      <c r="E36" s="255"/>
      <c r="F36" s="255"/>
      <c r="G36" s="255"/>
      <c r="H36" s="256"/>
    </row>
    <row r="37" spans="2:8" ht="15.75" thickBot="1">
      <c r="B37" s="96"/>
      <c r="C37" s="95"/>
      <c r="D37" s="94" t="s">
        <v>189</v>
      </c>
      <c r="E37" s="92" t="s">
        <v>187</v>
      </c>
      <c r="F37" s="93" t="s">
        <v>193</v>
      </c>
      <c r="G37" s="92" t="s">
        <v>192</v>
      </c>
      <c r="H37" s="91" t="s">
        <v>191</v>
      </c>
    </row>
    <row r="38" spans="2:8" ht="22.5" customHeight="1" thickTop="1">
      <c r="B38" s="257" t="s">
        <v>190</v>
      </c>
      <c r="C38" s="89" t="s">
        <v>189</v>
      </c>
      <c r="D38" s="88">
        <v>47</v>
      </c>
      <c r="E38" s="86">
        <v>1</v>
      </c>
      <c r="F38" s="87">
        <v>48</v>
      </c>
      <c r="G38" s="86" t="s">
        <v>202</v>
      </c>
      <c r="H38" s="85"/>
    </row>
    <row r="39" spans="2:8" ht="22.5" customHeight="1">
      <c r="B39" s="257"/>
      <c r="C39" s="89" t="s">
        <v>187</v>
      </c>
      <c r="D39" s="88">
        <v>11</v>
      </c>
      <c r="E39" s="86">
        <v>21</v>
      </c>
      <c r="F39" s="87">
        <v>32</v>
      </c>
      <c r="G39" s="86"/>
      <c r="H39" s="85" t="s">
        <v>201</v>
      </c>
    </row>
    <row r="40" spans="2:8">
      <c r="B40" s="102"/>
      <c r="C40" s="101"/>
      <c r="D40" s="100"/>
      <c r="E40" s="100"/>
      <c r="F40" s="100"/>
      <c r="G40" s="100"/>
      <c r="H40" s="99"/>
    </row>
    <row r="41" spans="2:8">
      <c r="B41" s="258" t="s">
        <v>195</v>
      </c>
      <c r="C41" s="259"/>
      <c r="D41" s="259"/>
      <c r="E41" s="259"/>
      <c r="F41" s="259"/>
      <c r="G41" s="259"/>
      <c r="H41" s="260"/>
    </row>
    <row r="42" spans="2:8">
      <c r="B42" s="98"/>
      <c r="C42" s="97"/>
      <c r="D42" s="255" t="s">
        <v>194</v>
      </c>
      <c r="E42" s="255"/>
      <c r="F42" s="255"/>
      <c r="G42" s="255"/>
      <c r="H42" s="256"/>
    </row>
    <row r="43" spans="2:8" ht="15.75" thickBot="1">
      <c r="B43" s="96"/>
      <c r="C43" s="95"/>
      <c r="D43" s="94" t="s">
        <v>189</v>
      </c>
      <c r="E43" s="92" t="s">
        <v>187</v>
      </c>
      <c r="F43" s="93" t="s">
        <v>193</v>
      </c>
      <c r="G43" s="92" t="s">
        <v>192</v>
      </c>
      <c r="H43" s="91" t="s">
        <v>191</v>
      </c>
    </row>
    <row r="44" spans="2:8" ht="22.5" customHeight="1" thickTop="1">
      <c r="B44" s="257" t="s">
        <v>190</v>
      </c>
      <c r="C44" s="89" t="s">
        <v>189</v>
      </c>
      <c r="D44" s="88">
        <v>9</v>
      </c>
      <c r="E44" s="86">
        <v>39</v>
      </c>
      <c r="F44" s="87">
        <v>48</v>
      </c>
      <c r="G44" s="90" t="s">
        <v>200</v>
      </c>
      <c r="H44" s="85"/>
    </row>
    <row r="45" spans="2:8" ht="22.5" customHeight="1">
      <c r="B45" s="257"/>
      <c r="C45" s="89" t="s">
        <v>187</v>
      </c>
      <c r="D45" s="88">
        <v>3</v>
      </c>
      <c r="E45" s="86">
        <v>29</v>
      </c>
      <c r="F45" s="87">
        <v>32</v>
      </c>
      <c r="G45" s="86"/>
      <c r="H45" s="85" t="s">
        <v>199</v>
      </c>
    </row>
    <row r="46" spans="2:8" ht="15.75" thickBot="1">
      <c r="B46" s="102"/>
      <c r="C46" s="101"/>
      <c r="D46" s="100"/>
      <c r="E46" s="100"/>
      <c r="F46" s="100"/>
      <c r="G46" s="100"/>
      <c r="H46" s="99"/>
    </row>
    <row r="47" spans="2:8" ht="16.5" thickTop="1" thickBot="1">
      <c r="B47" s="106"/>
      <c r="C47" s="105"/>
      <c r="D47" s="104"/>
      <c r="E47" s="104"/>
      <c r="F47" s="104"/>
      <c r="G47" s="104"/>
      <c r="H47" s="103"/>
    </row>
    <row r="48" spans="2:8" ht="18" customHeight="1" thickTop="1">
      <c r="B48" s="261" t="s">
        <v>198</v>
      </c>
      <c r="C48" s="262"/>
      <c r="D48" s="262"/>
      <c r="E48" s="262"/>
      <c r="F48" s="262"/>
      <c r="G48" s="262"/>
      <c r="H48" s="263"/>
    </row>
    <row r="49" spans="2:8" ht="17.25" customHeight="1">
      <c r="B49" s="264"/>
      <c r="C49" s="265"/>
      <c r="D49" s="265"/>
      <c r="E49" s="265"/>
      <c r="F49" s="265"/>
      <c r="G49" s="265"/>
      <c r="H49" s="266"/>
    </row>
    <row r="50" spans="2:8">
      <c r="B50" s="258" t="s">
        <v>197</v>
      </c>
      <c r="C50" s="259"/>
      <c r="D50" s="259"/>
      <c r="E50" s="259"/>
      <c r="F50" s="259"/>
      <c r="G50" s="259"/>
      <c r="H50" s="260"/>
    </row>
    <row r="51" spans="2:8">
      <c r="B51" s="98"/>
      <c r="C51" s="97"/>
      <c r="D51" s="255" t="s">
        <v>194</v>
      </c>
      <c r="E51" s="255"/>
      <c r="F51" s="255"/>
      <c r="G51" s="255"/>
      <c r="H51" s="256"/>
    </row>
    <row r="52" spans="2:8" ht="15.75" thickBot="1">
      <c r="B52" s="96"/>
      <c r="C52" s="95"/>
      <c r="D52" s="94" t="s">
        <v>189</v>
      </c>
      <c r="E52" s="92" t="s">
        <v>187</v>
      </c>
      <c r="F52" s="93" t="s">
        <v>193</v>
      </c>
      <c r="G52" s="92" t="s">
        <v>192</v>
      </c>
      <c r="H52" s="91" t="s">
        <v>191</v>
      </c>
    </row>
    <row r="53" spans="2:8" ht="22.5" customHeight="1" thickTop="1">
      <c r="B53" s="257" t="s">
        <v>190</v>
      </c>
      <c r="C53" s="89" t="s">
        <v>189</v>
      </c>
      <c r="D53" s="88">
        <v>38</v>
      </c>
      <c r="E53" s="86">
        <v>10</v>
      </c>
      <c r="F53" s="87">
        <v>48</v>
      </c>
      <c r="G53" s="90" t="s">
        <v>196</v>
      </c>
      <c r="H53" s="85"/>
    </row>
    <row r="54" spans="2:8" ht="22.5" customHeight="1">
      <c r="B54" s="257"/>
      <c r="C54" s="89" t="s">
        <v>187</v>
      </c>
      <c r="D54" s="88">
        <v>0</v>
      </c>
      <c r="E54" s="86">
        <v>32</v>
      </c>
      <c r="F54" s="87">
        <v>32</v>
      </c>
      <c r="G54" s="86"/>
      <c r="H54" s="85" t="s">
        <v>186</v>
      </c>
    </row>
    <row r="55" spans="2:8">
      <c r="B55" s="102"/>
      <c r="C55" s="101"/>
      <c r="D55" s="100"/>
      <c r="E55" s="100"/>
      <c r="F55" s="100"/>
      <c r="G55" s="100"/>
      <c r="H55" s="99"/>
    </row>
    <row r="56" spans="2:8">
      <c r="B56" s="258" t="s">
        <v>195</v>
      </c>
      <c r="C56" s="259"/>
      <c r="D56" s="259"/>
      <c r="E56" s="259"/>
      <c r="F56" s="259"/>
      <c r="G56" s="259"/>
      <c r="H56" s="260"/>
    </row>
    <row r="57" spans="2:8">
      <c r="B57" s="98"/>
      <c r="C57" s="97"/>
      <c r="D57" s="255" t="s">
        <v>194</v>
      </c>
      <c r="E57" s="255"/>
      <c r="F57" s="255"/>
      <c r="G57" s="255"/>
      <c r="H57" s="256"/>
    </row>
    <row r="58" spans="2:8" ht="15.75" thickBot="1">
      <c r="B58" s="96"/>
      <c r="C58" s="95"/>
      <c r="D58" s="94" t="s">
        <v>189</v>
      </c>
      <c r="E58" s="92" t="s">
        <v>187</v>
      </c>
      <c r="F58" s="93" t="s">
        <v>193</v>
      </c>
      <c r="G58" s="92" t="s">
        <v>192</v>
      </c>
      <c r="H58" s="91" t="s">
        <v>191</v>
      </c>
    </row>
    <row r="59" spans="2:8" ht="22.5" customHeight="1" thickTop="1">
      <c r="B59" s="257" t="s">
        <v>190</v>
      </c>
      <c r="C59" s="89" t="s">
        <v>189</v>
      </c>
      <c r="D59" s="88">
        <v>28</v>
      </c>
      <c r="E59" s="86">
        <v>20</v>
      </c>
      <c r="F59" s="87">
        <v>48</v>
      </c>
      <c r="G59" s="90" t="s">
        <v>188</v>
      </c>
      <c r="H59" s="85"/>
    </row>
    <row r="60" spans="2:8" ht="22.5" customHeight="1" thickBot="1">
      <c r="B60" s="257"/>
      <c r="C60" s="89" t="s">
        <v>187</v>
      </c>
      <c r="D60" s="88">
        <v>0</v>
      </c>
      <c r="E60" s="86">
        <v>32</v>
      </c>
      <c r="F60" s="87">
        <v>32</v>
      </c>
      <c r="G60" s="86"/>
      <c r="H60" s="85" t="s">
        <v>186</v>
      </c>
    </row>
    <row r="61" spans="2:8">
      <c r="B61" s="84"/>
      <c r="C61" s="83"/>
      <c r="D61" s="82"/>
      <c r="E61" s="82"/>
      <c r="F61" s="82"/>
      <c r="G61" s="82"/>
      <c r="H61" s="81"/>
    </row>
  </sheetData>
  <mergeCells count="28">
    <mergeCell ref="D21:H21"/>
    <mergeCell ref="D36:H36"/>
    <mergeCell ref="B23:B24"/>
    <mergeCell ref="B26:H26"/>
    <mergeCell ref="D27:H27"/>
    <mergeCell ref="B29:B30"/>
    <mergeCell ref="B35:H35"/>
    <mergeCell ref="B33:H34"/>
    <mergeCell ref="D12:H12"/>
    <mergeCell ref="B14:B15"/>
    <mergeCell ref="B20:H20"/>
    <mergeCell ref="B2:H3"/>
    <mergeCell ref="B5:H5"/>
    <mergeCell ref="D6:H6"/>
    <mergeCell ref="B8:B9"/>
    <mergeCell ref="B11:H11"/>
    <mergeCell ref="B18:H19"/>
    <mergeCell ref="D57:H57"/>
    <mergeCell ref="B59:B60"/>
    <mergeCell ref="B38:B39"/>
    <mergeCell ref="B41:H41"/>
    <mergeCell ref="D42:H42"/>
    <mergeCell ref="B44:B45"/>
    <mergeCell ref="B50:H50"/>
    <mergeCell ref="B48:H49"/>
    <mergeCell ref="D51:H51"/>
    <mergeCell ref="B53:B54"/>
    <mergeCell ref="B56:H56"/>
  </mergeCells>
  <pageMargins left="0.7" right="0.7" top="0.75" bottom="0.75" header="0.3" footer="0.3"/>
  <pageSetup scale="6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4B8A0-1E27-4932-9388-C29EA87EDA24}">
  <sheetPr>
    <pageSetUpPr fitToPage="1"/>
  </sheetPr>
  <dimension ref="B1:F64"/>
  <sheetViews>
    <sheetView workbookViewId="0">
      <selection activeCell="B2" sqref="B2:F2"/>
    </sheetView>
  </sheetViews>
  <sheetFormatPr defaultColWidth="8.85546875" defaultRowHeight="15"/>
  <cols>
    <col min="2" max="2" width="52.42578125" customWidth="1"/>
    <col min="3" max="3" width="22.7109375" bestFit="1" customWidth="1"/>
    <col min="4" max="4" width="14.42578125" bestFit="1" customWidth="1"/>
    <col min="5" max="5" width="7" bestFit="1" customWidth="1"/>
    <col min="6" max="6" width="8.140625" bestFit="1" customWidth="1"/>
  </cols>
  <sheetData>
    <row r="1" spans="2:6" ht="15.75" thickBot="1"/>
    <row r="2" spans="2:6" ht="15.75" thickBot="1">
      <c r="B2" s="228" t="s">
        <v>465</v>
      </c>
      <c r="C2" s="229"/>
      <c r="D2" s="229"/>
      <c r="E2" s="229"/>
      <c r="F2" s="230"/>
    </row>
    <row r="3" spans="2:6">
      <c r="B3" s="283" t="s">
        <v>277</v>
      </c>
      <c r="C3" s="288" t="s">
        <v>276</v>
      </c>
      <c r="D3" s="281" t="s">
        <v>275</v>
      </c>
      <c r="E3" s="281"/>
      <c r="F3" s="282"/>
    </row>
    <row r="4" spans="2:6" ht="15.75" thickBot="1">
      <c r="B4" s="284"/>
      <c r="C4" s="289"/>
      <c r="D4" s="126" t="s">
        <v>274</v>
      </c>
      <c r="E4" s="126" t="s">
        <v>273</v>
      </c>
      <c r="F4" s="125" t="s">
        <v>272</v>
      </c>
    </row>
    <row r="5" spans="2:6" ht="15.75" thickTop="1">
      <c r="B5" s="121" t="s">
        <v>271</v>
      </c>
      <c r="C5" s="115" t="s">
        <v>270</v>
      </c>
      <c r="D5" s="115" t="s">
        <v>155</v>
      </c>
      <c r="E5" s="115" t="s">
        <v>84</v>
      </c>
      <c r="F5" s="114">
        <v>0.95199999999999996</v>
      </c>
    </row>
    <row r="6" spans="2:6">
      <c r="B6" s="121"/>
      <c r="C6" s="115"/>
      <c r="D6" s="115"/>
      <c r="E6" s="115" t="s">
        <v>82</v>
      </c>
      <c r="F6" s="114">
        <v>0.95</v>
      </c>
    </row>
    <row r="7" spans="2:6">
      <c r="B7" s="121"/>
      <c r="C7" s="115"/>
      <c r="D7" s="115"/>
      <c r="E7" s="115" t="s">
        <v>78</v>
      </c>
      <c r="F7" s="114">
        <v>0.95399999999999996</v>
      </c>
    </row>
    <row r="8" spans="2:6">
      <c r="B8" s="121"/>
      <c r="C8" s="115"/>
      <c r="D8" s="115"/>
      <c r="E8" s="115" t="s">
        <v>76</v>
      </c>
      <c r="F8" s="114">
        <v>1</v>
      </c>
    </row>
    <row r="9" spans="2:6">
      <c r="B9" s="121"/>
      <c r="C9" s="115"/>
      <c r="D9" s="115"/>
      <c r="E9" s="115" t="s">
        <v>72</v>
      </c>
      <c r="F9" s="114">
        <v>1</v>
      </c>
    </row>
    <row r="10" spans="2:6">
      <c r="B10" s="121"/>
      <c r="C10" s="115"/>
      <c r="D10" s="115"/>
      <c r="E10" s="115" t="s">
        <v>68</v>
      </c>
      <c r="F10" s="114">
        <v>0.95199999999999996</v>
      </c>
    </row>
    <row r="11" spans="2:6" ht="15.75" thickBot="1">
      <c r="B11" s="121"/>
      <c r="C11" s="115"/>
      <c r="D11" s="115"/>
      <c r="E11" s="115" t="s">
        <v>66</v>
      </c>
      <c r="F11" s="114">
        <v>1</v>
      </c>
    </row>
    <row r="12" spans="2:6">
      <c r="B12" s="121"/>
      <c r="C12" s="115"/>
      <c r="D12" s="117" t="s">
        <v>112</v>
      </c>
      <c r="E12" s="117" t="s">
        <v>84</v>
      </c>
      <c r="F12" s="124">
        <v>1</v>
      </c>
    </row>
    <row r="13" spans="2:6">
      <c r="B13" s="121"/>
      <c r="C13" s="115"/>
      <c r="D13" s="115"/>
      <c r="E13" s="115" t="s">
        <v>82</v>
      </c>
      <c r="F13" s="114">
        <v>0.94699999999999995</v>
      </c>
    </row>
    <row r="14" spans="2:6">
      <c r="B14" s="121"/>
      <c r="C14" s="115"/>
      <c r="D14" s="115"/>
      <c r="E14" s="115" t="s">
        <v>78</v>
      </c>
      <c r="F14" s="114">
        <v>0.95499999999999996</v>
      </c>
    </row>
    <row r="15" spans="2:6">
      <c r="B15" s="121"/>
      <c r="C15" s="115"/>
      <c r="D15" s="115"/>
      <c r="E15" s="115" t="s">
        <v>76</v>
      </c>
      <c r="F15" s="114">
        <v>0.9</v>
      </c>
    </row>
    <row r="16" spans="2:6">
      <c r="B16" s="121"/>
      <c r="C16" s="115"/>
      <c r="D16" s="115"/>
      <c r="E16" s="115" t="s">
        <v>68</v>
      </c>
      <c r="F16" s="114">
        <v>0.89500000000000002</v>
      </c>
    </row>
    <row r="17" spans="2:6">
      <c r="B17" s="121"/>
      <c r="C17" s="115"/>
      <c r="D17" s="115"/>
      <c r="E17" s="115" t="s">
        <v>66</v>
      </c>
      <c r="F17" s="114">
        <v>0.85699999999999998</v>
      </c>
    </row>
    <row r="18" spans="2:6" ht="15.75" thickBot="1">
      <c r="B18" s="121"/>
      <c r="C18" s="115"/>
      <c r="D18" s="115"/>
      <c r="E18" s="115" t="s">
        <v>64</v>
      </c>
      <c r="F18" s="114">
        <v>0.88</v>
      </c>
    </row>
    <row r="19" spans="2:6">
      <c r="B19" s="121"/>
      <c r="C19" s="115"/>
      <c r="D19" s="117" t="s">
        <v>124</v>
      </c>
      <c r="E19" s="117" t="s">
        <v>84</v>
      </c>
      <c r="F19" s="124">
        <v>0.83299999999999996</v>
      </c>
    </row>
    <row r="20" spans="2:6">
      <c r="B20" s="121"/>
      <c r="C20" s="115"/>
      <c r="D20" s="115"/>
      <c r="E20" s="115" t="s">
        <v>82</v>
      </c>
      <c r="F20" s="114">
        <v>0.90900000000000003</v>
      </c>
    </row>
    <row r="21" spans="2:6">
      <c r="B21" s="121"/>
      <c r="C21" s="115"/>
      <c r="D21" s="115"/>
      <c r="E21" s="115" t="s">
        <v>78</v>
      </c>
      <c r="F21" s="114">
        <v>1</v>
      </c>
    </row>
    <row r="22" spans="2:6">
      <c r="B22" s="121"/>
      <c r="C22" s="115"/>
      <c r="D22" s="115"/>
      <c r="E22" s="115" t="s">
        <v>76</v>
      </c>
      <c r="F22" s="114">
        <v>0.94699999999999995</v>
      </c>
    </row>
    <row r="23" spans="2:6">
      <c r="B23" s="121"/>
      <c r="C23" s="115"/>
      <c r="D23" s="115"/>
      <c r="E23" s="115" t="s">
        <v>72</v>
      </c>
      <c r="F23" s="114">
        <v>1</v>
      </c>
    </row>
    <row r="24" spans="2:6">
      <c r="B24" s="121"/>
      <c r="C24" s="115"/>
      <c r="D24" s="115"/>
      <c r="E24" s="115" t="s">
        <v>66</v>
      </c>
      <c r="F24" s="114">
        <v>0.94699999999999995</v>
      </c>
    </row>
    <row r="25" spans="2:6" ht="15.75" thickBot="1">
      <c r="B25" s="121"/>
      <c r="C25" s="115"/>
      <c r="D25" s="115"/>
      <c r="E25" s="115" t="s">
        <v>64</v>
      </c>
      <c r="F25" s="114">
        <v>0.83299999999999996</v>
      </c>
    </row>
    <row r="26" spans="2:6" ht="15.75" thickBot="1">
      <c r="B26" s="118" t="s">
        <v>269</v>
      </c>
      <c r="C26" s="117" t="s">
        <v>268</v>
      </c>
      <c r="D26" s="276" t="s">
        <v>211</v>
      </c>
      <c r="E26" s="277"/>
      <c r="F26" s="278"/>
    </row>
    <row r="27" spans="2:6" ht="15" customHeight="1">
      <c r="B27" s="285" t="s">
        <v>267</v>
      </c>
      <c r="C27" s="117" t="s">
        <v>266</v>
      </c>
      <c r="D27" s="117" t="s">
        <v>112</v>
      </c>
      <c r="E27" s="117" t="s">
        <v>84</v>
      </c>
      <c r="F27" s="124">
        <v>0.94699999999999995</v>
      </c>
    </row>
    <row r="28" spans="2:6">
      <c r="B28" s="286"/>
      <c r="C28" s="115"/>
      <c r="D28" s="115"/>
      <c r="E28" s="115" t="s">
        <v>76</v>
      </c>
      <c r="F28" s="114">
        <v>0.8</v>
      </c>
    </row>
    <row r="29" spans="2:6" ht="15.75" thickBot="1">
      <c r="B29" s="287"/>
      <c r="C29" s="111"/>
      <c r="D29" s="111"/>
      <c r="E29" s="111" t="s">
        <v>66</v>
      </c>
      <c r="F29" s="113">
        <v>0.81</v>
      </c>
    </row>
    <row r="30" spans="2:6" ht="15.75" thickBot="1">
      <c r="B30" s="112" t="s">
        <v>265</v>
      </c>
      <c r="C30" s="111" t="s">
        <v>264</v>
      </c>
      <c r="D30" s="276" t="s">
        <v>211</v>
      </c>
      <c r="E30" s="277"/>
      <c r="F30" s="278"/>
    </row>
    <row r="31" spans="2:6" ht="15.75" thickBot="1">
      <c r="B31" s="112" t="s">
        <v>263</v>
      </c>
      <c r="C31" s="111" t="s">
        <v>262</v>
      </c>
      <c r="D31" s="276" t="s">
        <v>211</v>
      </c>
      <c r="E31" s="277"/>
      <c r="F31" s="278"/>
    </row>
    <row r="32" spans="2:6" ht="15.75" thickBot="1">
      <c r="B32" s="112" t="s">
        <v>261</v>
      </c>
      <c r="C32" s="111" t="s">
        <v>260</v>
      </c>
      <c r="D32" s="276" t="s">
        <v>211</v>
      </c>
      <c r="E32" s="277"/>
      <c r="F32" s="278"/>
    </row>
    <row r="33" spans="2:6" ht="15.75" thickBot="1">
      <c r="B33" s="112" t="s">
        <v>259</v>
      </c>
      <c r="C33" s="111" t="s">
        <v>258</v>
      </c>
      <c r="D33" s="276" t="s">
        <v>211</v>
      </c>
      <c r="E33" s="277"/>
      <c r="F33" s="278"/>
    </row>
    <row r="34" spans="2:6" ht="15.75" thickBot="1">
      <c r="B34" s="112" t="s">
        <v>257</v>
      </c>
      <c r="C34" s="111" t="s">
        <v>256</v>
      </c>
      <c r="D34" s="276" t="s">
        <v>211</v>
      </c>
      <c r="E34" s="277"/>
      <c r="F34" s="278"/>
    </row>
    <row r="35" spans="2:6" ht="15.75" thickBot="1">
      <c r="B35" s="112" t="s">
        <v>255</v>
      </c>
      <c r="C35" s="111" t="s">
        <v>254</v>
      </c>
      <c r="D35" s="276" t="s">
        <v>211</v>
      </c>
      <c r="E35" s="277"/>
      <c r="F35" s="278"/>
    </row>
    <row r="36" spans="2:6" ht="15" customHeight="1" thickBot="1">
      <c r="B36" s="112" t="s">
        <v>253</v>
      </c>
      <c r="C36" s="111" t="s">
        <v>252</v>
      </c>
      <c r="D36" s="276" t="s">
        <v>211</v>
      </c>
      <c r="E36" s="277"/>
      <c r="F36" s="278"/>
    </row>
    <row r="37" spans="2:6" ht="15.75" thickBot="1">
      <c r="B37" s="123" t="s">
        <v>251</v>
      </c>
      <c r="C37" s="111" t="s">
        <v>250</v>
      </c>
      <c r="D37" s="276" t="s">
        <v>211</v>
      </c>
      <c r="E37" s="277"/>
      <c r="F37" s="278"/>
    </row>
    <row r="38" spans="2:6" ht="15.75" thickBot="1">
      <c r="B38" s="112" t="s">
        <v>249</v>
      </c>
      <c r="C38" s="111" t="s">
        <v>248</v>
      </c>
      <c r="D38" s="276" t="s">
        <v>211</v>
      </c>
      <c r="E38" s="277"/>
      <c r="F38" s="278"/>
    </row>
    <row r="39" spans="2:6" ht="15.75" thickBot="1">
      <c r="B39" s="112" t="s">
        <v>247</v>
      </c>
      <c r="C39" s="111" t="s">
        <v>246</v>
      </c>
      <c r="D39" s="276" t="s">
        <v>211</v>
      </c>
      <c r="E39" s="277"/>
      <c r="F39" s="278"/>
    </row>
    <row r="40" spans="2:6">
      <c r="B40" s="121" t="s">
        <v>245</v>
      </c>
      <c r="C40" s="115" t="s">
        <v>244</v>
      </c>
      <c r="D40" s="115" t="s">
        <v>112</v>
      </c>
      <c r="E40" s="115" t="s">
        <v>84</v>
      </c>
      <c r="F40" s="114">
        <v>0.84199999999999997</v>
      </c>
    </row>
    <row r="41" spans="2:6" ht="15.75" thickBot="1">
      <c r="B41" s="112"/>
      <c r="C41" s="111"/>
      <c r="D41" s="111"/>
      <c r="E41" s="111" t="s">
        <v>68</v>
      </c>
      <c r="F41" s="113">
        <v>0.89500000000000002</v>
      </c>
    </row>
    <row r="42" spans="2:6">
      <c r="B42" s="121" t="s">
        <v>243</v>
      </c>
      <c r="C42" s="115" t="s">
        <v>242</v>
      </c>
      <c r="D42" s="115" t="s">
        <v>112</v>
      </c>
      <c r="E42" s="115" t="s">
        <v>84</v>
      </c>
      <c r="F42" s="114">
        <v>0.84199999999999997</v>
      </c>
    </row>
    <row r="43" spans="2:6" ht="15.75" thickBot="1">
      <c r="B43" s="112"/>
      <c r="C43" s="115"/>
      <c r="D43" s="111"/>
      <c r="E43" s="111" t="s">
        <v>76</v>
      </c>
      <c r="F43" s="113">
        <v>0.9</v>
      </c>
    </row>
    <row r="44" spans="2:6">
      <c r="B44" s="121" t="s">
        <v>241</v>
      </c>
      <c r="C44" s="117" t="s">
        <v>240</v>
      </c>
      <c r="D44" s="115" t="s">
        <v>112</v>
      </c>
      <c r="E44" s="115" t="s">
        <v>84</v>
      </c>
      <c r="F44" s="114">
        <v>0.84199999999999997</v>
      </c>
    </row>
    <row r="45" spans="2:6" ht="15.75" thickBot="1">
      <c r="B45" s="112"/>
      <c r="C45" s="111"/>
      <c r="D45" s="111"/>
      <c r="E45" s="111" t="s">
        <v>68</v>
      </c>
      <c r="F45" s="113">
        <v>0.89500000000000002</v>
      </c>
    </row>
    <row r="46" spans="2:6" ht="15.75" thickBot="1">
      <c r="B46" s="112" t="s">
        <v>239</v>
      </c>
      <c r="C46" s="111" t="s">
        <v>238</v>
      </c>
      <c r="D46" s="111" t="s">
        <v>112</v>
      </c>
      <c r="E46" s="111" t="s">
        <v>76</v>
      </c>
      <c r="F46" s="113">
        <v>0.9</v>
      </c>
    </row>
    <row r="47" spans="2:6" ht="15.75" thickBot="1">
      <c r="B47" s="112" t="s">
        <v>237</v>
      </c>
      <c r="C47" s="111" t="s">
        <v>236</v>
      </c>
      <c r="D47" s="276" t="s">
        <v>211</v>
      </c>
      <c r="E47" s="277"/>
      <c r="F47" s="278"/>
    </row>
    <row r="48" spans="2:6" ht="15.75" thickBot="1">
      <c r="B48" s="119" t="s">
        <v>235</v>
      </c>
      <c r="C48" s="115" t="s">
        <v>234</v>
      </c>
      <c r="D48" s="276" t="s">
        <v>211</v>
      </c>
      <c r="E48" s="277"/>
      <c r="F48" s="278"/>
    </row>
    <row r="49" spans="2:6" ht="15.75" thickBot="1">
      <c r="B49" s="122" t="s">
        <v>233</v>
      </c>
      <c r="C49" s="116" t="s">
        <v>232</v>
      </c>
      <c r="D49" s="276" t="s">
        <v>211</v>
      </c>
      <c r="E49" s="277"/>
      <c r="F49" s="278"/>
    </row>
    <row r="50" spans="2:6" ht="15.75" thickBot="1">
      <c r="B50" s="121" t="s">
        <v>231</v>
      </c>
      <c r="C50" s="115" t="s">
        <v>230</v>
      </c>
      <c r="D50" s="111" t="s">
        <v>155</v>
      </c>
      <c r="E50" s="111" t="s">
        <v>66</v>
      </c>
      <c r="F50" s="113">
        <v>0.82599999999999996</v>
      </c>
    </row>
    <row r="51" spans="2:6" ht="15.75" thickBot="1">
      <c r="B51" s="120"/>
      <c r="C51" s="119"/>
      <c r="D51" s="111" t="s">
        <v>124</v>
      </c>
      <c r="E51" s="111" t="s">
        <v>82</v>
      </c>
      <c r="F51" s="113">
        <v>0.86399999999999999</v>
      </c>
    </row>
    <row r="52" spans="2:6" ht="15.75" thickBot="1">
      <c r="B52" s="120"/>
      <c r="C52" s="119"/>
      <c r="D52" s="279" t="s">
        <v>99</v>
      </c>
      <c r="E52" s="111" t="s">
        <v>64</v>
      </c>
      <c r="F52" s="113">
        <v>0.88</v>
      </c>
    </row>
    <row r="53" spans="2:6" ht="15.75" thickBot="1">
      <c r="B53" s="120"/>
      <c r="C53" s="119"/>
      <c r="D53" s="280"/>
      <c r="E53" s="111" t="s">
        <v>82</v>
      </c>
      <c r="F53" s="113">
        <v>0.86399999999999999</v>
      </c>
    </row>
    <row r="54" spans="2:6" ht="15.75" thickBot="1">
      <c r="B54" s="118" t="s">
        <v>229</v>
      </c>
      <c r="C54" s="117" t="s">
        <v>228</v>
      </c>
      <c r="D54" s="116" t="s">
        <v>155</v>
      </c>
      <c r="E54" s="111" t="s">
        <v>72</v>
      </c>
      <c r="F54" s="113">
        <v>0.89500000000000002</v>
      </c>
    </row>
    <row r="55" spans="2:6" ht="15.75" thickBot="1">
      <c r="B55" s="112"/>
      <c r="C55" s="111"/>
      <c r="D55" s="111" t="s">
        <v>124</v>
      </c>
      <c r="E55" s="111" t="s">
        <v>66</v>
      </c>
      <c r="F55" s="113">
        <v>0.84199999999999997</v>
      </c>
    </row>
    <row r="56" spans="2:6" ht="15.75" thickBot="1">
      <c r="B56" s="112" t="s">
        <v>227</v>
      </c>
      <c r="C56" s="111" t="s">
        <v>226</v>
      </c>
      <c r="D56" s="276" t="s">
        <v>211</v>
      </c>
      <c r="E56" s="277"/>
      <c r="F56" s="278"/>
    </row>
    <row r="57" spans="2:6" ht="15.75" thickBot="1">
      <c r="B57" s="112" t="s">
        <v>225</v>
      </c>
      <c r="C57" s="111" t="s">
        <v>224</v>
      </c>
      <c r="D57" s="115" t="s">
        <v>112</v>
      </c>
      <c r="E57" s="115" t="s">
        <v>68</v>
      </c>
      <c r="F57" s="114">
        <v>0.95</v>
      </c>
    </row>
    <row r="58" spans="2:6" ht="15.75" thickBot="1">
      <c r="B58" s="112" t="s">
        <v>223</v>
      </c>
      <c r="C58" s="111" t="s">
        <v>222</v>
      </c>
      <c r="D58" s="276" t="s">
        <v>211</v>
      </c>
      <c r="E58" s="277"/>
      <c r="F58" s="278"/>
    </row>
    <row r="59" spans="2:6" ht="15.75" thickBot="1">
      <c r="B59" s="112" t="s">
        <v>221</v>
      </c>
      <c r="C59" s="111" t="s">
        <v>220</v>
      </c>
      <c r="D59" s="110" t="s">
        <v>99</v>
      </c>
      <c r="E59" s="109" t="s">
        <v>64</v>
      </c>
      <c r="F59" s="108">
        <v>0.91300000000000003</v>
      </c>
    </row>
    <row r="60" spans="2:6" ht="15.75" thickBot="1">
      <c r="B60" s="112" t="s">
        <v>219</v>
      </c>
      <c r="C60" s="111" t="s">
        <v>218</v>
      </c>
      <c r="D60" s="111" t="s">
        <v>155</v>
      </c>
      <c r="E60" s="111" t="s">
        <v>72</v>
      </c>
      <c r="F60" s="113">
        <v>0.89500000000000002</v>
      </c>
    </row>
    <row r="61" spans="2:6" ht="15.75" thickBot="1">
      <c r="B61" s="112" t="s">
        <v>217</v>
      </c>
      <c r="C61" s="111" t="s">
        <v>216</v>
      </c>
      <c r="D61" s="276" t="s">
        <v>211</v>
      </c>
      <c r="E61" s="277"/>
      <c r="F61" s="278"/>
    </row>
    <row r="62" spans="2:6" ht="15.75" thickBot="1">
      <c r="B62" s="112" t="s">
        <v>215</v>
      </c>
      <c r="C62" s="111" t="s">
        <v>214</v>
      </c>
      <c r="D62" s="276" t="s">
        <v>211</v>
      </c>
      <c r="E62" s="277"/>
      <c r="F62" s="278"/>
    </row>
    <row r="63" spans="2:6" ht="15.75" thickBot="1">
      <c r="B63" s="112" t="s">
        <v>213</v>
      </c>
      <c r="C63" s="111" t="s">
        <v>212</v>
      </c>
      <c r="D63" s="276" t="s">
        <v>211</v>
      </c>
      <c r="E63" s="277"/>
      <c r="F63" s="278"/>
    </row>
    <row r="64" spans="2:6" ht="15.75" thickBot="1">
      <c r="B64" s="112" t="s">
        <v>210</v>
      </c>
      <c r="C64" s="111" t="s">
        <v>209</v>
      </c>
      <c r="D64" s="110" t="s">
        <v>99</v>
      </c>
      <c r="E64" s="109" t="s">
        <v>84</v>
      </c>
      <c r="F64" s="108">
        <v>0.83299999999999996</v>
      </c>
    </row>
  </sheetData>
  <mergeCells count="25">
    <mergeCell ref="C3:C4"/>
    <mergeCell ref="D26:F26"/>
    <mergeCell ref="D30:F30"/>
    <mergeCell ref="D38:F38"/>
    <mergeCell ref="D39:F39"/>
    <mergeCell ref="D35:F35"/>
    <mergeCell ref="D36:F36"/>
    <mergeCell ref="D37:F37"/>
    <mergeCell ref="D31:F31"/>
    <mergeCell ref="D48:F48"/>
    <mergeCell ref="D52:D53"/>
    <mergeCell ref="D58:F58"/>
    <mergeCell ref="D63:F63"/>
    <mergeCell ref="B2:F2"/>
    <mergeCell ref="D49:F49"/>
    <mergeCell ref="D62:F62"/>
    <mergeCell ref="D61:F61"/>
    <mergeCell ref="D56:F56"/>
    <mergeCell ref="D3:F3"/>
    <mergeCell ref="B3:B4"/>
    <mergeCell ref="D47:F47"/>
    <mergeCell ref="B27:B29"/>
    <mergeCell ref="D32:F32"/>
    <mergeCell ref="D33:F33"/>
    <mergeCell ref="D34:F34"/>
  </mergeCells>
  <pageMargins left="0.7" right="0.7" top="0.75" bottom="0.75" header="0.3" footer="0.3"/>
  <pageSetup scale="7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90312-0B1D-4BF6-8D89-226ACF0EE6EC}">
  <sheetPr>
    <pageSetUpPr fitToPage="1"/>
  </sheetPr>
  <dimension ref="B1:G26"/>
  <sheetViews>
    <sheetView workbookViewId="0">
      <selection activeCell="K9" sqref="K9"/>
    </sheetView>
  </sheetViews>
  <sheetFormatPr defaultRowHeight="15"/>
  <cols>
    <col min="2" max="2" width="17.42578125" bestFit="1" customWidth="1"/>
    <col min="3" max="3" width="9.85546875" bestFit="1" customWidth="1"/>
    <col min="4" max="4" width="13.85546875" bestFit="1" customWidth="1"/>
    <col min="5" max="5" width="43.7109375" bestFit="1" customWidth="1"/>
    <col min="6" max="6" width="24.42578125" bestFit="1" customWidth="1"/>
    <col min="7" max="7" width="10" customWidth="1"/>
  </cols>
  <sheetData>
    <row r="1" spans="2:7" ht="15.75" thickBot="1"/>
    <row r="2" spans="2:7" ht="15.75" thickBot="1">
      <c r="B2" s="290" t="s">
        <v>469</v>
      </c>
      <c r="C2" s="291"/>
      <c r="D2" s="291"/>
      <c r="E2" s="291"/>
      <c r="F2" s="291"/>
      <c r="G2" s="292"/>
    </row>
    <row r="3" spans="2:7" ht="15.75" thickBot="1">
      <c r="B3" s="155" t="s">
        <v>348</v>
      </c>
      <c r="C3" s="154" t="s">
        <v>347</v>
      </c>
      <c r="D3" s="153" t="s">
        <v>346</v>
      </c>
      <c r="E3" s="153" t="s">
        <v>345</v>
      </c>
      <c r="F3" s="152" t="s">
        <v>344</v>
      </c>
      <c r="G3" s="151" t="s">
        <v>343</v>
      </c>
    </row>
    <row r="4" spans="2:7" ht="15.75" thickTop="1">
      <c r="B4" s="150" t="s">
        <v>338</v>
      </c>
      <c r="C4" s="149">
        <v>1</v>
      </c>
      <c r="D4" s="148" t="s">
        <v>337</v>
      </c>
      <c r="E4" s="148" t="s">
        <v>342</v>
      </c>
      <c r="F4" s="147" t="s">
        <v>341</v>
      </c>
      <c r="G4" s="146">
        <v>32.56</v>
      </c>
    </row>
    <row r="5" spans="2:7">
      <c r="B5" s="145" t="s">
        <v>338</v>
      </c>
      <c r="C5" s="144">
        <v>2</v>
      </c>
      <c r="D5" s="143" t="s">
        <v>337</v>
      </c>
      <c r="E5" s="143" t="s">
        <v>340</v>
      </c>
      <c r="F5" s="142" t="s">
        <v>339</v>
      </c>
      <c r="G5" s="141">
        <v>30.535</v>
      </c>
    </row>
    <row r="6" spans="2:7">
      <c r="B6" s="145" t="s">
        <v>338</v>
      </c>
      <c r="C6" s="144">
        <v>3</v>
      </c>
      <c r="D6" s="143" t="s">
        <v>337</v>
      </c>
      <c r="E6" s="143" t="s">
        <v>336</v>
      </c>
      <c r="F6" s="142" t="s">
        <v>335</v>
      </c>
      <c r="G6" s="141">
        <v>32.03</v>
      </c>
    </row>
    <row r="7" spans="2:7">
      <c r="B7" s="136" t="s">
        <v>332</v>
      </c>
      <c r="C7" s="135">
        <v>4</v>
      </c>
      <c r="D7" s="134" t="s">
        <v>331</v>
      </c>
      <c r="E7" s="134" t="s">
        <v>334</v>
      </c>
      <c r="F7" s="133" t="s">
        <v>333</v>
      </c>
      <c r="G7" s="132">
        <v>31.65</v>
      </c>
    </row>
    <row r="8" spans="2:7">
      <c r="B8" s="136" t="s">
        <v>332</v>
      </c>
      <c r="C8" s="135">
        <v>5</v>
      </c>
      <c r="D8" s="134" t="s">
        <v>331</v>
      </c>
      <c r="E8" s="134" t="s">
        <v>330</v>
      </c>
      <c r="F8" s="133" t="s">
        <v>329</v>
      </c>
      <c r="G8" s="132">
        <v>33.480000000000004</v>
      </c>
    </row>
    <row r="9" spans="2:7">
      <c r="B9" s="140" t="s">
        <v>323</v>
      </c>
      <c r="C9" s="139">
        <v>6</v>
      </c>
      <c r="D9" s="19" t="s">
        <v>326</v>
      </c>
      <c r="E9" s="19" t="s">
        <v>328</v>
      </c>
      <c r="F9" s="138" t="s">
        <v>327</v>
      </c>
      <c r="G9" s="137">
        <v>33.174999999999997</v>
      </c>
    </row>
    <row r="10" spans="2:7">
      <c r="B10" s="140" t="s">
        <v>323</v>
      </c>
      <c r="C10" s="139">
        <v>7</v>
      </c>
      <c r="D10" s="19" t="s">
        <v>326</v>
      </c>
      <c r="E10" s="19" t="s">
        <v>325</v>
      </c>
      <c r="F10" s="138" t="s">
        <v>324</v>
      </c>
      <c r="G10" s="137">
        <v>33.114999999999995</v>
      </c>
    </row>
    <row r="11" spans="2:7">
      <c r="B11" s="140" t="s">
        <v>323</v>
      </c>
      <c r="C11" s="139">
        <v>8</v>
      </c>
      <c r="D11" s="19" t="s">
        <v>322</v>
      </c>
      <c r="E11" s="19" t="s">
        <v>321</v>
      </c>
      <c r="F11" s="138" t="s">
        <v>320</v>
      </c>
      <c r="G11" s="137">
        <v>32.484999999999999</v>
      </c>
    </row>
    <row r="12" spans="2:7">
      <c r="B12" s="136" t="s">
        <v>281</v>
      </c>
      <c r="C12" s="135">
        <v>9</v>
      </c>
      <c r="D12" s="134" t="s">
        <v>319</v>
      </c>
      <c r="E12" s="134" t="s">
        <v>318</v>
      </c>
      <c r="F12" s="133" t="s">
        <v>317</v>
      </c>
      <c r="G12" s="132">
        <v>31.004999999999999</v>
      </c>
    </row>
    <row r="13" spans="2:7">
      <c r="B13" s="136" t="s">
        <v>281</v>
      </c>
      <c r="C13" s="135">
        <v>10</v>
      </c>
      <c r="D13" s="134" t="s">
        <v>316</v>
      </c>
      <c r="E13" s="134" t="s">
        <v>315</v>
      </c>
      <c r="F13" s="133" t="s">
        <v>314</v>
      </c>
      <c r="G13" s="132">
        <v>31.19</v>
      </c>
    </row>
    <row r="14" spans="2:7">
      <c r="B14" s="136" t="s">
        <v>281</v>
      </c>
      <c r="C14" s="135">
        <v>11</v>
      </c>
      <c r="D14" s="134" t="s">
        <v>313</v>
      </c>
      <c r="E14" s="134" t="s">
        <v>312</v>
      </c>
      <c r="F14" s="133" t="s">
        <v>311</v>
      </c>
      <c r="G14" s="132">
        <v>32.244999999999997</v>
      </c>
    </row>
    <row r="15" spans="2:7">
      <c r="B15" s="140" t="s">
        <v>281</v>
      </c>
      <c r="C15" s="139">
        <v>12</v>
      </c>
      <c r="D15" s="19" t="s">
        <v>310</v>
      </c>
      <c r="E15" s="19" t="s">
        <v>309</v>
      </c>
      <c r="F15" s="138" t="s">
        <v>308</v>
      </c>
      <c r="G15" s="137">
        <v>32.615000000000002</v>
      </c>
    </row>
    <row r="16" spans="2:7">
      <c r="B16" s="140" t="s">
        <v>281</v>
      </c>
      <c r="C16" s="139">
        <v>13</v>
      </c>
      <c r="D16" s="19" t="s">
        <v>307</v>
      </c>
      <c r="E16" s="19" t="s">
        <v>306</v>
      </c>
      <c r="F16" s="138" t="s">
        <v>305</v>
      </c>
      <c r="G16" s="137">
        <v>32.954999999999998</v>
      </c>
    </row>
    <row r="17" spans="2:7">
      <c r="B17" s="140" t="s">
        <v>281</v>
      </c>
      <c r="C17" s="139">
        <v>14</v>
      </c>
      <c r="D17" s="19" t="s">
        <v>304</v>
      </c>
      <c r="E17" s="19" t="s">
        <v>303</v>
      </c>
      <c r="F17" s="138" t="s">
        <v>302</v>
      </c>
      <c r="G17" s="137">
        <v>32.525000000000006</v>
      </c>
    </row>
    <row r="18" spans="2:7">
      <c r="B18" s="136" t="s">
        <v>281</v>
      </c>
      <c r="C18" s="135">
        <v>15</v>
      </c>
      <c r="D18" s="134" t="s">
        <v>297</v>
      </c>
      <c r="E18" s="134" t="s">
        <v>301</v>
      </c>
      <c r="F18" s="133" t="s">
        <v>300</v>
      </c>
      <c r="G18" s="132">
        <v>31.994999999999997</v>
      </c>
    </row>
    <row r="19" spans="2:7">
      <c r="B19" s="136" t="s">
        <v>281</v>
      </c>
      <c r="C19" s="135">
        <v>16</v>
      </c>
      <c r="D19" s="134" t="s">
        <v>297</v>
      </c>
      <c r="E19" s="134" t="s">
        <v>299</v>
      </c>
      <c r="F19" s="133" t="s">
        <v>298</v>
      </c>
      <c r="G19" s="132">
        <v>31.94</v>
      </c>
    </row>
    <row r="20" spans="2:7">
      <c r="B20" s="136" t="s">
        <v>281</v>
      </c>
      <c r="C20" s="135">
        <v>17</v>
      </c>
      <c r="D20" s="134" t="s">
        <v>297</v>
      </c>
      <c r="E20" s="134" t="s">
        <v>296</v>
      </c>
      <c r="F20" s="133" t="s">
        <v>295</v>
      </c>
      <c r="G20" s="132">
        <v>32.865000000000002</v>
      </c>
    </row>
    <row r="21" spans="2:7">
      <c r="B21" s="140" t="s">
        <v>281</v>
      </c>
      <c r="C21" s="139">
        <v>18</v>
      </c>
      <c r="D21" s="19" t="s">
        <v>294</v>
      </c>
      <c r="E21" s="19" t="s">
        <v>293</v>
      </c>
      <c r="F21" s="138" t="s">
        <v>292</v>
      </c>
      <c r="G21" s="137">
        <v>31.074999999999999</v>
      </c>
    </row>
    <row r="22" spans="2:7">
      <c r="B22" s="140" t="s">
        <v>281</v>
      </c>
      <c r="C22" s="139">
        <v>19</v>
      </c>
      <c r="D22" s="19" t="s">
        <v>289</v>
      </c>
      <c r="E22" s="19" t="s">
        <v>291</v>
      </c>
      <c r="F22" s="138" t="s">
        <v>290</v>
      </c>
      <c r="G22" s="137">
        <v>32.015000000000001</v>
      </c>
    </row>
    <row r="23" spans="2:7">
      <c r="B23" s="140" t="s">
        <v>281</v>
      </c>
      <c r="C23" s="139">
        <v>20</v>
      </c>
      <c r="D23" s="19" t="s">
        <v>289</v>
      </c>
      <c r="E23" s="19" t="s">
        <v>288</v>
      </c>
      <c r="F23" s="138" t="s">
        <v>287</v>
      </c>
      <c r="G23" s="137">
        <v>32.045000000000002</v>
      </c>
    </row>
    <row r="24" spans="2:7">
      <c r="B24" s="136" t="s">
        <v>281</v>
      </c>
      <c r="C24" s="135">
        <v>21</v>
      </c>
      <c r="D24" s="134" t="s">
        <v>286</v>
      </c>
      <c r="E24" s="134" t="s">
        <v>285</v>
      </c>
      <c r="F24" s="133" t="s">
        <v>284</v>
      </c>
      <c r="G24" s="132">
        <v>32.24</v>
      </c>
    </row>
    <row r="25" spans="2:7">
      <c r="B25" s="136" t="s">
        <v>281</v>
      </c>
      <c r="C25" s="135">
        <v>22</v>
      </c>
      <c r="D25" s="134" t="s">
        <v>280</v>
      </c>
      <c r="E25" s="134" t="s">
        <v>283</v>
      </c>
      <c r="F25" s="133" t="s">
        <v>282</v>
      </c>
      <c r="G25" s="132">
        <v>32.414999999999999</v>
      </c>
    </row>
    <row r="26" spans="2:7" ht="15.75" thickBot="1">
      <c r="B26" s="131" t="s">
        <v>281</v>
      </c>
      <c r="C26" s="130">
        <v>23</v>
      </c>
      <c r="D26" s="129" t="s">
        <v>280</v>
      </c>
      <c r="E26" s="129" t="s">
        <v>279</v>
      </c>
      <c r="F26" s="128" t="s">
        <v>278</v>
      </c>
      <c r="G26" s="127">
        <v>32.51</v>
      </c>
    </row>
  </sheetData>
  <mergeCells count="1">
    <mergeCell ref="B2:G2"/>
  </mergeCells>
  <pageMargins left="0.7" right="0.7" top="0.75" bottom="0.75" header="0.3" footer="0.3"/>
  <pageSetup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2D34C-17AD-4517-9679-EA02307EE2DF}">
  <sheetPr>
    <pageSetUpPr fitToPage="1"/>
  </sheetPr>
  <dimension ref="B1:H54"/>
  <sheetViews>
    <sheetView zoomScaleNormal="100" workbookViewId="0">
      <selection activeCell="B2" sqref="B2:H3"/>
    </sheetView>
  </sheetViews>
  <sheetFormatPr defaultColWidth="8.85546875" defaultRowHeight="15"/>
  <cols>
    <col min="7" max="7" width="22.85546875" bestFit="1" customWidth="1"/>
    <col min="8" max="8" width="19.7109375" customWidth="1"/>
  </cols>
  <sheetData>
    <row r="1" spans="2:8" ht="15.75" thickBot="1"/>
    <row r="2" spans="2:8">
      <c r="B2" s="246" t="s">
        <v>464</v>
      </c>
      <c r="C2" s="268"/>
      <c r="D2" s="268"/>
      <c r="E2" s="268"/>
      <c r="F2" s="268"/>
      <c r="G2" s="268"/>
      <c r="H2" s="269"/>
    </row>
    <row r="3" spans="2:8" ht="33" customHeight="1" thickBot="1">
      <c r="B3" s="270"/>
      <c r="C3" s="271"/>
      <c r="D3" s="271"/>
      <c r="E3" s="271"/>
      <c r="F3" s="271"/>
      <c r="G3" s="271"/>
      <c r="H3" s="272"/>
    </row>
    <row r="4" spans="2:8" ht="17.25">
      <c r="B4" s="107" t="s">
        <v>373</v>
      </c>
      <c r="C4" s="80"/>
      <c r="D4" s="80"/>
      <c r="E4" s="80"/>
      <c r="F4" s="80"/>
      <c r="G4" s="80"/>
      <c r="H4" s="79"/>
    </row>
    <row r="5" spans="2:8">
      <c r="B5" s="258" t="s">
        <v>363</v>
      </c>
      <c r="C5" s="259"/>
      <c r="D5" s="259"/>
      <c r="E5" s="259"/>
      <c r="F5" s="259"/>
      <c r="G5" s="259"/>
      <c r="H5" s="260"/>
    </row>
    <row r="6" spans="2:8">
      <c r="B6" s="98"/>
      <c r="C6" s="169"/>
      <c r="D6" s="255" t="s">
        <v>194</v>
      </c>
      <c r="E6" s="255"/>
      <c r="F6" s="255"/>
      <c r="G6" s="255"/>
      <c r="H6" s="256"/>
    </row>
    <row r="7" spans="2:8" ht="15.75" thickBot="1">
      <c r="B7" s="96"/>
      <c r="C7" s="168" t="s">
        <v>343</v>
      </c>
      <c r="D7" s="94" t="s">
        <v>189</v>
      </c>
      <c r="E7" s="92" t="s">
        <v>187</v>
      </c>
      <c r="F7" s="93" t="s">
        <v>193</v>
      </c>
      <c r="G7" s="92" t="s">
        <v>192</v>
      </c>
      <c r="H7" s="91" t="s">
        <v>191</v>
      </c>
    </row>
    <row r="8" spans="2:8" ht="15" customHeight="1" thickTop="1">
      <c r="B8" s="257" t="s">
        <v>190</v>
      </c>
      <c r="C8" s="166" t="s">
        <v>353</v>
      </c>
      <c r="D8" s="165">
        <v>119</v>
      </c>
      <c r="E8" s="164">
        <v>20</v>
      </c>
      <c r="F8" s="163">
        <v>139</v>
      </c>
      <c r="G8" s="164" t="s">
        <v>372</v>
      </c>
      <c r="H8" s="167"/>
    </row>
    <row r="9" spans="2:8">
      <c r="B9" s="257"/>
      <c r="C9" s="166" t="s">
        <v>356</v>
      </c>
      <c r="D9" s="165">
        <v>90</v>
      </c>
      <c r="E9" s="164">
        <v>0</v>
      </c>
      <c r="F9" s="163">
        <v>90</v>
      </c>
      <c r="G9" s="164" t="s">
        <v>371</v>
      </c>
      <c r="H9" s="161"/>
    </row>
    <row r="10" spans="2:8">
      <c r="B10" s="257"/>
      <c r="C10" s="166" t="s">
        <v>187</v>
      </c>
      <c r="D10" s="165">
        <v>0</v>
      </c>
      <c r="E10" s="164">
        <v>111</v>
      </c>
      <c r="F10" s="163">
        <v>111</v>
      </c>
      <c r="G10" s="164"/>
      <c r="H10" s="167" t="s">
        <v>370</v>
      </c>
    </row>
    <row r="11" spans="2:8">
      <c r="B11" s="102"/>
      <c r="C11" s="101"/>
      <c r="D11" s="100"/>
      <c r="E11" s="100"/>
      <c r="F11" s="100"/>
      <c r="G11" s="100"/>
      <c r="H11" s="99"/>
    </row>
    <row r="12" spans="2:8">
      <c r="B12" s="258" t="s">
        <v>360</v>
      </c>
      <c r="C12" s="259"/>
      <c r="D12" s="259"/>
      <c r="E12" s="259"/>
      <c r="F12" s="259"/>
      <c r="G12" s="259"/>
      <c r="H12" s="260"/>
    </row>
    <row r="13" spans="2:8">
      <c r="B13" s="98"/>
      <c r="C13" s="169"/>
      <c r="D13" s="255" t="s">
        <v>194</v>
      </c>
      <c r="E13" s="255"/>
      <c r="F13" s="255"/>
      <c r="G13" s="255"/>
      <c r="H13" s="256"/>
    </row>
    <row r="14" spans="2:8" ht="15.75" thickBot="1">
      <c r="B14" s="96"/>
      <c r="C14" s="168" t="s">
        <v>343</v>
      </c>
      <c r="D14" s="94" t="s">
        <v>189</v>
      </c>
      <c r="E14" s="92" t="s">
        <v>187</v>
      </c>
      <c r="F14" s="93" t="s">
        <v>193</v>
      </c>
      <c r="G14" s="92" t="s">
        <v>192</v>
      </c>
      <c r="H14" s="91" t="s">
        <v>191</v>
      </c>
    </row>
    <row r="15" spans="2:8" ht="15" customHeight="1" thickTop="1">
      <c r="B15" s="257" t="s">
        <v>190</v>
      </c>
      <c r="C15" s="166" t="s">
        <v>353</v>
      </c>
      <c r="D15" s="165">
        <v>47</v>
      </c>
      <c r="E15" s="164">
        <v>11</v>
      </c>
      <c r="F15" s="163">
        <v>58</v>
      </c>
      <c r="G15" s="164" t="s">
        <v>369</v>
      </c>
      <c r="H15" s="167"/>
    </row>
    <row r="16" spans="2:8">
      <c r="B16" s="257"/>
      <c r="C16" s="166" t="s">
        <v>356</v>
      </c>
      <c r="D16" s="165">
        <v>30</v>
      </c>
      <c r="E16" s="164">
        <v>0</v>
      </c>
      <c r="F16" s="163">
        <v>30</v>
      </c>
      <c r="G16" s="164" t="s">
        <v>368</v>
      </c>
      <c r="H16" s="161"/>
    </row>
    <row r="17" spans="2:8">
      <c r="B17" s="257"/>
      <c r="C17" s="166" t="s">
        <v>187</v>
      </c>
      <c r="D17" s="165">
        <v>0</v>
      </c>
      <c r="E17" s="164">
        <v>63</v>
      </c>
      <c r="F17" s="163">
        <v>63</v>
      </c>
      <c r="G17" s="164"/>
      <c r="H17" s="167" t="s">
        <v>367</v>
      </c>
    </row>
    <row r="18" spans="2:8">
      <c r="B18" s="102"/>
      <c r="C18" s="101"/>
      <c r="D18" s="100"/>
      <c r="E18" s="100"/>
      <c r="F18" s="100"/>
      <c r="G18" s="100"/>
      <c r="H18" s="99"/>
    </row>
    <row r="19" spans="2:8">
      <c r="B19" s="258" t="s">
        <v>358</v>
      </c>
      <c r="C19" s="259"/>
      <c r="D19" s="259"/>
      <c r="E19" s="259"/>
      <c r="F19" s="259"/>
      <c r="G19" s="259"/>
      <c r="H19" s="260"/>
    </row>
    <row r="20" spans="2:8">
      <c r="B20" s="98"/>
      <c r="C20" s="169"/>
      <c r="D20" s="255" t="s">
        <v>194</v>
      </c>
      <c r="E20" s="255"/>
      <c r="F20" s="255"/>
      <c r="G20" s="255"/>
      <c r="H20" s="256"/>
    </row>
    <row r="21" spans="2:8" ht="15.75" thickBot="1">
      <c r="B21" s="96"/>
      <c r="C21" s="168" t="s">
        <v>343</v>
      </c>
      <c r="D21" s="94" t="s">
        <v>189</v>
      </c>
      <c r="E21" s="92" t="s">
        <v>187</v>
      </c>
      <c r="F21" s="93" t="s">
        <v>193</v>
      </c>
      <c r="G21" s="92" t="s">
        <v>192</v>
      </c>
      <c r="H21" s="91" t="s">
        <v>191</v>
      </c>
    </row>
    <row r="22" spans="2:8" ht="15" customHeight="1" thickTop="1">
      <c r="B22" s="257" t="s">
        <v>190</v>
      </c>
      <c r="C22" s="166" t="s">
        <v>353</v>
      </c>
      <c r="D22" s="165">
        <v>72</v>
      </c>
      <c r="E22" s="164">
        <v>9</v>
      </c>
      <c r="F22" s="163">
        <v>81</v>
      </c>
      <c r="G22" s="164" t="s">
        <v>366</v>
      </c>
      <c r="H22" s="167"/>
    </row>
    <row r="23" spans="2:8">
      <c r="B23" s="257"/>
      <c r="C23" s="166" t="s">
        <v>356</v>
      </c>
      <c r="D23" s="165">
        <v>60</v>
      </c>
      <c r="E23" s="164">
        <v>0</v>
      </c>
      <c r="F23" s="163">
        <v>60</v>
      </c>
      <c r="G23" s="164" t="s">
        <v>365</v>
      </c>
      <c r="H23" s="161"/>
    </row>
    <row r="24" spans="2:8" ht="15.75" thickBot="1">
      <c r="B24" s="257"/>
      <c r="C24" s="166" t="s">
        <v>187</v>
      </c>
      <c r="D24" s="165">
        <v>0</v>
      </c>
      <c r="E24" s="164">
        <v>48</v>
      </c>
      <c r="F24" s="163">
        <v>48</v>
      </c>
      <c r="G24" s="164"/>
      <c r="H24" s="167" t="s">
        <v>207</v>
      </c>
    </row>
    <row r="25" spans="2:8" ht="16.5" thickTop="1" thickBot="1">
      <c r="B25" s="106"/>
      <c r="C25" s="105"/>
      <c r="D25" s="104"/>
      <c r="E25" s="104"/>
      <c r="F25" s="104"/>
      <c r="G25" s="104"/>
      <c r="H25" s="103"/>
    </row>
    <row r="26" spans="2:8" ht="18" thickTop="1">
      <c r="B26" s="173" t="s">
        <v>364</v>
      </c>
      <c r="C26" s="172"/>
      <c r="D26" s="171"/>
      <c r="E26" s="171"/>
      <c r="F26" s="171"/>
      <c r="G26" s="171"/>
      <c r="H26" s="170"/>
    </row>
    <row r="27" spans="2:8">
      <c r="B27" s="258" t="s">
        <v>363</v>
      </c>
      <c r="C27" s="259"/>
      <c r="D27" s="259"/>
      <c r="E27" s="259"/>
      <c r="F27" s="259"/>
      <c r="G27" s="259"/>
      <c r="H27" s="260"/>
    </row>
    <row r="28" spans="2:8">
      <c r="B28" s="98"/>
      <c r="C28" s="169"/>
      <c r="D28" s="255" t="s">
        <v>194</v>
      </c>
      <c r="E28" s="255"/>
      <c r="F28" s="255"/>
      <c r="G28" s="255"/>
      <c r="H28" s="256"/>
    </row>
    <row r="29" spans="2:8" ht="15.75" thickBot="1">
      <c r="B29" s="96"/>
      <c r="C29" s="168" t="s">
        <v>343</v>
      </c>
      <c r="D29" s="94" t="s">
        <v>189</v>
      </c>
      <c r="E29" s="92" t="s">
        <v>187</v>
      </c>
      <c r="F29" s="93" t="s">
        <v>193</v>
      </c>
      <c r="G29" s="92" t="s">
        <v>192</v>
      </c>
      <c r="H29" s="91" t="s">
        <v>191</v>
      </c>
    </row>
    <row r="30" spans="2:8" ht="15" customHeight="1" thickTop="1">
      <c r="B30" s="257" t="s">
        <v>190</v>
      </c>
      <c r="C30" s="166" t="s">
        <v>353</v>
      </c>
      <c r="D30" s="165">
        <v>55</v>
      </c>
      <c r="E30" s="164">
        <v>20</v>
      </c>
      <c r="F30" s="163">
        <v>75</v>
      </c>
      <c r="G30" s="162" t="s">
        <v>362</v>
      </c>
      <c r="H30" s="167"/>
    </row>
    <row r="31" spans="2:8">
      <c r="B31" s="257"/>
      <c r="C31" s="166" t="s">
        <v>356</v>
      </c>
      <c r="D31" s="165">
        <v>48</v>
      </c>
      <c r="E31" s="164">
        <v>0</v>
      </c>
      <c r="F31" s="163">
        <v>48</v>
      </c>
      <c r="G31" s="164" t="s">
        <v>207</v>
      </c>
      <c r="H31" s="167"/>
    </row>
    <row r="32" spans="2:8">
      <c r="B32" s="257"/>
      <c r="C32" s="166" t="s">
        <v>187</v>
      </c>
      <c r="D32" s="165">
        <v>0</v>
      </c>
      <c r="E32" s="164">
        <v>56</v>
      </c>
      <c r="F32" s="163">
        <v>56</v>
      </c>
      <c r="G32" s="164"/>
      <c r="H32" s="167" t="s">
        <v>361</v>
      </c>
    </row>
    <row r="33" spans="2:8">
      <c r="B33" s="102"/>
      <c r="C33" s="101"/>
      <c r="D33" s="100"/>
      <c r="E33" s="100"/>
      <c r="F33" s="100"/>
      <c r="G33" s="100"/>
      <c r="H33" s="99"/>
    </row>
    <row r="34" spans="2:8">
      <c r="B34" s="258" t="s">
        <v>360</v>
      </c>
      <c r="C34" s="259"/>
      <c r="D34" s="259"/>
      <c r="E34" s="259"/>
      <c r="F34" s="259"/>
      <c r="G34" s="259"/>
      <c r="H34" s="260"/>
    </row>
    <row r="35" spans="2:8">
      <c r="B35" s="98"/>
      <c r="C35" s="169"/>
      <c r="D35" s="255" t="s">
        <v>194</v>
      </c>
      <c r="E35" s="255"/>
      <c r="F35" s="255"/>
      <c r="G35" s="255"/>
      <c r="H35" s="256"/>
    </row>
    <row r="36" spans="2:8" ht="15.75" thickBot="1">
      <c r="B36" s="96"/>
      <c r="C36" s="168" t="s">
        <v>343</v>
      </c>
      <c r="D36" s="94" t="s">
        <v>189</v>
      </c>
      <c r="E36" s="92" t="s">
        <v>187</v>
      </c>
      <c r="F36" s="93" t="s">
        <v>193</v>
      </c>
      <c r="G36" s="92" t="s">
        <v>192</v>
      </c>
      <c r="H36" s="91" t="s">
        <v>191</v>
      </c>
    </row>
    <row r="37" spans="2:8" ht="15" customHeight="1" thickTop="1">
      <c r="B37" s="257" t="s">
        <v>190</v>
      </c>
      <c r="C37" s="166" t="s">
        <v>353</v>
      </c>
      <c r="D37" s="165">
        <v>21</v>
      </c>
      <c r="E37" s="164">
        <v>11</v>
      </c>
      <c r="F37" s="163">
        <v>32</v>
      </c>
      <c r="G37" s="162" t="s">
        <v>201</v>
      </c>
      <c r="H37" s="167"/>
    </row>
    <row r="38" spans="2:8">
      <c r="B38" s="257"/>
      <c r="C38" s="166" t="s">
        <v>356</v>
      </c>
      <c r="D38" s="165">
        <v>16</v>
      </c>
      <c r="E38" s="164">
        <v>0</v>
      </c>
      <c r="F38" s="163">
        <v>16</v>
      </c>
      <c r="G38" s="164" t="s">
        <v>359</v>
      </c>
      <c r="H38" s="161"/>
    </row>
    <row r="39" spans="2:8">
      <c r="B39" s="257"/>
      <c r="C39" s="166" t="s">
        <v>187</v>
      </c>
      <c r="D39" s="165">
        <v>0</v>
      </c>
      <c r="E39" s="164">
        <v>32</v>
      </c>
      <c r="F39" s="163">
        <v>32</v>
      </c>
      <c r="G39" s="164"/>
      <c r="H39" s="167" t="s">
        <v>186</v>
      </c>
    </row>
    <row r="40" spans="2:8">
      <c r="B40" s="102"/>
      <c r="C40" s="101"/>
      <c r="D40" s="100"/>
      <c r="E40" s="100"/>
      <c r="F40" s="100"/>
      <c r="G40" s="100"/>
      <c r="H40" s="99"/>
    </row>
    <row r="41" spans="2:8">
      <c r="B41" s="258" t="s">
        <v>358</v>
      </c>
      <c r="C41" s="259"/>
      <c r="D41" s="259"/>
      <c r="E41" s="259"/>
      <c r="F41" s="259"/>
      <c r="G41" s="259"/>
      <c r="H41" s="260"/>
    </row>
    <row r="42" spans="2:8">
      <c r="B42" s="98"/>
      <c r="C42" s="169"/>
      <c r="D42" s="255" t="s">
        <v>194</v>
      </c>
      <c r="E42" s="255"/>
      <c r="F42" s="255"/>
      <c r="G42" s="255"/>
      <c r="H42" s="256"/>
    </row>
    <row r="43" spans="2:8" ht="15.75" thickBot="1">
      <c r="B43" s="96"/>
      <c r="C43" s="168" t="s">
        <v>343</v>
      </c>
      <c r="D43" s="94" t="s">
        <v>189</v>
      </c>
      <c r="E43" s="92" t="s">
        <v>187</v>
      </c>
      <c r="F43" s="93" t="s">
        <v>193</v>
      </c>
      <c r="G43" s="92" t="s">
        <v>192</v>
      </c>
      <c r="H43" s="91" t="s">
        <v>191</v>
      </c>
    </row>
    <row r="44" spans="2:8" ht="15" customHeight="1" thickTop="1">
      <c r="B44" s="257" t="s">
        <v>190</v>
      </c>
      <c r="C44" s="166" t="s">
        <v>353</v>
      </c>
      <c r="D44" s="165">
        <v>34</v>
      </c>
      <c r="E44" s="164">
        <v>9</v>
      </c>
      <c r="F44" s="163">
        <v>43</v>
      </c>
      <c r="G44" s="174" t="s">
        <v>357</v>
      </c>
      <c r="H44" s="167"/>
    </row>
    <row r="45" spans="2:8">
      <c r="B45" s="257"/>
      <c r="C45" s="166" t="s">
        <v>356</v>
      </c>
      <c r="D45" s="165">
        <v>32</v>
      </c>
      <c r="E45" s="164">
        <v>0</v>
      </c>
      <c r="F45" s="163">
        <v>32</v>
      </c>
      <c r="G45" s="164" t="s">
        <v>186</v>
      </c>
      <c r="H45" s="161"/>
    </row>
    <row r="46" spans="2:8" ht="15.75" thickBot="1">
      <c r="B46" s="293"/>
      <c r="C46" s="160" t="s">
        <v>187</v>
      </c>
      <c r="D46" s="159">
        <v>0</v>
      </c>
      <c r="E46" s="157">
        <v>24</v>
      </c>
      <c r="F46" s="158">
        <v>24</v>
      </c>
      <c r="G46" s="157"/>
      <c r="H46" s="156" t="s">
        <v>355</v>
      </c>
    </row>
    <row r="47" spans="2:8" ht="16.5" thickTop="1" thickBot="1">
      <c r="B47" s="106"/>
      <c r="C47" s="105"/>
      <c r="D47" s="104"/>
      <c r="E47" s="104"/>
      <c r="F47" s="104"/>
      <c r="G47" s="104"/>
      <c r="H47" s="103"/>
    </row>
    <row r="48" spans="2:8" ht="18" thickTop="1">
      <c r="B48" s="173" t="s">
        <v>208</v>
      </c>
      <c r="C48" s="172"/>
      <c r="D48" s="171"/>
      <c r="E48" s="171"/>
      <c r="F48" s="171"/>
      <c r="G48" s="171"/>
      <c r="H48" s="170"/>
    </row>
    <row r="49" spans="2:8">
      <c r="B49" s="258" t="s">
        <v>354</v>
      </c>
      <c r="C49" s="259"/>
      <c r="D49" s="259"/>
      <c r="E49" s="259"/>
      <c r="F49" s="259"/>
      <c r="G49" s="259"/>
      <c r="H49" s="260"/>
    </row>
    <row r="50" spans="2:8">
      <c r="B50" s="98"/>
      <c r="C50" s="169"/>
      <c r="D50" s="255" t="s">
        <v>194</v>
      </c>
      <c r="E50" s="255"/>
      <c r="F50" s="255"/>
      <c r="G50" s="255"/>
      <c r="H50" s="256"/>
    </row>
    <row r="51" spans="2:8" ht="15.75" thickBot="1">
      <c r="B51" s="96"/>
      <c r="C51" s="168" t="s">
        <v>343</v>
      </c>
      <c r="D51" s="94" t="s">
        <v>189</v>
      </c>
      <c r="E51" s="92" t="s">
        <v>187</v>
      </c>
      <c r="F51" s="93" t="s">
        <v>193</v>
      </c>
      <c r="G51" s="92" t="s">
        <v>192</v>
      </c>
      <c r="H51" s="91" t="s">
        <v>191</v>
      </c>
    </row>
    <row r="52" spans="2:8" ht="15.75" thickTop="1">
      <c r="B52" s="257" t="s">
        <v>190</v>
      </c>
      <c r="C52" s="166" t="s">
        <v>353</v>
      </c>
      <c r="D52" s="165">
        <v>102</v>
      </c>
      <c r="E52" s="164">
        <v>6</v>
      </c>
      <c r="F52" s="163">
        <v>108</v>
      </c>
      <c r="G52" s="162" t="s">
        <v>352</v>
      </c>
      <c r="H52" s="167"/>
    </row>
    <row r="53" spans="2:8">
      <c r="B53" s="257"/>
      <c r="C53" s="166" t="s">
        <v>351</v>
      </c>
      <c r="D53" s="165">
        <v>88</v>
      </c>
      <c r="E53" s="164">
        <v>0</v>
      </c>
      <c r="F53" s="163">
        <v>88</v>
      </c>
      <c r="G53" s="162" t="s">
        <v>350</v>
      </c>
      <c r="H53" s="161"/>
    </row>
    <row r="54" spans="2:8" ht="15.75" thickBot="1">
      <c r="B54" s="293"/>
      <c r="C54" s="160" t="s">
        <v>187</v>
      </c>
      <c r="D54" s="159">
        <v>0</v>
      </c>
      <c r="E54" s="157">
        <v>65</v>
      </c>
      <c r="F54" s="158">
        <v>65</v>
      </c>
      <c r="G54" s="157"/>
      <c r="H54" s="156" t="s">
        <v>349</v>
      </c>
    </row>
  </sheetData>
  <mergeCells count="22">
    <mergeCell ref="B44:B46"/>
    <mergeCell ref="B49:H49"/>
    <mergeCell ref="D50:H50"/>
    <mergeCell ref="B52:B54"/>
    <mergeCell ref="D28:H28"/>
    <mergeCell ref="B2:H3"/>
    <mergeCell ref="B5:H5"/>
    <mergeCell ref="D6:H6"/>
    <mergeCell ref="B8:B10"/>
    <mergeCell ref="B12:H12"/>
    <mergeCell ref="D13:H13"/>
    <mergeCell ref="D42:H42"/>
    <mergeCell ref="B30:B32"/>
    <mergeCell ref="B34:H34"/>
    <mergeCell ref="D35:H35"/>
    <mergeCell ref="B37:B39"/>
    <mergeCell ref="B41:H41"/>
    <mergeCell ref="B15:B17"/>
    <mergeCell ref="B19:H19"/>
    <mergeCell ref="D20:H20"/>
    <mergeCell ref="B22:B24"/>
    <mergeCell ref="B27:H27"/>
  </mergeCells>
  <pageMargins left="0.7" right="0.7" top="0.75" bottom="0.75" header="0.3" footer="0.3"/>
  <pageSetup scale="8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31AA8-FC7B-4360-B138-F7F6C349BE21}">
  <sheetPr>
    <pageSetUpPr fitToPage="1"/>
  </sheetPr>
  <dimension ref="B1:F21"/>
  <sheetViews>
    <sheetView workbookViewId="0">
      <selection activeCell="H9" sqref="H9"/>
    </sheetView>
  </sheetViews>
  <sheetFormatPr defaultColWidth="12.5703125" defaultRowHeight="15.75"/>
  <cols>
    <col min="1" max="1" width="12.5703125" style="175"/>
    <col min="2" max="2" width="33.28515625" style="175" customWidth="1"/>
    <col min="3" max="6" width="39" style="175" customWidth="1"/>
    <col min="7" max="16384" width="12.5703125" style="175"/>
  </cols>
  <sheetData>
    <row r="1" spans="2:6" ht="16.5" thickBot="1"/>
    <row r="2" spans="2:6" ht="16.5" thickBot="1">
      <c r="B2" s="294" t="s">
        <v>463</v>
      </c>
      <c r="C2" s="295"/>
      <c r="D2" s="295"/>
      <c r="E2" s="295"/>
      <c r="F2" s="296"/>
    </row>
    <row r="3" spans="2:6" ht="20.100000000000001" customHeight="1">
      <c r="B3" s="300" t="s">
        <v>422</v>
      </c>
      <c r="C3" s="302" t="s">
        <v>208</v>
      </c>
      <c r="D3" s="302" t="s">
        <v>421</v>
      </c>
      <c r="E3" s="302" t="s">
        <v>420</v>
      </c>
      <c r="F3" s="304" t="s">
        <v>419</v>
      </c>
    </row>
    <row r="4" spans="2:6" ht="20.100000000000001" customHeight="1" thickBot="1">
      <c r="B4" s="301"/>
      <c r="C4" s="303"/>
      <c r="D4" s="303"/>
      <c r="E4" s="303"/>
      <c r="F4" s="305"/>
    </row>
    <row r="5" spans="2:6" ht="24.95" customHeight="1">
      <c r="B5" s="184" t="s">
        <v>418</v>
      </c>
      <c r="C5" s="183" t="s">
        <v>417</v>
      </c>
      <c r="D5" s="183" t="s">
        <v>416</v>
      </c>
      <c r="E5" s="183" t="s">
        <v>415</v>
      </c>
      <c r="F5" s="182" t="s">
        <v>414</v>
      </c>
    </row>
    <row r="6" spans="2:6" ht="24.95" customHeight="1">
      <c r="B6" s="178" t="s">
        <v>413</v>
      </c>
      <c r="C6" s="177" t="s">
        <v>412</v>
      </c>
      <c r="D6" s="177" t="s">
        <v>411</v>
      </c>
      <c r="E6" s="177" t="s">
        <v>410</v>
      </c>
      <c r="F6" s="176" t="s">
        <v>409</v>
      </c>
    </row>
    <row r="7" spans="2:6" ht="24.95" customHeight="1">
      <c r="B7" s="178" t="s">
        <v>408</v>
      </c>
      <c r="C7" s="177" t="s">
        <v>407</v>
      </c>
      <c r="D7" s="177" t="s">
        <v>406</v>
      </c>
      <c r="E7" s="177" t="s">
        <v>405</v>
      </c>
      <c r="F7" s="176" t="s">
        <v>380</v>
      </c>
    </row>
    <row r="8" spans="2:6" ht="24.95" customHeight="1">
      <c r="B8" s="178" t="s">
        <v>404</v>
      </c>
      <c r="C8" s="177" t="s">
        <v>403</v>
      </c>
      <c r="D8" s="177" t="s">
        <v>403</v>
      </c>
      <c r="E8" s="177" t="s">
        <v>402</v>
      </c>
      <c r="F8" s="176" t="s">
        <v>380</v>
      </c>
    </row>
    <row r="9" spans="2:6" ht="54.95" customHeight="1">
      <c r="B9" s="181" t="s">
        <v>401</v>
      </c>
      <c r="C9" s="180" t="s">
        <v>400</v>
      </c>
      <c r="D9" s="180" t="s">
        <v>399</v>
      </c>
      <c r="E9" s="180" t="s">
        <v>398</v>
      </c>
      <c r="F9" s="179" t="s">
        <v>397</v>
      </c>
    </row>
    <row r="10" spans="2:6" ht="54.95" customHeight="1">
      <c r="B10" s="181" t="s">
        <v>396</v>
      </c>
      <c r="C10" s="180" t="s">
        <v>395</v>
      </c>
      <c r="D10" s="180" t="s">
        <v>394</v>
      </c>
      <c r="E10" s="180" t="s">
        <v>393</v>
      </c>
      <c r="F10" s="179" t="s">
        <v>392</v>
      </c>
    </row>
    <row r="11" spans="2:6" ht="54.95" customHeight="1">
      <c r="B11" s="181" t="s">
        <v>391</v>
      </c>
      <c r="C11" s="180" t="s">
        <v>390</v>
      </c>
      <c r="D11" s="180" t="s">
        <v>389</v>
      </c>
      <c r="E11" s="180" t="s">
        <v>388</v>
      </c>
      <c r="F11" s="179" t="s">
        <v>387</v>
      </c>
    </row>
    <row r="12" spans="2:6" ht="35.25" customHeight="1">
      <c r="B12" s="178" t="s">
        <v>386</v>
      </c>
      <c r="C12" s="180" t="s">
        <v>385</v>
      </c>
      <c r="D12" s="180" t="s">
        <v>384</v>
      </c>
      <c r="E12" s="180" t="s">
        <v>383</v>
      </c>
      <c r="F12" s="179" t="s">
        <v>383</v>
      </c>
    </row>
    <row r="13" spans="2:6" ht="24.95" customHeight="1">
      <c r="B13" s="178" t="s">
        <v>382</v>
      </c>
      <c r="C13" s="177" t="s">
        <v>381</v>
      </c>
      <c r="D13" s="177" t="s">
        <v>380</v>
      </c>
      <c r="E13" s="177" t="s">
        <v>381</v>
      </c>
      <c r="F13" s="176" t="s">
        <v>380</v>
      </c>
    </row>
    <row r="14" spans="2:6" ht="24.95" customHeight="1">
      <c r="B14" s="178" t="s">
        <v>379</v>
      </c>
      <c r="C14" s="177" t="s">
        <v>378</v>
      </c>
      <c r="D14" s="177" t="s">
        <v>377</v>
      </c>
      <c r="E14" s="177" t="s">
        <v>376</v>
      </c>
      <c r="F14" s="176" t="s">
        <v>375</v>
      </c>
    </row>
    <row r="15" spans="2:6" ht="69.95" customHeight="1" thickBot="1">
      <c r="B15" s="297" t="s">
        <v>374</v>
      </c>
      <c r="C15" s="298"/>
      <c r="D15" s="298"/>
      <c r="E15" s="298"/>
      <c r="F15" s="299"/>
    </row>
    <row r="16" spans="2:6" ht="24.95" customHeight="1"/>
    <row r="17" ht="24.95" customHeight="1"/>
    <row r="18" ht="24.95" customHeight="1"/>
    <row r="19" ht="24.95" customHeight="1"/>
    <row r="20" ht="24.95" customHeight="1"/>
    <row r="21" ht="24.95" customHeight="1"/>
  </sheetData>
  <mergeCells count="7">
    <mergeCell ref="B2:F2"/>
    <mergeCell ref="B15:F15"/>
    <mergeCell ref="B3:B4"/>
    <mergeCell ref="C3:C4"/>
    <mergeCell ref="D3:D4"/>
    <mergeCell ref="E3:E4"/>
    <mergeCell ref="F3:F4"/>
  </mergeCells>
  <pageMargins left="0.7" right="0.7" top="0.75" bottom="0.75" header="0.3" footer="0.3"/>
  <pageSetup scale="6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30DAA-61F3-4E16-A9CE-6629D7C8A1B3}">
  <sheetPr>
    <pageSetUpPr fitToPage="1"/>
  </sheetPr>
  <dimension ref="B1:J14"/>
  <sheetViews>
    <sheetView workbookViewId="0">
      <selection activeCell="B2" sqref="B2:J2"/>
    </sheetView>
  </sheetViews>
  <sheetFormatPr defaultRowHeight="15"/>
  <cols>
    <col min="2" max="2" width="35.85546875" bestFit="1" customWidth="1"/>
    <col min="3" max="3" width="40.85546875" bestFit="1" customWidth="1"/>
    <col min="4" max="4" width="17.42578125" bestFit="1" customWidth="1"/>
    <col min="5" max="6" width="17.42578125" customWidth="1"/>
    <col min="7" max="7" width="13.42578125" bestFit="1" customWidth="1"/>
    <col min="8" max="10" width="10" customWidth="1"/>
  </cols>
  <sheetData>
    <row r="1" spans="2:10" ht="15.75" thickBot="1"/>
    <row r="2" spans="2:10" ht="15.75" thickBot="1">
      <c r="B2" s="246" t="s">
        <v>462</v>
      </c>
      <c r="C2" s="268"/>
      <c r="D2" s="268"/>
      <c r="E2" s="268"/>
      <c r="F2" s="268"/>
      <c r="G2" s="268"/>
      <c r="H2" s="268"/>
      <c r="I2" s="268"/>
      <c r="J2" s="269"/>
    </row>
    <row r="3" spans="2:10" ht="30.75" customHeight="1" thickBot="1">
      <c r="B3" s="313" t="s">
        <v>455</v>
      </c>
      <c r="C3" s="316" t="s">
        <v>454</v>
      </c>
      <c r="D3" s="319" t="s">
        <v>453</v>
      </c>
      <c r="E3" s="324" t="s">
        <v>452</v>
      </c>
      <c r="F3" s="325"/>
      <c r="G3" s="322" t="s">
        <v>451</v>
      </c>
      <c r="H3" s="322"/>
      <c r="I3" s="322"/>
      <c r="J3" s="323"/>
    </row>
    <row r="4" spans="2:10">
      <c r="B4" s="314"/>
      <c r="C4" s="317"/>
      <c r="D4" s="320"/>
      <c r="E4" s="326"/>
      <c r="F4" s="327"/>
      <c r="G4" s="311" t="s">
        <v>450</v>
      </c>
      <c r="H4" s="309" t="s">
        <v>449</v>
      </c>
      <c r="I4" s="309"/>
      <c r="J4" s="310"/>
    </row>
    <row r="5" spans="2:10" ht="33" thickBot="1">
      <c r="B5" s="315"/>
      <c r="C5" s="318"/>
      <c r="D5" s="321"/>
      <c r="E5" s="207" t="s">
        <v>448</v>
      </c>
      <c r="F5" s="206" t="s">
        <v>447</v>
      </c>
      <c r="G5" s="312"/>
      <c r="H5" s="205" t="s">
        <v>193</v>
      </c>
      <c r="I5" s="205" t="s">
        <v>446</v>
      </c>
      <c r="J5" s="204" t="s">
        <v>445</v>
      </c>
    </row>
    <row r="6" spans="2:10" ht="18" thickTop="1">
      <c r="B6" s="150" t="s">
        <v>444</v>
      </c>
      <c r="C6" s="148" t="s">
        <v>425</v>
      </c>
      <c r="D6" s="203" t="s">
        <v>443</v>
      </c>
      <c r="E6" s="150">
        <v>62</v>
      </c>
      <c r="F6" s="202">
        <v>1.5100000000000001E-2</v>
      </c>
      <c r="G6" s="201">
        <f>I6/H6</f>
        <v>1.5174506828528073E-3</v>
      </c>
      <c r="H6" s="148">
        <v>659</v>
      </c>
      <c r="I6" s="147">
        <v>1</v>
      </c>
      <c r="J6" s="200">
        <v>658</v>
      </c>
    </row>
    <row r="7" spans="2:10" ht="17.25">
      <c r="B7" s="199" t="s">
        <v>442</v>
      </c>
      <c r="C7" s="143" t="s">
        <v>425</v>
      </c>
      <c r="D7" s="198" t="s">
        <v>441</v>
      </c>
      <c r="E7" s="145">
        <v>84</v>
      </c>
      <c r="F7" s="197">
        <v>1.44E-2</v>
      </c>
      <c r="G7" s="195">
        <v>0</v>
      </c>
      <c r="H7" s="143">
        <v>341</v>
      </c>
      <c r="I7" s="142">
        <v>0</v>
      </c>
      <c r="J7" s="196">
        <v>341</v>
      </c>
    </row>
    <row r="8" spans="2:10" ht="17.25">
      <c r="B8" s="145" t="s">
        <v>440</v>
      </c>
      <c r="C8" s="143" t="s">
        <v>439</v>
      </c>
      <c r="D8" s="198" t="s">
        <v>438</v>
      </c>
      <c r="E8" s="145">
        <v>742</v>
      </c>
      <c r="F8" s="197">
        <v>8.5099999999999995E-2</v>
      </c>
      <c r="G8" s="195">
        <f t="shared" ref="G8:G13" si="0">I8/H8</f>
        <v>7.9491255961844202E-4</v>
      </c>
      <c r="H8" s="143">
        <v>1258</v>
      </c>
      <c r="I8" s="142">
        <v>1</v>
      </c>
      <c r="J8" s="196">
        <v>1257</v>
      </c>
    </row>
    <row r="9" spans="2:10" ht="17.25">
      <c r="B9" s="140" t="s">
        <v>437</v>
      </c>
      <c r="C9" s="19" t="s">
        <v>436</v>
      </c>
      <c r="D9" s="194" t="s">
        <v>435</v>
      </c>
      <c r="E9" s="140">
        <v>21</v>
      </c>
      <c r="F9" s="193">
        <v>5.1999999999999998E-3</v>
      </c>
      <c r="G9" s="195">
        <f t="shared" si="0"/>
        <v>0</v>
      </c>
      <c r="H9" s="19">
        <v>433</v>
      </c>
      <c r="I9" s="138">
        <v>0</v>
      </c>
      <c r="J9" s="191">
        <v>433</v>
      </c>
    </row>
    <row r="10" spans="2:10" ht="17.25">
      <c r="B10" s="140" t="s">
        <v>434</v>
      </c>
      <c r="C10" s="19" t="s">
        <v>433</v>
      </c>
      <c r="D10" s="194" t="s">
        <v>432</v>
      </c>
      <c r="E10" s="140">
        <v>2980</v>
      </c>
      <c r="F10" s="193">
        <v>0.2271</v>
      </c>
      <c r="G10" s="192">
        <f t="shared" si="0"/>
        <v>1.0227272727272727E-2</v>
      </c>
      <c r="H10" s="19">
        <v>880</v>
      </c>
      <c r="I10" s="138">
        <v>9</v>
      </c>
      <c r="J10" s="191">
        <v>871</v>
      </c>
    </row>
    <row r="11" spans="2:10" ht="17.25">
      <c r="B11" s="140" t="s">
        <v>431</v>
      </c>
      <c r="C11" s="19" t="s">
        <v>425</v>
      </c>
      <c r="D11" s="194" t="s">
        <v>430</v>
      </c>
      <c r="E11" s="140">
        <v>2980</v>
      </c>
      <c r="F11" s="193">
        <v>0.2271</v>
      </c>
      <c r="G11" s="192">
        <f t="shared" si="0"/>
        <v>8.4388185654008432E-3</v>
      </c>
      <c r="H11" s="19">
        <v>474</v>
      </c>
      <c r="I11" s="138">
        <v>4</v>
      </c>
      <c r="J11" s="191">
        <v>470</v>
      </c>
    </row>
    <row r="12" spans="2:10" ht="17.25">
      <c r="B12" s="140" t="s">
        <v>429</v>
      </c>
      <c r="C12" s="19" t="s">
        <v>428</v>
      </c>
      <c r="D12" s="194" t="s">
        <v>427</v>
      </c>
      <c r="E12" s="140">
        <v>17536</v>
      </c>
      <c r="F12" s="193">
        <v>0.55159999999999998</v>
      </c>
      <c r="G12" s="192">
        <f t="shared" si="0"/>
        <v>0.46745705298814422</v>
      </c>
      <c r="H12" s="19">
        <v>4133</v>
      </c>
      <c r="I12" s="138">
        <v>1932</v>
      </c>
      <c r="J12" s="191">
        <v>2201</v>
      </c>
    </row>
    <row r="13" spans="2:10" ht="18" thickBot="1">
      <c r="B13" s="189" t="s">
        <v>426</v>
      </c>
      <c r="C13" s="22" t="s">
        <v>425</v>
      </c>
      <c r="D13" s="190" t="s">
        <v>424</v>
      </c>
      <c r="E13" s="189">
        <v>325</v>
      </c>
      <c r="F13" s="188">
        <v>0.26250000000000001</v>
      </c>
      <c r="G13" s="187">
        <f t="shared" si="0"/>
        <v>3.6036036036036037E-3</v>
      </c>
      <c r="H13" s="22">
        <v>555</v>
      </c>
      <c r="I13" s="186">
        <v>2</v>
      </c>
      <c r="J13" s="185">
        <v>553</v>
      </c>
    </row>
    <row r="14" spans="2:10" ht="162" customHeight="1" thickBot="1">
      <c r="B14" s="306" t="s">
        <v>423</v>
      </c>
      <c r="C14" s="307"/>
      <c r="D14" s="307"/>
      <c r="E14" s="307"/>
      <c r="F14" s="307"/>
      <c r="G14" s="307"/>
      <c r="H14" s="307"/>
      <c r="I14" s="307"/>
      <c r="J14" s="308"/>
    </row>
  </sheetData>
  <mergeCells count="9">
    <mergeCell ref="B14:J14"/>
    <mergeCell ref="B2:J2"/>
    <mergeCell ref="H4:J4"/>
    <mergeCell ref="G4:G5"/>
    <mergeCell ref="B3:B5"/>
    <mergeCell ref="C3:C5"/>
    <mergeCell ref="D3:D5"/>
    <mergeCell ref="G3:J3"/>
    <mergeCell ref="E3:F4"/>
  </mergeCells>
  <pageMargins left="0.7" right="0.7" top="0.75" bottom="0.75" header="0.3" footer="0.3"/>
  <pageSetup scale="6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7CC7A-867F-4F4D-BDC4-8C7AF9DFCD0E}">
  <sheetPr>
    <pageSetUpPr fitToPage="1"/>
  </sheetPr>
  <dimension ref="B1:F13"/>
  <sheetViews>
    <sheetView zoomScaleNormal="100" workbookViewId="0">
      <selection activeCell="B2" sqref="B2:F3"/>
    </sheetView>
  </sheetViews>
  <sheetFormatPr defaultColWidth="8.85546875" defaultRowHeight="15"/>
  <cols>
    <col min="4" max="6" width="12.85546875" customWidth="1"/>
  </cols>
  <sheetData>
    <row r="1" spans="2:6" ht="15.75" thickBot="1"/>
    <row r="2" spans="2:6">
      <c r="B2" s="267" t="s">
        <v>461</v>
      </c>
      <c r="C2" s="268"/>
      <c r="D2" s="268"/>
      <c r="E2" s="268"/>
      <c r="F2" s="269"/>
    </row>
    <row r="3" spans="2:6" ht="63" customHeight="1" thickBot="1">
      <c r="B3" s="270"/>
      <c r="C3" s="271"/>
      <c r="D3" s="271"/>
      <c r="E3" s="271"/>
      <c r="F3" s="272"/>
    </row>
    <row r="4" spans="2:6">
      <c r="B4" s="328" t="s">
        <v>460</v>
      </c>
      <c r="C4" s="329"/>
      <c r="D4" s="335" t="s">
        <v>458</v>
      </c>
      <c r="E4" s="336"/>
      <c r="F4" s="337"/>
    </row>
    <row r="5" spans="2:6" ht="15.75" thickBot="1">
      <c r="B5" s="328"/>
      <c r="C5" s="329"/>
      <c r="D5" s="126" t="s">
        <v>445</v>
      </c>
      <c r="E5" s="126" t="s">
        <v>456</v>
      </c>
      <c r="F5" s="125" t="s">
        <v>446</v>
      </c>
    </row>
    <row r="6" spans="2:6" ht="67.5" customHeight="1" thickTop="1">
      <c r="B6" s="338" t="s">
        <v>457</v>
      </c>
      <c r="C6" s="220" t="s">
        <v>445</v>
      </c>
      <c r="D6" s="208">
        <v>2405</v>
      </c>
      <c r="E6" s="209">
        <v>44</v>
      </c>
      <c r="F6" s="210">
        <v>0</v>
      </c>
    </row>
    <row r="7" spans="2:6" ht="67.5" customHeight="1">
      <c r="B7" s="257"/>
      <c r="C7" s="221" t="s">
        <v>456</v>
      </c>
      <c r="D7" s="211">
        <v>10</v>
      </c>
      <c r="E7" s="212">
        <v>130</v>
      </c>
      <c r="F7" s="213">
        <v>1</v>
      </c>
    </row>
    <row r="8" spans="2:6" ht="67.5" customHeight="1" thickBot="1">
      <c r="B8" s="339"/>
      <c r="C8" s="222" t="s">
        <v>446</v>
      </c>
      <c r="D8" s="217">
        <v>3</v>
      </c>
      <c r="E8" s="218">
        <v>12</v>
      </c>
      <c r="F8" s="219">
        <v>1793</v>
      </c>
    </row>
    <row r="9" spans="2:6" ht="15.75" thickTop="1">
      <c r="B9" s="328" t="s">
        <v>459</v>
      </c>
      <c r="C9" s="329"/>
      <c r="D9" s="332" t="s">
        <v>458</v>
      </c>
      <c r="E9" s="333"/>
      <c r="F9" s="334"/>
    </row>
    <row r="10" spans="2:6" ht="15.75" thickBot="1">
      <c r="B10" s="330"/>
      <c r="C10" s="331"/>
      <c r="D10" s="126" t="s">
        <v>445</v>
      </c>
      <c r="E10" s="126" t="s">
        <v>456</v>
      </c>
      <c r="F10" s="125" t="s">
        <v>446</v>
      </c>
    </row>
    <row r="11" spans="2:6" ht="67.5" customHeight="1" thickTop="1">
      <c r="B11" s="257" t="s">
        <v>457</v>
      </c>
      <c r="C11" s="223" t="s">
        <v>445</v>
      </c>
      <c r="D11" s="208">
        <v>218</v>
      </c>
      <c r="E11" s="209">
        <v>3</v>
      </c>
      <c r="F11" s="210">
        <v>0</v>
      </c>
    </row>
    <row r="12" spans="2:6" ht="67.5" customHeight="1">
      <c r="B12" s="257"/>
      <c r="C12" s="221" t="s">
        <v>456</v>
      </c>
      <c r="D12" s="211">
        <v>1</v>
      </c>
      <c r="E12" s="212">
        <v>95</v>
      </c>
      <c r="F12" s="213">
        <v>1</v>
      </c>
    </row>
    <row r="13" spans="2:6" ht="67.5" customHeight="1" thickBot="1">
      <c r="B13" s="293"/>
      <c r="C13" s="224" t="s">
        <v>446</v>
      </c>
      <c r="D13" s="214">
        <v>1</v>
      </c>
      <c r="E13" s="215">
        <v>44</v>
      </c>
      <c r="F13" s="216">
        <v>4037</v>
      </c>
    </row>
  </sheetData>
  <mergeCells count="7">
    <mergeCell ref="B4:C5"/>
    <mergeCell ref="B9:C10"/>
    <mergeCell ref="D9:F9"/>
    <mergeCell ref="B11:B13"/>
    <mergeCell ref="B2:F3"/>
    <mergeCell ref="D4:F4"/>
    <mergeCell ref="B6:B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Supp Data 1</vt:lpstr>
      <vt:lpstr>Supp Data 2</vt:lpstr>
      <vt:lpstr>Supp Data 3</vt:lpstr>
      <vt:lpstr>Supp Data 4</vt:lpstr>
      <vt:lpstr>Supp Data 5</vt:lpstr>
      <vt:lpstr>Supp Data 6</vt:lpstr>
      <vt:lpstr>Supp Data 7</vt:lpstr>
      <vt:lpstr>Supp Data 8</vt:lpstr>
      <vt:lpstr>Supp Data 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Adrián Szobi</dc:creator>
  <cp:keywords/>
  <dc:description/>
  <cp:lastModifiedBy>Adrian Szobi │ MultiplexDX</cp:lastModifiedBy>
  <cp:revision/>
  <cp:lastPrinted>2023-02-17T10:35:52Z</cp:lastPrinted>
  <dcterms:created xsi:type="dcterms:W3CDTF">2021-03-10T12:38:08Z</dcterms:created>
  <dcterms:modified xsi:type="dcterms:W3CDTF">2023-02-17T10:36:12Z</dcterms:modified>
  <cp:category/>
  <cp:contentStatus/>
</cp:coreProperties>
</file>