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g/Library/CloudStorage/GoogleDrive-jayaprij@uci.edu/Shared drives/External: UCI_Amberstone NSF-Ph1 Project Sharefolder/Manuscript_files/Commsbio_revised/Supplementary data/main files to be uploaded/"/>
    </mc:Choice>
  </mc:AlternateContent>
  <xr:revisionPtr revIDLastSave="0" documentId="13_ncr:1_{52F2E90D-4E06-0B4A-BDBC-373D93EE2F50}" xr6:coauthVersionLast="47" xr6:coauthVersionMax="47" xr10:uidLastSave="{00000000-0000-0000-0000-000000000000}"/>
  <bookViews>
    <workbookView xWindow="0" yWindow="500" windowWidth="28800" windowHeight="15720" activeTab="5" xr2:uid="{BC3A2A95-3771-4992-BCB6-1F3130FE3BD7}"/>
  </bookViews>
  <sheets>
    <sheet name="Figure 2- raw data" sheetId="1" r:id="rId1"/>
    <sheet name="Figure 3- Raw data" sheetId="6" r:id="rId2"/>
    <sheet name="Figure 4- Raw data" sheetId="2" r:id="rId3"/>
    <sheet name="Figure 5e- Raw data" sheetId="3" r:id="rId4"/>
    <sheet name="Figure 6- Raw data" sheetId="4" r:id="rId5"/>
    <sheet name="Figure 7- Raw data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5" i="1"/>
  <c r="G4" i="1"/>
  <c r="G3" i="1"/>
  <c r="G2" i="1"/>
  <c r="C13" i="1"/>
  <c r="C12" i="1"/>
  <c r="C11" i="1"/>
  <c r="C10" i="1"/>
</calcChain>
</file>

<file path=xl/sharedStrings.xml><?xml version="1.0" encoding="utf-8"?>
<sst xmlns="http://schemas.openxmlformats.org/spreadsheetml/2006/main" count="217" uniqueCount="83">
  <si>
    <t>GGGGS</t>
  </si>
  <si>
    <t>GGGGSGGS</t>
  </si>
  <si>
    <t>AEAAAKA</t>
  </si>
  <si>
    <t>AEAAAKEAAAKA</t>
  </si>
  <si>
    <t>Linker Type</t>
  </si>
  <si>
    <t>Number of sequences</t>
  </si>
  <si>
    <t>Percentage of sequences</t>
  </si>
  <si>
    <t>OKT3</t>
  </si>
  <si>
    <t>L2K</t>
  </si>
  <si>
    <t>38E4</t>
  </si>
  <si>
    <t>TRX4</t>
  </si>
  <si>
    <t>aCD3 scFV</t>
  </si>
  <si>
    <t>B43</t>
  </si>
  <si>
    <t>JUNO241</t>
  </si>
  <si>
    <t>4G7</t>
  </si>
  <si>
    <t>FMC63</t>
  </si>
  <si>
    <t>aCD19 scFV</t>
  </si>
  <si>
    <t>Orienation</t>
  </si>
  <si>
    <r>
      <t>CD19</t>
    </r>
    <r>
      <rPr>
        <vertAlign val="subscript"/>
        <sz val="11"/>
        <color rgb="FF000000"/>
        <rFont val="Calibri"/>
        <family val="2"/>
        <scheme val="minor"/>
      </rPr>
      <t>VL-VH</t>
    </r>
    <r>
      <rPr>
        <sz val="11"/>
        <color rgb="FF000000"/>
        <rFont val="Calibri"/>
        <family val="2"/>
        <scheme val="minor"/>
      </rPr>
      <t>-CD3</t>
    </r>
    <r>
      <rPr>
        <vertAlign val="subscript"/>
        <sz val="11"/>
        <color rgb="FF000000"/>
        <rFont val="Calibri"/>
        <family val="2"/>
        <scheme val="minor"/>
      </rPr>
      <t>VH-VL</t>
    </r>
  </si>
  <si>
    <r>
      <t>CD19</t>
    </r>
    <r>
      <rPr>
        <vertAlign val="subscript"/>
        <sz val="11"/>
        <color rgb="FF000000"/>
        <rFont val="Calibri"/>
        <family val="2"/>
        <scheme val="minor"/>
      </rPr>
      <t>VH-VL</t>
    </r>
    <r>
      <rPr>
        <sz val="11"/>
        <color rgb="FF000000"/>
        <rFont val="Calibri"/>
        <family val="2"/>
        <scheme val="minor"/>
      </rPr>
      <t>-CD3</t>
    </r>
    <r>
      <rPr>
        <vertAlign val="subscript"/>
        <sz val="11"/>
        <color rgb="FF000000"/>
        <rFont val="Calibri"/>
        <family val="2"/>
        <scheme val="minor"/>
      </rPr>
      <t>VH-VL</t>
    </r>
  </si>
  <si>
    <r>
      <t>CD19</t>
    </r>
    <r>
      <rPr>
        <vertAlign val="subscript"/>
        <sz val="11"/>
        <color rgb="FF000000"/>
        <rFont val="Calibri"/>
        <family val="2"/>
        <scheme val="minor"/>
      </rPr>
      <t>VH-VL</t>
    </r>
    <r>
      <rPr>
        <sz val="11"/>
        <color rgb="FF000000"/>
        <rFont val="Calibri"/>
        <family val="2"/>
        <scheme val="minor"/>
      </rPr>
      <t>-CD3</t>
    </r>
    <r>
      <rPr>
        <vertAlign val="subscript"/>
        <sz val="11"/>
        <color rgb="FF000000"/>
        <rFont val="Calibri"/>
        <family val="2"/>
        <scheme val="minor"/>
      </rPr>
      <t>VL-VH</t>
    </r>
  </si>
  <si>
    <r>
      <t>CD19</t>
    </r>
    <r>
      <rPr>
        <vertAlign val="subscript"/>
        <sz val="11"/>
        <color rgb="FF000000"/>
        <rFont val="Calibri"/>
        <family val="2"/>
        <scheme val="minor"/>
      </rPr>
      <t>VL-VH</t>
    </r>
    <r>
      <rPr>
        <sz val="11"/>
        <color rgb="FF000000"/>
        <rFont val="Calibri"/>
        <family val="2"/>
        <scheme val="minor"/>
      </rPr>
      <t>-CD3</t>
    </r>
    <r>
      <rPr>
        <vertAlign val="subscript"/>
        <sz val="11"/>
        <color rgb="FF000000"/>
        <rFont val="Calibri"/>
        <family val="2"/>
        <scheme val="minor"/>
      </rPr>
      <t>VL-VH</t>
    </r>
  </si>
  <si>
    <t>70.86*</t>
  </si>
  <si>
    <t>64.32*</t>
  </si>
  <si>
    <t>37.87*</t>
  </si>
  <si>
    <t>50.38*</t>
  </si>
  <si>
    <t>52.07*</t>
  </si>
  <si>
    <t>34.09*</t>
  </si>
  <si>
    <t>29.16*</t>
  </si>
  <si>
    <t>35.81*</t>
  </si>
  <si>
    <t>23.38*</t>
  </si>
  <si>
    <t>31.93*</t>
  </si>
  <si>
    <t>BiTE concentration (nM)</t>
  </si>
  <si>
    <t>Annexin V</t>
  </si>
  <si>
    <t>Blinatumomab</t>
  </si>
  <si>
    <t>Clone 5</t>
  </si>
  <si>
    <t>Clone 6</t>
  </si>
  <si>
    <t>CD4+CD69+CD25+</t>
  </si>
  <si>
    <t>CD8+CD69+CD25+</t>
  </si>
  <si>
    <t>CD4+PD1+</t>
  </si>
  <si>
    <t>CD8+PD1+</t>
  </si>
  <si>
    <t>GGGS</t>
  </si>
  <si>
    <t>AEAAAKAEAAAKA</t>
  </si>
  <si>
    <t>Linker type</t>
  </si>
  <si>
    <t>% Sequences</t>
  </si>
  <si>
    <t>Orientation</t>
  </si>
  <si>
    <t>aCD19 scFv</t>
  </si>
  <si>
    <t>aCD3 scFv</t>
  </si>
  <si>
    <t>Position</t>
  </si>
  <si>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</si>
  <si>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</si>
  <si>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</si>
  <si>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</si>
  <si>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</si>
  <si>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</si>
  <si>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</si>
  <si>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</si>
  <si>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</si>
  <si>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</si>
  <si>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</si>
  <si>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</si>
  <si>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</si>
  <si>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</si>
  <si>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</si>
  <si>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</si>
  <si>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</si>
  <si>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W</t>
  </si>
  <si>
    <t>Y</t>
  </si>
  <si>
    <t>V</t>
  </si>
  <si>
    <t xml:space="preserve">Figure 7a:Distribution of relative orientation of CD19 and CD3 scFvsm Distribution of CD3 scFvs, Distribution of CD19 scFvs  and linkers in the functionally active sorted library. </t>
  </si>
  <si>
    <t>Figure 7b:  CDRH3 composition of sorted BiTEs having a 4G7, B43, JUNO241 or FMC63 aCD19 scFv s</t>
  </si>
  <si>
    <t>Time (hr)</t>
  </si>
  <si>
    <t>with Raji</t>
  </si>
  <si>
    <t>ZsG intensity</t>
  </si>
  <si>
    <t>w/o Raji</t>
  </si>
  <si>
    <t>Spiked HEK293blin/CD19</t>
  </si>
  <si>
    <t>Blinatumomab Library Clone</t>
  </si>
  <si>
    <t>Clone 1</t>
  </si>
  <si>
    <t>Clone 2</t>
  </si>
  <si>
    <t>Clone 7</t>
  </si>
  <si>
    <t>Clone 4</t>
  </si>
  <si>
    <t>Spiking ratio</t>
  </si>
  <si>
    <t>Recovery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</si>
</sst>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0" fillId="0" borderId="1" xfId="0" quotePrefix="1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0" fillId="0" borderId="1" xfId="0" applyBorder="1" applyAlignment="1">
      <alignment wrapText="1"/>
    </xf>
    <xf numFmtId="0" fontId="5" fillId="0" borderId="0" xfId="0" applyFont="1"/>
    <xf numFmtId="2" fontId="0" fillId="0" borderId="1" xfId="0" applyNumberFormat="1" applyBorder="1" applyAlignment="1">
      <alignment horizontal="center"/>
    </xf>
    <xf numFmtId="0" fontId="3" fillId="0" borderId="0" xfId="0" applyFont="1"/>
    <xf numFmtId="2" fontId="0" fillId="0" borderId="1" xfId="0" quotePrefix="1" applyNumberFormat="1" applyBorder="1" applyAlignment="1">
      <alignment horizontal="center"/>
    </xf>
    <xf numFmtId="2" fontId="0" fillId="0" borderId="1" xfId="0" applyNumberFormat="1" applyBorder="1"/>
    <xf numFmtId="0" fontId="1" fillId="0" borderId="1" xfId="0" applyFont="1" applyBorder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8" fillId="0" borderId="1" xfId="0" applyFont="1" applyBorder="1"/>
    <xf numFmtId="0" fontId="0" fillId="0" borderId="0" xfId="0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63F1-26C5-433C-B2CB-AAB1DB21E525}">
  <dimension ref="A1:G13"/>
  <sheetViews>
    <sheetView workbookViewId="0">
      <selection activeCell="E10" sqref="E10:E13"/>
    </sheetView>
  </sheetViews>
  <sheetFormatPr baseColWidth="10" defaultColWidth="8.83203125" defaultRowHeight="15" x14ac:dyDescent="0.2"/>
  <cols>
    <col min="1" max="1" width="17.1640625" customWidth="1"/>
    <col min="2" max="2" width="16.6640625" customWidth="1"/>
    <col min="3" max="3" width="16.1640625" customWidth="1"/>
    <col min="5" max="5" width="19" customWidth="1"/>
    <col min="6" max="6" width="16.83203125" style="1" customWidth="1"/>
    <col min="7" max="7" width="20.5" customWidth="1"/>
  </cols>
  <sheetData>
    <row r="1" spans="1:7" ht="32" x14ac:dyDescent="0.2">
      <c r="A1" s="2" t="s">
        <v>4</v>
      </c>
      <c r="B1" s="2" t="s">
        <v>5</v>
      </c>
      <c r="C1" s="2" t="s">
        <v>6</v>
      </c>
      <c r="E1" s="5" t="s">
        <v>16</v>
      </c>
      <c r="F1" s="6" t="s">
        <v>5</v>
      </c>
      <c r="G1" s="6" t="s">
        <v>6</v>
      </c>
    </row>
    <row r="2" spans="1:7" x14ac:dyDescent="0.2">
      <c r="A2" s="3" t="s">
        <v>0</v>
      </c>
      <c r="B2" s="3">
        <v>6230</v>
      </c>
      <c r="C2" s="3">
        <v>29.270813756812629</v>
      </c>
      <c r="E2" s="3" t="s">
        <v>12</v>
      </c>
      <c r="F2" s="3">
        <v>3941</v>
      </c>
      <c r="G2" s="3">
        <f>(F2/SUM(F2:F5))*100</f>
        <v>18.692785656690226</v>
      </c>
    </row>
    <row r="3" spans="1:7" x14ac:dyDescent="0.2">
      <c r="A3" s="3" t="s">
        <v>1</v>
      </c>
      <c r="B3" s="3">
        <v>3970</v>
      </c>
      <c r="C3" s="3">
        <v>18.652508926893439</v>
      </c>
      <c r="E3" s="8" t="s">
        <v>13</v>
      </c>
      <c r="F3" s="3">
        <v>6162</v>
      </c>
      <c r="G3" s="3">
        <f>(F3/SUM(F2:F5))*100</f>
        <v>29.227339562680832</v>
      </c>
    </row>
    <row r="4" spans="1:7" x14ac:dyDescent="0.2">
      <c r="A4" s="3" t="s">
        <v>2</v>
      </c>
      <c r="B4" s="3">
        <v>5342</v>
      </c>
      <c r="C4" s="3">
        <v>25.098665664348808</v>
      </c>
      <c r="E4" s="9" t="s">
        <v>14</v>
      </c>
      <c r="F4" s="3">
        <v>6635</v>
      </c>
      <c r="G4" s="3">
        <f>(F4/SUM(F2:F5))*100</f>
        <v>31.470853294123231</v>
      </c>
    </row>
    <row r="5" spans="1:7" x14ac:dyDescent="0.2">
      <c r="A5" s="3" t="s">
        <v>3</v>
      </c>
      <c r="B5" s="3">
        <v>5742</v>
      </c>
      <c r="C5" s="3">
        <v>26.978011651945121</v>
      </c>
      <c r="E5" s="3" t="s">
        <v>15</v>
      </c>
      <c r="F5" s="3">
        <v>4345</v>
      </c>
      <c r="G5" s="3">
        <f>(F5/SUM(F2:F5))*100</f>
        <v>20.609021486505714</v>
      </c>
    </row>
    <row r="9" spans="1:7" ht="32" x14ac:dyDescent="0.2">
      <c r="A9" s="4" t="s">
        <v>11</v>
      </c>
      <c r="B9" s="2" t="s">
        <v>5</v>
      </c>
      <c r="C9" s="2" t="s">
        <v>6</v>
      </c>
      <c r="E9" s="11" t="s">
        <v>17</v>
      </c>
      <c r="F9" s="11" t="s">
        <v>5</v>
      </c>
      <c r="G9" s="6" t="s">
        <v>6</v>
      </c>
    </row>
    <row r="10" spans="1:7" ht="17" x14ac:dyDescent="0.25">
      <c r="A10" s="3" t="s">
        <v>7</v>
      </c>
      <c r="B10" s="3">
        <v>6437</v>
      </c>
      <c r="C10" s="3">
        <f>(B10/SUM(B10:B13))*100</f>
        <v>30.850706925473283</v>
      </c>
      <c r="E10" s="7" t="s">
        <v>18</v>
      </c>
      <c r="F10" s="7">
        <v>9614</v>
      </c>
      <c r="G10" s="3">
        <f>(F10/SUM(F10:F13))*100</f>
        <v>43.581142339075249</v>
      </c>
    </row>
    <row r="11" spans="1:7" ht="17" x14ac:dyDescent="0.25">
      <c r="A11" s="3" t="s">
        <v>8</v>
      </c>
      <c r="B11" s="3">
        <v>3796</v>
      </c>
      <c r="C11" s="3">
        <f>(B11/SUM(B10:B13))*100</f>
        <v>18.193146417445483</v>
      </c>
      <c r="E11" s="7" t="s">
        <v>19</v>
      </c>
      <c r="F11" s="7">
        <v>3404</v>
      </c>
      <c r="G11" s="3">
        <f>(F11/SUM(F10:F13))*100</f>
        <v>15.430643699002719</v>
      </c>
    </row>
    <row r="12" spans="1:7" ht="17" x14ac:dyDescent="0.25">
      <c r="A12" s="10" t="s">
        <v>9</v>
      </c>
      <c r="B12" s="3">
        <v>7160</v>
      </c>
      <c r="C12" s="3">
        <f>(B12/SUM(B10:B13))*100</f>
        <v>34.31583992331656</v>
      </c>
      <c r="E12" s="7" t="s">
        <v>20</v>
      </c>
      <c r="F12" s="7">
        <v>2380</v>
      </c>
      <c r="G12" s="3">
        <f>(F12/SUM(F10:F13))*100</f>
        <v>10.788757932910245</v>
      </c>
    </row>
    <row r="13" spans="1:7" ht="17" x14ac:dyDescent="0.25">
      <c r="A13" s="3" t="s">
        <v>10</v>
      </c>
      <c r="B13" s="3">
        <v>3472</v>
      </c>
      <c r="C13" s="3">
        <f>(B13/SUM(B10:B13))*100</f>
        <v>16.640306733764678</v>
      </c>
      <c r="E13" s="7" t="s">
        <v>21</v>
      </c>
      <c r="F13" s="7">
        <v>6662</v>
      </c>
      <c r="G13" s="3">
        <f>(F13/SUM(F10:F13))*100</f>
        <v>30.199456029011785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C6F2-EFA8-4C17-978F-737AB027C57C}">
  <dimension ref="A1:M33"/>
  <sheetViews>
    <sheetView workbookViewId="0">
      <selection activeCell="Q12" sqref="Q12"/>
    </sheetView>
  </sheetViews>
  <sheetFormatPr baseColWidth="10" defaultColWidth="8.83203125" defaultRowHeight="15" x14ac:dyDescent="0.2"/>
  <sheetData>
    <row r="1" spans="1:13" x14ac:dyDescent="0.2">
      <c r="B1" s="34" t="s">
        <v>72</v>
      </c>
      <c r="C1" s="34"/>
      <c r="D1" s="34"/>
      <c r="E1" s="34"/>
      <c r="F1" s="34"/>
      <c r="I1" s="34" t="s">
        <v>74</v>
      </c>
      <c r="J1" s="34"/>
      <c r="K1" s="34"/>
      <c r="L1" s="34"/>
      <c r="M1" s="34"/>
    </row>
    <row r="2" spans="1:13" x14ac:dyDescent="0.2">
      <c r="B2" s="34" t="s">
        <v>71</v>
      </c>
      <c r="C2" s="34"/>
      <c r="D2" s="34"/>
      <c r="E2" s="34"/>
      <c r="F2" s="34"/>
      <c r="I2" s="34" t="s">
        <v>71</v>
      </c>
      <c r="J2" s="34"/>
      <c r="K2" s="34"/>
      <c r="L2" s="34"/>
      <c r="M2" s="34"/>
    </row>
    <row r="3" spans="1:13" ht="15" customHeight="1" x14ac:dyDescent="0.2">
      <c r="A3" s="25"/>
      <c r="B3" s="20">
        <v>0</v>
      </c>
      <c r="C3" s="20">
        <v>3</v>
      </c>
      <c r="D3" s="20">
        <v>6</v>
      </c>
      <c r="E3" s="20">
        <v>9</v>
      </c>
      <c r="F3" s="20">
        <v>24</v>
      </c>
      <c r="I3" s="20">
        <v>0</v>
      </c>
      <c r="J3" s="20">
        <v>3</v>
      </c>
      <c r="K3" s="20">
        <v>6</v>
      </c>
      <c r="L3" s="20">
        <v>9</v>
      </c>
      <c r="M3" s="20">
        <v>24</v>
      </c>
    </row>
    <row r="4" spans="1:13" ht="30" customHeight="1" x14ac:dyDescent="0.2">
      <c r="A4" s="33" t="s">
        <v>73</v>
      </c>
      <c r="B4" s="4">
        <v>228</v>
      </c>
      <c r="C4" s="4">
        <v>1394</v>
      </c>
      <c r="D4" s="4">
        <v>189</v>
      </c>
      <c r="E4" s="4">
        <v>267</v>
      </c>
      <c r="F4" s="4">
        <v>204</v>
      </c>
      <c r="H4" s="30" t="s">
        <v>73</v>
      </c>
      <c r="I4" s="12">
        <v>249</v>
      </c>
      <c r="J4" s="12">
        <v>219</v>
      </c>
      <c r="K4" s="12">
        <v>209</v>
      </c>
      <c r="L4" s="12">
        <v>221</v>
      </c>
      <c r="M4" s="12">
        <v>210</v>
      </c>
    </row>
    <row r="5" spans="1:13" x14ac:dyDescent="0.2">
      <c r="A5" s="33"/>
      <c r="B5" s="4">
        <v>205</v>
      </c>
      <c r="C5" s="4">
        <v>243</v>
      </c>
      <c r="D5" s="4">
        <v>663</v>
      </c>
      <c r="E5" s="4">
        <v>644</v>
      </c>
      <c r="F5" s="4">
        <v>213</v>
      </c>
      <c r="H5" s="31"/>
      <c r="I5" s="12">
        <v>239</v>
      </c>
      <c r="J5" s="12">
        <v>203</v>
      </c>
      <c r="K5" s="12">
        <v>226</v>
      </c>
      <c r="L5" s="12">
        <v>209</v>
      </c>
      <c r="M5" s="12">
        <v>268</v>
      </c>
    </row>
    <row r="6" spans="1:13" x14ac:dyDescent="0.2">
      <c r="A6" s="33"/>
      <c r="B6" s="4">
        <v>203</v>
      </c>
      <c r="C6" s="4">
        <v>415</v>
      </c>
      <c r="D6" s="4">
        <v>223</v>
      </c>
      <c r="E6" s="4">
        <v>1244</v>
      </c>
      <c r="F6" s="4">
        <v>192</v>
      </c>
      <c r="H6" s="31"/>
      <c r="I6" s="12">
        <v>213</v>
      </c>
      <c r="J6" s="12">
        <v>187</v>
      </c>
      <c r="K6" s="12">
        <v>229</v>
      </c>
      <c r="L6" s="12">
        <v>263</v>
      </c>
      <c r="M6" s="12">
        <v>205</v>
      </c>
    </row>
    <row r="7" spans="1:13" x14ac:dyDescent="0.2">
      <c r="A7" s="33"/>
      <c r="B7" s="4">
        <v>190</v>
      </c>
      <c r="C7" s="4">
        <v>208</v>
      </c>
      <c r="D7" s="4">
        <v>1753</v>
      </c>
      <c r="E7" s="4">
        <v>1002</v>
      </c>
      <c r="F7" s="4">
        <v>195</v>
      </c>
      <c r="H7" s="31"/>
      <c r="I7" s="12">
        <v>235</v>
      </c>
      <c r="J7" s="12">
        <v>433</v>
      </c>
      <c r="K7" s="12">
        <v>200</v>
      </c>
      <c r="L7" s="12">
        <v>204</v>
      </c>
      <c r="M7" s="12">
        <v>206</v>
      </c>
    </row>
    <row r="8" spans="1:13" x14ac:dyDescent="0.2">
      <c r="A8" s="33"/>
      <c r="B8" s="4">
        <v>246</v>
      </c>
      <c r="C8" s="4">
        <v>212</v>
      </c>
      <c r="D8" s="4">
        <v>270</v>
      </c>
      <c r="E8" s="4">
        <v>627</v>
      </c>
      <c r="F8" s="4">
        <v>246</v>
      </c>
      <c r="H8" s="31"/>
      <c r="I8" s="12">
        <v>205</v>
      </c>
      <c r="J8" s="12">
        <v>210</v>
      </c>
      <c r="K8" s="12">
        <v>194</v>
      </c>
      <c r="L8" s="12">
        <v>179</v>
      </c>
      <c r="M8" s="12">
        <v>204</v>
      </c>
    </row>
    <row r="9" spans="1:13" x14ac:dyDescent="0.2">
      <c r="A9" s="33"/>
      <c r="B9" s="4">
        <v>474</v>
      </c>
      <c r="C9" s="4">
        <v>291</v>
      </c>
      <c r="D9" s="4">
        <v>196</v>
      </c>
      <c r="E9" s="4">
        <v>354</v>
      </c>
      <c r="F9" s="4">
        <v>200</v>
      </c>
      <c r="H9" s="31"/>
      <c r="I9" s="12">
        <v>191</v>
      </c>
      <c r="J9" s="12">
        <v>186</v>
      </c>
      <c r="K9" s="12">
        <v>200</v>
      </c>
      <c r="L9" s="12">
        <v>250</v>
      </c>
      <c r="M9" s="12">
        <v>271</v>
      </c>
    </row>
    <row r="10" spans="1:13" x14ac:dyDescent="0.2">
      <c r="A10" s="33"/>
      <c r="B10" s="4">
        <v>207</v>
      </c>
      <c r="C10" s="4">
        <v>199</v>
      </c>
      <c r="D10" s="4">
        <v>5354</v>
      </c>
      <c r="E10" s="4">
        <v>315</v>
      </c>
      <c r="F10" s="4">
        <v>198</v>
      </c>
      <c r="H10" s="31"/>
      <c r="I10" s="12">
        <v>204</v>
      </c>
      <c r="J10" s="12">
        <v>465</v>
      </c>
      <c r="K10" s="12">
        <v>195</v>
      </c>
      <c r="L10" s="12">
        <v>265</v>
      </c>
      <c r="M10" s="12">
        <v>234</v>
      </c>
    </row>
    <row r="11" spans="1:13" x14ac:dyDescent="0.2">
      <c r="A11" s="33"/>
      <c r="B11" s="4">
        <v>261</v>
      </c>
      <c r="C11" s="4">
        <v>190</v>
      </c>
      <c r="D11" s="4">
        <v>5720</v>
      </c>
      <c r="E11" s="4">
        <v>3943</v>
      </c>
      <c r="F11" s="4">
        <v>196</v>
      </c>
      <c r="H11" s="31"/>
      <c r="I11" s="12">
        <v>204</v>
      </c>
      <c r="J11" s="12">
        <v>242</v>
      </c>
      <c r="K11" s="12">
        <v>252</v>
      </c>
      <c r="L11" s="12">
        <v>219</v>
      </c>
      <c r="M11" s="12">
        <v>225</v>
      </c>
    </row>
    <row r="12" spans="1:13" x14ac:dyDescent="0.2">
      <c r="A12" s="33"/>
      <c r="B12" s="4">
        <v>190</v>
      </c>
      <c r="C12" s="4">
        <v>524</v>
      </c>
      <c r="D12" s="4">
        <v>5672</v>
      </c>
      <c r="E12" s="4">
        <v>1345</v>
      </c>
      <c r="F12" s="4">
        <v>213</v>
      </c>
      <c r="H12" s="31"/>
      <c r="I12" s="12">
        <v>216</v>
      </c>
      <c r="J12" s="12">
        <v>204</v>
      </c>
      <c r="K12" s="12">
        <v>191</v>
      </c>
      <c r="L12" s="12">
        <v>221</v>
      </c>
      <c r="M12" s="12">
        <v>493</v>
      </c>
    </row>
    <row r="13" spans="1:13" x14ac:dyDescent="0.2">
      <c r="A13" s="33"/>
      <c r="B13" s="4">
        <v>223</v>
      </c>
      <c r="C13" s="4">
        <v>331</v>
      </c>
      <c r="D13" s="4">
        <v>1666</v>
      </c>
      <c r="E13" s="4">
        <v>197</v>
      </c>
      <c r="F13" s="4">
        <v>201</v>
      </c>
      <c r="H13" s="31"/>
      <c r="I13" s="12">
        <v>229</v>
      </c>
      <c r="J13" s="12">
        <v>191</v>
      </c>
      <c r="K13" s="12">
        <v>2179</v>
      </c>
      <c r="L13" s="12">
        <v>207</v>
      </c>
      <c r="M13" s="12">
        <v>193</v>
      </c>
    </row>
    <row r="14" spans="1:13" x14ac:dyDescent="0.2">
      <c r="A14" s="33"/>
      <c r="B14" s="4">
        <v>458</v>
      </c>
      <c r="C14" s="4">
        <v>1614</v>
      </c>
      <c r="D14" s="4">
        <v>520</v>
      </c>
      <c r="E14" s="4">
        <v>1298</v>
      </c>
      <c r="F14" s="4">
        <v>213</v>
      </c>
      <c r="H14" s="31"/>
      <c r="I14" s="12">
        <v>324</v>
      </c>
      <c r="J14" s="12">
        <v>224</v>
      </c>
      <c r="K14" s="12">
        <v>207</v>
      </c>
      <c r="L14" s="12">
        <v>196</v>
      </c>
      <c r="M14" s="12">
        <v>200</v>
      </c>
    </row>
    <row r="15" spans="1:13" x14ac:dyDescent="0.2">
      <c r="A15" s="33"/>
      <c r="B15" s="4">
        <v>236</v>
      </c>
      <c r="C15" s="4">
        <v>275</v>
      </c>
      <c r="D15" s="4">
        <v>1443</v>
      </c>
      <c r="E15" s="4">
        <v>1210</v>
      </c>
      <c r="F15" s="4">
        <v>210</v>
      </c>
      <c r="H15" s="31"/>
      <c r="I15" s="12">
        <v>216</v>
      </c>
      <c r="J15" s="12">
        <v>244</v>
      </c>
      <c r="K15" s="12">
        <v>206</v>
      </c>
      <c r="L15" s="12">
        <v>226</v>
      </c>
      <c r="M15" s="12">
        <v>199</v>
      </c>
    </row>
    <row r="16" spans="1:13" x14ac:dyDescent="0.2">
      <c r="A16" s="33"/>
      <c r="B16" s="4">
        <v>199</v>
      </c>
      <c r="C16" s="4">
        <v>1655</v>
      </c>
      <c r="D16" s="4">
        <v>467</v>
      </c>
      <c r="E16" s="4">
        <v>511</v>
      </c>
      <c r="F16" s="4">
        <v>252</v>
      </c>
      <c r="H16" s="31"/>
      <c r="I16" s="12">
        <v>240</v>
      </c>
      <c r="J16" s="12">
        <v>207</v>
      </c>
      <c r="K16" s="12">
        <v>219</v>
      </c>
      <c r="L16" s="12">
        <v>198</v>
      </c>
      <c r="M16" s="12">
        <v>258</v>
      </c>
    </row>
    <row r="17" spans="1:13" x14ac:dyDescent="0.2">
      <c r="A17" s="33"/>
      <c r="B17" s="4">
        <v>201</v>
      </c>
      <c r="C17" s="4">
        <v>212</v>
      </c>
      <c r="D17" s="4">
        <v>305</v>
      </c>
      <c r="E17" s="4">
        <v>490</v>
      </c>
      <c r="F17" s="4">
        <v>278</v>
      </c>
      <c r="H17" s="31"/>
      <c r="I17" s="12">
        <v>187</v>
      </c>
      <c r="J17" s="12">
        <v>245</v>
      </c>
      <c r="K17" s="12">
        <v>213</v>
      </c>
      <c r="L17" s="12">
        <v>222</v>
      </c>
      <c r="M17" s="12">
        <v>283</v>
      </c>
    </row>
    <row r="18" spans="1:13" x14ac:dyDescent="0.2">
      <c r="A18" s="33"/>
      <c r="B18" s="4">
        <v>200</v>
      </c>
      <c r="C18" s="4">
        <v>481</v>
      </c>
      <c r="D18" s="4">
        <v>3273</v>
      </c>
      <c r="E18" s="4">
        <v>520</v>
      </c>
      <c r="F18" s="4">
        <v>261</v>
      </c>
      <c r="H18" s="31"/>
      <c r="I18" s="12">
        <v>200</v>
      </c>
      <c r="J18" s="12">
        <v>202</v>
      </c>
      <c r="K18" s="12">
        <v>214</v>
      </c>
      <c r="L18" s="12">
        <v>301</v>
      </c>
      <c r="M18" s="12">
        <v>221</v>
      </c>
    </row>
    <row r="19" spans="1:13" x14ac:dyDescent="0.2">
      <c r="A19" s="33"/>
      <c r="B19" s="4">
        <v>188</v>
      </c>
      <c r="C19" s="4">
        <v>538</v>
      </c>
      <c r="D19" s="4">
        <v>2140</v>
      </c>
      <c r="E19" s="4">
        <v>464</v>
      </c>
      <c r="F19" s="4">
        <v>196</v>
      </c>
      <c r="H19" s="31"/>
      <c r="I19" s="12">
        <v>189</v>
      </c>
      <c r="J19" s="12">
        <v>230</v>
      </c>
      <c r="K19" s="12">
        <v>194</v>
      </c>
      <c r="L19" s="12">
        <v>225</v>
      </c>
      <c r="M19" s="12">
        <v>320</v>
      </c>
    </row>
    <row r="20" spans="1:13" x14ac:dyDescent="0.2">
      <c r="A20" s="33"/>
      <c r="B20" s="4">
        <v>218</v>
      </c>
      <c r="C20" s="4">
        <v>1595</v>
      </c>
      <c r="D20" s="4">
        <v>1006</v>
      </c>
      <c r="E20" s="4">
        <v>303</v>
      </c>
      <c r="F20" s="4">
        <v>237</v>
      </c>
      <c r="H20" s="31"/>
      <c r="I20" s="12">
        <v>192</v>
      </c>
      <c r="J20" s="12">
        <v>232</v>
      </c>
      <c r="K20" s="12">
        <v>306</v>
      </c>
      <c r="L20" s="12">
        <v>217</v>
      </c>
      <c r="M20" s="12">
        <v>208</v>
      </c>
    </row>
    <row r="21" spans="1:13" x14ac:dyDescent="0.2">
      <c r="A21" s="33"/>
      <c r="B21" s="4">
        <v>208</v>
      </c>
      <c r="C21" s="4">
        <v>305</v>
      </c>
      <c r="D21" s="4">
        <v>206</v>
      </c>
      <c r="E21" s="4">
        <v>7076</v>
      </c>
      <c r="F21" s="4">
        <v>217</v>
      </c>
      <c r="H21" s="31"/>
      <c r="I21" s="12">
        <v>233</v>
      </c>
      <c r="J21" s="12">
        <v>263</v>
      </c>
      <c r="K21" s="12">
        <v>183</v>
      </c>
      <c r="L21" s="12">
        <v>304</v>
      </c>
      <c r="M21" s="12">
        <v>249</v>
      </c>
    </row>
    <row r="22" spans="1:13" x14ac:dyDescent="0.2">
      <c r="A22" s="33"/>
      <c r="B22" s="4">
        <v>198</v>
      </c>
      <c r="C22" s="4">
        <v>201</v>
      </c>
      <c r="D22" s="4">
        <v>190</v>
      </c>
      <c r="E22" s="4">
        <v>217</v>
      </c>
      <c r="F22" s="4">
        <v>312</v>
      </c>
      <c r="H22" s="31"/>
      <c r="I22" s="12">
        <v>222</v>
      </c>
      <c r="J22" s="12">
        <v>222</v>
      </c>
      <c r="K22" s="12">
        <v>190</v>
      </c>
      <c r="L22" s="12">
        <v>197</v>
      </c>
      <c r="M22" s="12">
        <v>230</v>
      </c>
    </row>
    <row r="23" spans="1:13" x14ac:dyDescent="0.2">
      <c r="A23" s="33"/>
      <c r="B23" s="4">
        <v>200</v>
      </c>
      <c r="C23" s="4">
        <v>3685</v>
      </c>
      <c r="D23" s="4">
        <v>200</v>
      </c>
      <c r="E23" s="4">
        <v>244</v>
      </c>
      <c r="F23" s="4">
        <v>396</v>
      </c>
      <c r="H23" s="31"/>
      <c r="I23" s="12">
        <v>205</v>
      </c>
      <c r="J23" s="12">
        <v>201</v>
      </c>
      <c r="K23" s="12">
        <v>198</v>
      </c>
      <c r="L23" s="12">
        <v>199</v>
      </c>
      <c r="M23" s="12">
        <v>215</v>
      </c>
    </row>
    <row r="24" spans="1:13" x14ac:dyDescent="0.2">
      <c r="A24" s="33"/>
      <c r="B24" s="4">
        <v>227</v>
      </c>
      <c r="C24" s="4">
        <v>577</v>
      </c>
      <c r="D24" s="4">
        <v>208</v>
      </c>
      <c r="E24" s="4">
        <v>9326</v>
      </c>
      <c r="F24" s="4">
        <v>354</v>
      </c>
      <c r="H24" s="31"/>
      <c r="I24" s="12">
        <v>197</v>
      </c>
      <c r="J24" s="12">
        <v>206</v>
      </c>
      <c r="K24" s="12">
        <v>190</v>
      </c>
      <c r="L24" s="12">
        <v>198</v>
      </c>
      <c r="M24" s="12">
        <v>325</v>
      </c>
    </row>
    <row r="25" spans="1:13" x14ac:dyDescent="0.2">
      <c r="A25" s="33"/>
      <c r="B25" s="4">
        <v>241</v>
      </c>
      <c r="C25" s="4">
        <v>666</v>
      </c>
      <c r="D25" s="4">
        <v>4835</v>
      </c>
      <c r="E25" s="4">
        <v>208</v>
      </c>
      <c r="F25" s="4">
        <v>1996</v>
      </c>
      <c r="H25" s="31"/>
      <c r="I25" s="12">
        <v>191</v>
      </c>
      <c r="J25" s="12">
        <v>221</v>
      </c>
      <c r="K25" s="12">
        <v>211</v>
      </c>
      <c r="L25" s="12">
        <v>183</v>
      </c>
      <c r="M25" s="12">
        <v>207</v>
      </c>
    </row>
    <row r="26" spans="1:13" x14ac:dyDescent="0.2">
      <c r="A26" s="33"/>
      <c r="B26" s="4">
        <v>202</v>
      </c>
      <c r="C26" s="4">
        <v>234</v>
      </c>
      <c r="D26" s="4">
        <v>1184</v>
      </c>
      <c r="E26" s="4">
        <v>2648</v>
      </c>
      <c r="F26" s="4">
        <v>273</v>
      </c>
      <c r="H26" s="31"/>
      <c r="I26" s="12">
        <v>206</v>
      </c>
      <c r="J26" s="12">
        <v>192</v>
      </c>
      <c r="K26" s="12">
        <v>616</v>
      </c>
      <c r="L26" s="12">
        <v>211</v>
      </c>
      <c r="M26" s="12">
        <v>209</v>
      </c>
    </row>
    <row r="27" spans="1:13" x14ac:dyDescent="0.2">
      <c r="A27" s="33"/>
      <c r="B27" s="4">
        <v>198</v>
      </c>
      <c r="C27" s="4">
        <v>201</v>
      </c>
      <c r="D27" s="4">
        <v>717</v>
      </c>
      <c r="E27" s="4">
        <v>201</v>
      </c>
      <c r="F27" s="4">
        <v>1808</v>
      </c>
      <c r="H27" s="31"/>
      <c r="I27" s="12">
        <v>202</v>
      </c>
      <c r="J27" s="12">
        <v>203</v>
      </c>
      <c r="K27" s="12">
        <v>208</v>
      </c>
      <c r="L27" s="12">
        <v>196</v>
      </c>
      <c r="M27" s="12">
        <v>206</v>
      </c>
    </row>
    <row r="28" spans="1:13" x14ac:dyDescent="0.2">
      <c r="A28" s="33"/>
      <c r="B28" s="4">
        <v>258</v>
      </c>
      <c r="C28" s="4">
        <v>230</v>
      </c>
      <c r="D28" s="4">
        <v>442</v>
      </c>
      <c r="E28" s="4">
        <v>215</v>
      </c>
      <c r="F28" s="4">
        <v>1327</v>
      </c>
      <c r="H28" s="31"/>
      <c r="I28" s="12">
        <v>222</v>
      </c>
      <c r="J28" s="12">
        <v>295</v>
      </c>
      <c r="K28" s="12">
        <v>209</v>
      </c>
      <c r="L28" s="12">
        <v>202</v>
      </c>
      <c r="M28" s="12">
        <v>247</v>
      </c>
    </row>
    <row r="29" spans="1:13" x14ac:dyDescent="0.2">
      <c r="A29" s="33"/>
      <c r="B29" s="4">
        <v>222</v>
      </c>
      <c r="C29" s="4">
        <v>1890</v>
      </c>
      <c r="D29" s="4">
        <v>585</v>
      </c>
      <c r="E29" s="4">
        <v>1330</v>
      </c>
      <c r="F29" s="4">
        <v>4909</v>
      </c>
      <c r="H29" s="31"/>
      <c r="I29" s="12">
        <v>207</v>
      </c>
      <c r="J29" s="12">
        <v>206</v>
      </c>
      <c r="K29" s="12">
        <v>455</v>
      </c>
      <c r="L29" s="12">
        <v>246</v>
      </c>
      <c r="M29" s="12">
        <v>212</v>
      </c>
    </row>
    <row r="30" spans="1:13" x14ac:dyDescent="0.2">
      <c r="A30" s="33"/>
      <c r="B30" s="4">
        <v>190</v>
      </c>
      <c r="C30" s="4">
        <v>307</v>
      </c>
      <c r="D30" s="4">
        <v>2348</v>
      </c>
      <c r="E30" s="4">
        <v>241</v>
      </c>
      <c r="F30" s="4">
        <v>192</v>
      </c>
      <c r="H30" s="31"/>
      <c r="I30" s="12">
        <v>226</v>
      </c>
      <c r="J30" s="12">
        <v>211</v>
      </c>
      <c r="K30" s="12">
        <v>228</v>
      </c>
      <c r="L30" s="12">
        <v>225</v>
      </c>
      <c r="M30" s="12">
        <v>196</v>
      </c>
    </row>
    <row r="31" spans="1:13" x14ac:dyDescent="0.2">
      <c r="A31" s="33"/>
      <c r="B31" s="4">
        <v>199</v>
      </c>
      <c r="C31" s="4">
        <v>642</v>
      </c>
      <c r="D31" s="4">
        <v>203</v>
      </c>
      <c r="E31" s="4">
        <v>1595</v>
      </c>
      <c r="F31" s="4">
        <v>1227</v>
      </c>
      <c r="H31" s="31"/>
      <c r="I31" s="12">
        <v>199</v>
      </c>
      <c r="J31" s="12">
        <v>278</v>
      </c>
      <c r="K31" s="12">
        <v>219</v>
      </c>
      <c r="L31" s="12">
        <v>249</v>
      </c>
      <c r="M31" s="12">
        <v>198</v>
      </c>
    </row>
    <row r="32" spans="1:13" x14ac:dyDescent="0.2">
      <c r="A32" s="33"/>
      <c r="B32" s="4">
        <v>190</v>
      </c>
      <c r="C32" s="4">
        <v>201</v>
      </c>
      <c r="D32" s="4">
        <v>210</v>
      </c>
      <c r="E32" s="4">
        <v>895</v>
      </c>
      <c r="F32" s="4">
        <v>205</v>
      </c>
      <c r="H32" s="31"/>
      <c r="I32" s="12">
        <v>296</v>
      </c>
      <c r="J32" s="12">
        <v>231</v>
      </c>
      <c r="K32" s="12">
        <v>245</v>
      </c>
      <c r="L32" s="12">
        <v>192</v>
      </c>
      <c r="M32" s="12">
        <v>223</v>
      </c>
    </row>
    <row r="33" spans="1:13" x14ac:dyDescent="0.2">
      <c r="A33" s="33"/>
      <c r="B33" s="4">
        <v>236</v>
      </c>
      <c r="C33" s="4">
        <v>288</v>
      </c>
      <c r="D33" s="4">
        <v>240</v>
      </c>
      <c r="E33" s="4">
        <v>1172</v>
      </c>
      <c r="F33" s="4">
        <v>319</v>
      </c>
      <c r="H33" s="32"/>
      <c r="I33" s="12">
        <v>198</v>
      </c>
      <c r="J33" s="12">
        <v>220</v>
      </c>
      <c r="K33" s="12">
        <v>208</v>
      </c>
      <c r="L33" s="12">
        <v>219</v>
      </c>
      <c r="M33" s="12">
        <v>214</v>
      </c>
    </row>
  </sheetData>
  <mergeCells count="6">
    <mergeCell ref="H4:H33"/>
    <mergeCell ref="A4:A33"/>
    <mergeCell ref="I1:M1"/>
    <mergeCell ref="I2:M2"/>
    <mergeCell ref="B2:F2"/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F367-CA4E-4DF4-8329-5235809F503D}">
  <dimension ref="A1:B41"/>
  <sheetViews>
    <sheetView workbookViewId="0">
      <selection activeCell="F32" sqref="F32"/>
    </sheetView>
  </sheetViews>
  <sheetFormatPr baseColWidth="10" defaultColWidth="8.83203125" defaultRowHeight="15" x14ac:dyDescent="0.2"/>
  <cols>
    <col min="1" max="1" width="18.33203125" customWidth="1"/>
    <col min="2" max="2" width="21.33203125" customWidth="1"/>
  </cols>
  <sheetData>
    <row r="1" spans="1:2" x14ac:dyDescent="0.2">
      <c r="A1" s="28" t="s">
        <v>81</v>
      </c>
      <c r="B1" s="28" t="s">
        <v>82</v>
      </c>
    </row>
    <row r="2" spans="1:2" x14ac:dyDescent="0.2">
      <c r="A2" s="29">
        <v>7.6407942790000004E-3</v>
      </c>
      <c r="B2" s="29">
        <v>15.1671</v>
      </c>
    </row>
    <row r="3" spans="1:2" x14ac:dyDescent="0.2">
      <c r="A3" s="29">
        <v>7.2464374270000001E-3</v>
      </c>
      <c r="B3" s="29">
        <v>15.831099999999999</v>
      </c>
    </row>
    <row r="4" spans="1:2" x14ac:dyDescent="0.2">
      <c r="A4" s="29">
        <v>7.2711890010000004E-3</v>
      </c>
      <c r="B4" s="29">
        <v>14.893599999999999</v>
      </c>
    </row>
    <row r="5" spans="1:2" x14ac:dyDescent="0.2">
      <c r="A5" s="29">
        <v>7.0032067180000003E-3</v>
      </c>
      <c r="B5" s="29">
        <v>19.3353</v>
      </c>
    </row>
    <row r="6" spans="1:2" x14ac:dyDescent="0.2">
      <c r="A6" s="29">
        <v>6.9650060979999998E-3</v>
      </c>
      <c r="B6" s="29">
        <v>19.540199999999999</v>
      </c>
    </row>
    <row r="7" spans="1:2" x14ac:dyDescent="0.2">
      <c r="A7" s="29">
        <v>7.0756195230000001E-3</v>
      </c>
      <c r="B7" s="29">
        <v>16.0105</v>
      </c>
    </row>
    <row r="8" spans="1:2" x14ac:dyDescent="0.2">
      <c r="A8" s="29">
        <v>6.57541441E-3</v>
      </c>
      <c r="B8" s="29">
        <v>15.974399999999999</v>
      </c>
    </row>
    <row r="9" spans="1:2" x14ac:dyDescent="0.2">
      <c r="A9" s="29">
        <v>1.4414414410000001E-3</v>
      </c>
      <c r="B9" s="29">
        <v>22.270700000000001</v>
      </c>
    </row>
    <row r="10" spans="1:2" x14ac:dyDescent="0.2">
      <c r="A10" s="29">
        <v>1.3890748290000001E-3</v>
      </c>
      <c r="B10" s="29">
        <v>21.027999999999999</v>
      </c>
    </row>
    <row r="11" spans="1:2" x14ac:dyDescent="0.2">
      <c r="A11" s="29">
        <v>1.3636314470000001E-3</v>
      </c>
      <c r="B11" s="29">
        <v>22.842600000000001</v>
      </c>
    </row>
    <row r="12" spans="1:2" x14ac:dyDescent="0.2">
      <c r="A12" s="29">
        <v>1.4583762739999999E-3</v>
      </c>
      <c r="B12" s="29">
        <v>20.1005</v>
      </c>
    </row>
    <row r="13" spans="1:2" x14ac:dyDescent="0.2">
      <c r="A13" s="29">
        <v>1.4542351180000001E-3</v>
      </c>
      <c r="B13" s="29">
        <v>24.4131</v>
      </c>
    </row>
    <row r="14" spans="1:2" x14ac:dyDescent="0.2">
      <c r="A14" s="29">
        <v>1.8935453390000001E-4</v>
      </c>
      <c r="B14" s="29">
        <v>17.741900000000001</v>
      </c>
    </row>
    <row r="15" spans="1:2" x14ac:dyDescent="0.2">
      <c r="A15" s="29">
        <v>6.5741518100000002E-5</v>
      </c>
      <c r="B15" s="29">
        <v>15.384600000000001</v>
      </c>
    </row>
    <row r="16" spans="1:2" x14ac:dyDescent="0.2">
      <c r="A16" s="29">
        <v>9.4136874359999998E-4</v>
      </c>
      <c r="B16" s="29">
        <v>11.1111</v>
      </c>
    </row>
    <row r="17" spans="1:2" x14ac:dyDescent="0.2">
      <c r="A17" s="29">
        <v>7.8101370069999997E-4</v>
      </c>
      <c r="B17" s="29">
        <v>12.2699</v>
      </c>
    </row>
    <row r="18" spans="1:2" x14ac:dyDescent="0.2">
      <c r="A18" s="29">
        <v>8.8360144520000005E-4</v>
      </c>
      <c r="B18" s="29">
        <v>17.4129</v>
      </c>
    </row>
    <row r="19" spans="1:2" x14ac:dyDescent="0.2">
      <c r="A19" s="29">
        <v>8.3331821070000006E-3</v>
      </c>
      <c r="B19" s="29">
        <v>24.3902</v>
      </c>
    </row>
    <row r="20" spans="1:2" x14ac:dyDescent="0.2">
      <c r="A20" s="29">
        <v>8.9433058289999992E-3</v>
      </c>
      <c r="B20" s="29">
        <v>26.984100000000002</v>
      </c>
    </row>
    <row r="21" spans="1:2" x14ac:dyDescent="0.2">
      <c r="A21" s="29">
        <v>8.4258092549999997E-3</v>
      </c>
      <c r="B21" s="29">
        <v>32.343200000000003</v>
      </c>
    </row>
    <row r="22" spans="1:2" x14ac:dyDescent="0.2">
      <c r="A22" s="29">
        <v>7.4073419620000001E-3</v>
      </c>
      <c r="B22" s="29">
        <v>24.0458</v>
      </c>
    </row>
    <row r="23" spans="1:2" x14ac:dyDescent="0.2">
      <c r="A23" s="29">
        <v>7.2499588069999997E-3</v>
      </c>
      <c r="B23" s="29">
        <v>30.181799999999999</v>
      </c>
    </row>
    <row r="24" spans="1:2" x14ac:dyDescent="0.2">
      <c r="A24" s="29">
        <v>4.9386853399999998E-5</v>
      </c>
      <c r="B24" s="29">
        <v>20</v>
      </c>
    </row>
    <row r="25" spans="1:2" x14ac:dyDescent="0.2">
      <c r="A25" s="29">
        <v>8.8808571059999995E-5</v>
      </c>
      <c r="B25" s="29">
        <v>4.6512000000000002</v>
      </c>
    </row>
    <row r="26" spans="1:2" x14ac:dyDescent="0.2">
      <c r="A26" s="26"/>
      <c r="B26" s="26"/>
    </row>
    <row r="27" spans="1:2" x14ac:dyDescent="0.2">
      <c r="A27" s="26"/>
      <c r="B27" s="26"/>
    </row>
    <row r="28" spans="1:2" x14ac:dyDescent="0.2">
      <c r="A28" s="26"/>
      <c r="B28" s="26"/>
    </row>
    <row r="29" spans="1:2" x14ac:dyDescent="0.2">
      <c r="A29" s="29">
        <v>7.0367065910000005E-4</v>
      </c>
      <c r="B29" s="29">
        <v>10.6557</v>
      </c>
    </row>
    <row r="30" spans="1:2" x14ac:dyDescent="0.2">
      <c r="A30" s="29">
        <v>6.2208148790000005E-4</v>
      </c>
      <c r="B30" s="29">
        <v>8.2474000000000007</v>
      </c>
    </row>
    <row r="31" spans="1:2" x14ac:dyDescent="0.2">
      <c r="A31" s="29">
        <v>5.6295710609999999E-4</v>
      </c>
      <c r="B31" s="29">
        <v>11.236000000000001</v>
      </c>
    </row>
    <row r="32" spans="1:2" x14ac:dyDescent="0.2">
      <c r="A32" s="29">
        <v>6.9222354689999995E-4</v>
      </c>
      <c r="B32" s="29">
        <v>18.181799999999999</v>
      </c>
    </row>
    <row r="33" spans="1:2" x14ac:dyDescent="0.2">
      <c r="A33" s="29">
        <v>8.8043181480000003E-4</v>
      </c>
      <c r="B33" s="29">
        <v>16.793900000000001</v>
      </c>
    </row>
    <row r="34" spans="1:2" x14ac:dyDescent="0.2">
      <c r="A34" s="29">
        <v>6.7178330570000002E-5</v>
      </c>
      <c r="B34" s="29">
        <v>3.9474</v>
      </c>
    </row>
    <row r="35" spans="1:2" x14ac:dyDescent="0.2">
      <c r="A35" s="29">
        <v>1.005113764E-3</v>
      </c>
      <c r="B35" s="29">
        <v>12.8079</v>
      </c>
    </row>
    <row r="36" spans="1:2" x14ac:dyDescent="0.2">
      <c r="A36" s="29">
        <v>8.3621999389999998E-4</v>
      </c>
      <c r="B36" s="29">
        <v>14.5349</v>
      </c>
    </row>
    <row r="37" spans="1:2" x14ac:dyDescent="0.2">
      <c r="A37" s="29">
        <v>5.9777245169999999E-4</v>
      </c>
      <c r="B37" s="29">
        <v>13.2075</v>
      </c>
    </row>
    <row r="38" spans="1:2" x14ac:dyDescent="0.2">
      <c r="A38" s="29">
        <v>3.511338698E-5</v>
      </c>
      <c r="B38" s="29">
        <v>14.8148</v>
      </c>
    </row>
    <row r="39" spans="1:2" x14ac:dyDescent="0.2">
      <c r="A39" s="29">
        <v>6.2559693389999994E-5</v>
      </c>
      <c r="B39" s="29">
        <v>8.3332999999999995</v>
      </c>
    </row>
    <row r="40" spans="1:2" x14ac:dyDescent="0.2">
      <c r="A40" s="29">
        <v>7.1067534719999997E-5</v>
      </c>
      <c r="B40" s="29">
        <v>9.2592999999999996</v>
      </c>
    </row>
    <row r="41" spans="1:2" x14ac:dyDescent="0.2">
      <c r="A41" s="29">
        <v>1.05E-4</v>
      </c>
      <c r="B41" s="29">
        <v>3.88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6BA1-6B08-4AB0-8A6B-739F91085ED9}">
  <dimension ref="A1:C8"/>
  <sheetViews>
    <sheetView workbookViewId="0">
      <selection activeCell="G15" sqref="G15"/>
    </sheetView>
  </sheetViews>
  <sheetFormatPr baseColWidth="10" defaultColWidth="8.83203125" defaultRowHeight="15" x14ac:dyDescent="0.2"/>
  <cols>
    <col min="1" max="1" width="26" customWidth="1"/>
  </cols>
  <sheetData>
    <row r="1" spans="1:3" x14ac:dyDescent="0.2">
      <c r="A1" s="27" t="s">
        <v>36</v>
      </c>
      <c r="B1" s="26"/>
      <c r="C1" s="26">
        <v>0.1351</v>
      </c>
    </row>
    <row r="2" spans="1:3" x14ac:dyDescent="0.2">
      <c r="A2" s="27" t="s">
        <v>75</v>
      </c>
      <c r="B2" s="26"/>
      <c r="C2" s="26">
        <v>0.1</v>
      </c>
    </row>
    <row r="3" spans="1:3" x14ac:dyDescent="0.2">
      <c r="A3" s="27" t="s">
        <v>76</v>
      </c>
      <c r="B3" s="26"/>
      <c r="C3" s="26">
        <v>5.8000000000000003E-2</v>
      </c>
    </row>
    <row r="4" spans="1:3" x14ac:dyDescent="0.2">
      <c r="A4" s="27" t="s">
        <v>77</v>
      </c>
      <c r="B4" s="26"/>
      <c r="C4" s="26">
        <v>4.9500000000000002E-2</v>
      </c>
    </row>
    <row r="5" spans="1:3" x14ac:dyDescent="0.2">
      <c r="A5" s="27" t="s">
        <v>78</v>
      </c>
      <c r="B5" s="26"/>
      <c r="C5" s="26">
        <v>4.2099999999999999E-2</v>
      </c>
    </row>
    <row r="6" spans="1:3" x14ac:dyDescent="0.2">
      <c r="A6" s="27" t="s">
        <v>79</v>
      </c>
      <c r="B6" s="26"/>
      <c r="C6" s="26">
        <v>1.4800000000000001E-2</v>
      </c>
    </row>
    <row r="7" spans="1:3" x14ac:dyDescent="0.2">
      <c r="A7" s="27" t="s">
        <v>80</v>
      </c>
      <c r="B7" s="26"/>
      <c r="C7" s="26">
        <v>1.5E-3</v>
      </c>
    </row>
    <row r="8" spans="1:3" x14ac:dyDescent="0.2">
      <c r="A8" s="27" t="s">
        <v>35</v>
      </c>
      <c r="B8" s="26"/>
      <c r="C8" s="26">
        <v>1.5E-3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4B30-B526-4040-B1D2-4FDA4996FF71}">
  <dimension ref="A1:O70"/>
  <sheetViews>
    <sheetView topLeftCell="A17" workbookViewId="0">
      <selection activeCell="R62" sqref="R62"/>
    </sheetView>
  </sheetViews>
  <sheetFormatPr baseColWidth="10" defaultColWidth="8.83203125" defaultRowHeight="15" x14ac:dyDescent="0.2"/>
  <cols>
    <col min="1" max="1" width="27" customWidth="1"/>
    <col min="6" max="6" width="26.1640625" customWidth="1"/>
    <col min="12" max="12" width="28" customWidth="1"/>
  </cols>
  <sheetData>
    <row r="1" spans="1:15" x14ac:dyDescent="0.2">
      <c r="B1" t="s">
        <v>34</v>
      </c>
      <c r="G1" t="s">
        <v>35</v>
      </c>
      <c r="M1" t="s">
        <v>36</v>
      </c>
    </row>
    <row r="2" spans="1:15" ht="16" x14ac:dyDescent="0.2">
      <c r="A2" s="4" t="s">
        <v>32</v>
      </c>
      <c r="B2" s="34" t="s">
        <v>33</v>
      </c>
      <c r="C2" s="34"/>
      <c r="F2" s="14" t="s">
        <v>32</v>
      </c>
      <c r="G2" s="34" t="s">
        <v>33</v>
      </c>
      <c r="H2" s="34"/>
      <c r="I2" s="34"/>
      <c r="L2" s="14" t="s">
        <v>32</v>
      </c>
      <c r="M2" s="34" t="s">
        <v>33</v>
      </c>
      <c r="N2" s="34"/>
      <c r="O2" s="34"/>
    </row>
    <row r="3" spans="1:15" x14ac:dyDescent="0.2">
      <c r="A3" s="12">
        <v>0.5</v>
      </c>
      <c r="B3" s="12"/>
      <c r="C3" s="12">
        <v>80.23</v>
      </c>
      <c r="F3" s="12">
        <v>10</v>
      </c>
      <c r="G3" s="12">
        <v>66.83</v>
      </c>
      <c r="H3" s="12">
        <v>71.14</v>
      </c>
      <c r="I3" s="12">
        <v>60.12</v>
      </c>
      <c r="L3" s="12">
        <v>0.5</v>
      </c>
      <c r="M3" s="12">
        <v>63.21</v>
      </c>
      <c r="N3" s="12">
        <v>74.12</v>
      </c>
      <c r="O3" s="12">
        <v>74.22</v>
      </c>
    </row>
    <row r="4" spans="1:15" x14ac:dyDescent="0.2">
      <c r="A4" s="12">
        <v>0.125</v>
      </c>
      <c r="B4" s="13" t="s">
        <v>22</v>
      </c>
      <c r="C4" s="12">
        <v>75.680000000000007</v>
      </c>
      <c r="F4" s="12">
        <v>2.5</v>
      </c>
      <c r="G4" s="12">
        <v>57.46</v>
      </c>
      <c r="H4" s="12">
        <v>70.88</v>
      </c>
      <c r="I4" s="12">
        <v>60.69</v>
      </c>
      <c r="L4" s="12">
        <v>0.125</v>
      </c>
      <c r="M4" s="12"/>
      <c r="N4" s="12">
        <v>69.73</v>
      </c>
      <c r="O4" s="12">
        <v>68.84</v>
      </c>
    </row>
    <row r="5" spans="1:15" x14ac:dyDescent="0.2">
      <c r="A5" s="12">
        <v>3.1300000000000001E-2</v>
      </c>
      <c r="B5" s="13" t="s">
        <v>23</v>
      </c>
      <c r="C5" s="12">
        <v>66.48</v>
      </c>
      <c r="F5" s="12">
        <v>0.625</v>
      </c>
      <c r="G5" s="12">
        <v>61.46</v>
      </c>
      <c r="H5" s="12">
        <v>65.53</v>
      </c>
      <c r="I5" s="12">
        <v>58.55</v>
      </c>
      <c r="L5" s="12">
        <v>3.1300000000000001E-2</v>
      </c>
      <c r="M5" s="12">
        <v>61.6</v>
      </c>
      <c r="N5" s="12">
        <v>64.06</v>
      </c>
      <c r="O5" s="12">
        <v>63.21</v>
      </c>
    </row>
    <row r="6" spans="1:15" x14ac:dyDescent="0.2">
      <c r="A6" s="12">
        <v>7.8100000000000001E-3</v>
      </c>
      <c r="B6" s="13" t="s">
        <v>24</v>
      </c>
      <c r="C6" s="12">
        <v>64.680000000000007</v>
      </c>
      <c r="F6" s="12">
        <v>0.156</v>
      </c>
      <c r="G6" s="12">
        <v>59.58</v>
      </c>
      <c r="H6" s="12">
        <v>57.39</v>
      </c>
      <c r="I6" s="12">
        <v>43.34</v>
      </c>
      <c r="L6" s="12">
        <v>7.8100000000000001E-3</v>
      </c>
      <c r="M6" s="12">
        <v>63.45</v>
      </c>
      <c r="N6" s="12">
        <v>64.72</v>
      </c>
      <c r="O6" s="12">
        <v>68.709999999999994</v>
      </c>
    </row>
    <row r="7" spans="1:15" x14ac:dyDescent="0.2">
      <c r="A7" s="12">
        <v>1.9499999999999999E-3</v>
      </c>
      <c r="B7" s="13" t="s">
        <v>25</v>
      </c>
      <c r="C7" s="12">
        <v>59.41</v>
      </c>
      <c r="F7" s="12">
        <v>3.9100000000000003E-2</v>
      </c>
      <c r="G7" s="12">
        <v>41.69</v>
      </c>
      <c r="H7" s="12">
        <v>41.42</v>
      </c>
      <c r="I7" s="12">
        <v>36.94</v>
      </c>
      <c r="L7" s="12">
        <v>1.9499999999999999E-3</v>
      </c>
      <c r="M7" s="12">
        <v>63.72</v>
      </c>
      <c r="N7" s="12">
        <v>60.65</v>
      </c>
      <c r="O7" s="12">
        <v>63.04</v>
      </c>
    </row>
    <row r="8" spans="1:15" x14ac:dyDescent="0.2">
      <c r="A8" s="12">
        <v>4.8799999999999999E-4</v>
      </c>
      <c r="B8" s="13" t="s">
        <v>26</v>
      </c>
      <c r="C8" s="12">
        <v>57.26</v>
      </c>
      <c r="F8" s="12">
        <v>9.7699999999999992E-3</v>
      </c>
      <c r="G8" s="12">
        <v>37.35</v>
      </c>
      <c r="H8" s="12">
        <v>33.92</v>
      </c>
      <c r="I8" s="12">
        <v>28.45</v>
      </c>
      <c r="L8" s="12">
        <v>4.8799999999999999E-4</v>
      </c>
      <c r="M8" s="12">
        <v>52.49</v>
      </c>
      <c r="N8" s="12">
        <v>55.65</v>
      </c>
      <c r="O8" s="12">
        <v>66.73</v>
      </c>
    </row>
    <row r="9" spans="1:15" x14ac:dyDescent="0.2">
      <c r="A9" s="12">
        <v>1.22E-4</v>
      </c>
      <c r="B9" s="13" t="s">
        <v>27</v>
      </c>
      <c r="C9" s="12">
        <v>49.68</v>
      </c>
      <c r="F9" s="12">
        <v>2.4399999999999999E-3</v>
      </c>
      <c r="G9" s="12">
        <v>35.270000000000003</v>
      </c>
      <c r="H9" s="12">
        <v>35.06</v>
      </c>
      <c r="I9" s="12">
        <v>26.77</v>
      </c>
      <c r="L9" s="12">
        <v>1.22E-4</v>
      </c>
      <c r="M9" s="12">
        <v>46.2</v>
      </c>
      <c r="N9" s="12">
        <v>49.48</v>
      </c>
      <c r="O9" s="12"/>
    </row>
    <row r="10" spans="1:15" x14ac:dyDescent="0.2">
      <c r="A10" s="12">
        <v>3.0499999999999999E-5</v>
      </c>
      <c r="B10" s="13" t="s">
        <v>28</v>
      </c>
      <c r="C10" s="12">
        <v>42.65</v>
      </c>
      <c r="F10" s="12">
        <v>6.0999999999999997E-4</v>
      </c>
      <c r="G10" s="12">
        <v>35.700000000000003</v>
      </c>
      <c r="H10" s="12">
        <v>37.01</v>
      </c>
      <c r="I10" s="12">
        <v>28.89</v>
      </c>
      <c r="L10" s="12">
        <v>3.0499999999999999E-5</v>
      </c>
      <c r="M10" s="12">
        <v>34.380000000000003</v>
      </c>
      <c r="N10" s="12">
        <v>40.729999999999997</v>
      </c>
      <c r="O10" s="12">
        <v>30.76</v>
      </c>
    </row>
    <row r="11" spans="1:15" x14ac:dyDescent="0.2">
      <c r="A11" s="12">
        <v>7.6299999999999998E-6</v>
      </c>
      <c r="B11" s="13" t="s">
        <v>29</v>
      </c>
      <c r="C11" s="12">
        <v>36.67</v>
      </c>
      <c r="F11" s="12">
        <v>1.5300000000000001E-4</v>
      </c>
      <c r="G11" s="12">
        <v>35.01</v>
      </c>
      <c r="H11" s="12">
        <v>32.43</v>
      </c>
      <c r="I11" s="12">
        <v>29.37</v>
      </c>
      <c r="L11" s="12">
        <v>7.6299999999999998E-6</v>
      </c>
      <c r="M11" s="12">
        <v>33.630000000000003</v>
      </c>
      <c r="N11" s="12">
        <v>35.369999999999997</v>
      </c>
      <c r="O11" s="12">
        <v>33.35</v>
      </c>
    </row>
    <row r="12" spans="1:15" x14ac:dyDescent="0.2">
      <c r="A12" s="12">
        <v>1.9099999999999999E-6</v>
      </c>
      <c r="B12" s="13" t="s">
        <v>30</v>
      </c>
      <c r="C12" s="12">
        <v>35.770000000000003</v>
      </c>
      <c r="F12" s="12">
        <v>3.8099999999999998E-5</v>
      </c>
      <c r="G12" s="12">
        <v>34.229999999999997</v>
      </c>
      <c r="H12" s="12">
        <v>40.53</v>
      </c>
      <c r="I12" s="12">
        <v>32.78</v>
      </c>
      <c r="L12" s="12">
        <v>1.9099999999999999E-6</v>
      </c>
      <c r="M12" s="12">
        <v>32.409999999999997</v>
      </c>
      <c r="N12" s="12">
        <v>32.17</v>
      </c>
      <c r="O12" s="12">
        <v>36.42</v>
      </c>
    </row>
    <row r="13" spans="1:15" x14ac:dyDescent="0.2">
      <c r="A13" s="12">
        <v>4.7700000000000005E-7</v>
      </c>
      <c r="B13" s="13" t="s">
        <v>31</v>
      </c>
      <c r="C13" s="12">
        <v>37.880000000000003</v>
      </c>
      <c r="F13" s="12">
        <v>9.5400000000000001E-6</v>
      </c>
      <c r="G13" s="12">
        <v>35.65</v>
      </c>
      <c r="H13" s="12">
        <v>39.369999999999997</v>
      </c>
      <c r="I13" s="12">
        <v>32.74</v>
      </c>
      <c r="L13" s="12">
        <v>4.7700000000000005E-7</v>
      </c>
      <c r="M13" s="12">
        <v>35.659999999999997</v>
      </c>
      <c r="N13" s="12">
        <v>32.04</v>
      </c>
      <c r="O13" s="12">
        <v>38.049999999999997</v>
      </c>
    </row>
    <row r="16" spans="1:15" x14ac:dyDescent="0.2">
      <c r="B16" t="s">
        <v>34</v>
      </c>
      <c r="G16" t="s">
        <v>35</v>
      </c>
      <c r="M16" t="s">
        <v>36</v>
      </c>
    </row>
    <row r="17" spans="1:15" ht="16" x14ac:dyDescent="0.2">
      <c r="A17" s="4" t="s">
        <v>32</v>
      </c>
      <c r="B17" s="34" t="s">
        <v>37</v>
      </c>
      <c r="C17" s="34"/>
      <c r="D17" s="34"/>
      <c r="F17" s="14" t="s">
        <v>32</v>
      </c>
      <c r="G17" s="34" t="s">
        <v>37</v>
      </c>
      <c r="H17" s="34"/>
      <c r="I17" s="34"/>
      <c r="L17" s="14" t="s">
        <v>32</v>
      </c>
      <c r="M17" s="34" t="s">
        <v>37</v>
      </c>
      <c r="N17" s="34"/>
      <c r="O17" s="34"/>
    </row>
    <row r="18" spans="1:15" x14ac:dyDescent="0.2">
      <c r="A18" s="12">
        <v>0.125</v>
      </c>
      <c r="B18" s="12">
        <v>86.69</v>
      </c>
      <c r="C18" s="12">
        <v>85.3</v>
      </c>
      <c r="D18" s="12"/>
      <c r="F18" s="12">
        <v>10</v>
      </c>
      <c r="G18" s="12">
        <v>86.17</v>
      </c>
      <c r="H18" s="12">
        <v>88.36</v>
      </c>
      <c r="I18" s="12">
        <v>84.05</v>
      </c>
      <c r="L18" s="12">
        <v>0.125</v>
      </c>
      <c r="M18" s="12">
        <v>83.22</v>
      </c>
      <c r="N18" s="12">
        <v>83.52</v>
      </c>
      <c r="O18" s="12">
        <v>86.26</v>
      </c>
    </row>
    <row r="19" spans="1:15" x14ac:dyDescent="0.2">
      <c r="A19" s="12">
        <v>3.1300000000000001E-2</v>
      </c>
      <c r="B19" s="12">
        <v>85.15</v>
      </c>
      <c r="C19" s="12">
        <v>84.82</v>
      </c>
      <c r="D19" s="12"/>
      <c r="F19" s="12">
        <v>2.5</v>
      </c>
      <c r="G19" s="12">
        <v>82.47</v>
      </c>
      <c r="H19" s="12">
        <v>88</v>
      </c>
      <c r="I19" s="12">
        <v>82.98</v>
      </c>
      <c r="L19" s="12">
        <v>3.1300000000000001E-2</v>
      </c>
      <c r="M19" s="12">
        <v>82.29</v>
      </c>
      <c r="N19" s="12">
        <v>78.709999999999994</v>
      </c>
      <c r="O19" s="12">
        <v>78.77</v>
      </c>
    </row>
    <row r="20" spans="1:15" x14ac:dyDescent="0.2">
      <c r="A20" s="12">
        <v>7.8100000000000001E-3</v>
      </c>
      <c r="B20" s="12">
        <v>76.03</v>
      </c>
      <c r="C20" s="12">
        <v>77.2</v>
      </c>
      <c r="D20" s="12"/>
      <c r="F20" s="12">
        <v>0.625</v>
      </c>
      <c r="G20" s="12">
        <v>77.72</v>
      </c>
      <c r="H20" s="12">
        <v>78.62</v>
      </c>
      <c r="I20" s="12">
        <v>80.19</v>
      </c>
      <c r="L20" s="12">
        <v>7.8100000000000001E-3</v>
      </c>
      <c r="M20" s="12">
        <v>77.66</v>
      </c>
      <c r="N20" s="12">
        <v>73.180000000000007</v>
      </c>
      <c r="O20" s="12">
        <v>75.28</v>
      </c>
    </row>
    <row r="21" spans="1:15" x14ac:dyDescent="0.2">
      <c r="A21" s="12">
        <v>1.9499999999999999E-3</v>
      </c>
      <c r="B21" s="12">
        <v>74.66</v>
      </c>
      <c r="C21" s="12">
        <v>70.319999999999993</v>
      </c>
      <c r="D21" s="12"/>
      <c r="F21" s="12">
        <v>0.156</v>
      </c>
      <c r="G21" s="12">
        <v>58.61</v>
      </c>
      <c r="H21" s="12">
        <v>63.61</v>
      </c>
      <c r="I21" s="12">
        <v>62.02</v>
      </c>
      <c r="L21" s="12">
        <v>1.9499999999999999E-3</v>
      </c>
      <c r="M21" s="12">
        <v>71.37</v>
      </c>
      <c r="N21" s="12">
        <v>65.25</v>
      </c>
      <c r="O21" s="12">
        <v>63.08</v>
      </c>
    </row>
    <row r="22" spans="1:15" x14ac:dyDescent="0.2">
      <c r="A22" s="12">
        <v>4.8799999999999999E-4</v>
      </c>
      <c r="B22" s="12">
        <v>62.4</v>
      </c>
      <c r="C22" s="12">
        <v>53.84</v>
      </c>
      <c r="D22" s="12"/>
      <c r="F22" s="12">
        <v>3.9100000000000003E-2</v>
      </c>
      <c r="G22" s="12">
        <v>34.47</v>
      </c>
      <c r="H22" s="12">
        <v>27.13</v>
      </c>
      <c r="I22" s="12">
        <v>34.64</v>
      </c>
      <c r="L22" s="12">
        <v>4.8799999999999999E-4</v>
      </c>
      <c r="M22" s="12">
        <v>41.62</v>
      </c>
      <c r="N22" s="12">
        <v>44.32</v>
      </c>
      <c r="O22" s="12">
        <v>46.95</v>
      </c>
    </row>
    <row r="23" spans="1:15" x14ac:dyDescent="0.2">
      <c r="A23" s="12">
        <v>1.22E-4</v>
      </c>
      <c r="B23" s="12">
        <v>39.869999999999997</v>
      </c>
      <c r="C23" s="12">
        <v>24.84</v>
      </c>
      <c r="D23" s="12"/>
      <c r="F23" s="12">
        <v>9.7699999999999992E-3</v>
      </c>
      <c r="G23" s="12">
        <v>14.43</v>
      </c>
      <c r="H23" s="12">
        <v>14.1</v>
      </c>
      <c r="I23" s="12">
        <v>11.72</v>
      </c>
      <c r="L23" s="12">
        <v>1.22E-4</v>
      </c>
      <c r="M23" s="12">
        <v>25.83</v>
      </c>
      <c r="N23" s="12">
        <v>28.55</v>
      </c>
      <c r="O23" s="12">
        <v>18.27</v>
      </c>
    </row>
    <row r="24" spans="1:15" x14ac:dyDescent="0.2">
      <c r="A24" s="12">
        <v>3.0499999999999999E-5</v>
      </c>
      <c r="B24" s="12">
        <v>27.22</v>
      </c>
      <c r="C24" s="12">
        <v>26.13</v>
      </c>
      <c r="D24" s="12"/>
      <c r="F24" s="12">
        <v>2.4399999999999999E-3</v>
      </c>
      <c r="G24" s="12">
        <v>8.5399999999999991</v>
      </c>
      <c r="H24" s="12">
        <v>7.93</v>
      </c>
      <c r="I24" s="12">
        <v>8.9600000000000009</v>
      </c>
      <c r="L24" s="12">
        <v>3.0499999999999999E-5</v>
      </c>
      <c r="M24" s="12">
        <v>14.1</v>
      </c>
      <c r="N24" s="12">
        <v>10.8</v>
      </c>
      <c r="O24" s="12">
        <v>10.95</v>
      </c>
    </row>
    <row r="25" spans="1:15" x14ac:dyDescent="0.2">
      <c r="A25" s="12">
        <v>7.6299999999999998E-6</v>
      </c>
      <c r="B25" s="12">
        <v>17.38</v>
      </c>
      <c r="C25" s="12">
        <v>9</v>
      </c>
      <c r="D25" s="12"/>
      <c r="F25" s="12">
        <v>6.0999999999999997E-4</v>
      </c>
      <c r="G25" s="12">
        <v>7.44</v>
      </c>
      <c r="H25" s="12">
        <v>5.27</v>
      </c>
      <c r="I25" s="12">
        <v>7.04</v>
      </c>
      <c r="L25" s="12">
        <v>7.6299999999999998E-6</v>
      </c>
      <c r="M25" s="12">
        <v>6.79</v>
      </c>
      <c r="N25" s="12">
        <v>6.81</v>
      </c>
      <c r="O25" s="12">
        <v>7.34</v>
      </c>
    </row>
    <row r="26" spans="1:15" x14ac:dyDescent="0.2">
      <c r="A26" s="12">
        <v>1.9099999999999999E-6</v>
      </c>
      <c r="B26" s="12">
        <v>8.36</v>
      </c>
      <c r="C26" s="12">
        <v>5.61</v>
      </c>
      <c r="D26" s="12"/>
      <c r="F26" s="12">
        <v>1.5300000000000001E-4</v>
      </c>
      <c r="G26" s="12">
        <v>4.6100000000000003</v>
      </c>
      <c r="H26" s="12">
        <v>6.82</v>
      </c>
      <c r="I26" s="12">
        <v>6.94</v>
      </c>
      <c r="L26" s="12">
        <v>1.9099999999999999E-6</v>
      </c>
      <c r="M26" s="12">
        <v>5.9</v>
      </c>
      <c r="N26" s="12">
        <v>5.65</v>
      </c>
      <c r="O26" s="12">
        <v>7.79</v>
      </c>
    </row>
    <row r="27" spans="1:15" x14ac:dyDescent="0.2">
      <c r="A27" s="12">
        <v>4.7700000000000005E-7</v>
      </c>
      <c r="B27" s="12">
        <v>4.9000000000000004</v>
      </c>
      <c r="C27" s="12">
        <v>4.96</v>
      </c>
      <c r="D27" s="12"/>
      <c r="F27" s="12">
        <v>3.8099999999999998E-5</v>
      </c>
      <c r="G27" s="12">
        <v>6.64</v>
      </c>
      <c r="H27" s="12">
        <v>6.04</v>
      </c>
      <c r="I27" s="12">
        <v>6.17</v>
      </c>
      <c r="L27" s="12">
        <v>4.7700000000000005E-7</v>
      </c>
      <c r="M27" s="12">
        <v>4.07</v>
      </c>
      <c r="N27" s="12">
        <v>3.38</v>
      </c>
      <c r="O27" s="12">
        <v>4.82</v>
      </c>
    </row>
    <row r="28" spans="1:15" x14ac:dyDescent="0.2">
      <c r="A28" s="15"/>
      <c r="F28" s="12">
        <v>9.5400000000000001E-6</v>
      </c>
      <c r="G28" s="12">
        <v>4.8899999999999997</v>
      </c>
      <c r="H28" s="12">
        <v>6.88</v>
      </c>
      <c r="I28" s="12">
        <v>5.36</v>
      </c>
      <c r="L28" s="15"/>
    </row>
    <row r="30" spans="1:15" x14ac:dyDescent="0.2">
      <c r="B30" t="s">
        <v>34</v>
      </c>
      <c r="G30" t="s">
        <v>35</v>
      </c>
      <c r="M30" t="s">
        <v>36</v>
      </c>
    </row>
    <row r="31" spans="1:15" ht="16" x14ac:dyDescent="0.2">
      <c r="A31" s="4" t="s">
        <v>32</v>
      </c>
      <c r="B31" s="34" t="s">
        <v>38</v>
      </c>
      <c r="C31" s="34"/>
      <c r="D31" s="34"/>
      <c r="F31" s="14" t="s">
        <v>32</v>
      </c>
      <c r="G31" s="34" t="s">
        <v>38</v>
      </c>
      <c r="H31" s="34"/>
      <c r="I31" s="34"/>
      <c r="L31" s="14" t="s">
        <v>32</v>
      </c>
      <c r="M31" s="34" t="s">
        <v>38</v>
      </c>
      <c r="N31" s="34"/>
      <c r="O31" s="34"/>
    </row>
    <row r="32" spans="1:15" x14ac:dyDescent="0.2">
      <c r="A32" s="12">
        <v>0.5</v>
      </c>
      <c r="B32" s="12">
        <v>94.61</v>
      </c>
      <c r="C32" s="12">
        <v>91.98</v>
      </c>
      <c r="D32" s="4"/>
      <c r="F32" s="12">
        <v>10</v>
      </c>
      <c r="G32" s="12">
        <v>97.33</v>
      </c>
      <c r="H32" s="12">
        <v>96.5</v>
      </c>
      <c r="I32" s="12">
        <v>95.57</v>
      </c>
      <c r="L32" s="12">
        <v>0.5</v>
      </c>
      <c r="M32" s="12">
        <v>94.3</v>
      </c>
      <c r="N32" s="12">
        <v>91.04</v>
      </c>
      <c r="O32" s="12">
        <v>94.09</v>
      </c>
    </row>
    <row r="33" spans="1:15" x14ac:dyDescent="0.2">
      <c r="A33" s="12">
        <v>0.125</v>
      </c>
      <c r="B33" s="12">
        <v>94.74</v>
      </c>
      <c r="C33" s="12">
        <v>92.83</v>
      </c>
      <c r="D33" s="4"/>
      <c r="F33" s="12">
        <v>2.5</v>
      </c>
      <c r="G33" s="12">
        <v>92.92</v>
      </c>
      <c r="H33" s="12">
        <v>90.69</v>
      </c>
      <c r="I33" s="12">
        <v>92.96</v>
      </c>
      <c r="L33" s="12">
        <v>0.125</v>
      </c>
      <c r="M33" s="12">
        <v>91.38</v>
      </c>
      <c r="N33" s="12">
        <v>89.3</v>
      </c>
      <c r="O33" s="12">
        <v>91.91</v>
      </c>
    </row>
    <row r="34" spans="1:15" x14ac:dyDescent="0.2">
      <c r="A34" s="12">
        <v>3.1300000000000001E-2</v>
      </c>
      <c r="B34" s="12">
        <v>90.98</v>
      </c>
      <c r="C34" s="12">
        <v>90.22</v>
      </c>
      <c r="D34" s="4"/>
      <c r="F34" s="12">
        <v>0.625</v>
      </c>
      <c r="G34" s="12">
        <v>79.33</v>
      </c>
      <c r="H34" s="12">
        <v>79.31</v>
      </c>
      <c r="I34" s="12">
        <v>85.64</v>
      </c>
      <c r="L34" s="12">
        <v>3.1300000000000001E-2</v>
      </c>
      <c r="M34" s="12">
        <v>91.09</v>
      </c>
      <c r="N34" s="12">
        <v>84.51</v>
      </c>
      <c r="O34" s="12">
        <v>85.06</v>
      </c>
    </row>
    <row r="35" spans="1:15" x14ac:dyDescent="0.2">
      <c r="A35" s="12">
        <v>7.8100000000000001E-3</v>
      </c>
      <c r="B35" s="12">
        <v>81.150000000000006</v>
      </c>
      <c r="C35" s="12">
        <v>83.76</v>
      </c>
      <c r="D35" s="4"/>
      <c r="F35" s="12">
        <v>0.156</v>
      </c>
      <c r="G35" s="12">
        <v>53.92</v>
      </c>
      <c r="H35" s="12">
        <v>55.11</v>
      </c>
      <c r="I35" s="12">
        <v>56.42</v>
      </c>
      <c r="L35" s="12">
        <v>7.8100000000000001E-3</v>
      </c>
      <c r="M35" s="12">
        <v>83.73</v>
      </c>
      <c r="N35" s="12">
        <v>78.180000000000007</v>
      </c>
      <c r="O35" s="12">
        <v>82.49</v>
      </c>
    </row>
    <row r="36" spans="1:15" x14ac:dyDescent="0.2">
      <c r="A36" s="12">
        <v>1.9499999999999999E-3</v>
      </c>
      <c r="B36" s="12">
        <v>71.08</v>
      </c>
      <c r="C36" s="12">
        <v>69.19</v>
      </c>
      <c r="D36" s="4"/>
      <c r="F36" s="12">
        <v>3.9100000000000003E-2</v>
      </c>
      <c r="G36" s="12">
        <v>24.48</v>
      </c>
      <c r="H36" s="12">
        <v>21.2</v>
      </c>
      <c r="I36" s="12">
        <v>26.24</v>
      </c>
      <c r="L36" s="12">
        <v>1.9499999999999999E-3</v>
      </c>
      <c r="M36" s="12">
        <v>73.930000000000007</v>
      </c>
      <c r="N36" s="12">
        <v>68.69</v>
      </c>
      <c r="O36" s="12">
        <v>70.62</v>
      </c>
    </row>
    <row r="37" spans="1:15" x14ac:dyDescent="0.2">
      <c r="A37" s="12">
        <v>4.8799999999999999E-4</v>
      </c>
      <c r="B37" s="12">
        <v>52.16</v>
      </c>
      <c r="C37" s="12">
        <v>53.34</v>
      </c>
      <c r="D37" s="4"/>
      <c r="F37" s="12">
        <v>9.7699999999999992E-3</v>
      </c>
      <c r="G37" s="12">
        <v>13.62</v>
      </c>
      <c r="H37" s="12">
        <v>9.0399999999999991</v>
      </c>
      <c r="I37" s="12">
        <v>8.65</v>
      </c>
      <c r="L37" s="12">
        <v>4.8799999999999999E-4</v>
      </c>
      <c r="M37" s="12">
        <v>43.05</v>
      </c>
      <c r="N37" s="12">
        <v>45.73</v>
      </c>
      <c r="O37" s="12">
        <v>44.53</v>
      </c>
    </row>
    <row r="38" spans="1:15" x14ac:dyDescent="0.2">
      <c r="A38" s="12">
        <v>1.22E-4</v>
      </c>
      <c r="B38" s="12">
        <v>29.49</v>
      </c>
      <c r="C38" s="12">
        <v>26.99</v>
      </c>
      <c r="D38" s="4"/>
      <c r="F38" s="12">
        <v>2.4399999999999999E-3</v>
      </c>
      <c r="G38" s="12">
        <v>4.4800000000000004</v>
      </c>
      <c r="H38" s="12">
        <v>4.37</v>
      </c>
      <c r="I38" s="12">
        <v>4.3899999999999997</v>
      </c>
      <c r="L38" s="12">
        <v>1.22E-4</v>
      </c>
      <c r="M38" s="12">
        <v>23.51</v>
      </c>
      <c r="N38" s="12">
        <v>24.95</v>
      </c>
      <c r="O38" s="12">
        <v>18.62</v>
      </c>
    </row>
    <row r="39" spans="1:15" x14ac:dyDescent="0.2">
      <c r="A39" s="12">
        <v>3.0499999999999999E-5</v>
      </c>
      <c r="B39" s="12">
        <v>19.86</v>
      </c>
      <c r="C39" s="12">
        <v>23.11</v>
      </c>
      <c r="D39" s="4"/>
      <c r="F39" s="12">
        <v>6.0999999999999997E-4</v>
      </c>
      <c r="G39" s="12">
        <v>3.41</v>
      </c>
      <c r="H39" s="12">
        <v>3.7</v>
      </c>
      <c r="I39" s="12">
        <v>3.88</v>
      </c>
      <c r="L39" s="12">
        <v>3.0499999999999999E-5</v>
      </c>
      <c r="M39" s="12">
        <v>13.14</v>
      </c>
      <c r="N39" s="12">
        <v>9.67</v>
      </c>
      <c r="O39" s="12">
        <v>7.38</v>
      </c>
    </row>
    <row r="40" spans="1:15" x14ac:dyDescent="0.2">
      <c r="A40" s="12">
        <v>7.6299999999999998E-6</v>
      </c>
      <c r="B40" s="12">
        <v>11.85</v>
      </c>
      <c r="C40" s="12">
        <v>7.38</v>
      </c>
      <c r="D40" s="4"/>
      <c r="F40" s="12">
        <v>1.5300000000000001E-4</v>
      </c>
      <c r="G40" s="12">
        <v>1.81</v>
      </c>
      <c r="H40" s="12">
        <v>3.41</v>
      </c>
      <c r="I40" s="12">
        <v>2.89</v>
      </c>
      <c r="L40" s="12">
        <v>7.6299999999999998E-6</v>
      </c>
      <c r="M40" s="12">
        <v>3.91</v>
      </c>
      <c r="N40" s="12">
        <v>5.24</v>
      </c>
      <c r="O40" s="12">
        <v>4.8099999999999996</v>
      </c>
    </row>
    <row r="41" spans="1:15" x14ac:dyDescent="0.2">
      <c r="A41" s="12">
        <v>1.9099999999999999E-6</v>
      </c>
      <c r="B41" s="12">
        <v>5.57</v>
      </c>
      <c r="C41" s="12">
        <v>4.1500000000000004</v>
      </c>
      <c r="D41" s="4"/>
      <c r="F41" s="12">
        <v>3.8099999999999998E-5</v>
      </c>
      <c r="G41" s="12">
        <v>3.97</v>
      </c>
      <c r="H41" s="12">
        <v>3.29</v>
      </c>
      <c r="I41" s="12">
        <v>3.6</v>
      </c>
      <c r="L41" s="12">
        <v>1.9099999999999999E-6</v>
      </c>
      <c r="M41" s="12">
        <v>3.36</v>
      </c>
      <c r="N41" s="12">
        <v>1.41</v>
      </c>
      <c r="O41" s="12">
        <v>5.48</v>
      </c>
    </row>
    <row r="42" spans="1:15" x14ac:dyDescent="0.2">
      <c r="A42" s="12">
        <v>4.7700000000000005E-7</v>
      </c>
      <c r="B42" s="12">
        <v>2</v>
      </c>
      <c r="C42" s="12">
        <v>2.23</v>
      </c>
      <c r="D42" s="4"/>
      <c r="F42" s="12">
        <v>9.5400000000000001E-6</v>
      </c>
      <c r="G42" s="12">
        <v>1.75</v>
      </c>
      <c r="H42" s="12">
        <v>5.61</v>
      </c>
      <c r="I42" s="12">
        <v>1.97</v>
      </c>
      <c r="L42" s="12">
        <v>4.7700000000000005E-7</v>
      </c>
      <c r="M42" s="12">
        <v>1.57</v>
      </c>
      <c r="N42" s="12">
        <v>2.29</v>
      </c>
      <c r="O42" s="12">
        <v>1.32</v>
      </c>
    </row>
    <row r="44" spans="1:15" x14ac:dyDescent="0.2">
      <c r="B44" t="s">
        <v>34</v>
      </c>
      <c r="G44" t="s">
        <v>35</v>
      </c>
      <c r="M44" t="s">
        <v>36</v>
      </c>
    </row>
    <row r="45" spans="1:15" ht="16" x14ac:dyDescent="0.2">
      <c r="A45" s="4" t="s">
        <v>32</v>
      </c>
      <c r="B45" s="34" t="s">
        <v>39</v>
      </c>
      <c r="C45" s="34"/>
      <c r="D45" s="34"/>
      <c r="F45" s="14" t="s">
        <v>32</v>
      </c>
      <c r="G45" s="34" t="s">
        <v>39</v>
      </c>
      <c r="H45" s="34"/>
      <c r="I45" s="34"/>
      <c r="L45" s="14" t="s">
        <v>32</v>
      </c>
      <c r="M45" s="34" t="s">
        <v>39</v>
      </c>
      <c r="N45" s="34"/>
      <c r="O45" s="34"/>
    </row>
    <row r="46" spans="1:15" x14ac:dyDescent="0.2">
      <c r="A46" s="12">
        <v>0.5</v>
      </c>
      <c r="B46" s="12">
        <v>57.69</v>
      </c>
      <c r="C46" s="12">
        <v>49.73</v>
      </c>
      <c r="D46" s="4"/>
      <c r="F46" s="12">
        <v>10</v>
      </c>
      <c r="G46" s="12">
        <v>52.16</v>
      </c>
      <c r="H46" s="12">
        <v>46.4</v>
      </c>
      <c r="I46" s="12">
        <v>50.77</v>
      </c>
      <c r="L46" s="12">
        <v>0.5</v>
      </c>
      <c r="M46" s="12">
        <v>54.67</v>
      </c>
      <c r="N46" s="12">
        <v>49.78</v>
      </c>
      <c r="O46" s="12">
        <v>50.87</v>
      </c>
    </row>
    <row r="47" spans="1:15" x14ac:dyDescent="0.2">
      <c r="A47" s="12">
        <v>0.125</v>
      </c>
      <c r="B47" s="12">
        <v>50.39</v>
      </c>
      <c r="C47" s="12">
        <v>49.16</v>
      </c>
      <c r="D47" s="4"/>
      <c r="F47" s="12">
        <v>2.5</v>
      </c>
      <c r="G47" s="12">
        <v>42.4</v>
      </c>
      <c r="H47" s="12">
        <v>42.33</v>
      </c>
      <c r="I47" s="12">
        <v>45.06</v>
      </c>
      <c r="L47" s="12">
        <v>0.125</v>
      </c>
      <c r="M47" s="12">
        <v>48.56</v>
      </c>
      <c r="N47" s="12">
        <v>46.55</v>
      </c>
      <c r="O47" s="12">
        <v>52.48</v>
      </c>
    </row>
    <row r="48" spans="1:15" x14ac:dyDescent="0.2">
      <c r="A48" s="12">
        <v>3.1300000000000001E-2</v>
      </c>
      <c r="B48" s="12">
        <v>47.48</v>
      </c>
      <c r="C48" s="12">
        <v>39.54</v>
      </c>
      <c r="D48" s="4"/>
      <c r="F48" s="12">
        <v>0.625</v>
      </c>
      <c r="G48" s="12">
        <v>33.49</v>
      </c>
      <c r="H48" s="12">
        <v>32.07</v>
      </c>
      <c r="I48" s="12">
        <v>37.53</v>
      </c>
      <c r="L48" s="12">
        <v>3.1300000000000001E-2</v>
      </c>
      <c r="M48" s="12">
        <v>45.84</v>
      </c>
      <c r="N48" s="12">
        <v>43.21</v>
      </c>
      <c r="O48" s="12">
        <v>42.71</v>
      </c>
    </row>
    <row r="49" spans="1:15" x14ac:dyDescent="0.2">
      <c r="A49" s="12">
        <v>7.8100000000000001E-3</v>
      </c>
      <c r="B49" s="12">
        <v>40.020000000000003</v>
      </c>
      <c r="C49" s="12">
        <v>38.799999999999997</v>
      </c>
      <c r="D49" s="4"/>
      <c r="F49" s="12">
        <v>0.156</v>
      </c>
      <c r="G49" s="12">
        <v>21.92</v>
      </c>
      <c r="H49" s="12">
        <v>21.55</v>
      </c>
      <c r="I49" s="12">
        <v>26.28</v>
      </c>
      <c r="L49" s="12">
        <v>7.8100000000000001E-3</v>
      </c>
      <c r="M49" s="12">
        <v>39.57</v>
      </c>
      <c r="N49" s="12">
        <v>35.520000000000003</v>
      </c>
      <c r="O49" s="12">
        <v>40.26</v>
      </c>
    </row>
    <row r="50" spans="1:15" x14ac:dyDescent="0.2">
      <c r="A50" s="12">
        <v>1.9499999999999999E-3</v>
      </c>
      <c r="B50" s="12">
        <v>36.96</v>
      </c>
      <c r="C50" s="12">
        <v>32.32</v>
      </c>
      <c r="D50" s="4"/>
      <c r="F50" s="12">
        <v>3.9100000000000003E-2</v>
      </c>
      <c r="G50" s="12">
        <v>10.66</v>
      </c>
      <c r="H50" s="12">
        <v>7.85</v>
      </c>
      <c r="I50" s="12">
        <v>12.53</v>
      </c>
      <c r="L50" s="12">
        <v>1.9499999999999999E-3</v>
      </c>
      <c r="M50" s="12">
        <v>30.72</v>
      </c>
      <c r="N50" s="12">
        <v>26.69</v>
      </c>
      <c r="O50" s="12">
        <v>25.81</v>
      </c>
    </row>
    <row r="51" spans="1:15" x14ac:dyDescent="0.2">
      <c r="A51" s="12">
        <v>4.8799999999999999E-4</v>
      </c>
      <c r="B51" s="12">
        <v>28.16</v>
      </c>
      <c r="C51" s="12">
        <v>21.08</v>
      </c>
      <c r="D51" s="4"/>
      <c r="F51" s="12">
        <v>9.7699999999999992E-3</v>
      </c>
      <c r="G51" s="12">
        <v>3.98</v>
      </c>
      <c r="H51" s="12">
        <v>4.25</v>
      </c>
      <c r="I51" s="12">
        <v>2.75</v>
      </c>
      <c r="L51" s="12">
        <v>4.8799999999999999E-4</v>
      </c>
      <c r="M51" s="12">
        <v>17.809999999999999</v>
      </c>
      <c r="N51" s="12">
        <v>15.88</v>
      </c>
      <c r="O51" s="12">
        <v>19.010000000000002</v>
      </c>
    </row>
    <row r="52" spans="1:15" x14ac:dyDescent="0.2">
      <c r="A52" s="12">
        <v>1.22E-4</v>
      </c>
      <c r="B52" s="12">
        <v>15.57</v>
      </c>
      <c r="C52" s="12">
        <v>7.32</v>
      </c>
      <c r="D52" s="4"/>
      <c r="F52" s="12">
        <v>2.4399999999999999E-3</v>
      </c>
      <c r="G52" s="12">
        <v>3.03</v>
      </c>
      <c r="H52" s="12">
        <v>1.57</v>
      </c>
      <c r="I52" s="12">
        <v>2.1</v>
      </c>
      <c r="L52" s="12">
        <v>1.22E-4</v>
      </c>
      <c r="M52" s="12">
        <v>8.94</v>
      </c>
      <c r="N52" s="12">
        <v>8.34</v>
      </c>
      <c r="O52" s="12">
        <v>6.59</v>
      </c>
    </row>
    <row r="53" spans="1:15" x14ac:dyDescent="0.2">
      <c r="A53" s="12">
        <v>3.0499999999999999E-5</v>
      </c>
      <c r="B53" s="12">
        <v>9.27</v>
      </c>
      <c r="C53" s="12">
        <v>8.26</v>
      </c>
      <c r="D53" s="4"/>
      <c r="F53" s="12">
        <v>6.0999999999999997E-4</v>
      </c>
      <c r="G53" s="12">
        <v>2.66</v>
      </c>
      <c r="H53" s="12">
        <v>1.32</v>
      </c>
      <c r="I53" s="12">
        <v>2.87</v>
      </c>
      <c r="L53" s="12">
        <v>3.0499999999999999E-5</v>
      </c>
      <c r="M53" s="12">
        <v>4.6399999999999997</v>
      </c>
      <c r="N53" s="12">
        <v>2.4</v>
      </c>
      <c r="O53" s="12">
        <v>2.4500000000000002</v>
      </c>
    </row>
    <row r="54" spans="1:15" x14ac:dyDescent="0.2">
      <c r="A54" s="12">
        <v>7.6299999999999998E-6</v>
      </c>
      <c r="B54" s="12">
        <v>6.26</v>
      </c>
      <c r="C54" s="12">
        <v>4.09</v>
      </c>
      <c r="D54" s="4"/>
      <c r="F54" s="12">
        <v>1.5300000000000001E-4</v>
      </c>
      <c r="G54" s="12">
        <v>0.8</v>
      </c>
      <c r="H54" s="12">
        <v>2.54</v>
      </c>
      <c r="I54" s="12">
        <v>1.7</v>
      </c>
      <c r="L54" s="12">
        <v>7.6299999999999998E-6</v>
      </c>
      <c r="M54" s="12">
        <v>2.0099999999999998</v>
      </c>
      <c r="N54" s="12">
        <v>1.93</v>
      </c>
      <c r="O54" s="12">
        <v>2.8</v>
      </c>
    </row>
    <row r="55" spans="1:15" x14ac:dyDescent="0.2">
      <c r="A55" s="12">
        <v>1.9099999999999999E-6</v>
      </c>
      <c r="B55" s="12">
        <v>1.79</v>
      </c>
      <c r="C55" s="12">
        <v>1.98</v>
      </c>
      <c r="D55" s="4"/>
      <c r="F55" s="12">
        <v>3.8099999999999998E-5</v>
      </c>
      <c r="G55" s="12">
        <v>1.86</v>
      </c>
      <c r="H55" s="12">
        <v>1.76</v>
      </c>
      <c r="I55" s="12">
        <v>2.19</v>
      </c>
      <c r="L55" s="12">
        <v>1.9099999999999999E-6</v>
      </c>
      <c r="M55" s="12">
        <v>2.0499999999999998</v>
      </c>
      <c r="N55" s="12">
        <v>2.5099999999999998</v>
      </c>
      <c r="O55" s="12">
        <v>2.6</v>
      </c>
    </row>
    <row r="56" spans="1:15" x14ac:dyDescent="0.2">
      <c r="A56" s="12">
        <v>4.7700000000000005E-7</v>
      </c>
      <c r="B56" s="12">
        <v>1.25</v>
      </c>
      <c r="C56" s="12">
        <v>1.75</v>
      </c>
      <c r="D56" s="4"/>
      <c r="F56" s="12">
        <v>9.5400000000000001E-6</v>
      </c>
      <c r="G56" s="12">
        <v>1.83</v>
      </c>
      <c r="H56" s="12">
        <v>2.89</v>
      </c>
      <c r="I56" s="12">
        <v>1.88</v>
      </c>
      <c r="L56" s="12">
        <v>4.7700000000000005E-7</v>
      </c>
      <c r="M56" s="12">
        <v>2.1800000000000002</v>
      </c>
      <c r="N56" s="12">
        <v>1.08</v>
      </c>
      <c r="O56" s="12">
        <v>0.96</v>
      </c>
    </row>
    <row r="58" spans="1:15" x14ac:dyDescent="0.2">
      <c r="B58" t="s">
        <v>34</v>
      </c>
      <c r="G58" t="s">
        <v>35</v>
      </c>
      <c r="M58" t="s">
        <v>36</v>
      </c>
    </row>
    <row r="59" spans="1:15" ht="16" x14ac:dyDescent="0.2">
      <c r="A59" s="4" t="s">
        <v>32</v>
      </c>
      <c r="B59" s="34" t="s">
        <v>40</v>
      </c>
      <c r="C59" s="34"/>
      <c r="D59" s="34"/>
      <c r="F59" s="14" t="s">
        <v>32</v>
      </c>
      <c r="G59" s="34" t="s">
        <v>40</v>
      </c>
      <c r="H59" s="34"/>
      <c r="I59" s="34"/>
      <c r="L59" s="14" t="s">
        <v>32</v>
      </c>
      <c r="M59" s="34" t="s">
        <v>40</v>
      </c>
      <c r="N59" s="34"/>
      <c r="O59" s="34"/>
    </row>
    <row r="60" spans="1:15" x14ac:dyDescent="0.2">
      <c r="A60" s="12">
        <v>0.5</v>
      </c>
      <c r="B60" s="12">
        <v>38.97</v>
      </c>
      <c r="C60" s="12">
        <v>35.71</v>
      </c>
      <c r="D60" s="12"/>
      <c r="F60" s="12">
        <v>10</v>
      </c>
      <c r="G60" s="12">
        <v>35.880000000000003</v>
      </c>
      <c r="H60" s="12">
        <v>32.630000000000003</v>
      </c>
      <c r="I60" s="12">
        <v>36.01</v>
      </c>
      <c r="L60" s="12">
        <v>0.5</v>
      </c>
      <c r="M60" s="12">
        <v>36.28</v>
      </c>
      <c r="N60" s="12">
        <v>43.76</v>
      </c>
      <c r="O60" s="12">
        <v>39.549999999999997</v>
      </c>
    </row>
    <row r="61" spans="1:15" x14ac:dyDescent="0.2">
      <c r="A61" s="12">
        <v>0.125</v>
      </c>
      <c r="B61" s="12">
        <v>33.549999999999997</v>
      </c>
      <c r="C61" s="12">
        <v>31.97</v>
      </c>
      <c r="D61" s="12"/>
      <c r="F61" s="12">
        <v>2.5</v>
      </c>
      <c r="G61" s="12">
        <v>27.84</v>
      </c>
      <c r="H61" s="12">
        <v>27.94</v>
      </c>
      <c r="I61" s="12">
        <v>30.28</v>
      </c>
      <c r="L61" s="12">
        <v>0.125</v>
      </c>
      <c r="M61" s="12">
        <v>35.1</v>
      </c>
      <c r="N61" s="12">
        <v>34.229999999999997</v>
      </c>
      <c r="O61" s="12">
        <v>37.28</v>
      </c>
    </row>
    <row r="62" spans="1:15" x14ac:dyDescent="0.2">
      <c r="A62" s="12">
        <v>3.1300000000000001E-2</v>
      </c>
      <c r="B62" s="12">
        <v>27.27</v>
      </c>
      <c r="C62" s="12">
        <v>29.55</v>
      </c>
      <c r="D62" s="12"/>
      <c r="F62" s="12">
        <v>0.625</v>
      </c>
      <c r="G62" s="12">
        <v>20.81</v>
      </c>
      <c r="H62" s="12">
        <v>20.58</v>
      </c>
      <c r="I62" s="12">
        <v>24.87</v>
      </c>
      <c r="L62" s="12">
        <v>3.1300000000000001E-2</v>
      </c>
      <c r="M62" s="12">
        <v>26.34</v>
      </c>
      <c r="N62" s="12">
        <v>29.5</v>
      </c>
      <c r="O62" s="12">
        <v>28.7</v>
      </c>
    </row>
    <row r="63" spans="1:15" x14ac:dyDescent="0.2">
      <c r="A63" s="12">
        <v>7.8100000000000001E-3</v>
      </c>
      <c r="B63" s="12">
        <v>25.34</v>
      </c>
      <c r="C63" s="12">
        <v>23.65</v>
      </c>
      <c r="D63" s="12"/>
      <c r="F63" s="12">
        <v>0.156</v>
      </c>
      <c r="G63" s="12">
        <v>11.76</v>
      </c>
      <c r="H63" s="12">
        <v>15.74</v>
      </c>
      <c r="I63" s="12">
        <v>15.28</v>
      </c>
      <c r="L63" s="12">
        <v>7.8100000000000001E-3</v>
      </c>
      <c r="M63" s="12">
        <v>23.61</v>
      </c>
      <c r="N63" s="12">
        <v>20.28</v>
      </c>
      <c r="O63" s="12">
        <v>22.88</v>
      </c>
    </row>
    <row r="64" spans="1:15" x14ac:dyDescent="0.2">
      <c r="A64" s="12">
        <v>1.9499999999999999E-3</v>
      </c>
      <c r="B64" s="12">
        <v>21.52</v>
      </c>
      <c r="C64" s="12">
        <v>17.97</v>
      </c>
      <c r="D64" s="12"/>
      <c r="F64" s="12">
        <v>3.9100000000000003E-2</v>
      </c>
      <c r="G64" s="12">
        <v>5.44</v>
      </c>
      <c r="H64" s="12">
        <v>5.54</v>
      </c>
      <c r="I64" s="12">
        <v>4.71</v>
      </c>
      <c r="L64" s="12">
        <v>1.9499999999999999E-3</v>
      </c>
      <c r="M64" s="12">
        <v>19.329999999999998</v>
      </c>
      <c r="N64" s="12">
        <v>13.99</v>
      </c>
      <c r="O64" s="12">
        <v>14.84</v>
      </c>
    </row>
    <row r="65" spans="1:15" x14ac:dyDescent="0.2">
      <c r="A65" s="12">
        <v>4.8799999999999999E-4</v>
      </c>
      <c r="B65" s="12">
        <v>14.44</v>
      </c>
      <c r="C65" s="12">
        <v>12.65</v>
      </c>
      <c r="D65" s="12"/>
      <c r="F65" s="12">
        <v>9.7699999999999992E-3</v>
      </c>
      <c r="G65" s="12">
        <v>1.7</v>
      </c>
      <c r="H65" s="12">
        <v>1.17</v>
      </c>
      <c r="I65" s="12">
        <v>1.2</v>
      </c>
      <c r="L65" s="12">
        <v>4.8799999999999999E-4</v>
      </c>
      <c r="M65" s="12">
        <v>10.220000000000001</v>
      </c>
      <c r="N65" s="12">
        <v>6.16</v>
      </c>
      <c r="O65" s="12">
        <v>11.7</v>
      </c>
    </row>
    <row r="66" spans="1:15" x14ac:dyDescent="0.2">
      <c r="A66" s="12">
        <v>1.22E-4</v>
      </c>
      <c r="B66" s="12">
        <v>7.95</v>
      </c>
      <c r="C66" s="12">
        <v>9.4</v>
      </c>
      <c r="D66" s="12"/>
      <c r="F66" s="12">
        <v>2.4399999999999999E-3</v>
      </c>
      <c r="G66" s="12">
        <v>0.93</v>
      </c>
      <c r="H66" s="12">
        <v>0.87</v>
      </c>
      <c r="I66" s="12">
        <v>1.1599999999999999</v>
      </c>
      <c r="L66" s="12">
        <v>1.22E-4</v>
      </c>
      <c r="M66" s="12">
        <v>3.86</v>
      </c>
      <c r="N66" s="12">
        <v>4.0999999999999996</v>
      </c>
      <c r="O66" s="12">
        <v>3.99</v>
      </c>
    </row>
    <row r="67" spans="1:15" x14ac:dyDescent="0.2">
      <c r="A67" s="12">
        <v>3.0499999999999999E-5</v>
      </c>
      <c r="B67" s="12">
        <v>7.43</v>
      </c>
      <c r="C67" s="12">
        <v>5.95</v>
      </c>
      <c r="D67" s="12"/>
      <c r="F67" s="12">
        <v>6.0999999999999997E-4</v>
      </c>
      <c r="G67" s="12">
        <v>0.97</v>
      </c>
      <c r="H67" s="12">
        <v>0.92</v>
      </c>
      <c r="I67" s="12">
        <v>1.74</v>
      </c>
      <c r="L67" s="12">
        <v>3.0499999999999999E-5</v>
      </c>
      <c r="M67" s="12">
        <v>2.74</v>
      </c>
      <c r="N67" s="12">
        <v>1.33</v>
      </c>
      <c r="O67" s="12">
        <v>1.1100000000000001</v>
      </c>
    </row>
    <row r="68" spans="1:15" x14ac:dyDescent="0.2">
      <c r="A68" s="12">
        <v>7.6299999999999998E-6</v>
      </c>
      <c r="B68" s="12">
        <v>2.86</v>
      </c>
      <c r="C68" s="12">
        <v>3.07</v>
      </c>
      <c r="D68" s="12"/>
      <c r="F68" s="12">
        <v>1.5300000000000001E-4</v>
      </c>
      <c r="G68" s="12">
        <v>4.51</v>
      </c>
      <c r="H68" s="12">
        <v>1.48</v>
      </c>
      <c r="I68" s="12">
        <v>0.15</v>
      </c>
      <c r="L68" s="12">
        <v>7.6299999999999998E-6</v>
      </c>
      <c r="M68" s="12">
        <v>1.3</v>
      </c>
      <c r="N68" s="12">
        <v>1.02</v>
      </c>
      <c r="O68" s="12">
        <v>1.88</v>
      </c>
    </row>
    <row r="69" spans="1:15" x14ac:dyDescent="0.2">
      <c r="A69" s="12">
        <v>1.9099999999999999E-6</v>
      </c>
      <c r="B69" s="12">
        <v>1.34</v>
      </c>
      <c r="C69" s="12">
        <v>1.89</v>
      </c>
      <c r="D69" s="12"/>
      <c r="F69" s="12">
        <v>3.8099999999999998E-5</v>
      </c>
      <c r="G69" s="12">
        <v>1.32</v>
      </c>
      <c r="H69" s="12">
        <v>1.77</v>
      </c>
      <c r="I69" s="12">
        <v>0.86</v>
      </c>
      <c r="L69" s="12">
        <v>1.9099999999999999E-6</v>
      </c>
      <c r="M69" s="12">
        <v>1.73</v>
      </c>
      <c r="N69" s="12">
        <v>5.65</v>
      </c>
      <c r="O69" s="12">
        <v>1.92</v>
      </c>
    </row>
    <row r="70" spans="1:15" x14ac:dyDescent="0.2">
      <c r="A70" s="12">
        <v>4.7700000000000005E-7</v>
      </c>
      <c r="B70" s="12">
        <v>0.83</v>
      </c>
      <c r="C70" s="12">
        <v>2.08</v>
      </c>
      <c r="D70" s="12"/>
      <c r="F70" s="12">
        <v>9.5400000000000001E-6</v>
      </c>
      <c r="G70" s="12">
        <v>1.0900000000000001</v>
      </c>
      <c r="H70" s="12">
        <v>3.88</v>
      </c>
      <c r="I70" s="12">
        <v>0.89</v>
      </c>
      <c r="L70" s="12">
        <v>4.7700000000000005E-7</v>
      </c>
      <c r="M70" s="12">
        <v>2.58</v>
      </c>
      <c r="N70" s="12">
        <v>1.35</v>
      </c>
      <c r="O70" s="12">
        <v>3.97</v>
      </c>
    </row>
  </sheetData>
  <mergeCells count="15">
    <mergeCell ref="B2:C2"/>
    <mergeCell ref="G2:I2"/>
    <mergeCell ref="M2:O2"/>
    <mergeCell ref="B17:D17"/>
    <mergeCell ref="G17:I17"/>
    <mergeCell ref="M17:O17"/>
    <mergeCell ref="B59:D59"/>
    <mergeCell ref="G59:I59"/>
    <mergeCell ref="M59:O59"/>
    <mergeCell ref="B31:D31"/>
    <mergeCell ref="G31:I31"/>
    <mergeCell ref="M31:O31"/>
    <mergeCell ref="B45:D45"/>
    <mergeCell ref="G45:I45"/>
    <mergeCell ref="M45:O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BC15-D123-40C6-A3F0-99A80C270A92}">
  <dimension ref="A1:T109"/>
  <sheetViews>
    <sheetView tabSelected="1" workbookViewId="0">
      <selection sqref="A1:K1"/>
    </sheetView>
  </sheetViews>
  <sheetFormatPr baseColWidth="10" defaultColWidth="8.83203125" defaultRowHeight="15" x14ac:dyDescent="0.2"/>
  <cols>
    <col min="1" max="1" width="17.1640625" customWidth="1"/>
    <col min="2" max="2" width="15.5" customWidth="1"/>
    <col min="3" max="3" width="14.5" customWidth="1"/>
    <col min="5" max="5" width="14.33203125" customWidth="1"/>
    <col min="6" max="6" width="15.5" customWidth="1"/>
    <col min="7" max="7" width="13.5" customWidth="1"/>
  </cols>
  <sheetData>
    <row r="1" spans="1:11" ht="30.75" customHeight="1" x14ac:dyDescent="0.2">
      <c r="A1" s="35" t="s">
        <v>69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9.25" customHeight="1" x14ac:dyDescent="0.2">
      <c r="A2" s="4" t="s">
        <v>43</v>
      </c>
      <c r="B2" s="14" t="s">
        <v>5</v>
      </c>
      <c r="C2" s="14" t="s">
        <v>44</v>
      </c>
      <c r="E2" s="16" t="s">
        <v>45</v>
      </c>
      <c r="F2" s="14" t="s">
        <v>5</v>
      </c>
      <c r="G2" s="14" t="s">
        <v>44</v>
      </c>
    </row>
    <row r="3" spans="1:11" ht="17" x14ac:dyDescent="0.25">
      <c r="A3" s="16" t="s">
        <v>1</v>
      </c>
      <c r="B3" s="4">
        <v>22</v>
      </c>
      <c r="C3" s="19">
        <v>22.222222222222221</v>
      </c>
      <c r="E3" s="7" t="s">
        <v>18</v>
      </c>
      <c r="F3" s="4">
        <v>81</v>
      </c>
      <c r="G3" s="19">
        <v>81.818181818181827</v>
      </c>
    </row>
    <row r="4" spans="1:11" ht="17" x14ac:dyDescent="0.25">
      <c r="A4" s="16" t="s">
        <v>2</v>
      </c>
      <c r="B4" s="4">
        <v>20</v>
      </c>
      <c r="C4" s="19">
        <v>20.202020202020201</v>
      </c>
      <c r="E4" s="7" t="s">
        <v>19</v>
      </c>
      <c r="F4" s="4">
        <v>18</v>
      </c>
      <c r="G4" s="19">
        <v>18.181818181818183</v>
      </c>
    </row>
    <row r="5" spans="1:11" ht="17" x14ac:dyDescent="0.25">
      <c r="A5" s="16" t="s">
        <v>41</v>
      </c>
      <c r="B5" s="4">
        <v>25</v>
      </c>
      <c r="C5" s="19">
        <v>25.252525252525253</v>
      </c>
      <c r="E5" s="7" t="s">
        <v>20</v>
      </c>
      <c r="F5" s="4">
        <v>0</v>
      </c>
      <c r="G5" s="19">
        <v>0</v>
      </c>
    </row>
    <row r="6" spans="1:11" ht="17" x14ac:dyDescent="0.25">
      <c r="A6" s="16" t="s">
        <v>42</v>
      </c>
      <c r="B6" s="4">
        <v>31</v>
      </c>
      <c r="C6" s="19">
        <v>31.313131313131315</v>
      </c>
      <c r="E6" s="7" t="s">
        <v>21</v>
      </c>
      <c r="F6" s="4">
        <v>0</v>
      </c>
      <c r="G6" s="19">
        <v>0</v>
      </c>
    </row>
    <row r="8" spans="1:11" ht="32" x14ac:dyDescent="0.2">
      <c r="A8" s="16" t="s">
        <v>47</v>
      </c>
      <c r="B8" s="14" t="s">
        <v>5</v>
      </c>
      <c r="C8" s="14" t="s">
        <v>44</v>
      </c>
      <c r="E8" s="16" t="s">
        <v>46</v>
      </c>
      <c r="F8" s="14" t="s">
        <v>5</v>
      </c>
      <c r="G8" s="14" t="s">
        <v>44</v>
      </c>
    </row>
    <row r="9" spans="1:11" x14ac:dyDescent="0.2">
      <c r="A9" s="16" t="s">
        <v>8</v>
      </c>
      <c r="B9" s="4">
        <v>34</v>
      </c>
      <c r="C9" s="19">
        <v>34.343434343434339</v>
      </c>
      <c r="D9" s="17"/>
      <c r="E9" s="16" t="s">
        <v>14</v>
      </c>
      <c r="F9" s="4">
        <v>35</v>
      </c>
      <c r="G9" s="19">
        <v>35.353535353535356</v>
      </c>
    </row>
    <row r="10" spans="1:11" x14ac:dyDescent="0.2">
      <c r="A10" s="16" t="s">
        <v>10</v>
      </c>
      <c r="B10" s="4">
        <v>31</v>
      </c>
      <c r="C10" s="19">
        <v>31.313131313131315</v>
      </c>
      <c r="D10" s="17"/>
      <c r="E10" s="16" t="s">
        <v>13</v>
      </c>
      <c r="F10" s="4">
        <v>30</v>
      </c>
      <c r="G10" s="19">
        <v>30.303030303030305</v>
      </c>
    </row>
    <row r="11" spans="1:11" x14ac:dyDescent="0.2">
      <c r="A11" s="16" t="s">
        <v>7</v>
      </c>
      <c r="B11" s="4">
        <v>28</v>
      </c>
      <c r="C11" s="19">
        <v>28.28282828282828</v>
      </c>
      <c r="D11" s="17"/>
      <c r="E11" s="16" t="s">
        <v>15</v>
      </c>
      <c r="F11" s="4">
        <v>8</v>
      </c>
      <c r="G11" s="19">
        <v>8.0808080808080813</v>
      </c>
    </row>
    <row r="12" spans="1:11" x14ac:dyDescent="0.2">
      <c r="A12" s="18" t="s">
        <v>9</v>
      </c>
      <c r="B12" s="4">
        <v>6</v>
      </c>
      <c r="C12" s="19">
        <v>6.0606060606060606</v>
      </c>
      <c r="D12" s="17"/>
      <c r="E12" s="18" t="s">
        <v>12</v>
      </c>
      <c r="F12" s="4">
        <v>26</v>
      </c>
      <c r="G12" s="19">
        <v>26.262626262626267</v>
      </c>
    </row>
    <row r="15" spans="1:11" x14ac:dyDescent="0.2">
      <c r="A15" t="s">
        <v>70</v>
      </c>
    </row>
    <row r="17" spans="1:20" x14ac:dyDescent="0.2">
      <c r="A17" s="21" t="s">
        <v>14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x14ac:dyDescent="0.2">
      <c r="A18" s="23" t="s">
        <v>48</v>
      </c>
      <c r="B18" s="23">
        <v>1</v>
      </c>
      <c r="C18" s="23">
        <v>2</v>
      </c>
      <c r="D18" s="23">
        <v>3</v>
      </c>
      <c r="E18" s="23">
        <v>4</v>
      </c>
      <c r="F18" s="23">
        <v>5</v>
      </c>
      <c r="G18" s="23">
        <v>6</v>
      </c>
      <c r="H18" s="23">
        <v>7</v>
      </c>
      <c r="I18" s="23">
        <v>8</v>
      </c>
      <c r="J18" s="23">
        <v>9</v>
      </c>
      <c r="K18" s="23">
        <v>10</v>
      </c>
      <c r="L18" s="23">
        <v>11</v>
      </c>
      <c r="M18" s="23">
        <v>12</v>
      </c>
      <c r="N18" s="23">
        <v>13</v>
      </c>
      <c r="O18" s="23">
        <v>14</v>
      </c>
      <c r="P18" s="23">
        <v>15</v>
      </c>
      <c r="Q18" s="22"/>
      <c r="R18" s="22"/>
      <c r="S18" s="22"/>
      <c r="T18" s="22"/>
    </row>
    <row r="19" spans="1:20" x14ac:dyDescent="0.2">
      <c r="A19" s="24" t="s">
        <v>49</v>
      </c>
      <c r="B19" s="24">
        <v>0</v>
      </c>
      <c r="C19" s="24">
        <v>0</v>
      </c>
      <c r="D19" s="24">
        <v>0</v>
      </c>
      <c r="E19" s="24">
        <v>1</v>
      </c>
      <c r="F19" s="24">
        <v>1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2"/>
      <c r="R19" s="22"/>
      <c r="S19" s="22"/>
      <c r="T19" s="22"/>
    </row>
    <row r="20" spans="1:20" x14ac:dyDescent="0.2">
      <c r="A20" s="24" t="s">
        <v>50</v>
      </c>
      <c r="B20" s="24">
        <v>0</v>
      </c>
      <c r="C20" s="24">
        <v>0</v>
      </c>
      <c r="D20" s="24">
        <v>0</v>
      </c>
      <c r="E20" s="24">
        <v>0</v>
      </c>
      <c r="F20" s="24">
        <v>1</v>
      </c>
      <c r="G20" s="24">
        <v>0</v>
      </c>
      <c r="H20" s="24">
        <v>0</v>
      </c>
      <c r="I20" s="24">
        <v>33</v>
      </c>
      <c r="J20" s="24">
        <v>0</v>
      </c>
      <c r="K20" s="24">
        <v>0</v>
      </c>
      <c r="L20" s="24">
        <v>1</v>
      </c>
      <c r="M20" s="24">
        <v>0</v>
      </c>
      <c r="N20" s="24">
        <v>0</v>
      </c>
      <c r="O20" s="24">
        <v>0</v>
      </c>
      <c r="P20" s="24">
        <v>0</v>
      </c>
      <c r="Q20" s="22"/>
      <c r="R20" s="22"/>
      <c r="S20" s="22"/>
      <c r="T20" s="22"/>
    </row>
    <row r="21" spans="1:20" x14ac:dyDescent="0.2">
      <c r="A21" s="24" t="s">
        <v>51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2"/>
      <c r="R21" s="22"/>
      <c r="S21" s="22"/>
      <c r="T21" s="22"/>
    </row>
    <row r="22" spans="1:20" x14ac:dyDescent="0.2">
      <c r="A22" s="24" t="s">
        <v>52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29</v>
      </c>
      <c r="M22" s="24">
        <v>0</v>
      </c>
      <c r="N22" s="24">
        <v>0</v>
      </c>
      <c r="O22" s="24">
        <v>0</v>
      </c>
      <c r="P22" s="24">
        <v>0</v>
      </c>
      <c r="Q22" s="22"/>
      <c r="R22" s="22"/>
      <c r="S22" s="22"/>
      <c r="T22" s="22"/>
    </row>
    <row r="23" spans="1:20" x14ac:dyDescent="0.2">
      <c r="A23" s="24" t="s">
        <v>53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2"/>
      <c r="R23" s="22"/>
      <c r="S23" s="22"/>
      <c r="T23" s="22"/>
    </row>
    <row r="24" spans="1:20" x14ac:dyDescent="0.2">
      <c r="A24" s="24" t="s">
        <v>54</v>
      </c>
      <c r="B24" s="24">
        <v>0</v>
      </c>
      <c r="C24" s="24">
        <v>0</v>
      </c>
      <c r="D24" s="24">
        <v>0</v>
      </c>
      <c r="E24" s="24">
        <v>0</v>
      </c>
      <c r="F24" s="24">
        <v>1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2"/>
      <c r="R24" s="22"/>
      <c r="S24" s="22"/>
      <c r="T24" s="22"/>
    </row>
    <row r="25" spans="1:20" x14ac:dyDescent="0.2">
      <c r="A25" s="24" t="s">
        <v>55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2"/>
      <c r="R25" s="22"/>
      <c r="S25" s="22"/>
      <c r="T25" s="22"/>
    </row>
    <row r="26" spans="1:20" x14ac:dyDescent="0.2">
      <c r="A26" s="24" t="s">
        <v>56</v>
      </c>
      <c r="B26" s="24">
        <v>33</v>
      </c>
      <c r="C26" s="24">
        <v>0</v>
      </c>
      <c r="D26" s="24">
        <v>0</v>
      </c>
      <c r="E26" s="24">
        <v>1</v>
      </c>
      <c r="F26" s="24">
        <v>0</v>
      </c>
      <c r="G26" s="24">
        <v>32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2"/>
      <c r="R26" s="22"/>
      <c r="S26" s="22"/>
      <c r="T26" s="22"/>
    </row>
    <row r="27" spans="1:20" x14ac:dyDescent="0.2">
      <c r="A27" s="24" t="s">
        <v>57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1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2"/>
      <c r="R27" s="22"/>
      <c r="S27" s="22"/>
      <c r="T27" s="22"/>
    </row>
    <row r="28" spans="1:20" x14ac:dyDescent="0.2">
      <c r="A28" s="24" t="s">
        <v>58</v>
      </c>
      <c r="B28" s="24">
        <v>0</v>
      </c>
      <c r="C28" s="24">
        <v>1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1</v>
      </c>
      <c r="J28" s="24">
        <v>1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2"/>
      <c r="R28" s="22"/>
      <c r="S28" s="22"/>
      <c r="T28" s="22"/>
    </row>
    <row r="29" spans="1:20" x14ac:dyDescent="0.2">
      <c r="A29" s="24" t="s">
        <v>59</v>
      </c>
      <c r="B29" s="24">
        <v>0</v>
      </c>
      <c r="C29" s="24">
        <v>0</v>
      </c>
      <c r="D29" s="24">
        <v>1</v>
      </c>
      <c r="E29" s="24">
        <v>0</v>
      </c>
      <c r="F29" s="24">
        <v>0</v>
      </c>
      <c r="G29" s="24">
        <v>0</v>
      </c>
      <c r="H29" s="24">
        <v>1</v>
      </c>
      <c r="I29" s="24">
        <v>0</v>
      </c>
      <c r="J29" s="24">
        <v>0</v>
      </c>
      <c r="K29" s="24">
        <v>1</v>
      </c>
      <c r="L29" s="24">
        <v>1</v>
      </c>
      <c r="M29" s="24">
        <v>0</v>
      </c>
      <c r="N29" s="24">
        <v>0</v>
      </c>
      <c r="O29" s="24">
        <v>0</v>
      </c>
      <c r="P29" s="24">
        <v>0</v>
      </c>
      <c r="Q29" s="22"/>
      <c r="R29" s="22"/>
      <c r="S29" s="22"/>
      <c r="T29" s="22"/>
    </row>
    <row r="30" spans="1:20" x14ac:dyDescent="0.2">
      <c r="A30" s="24" t="s">
        <v>60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2"/>
      <c r="R30" s="22"/>
      <c r="S30" s="22"/>
      <c r="T30" s="22"/>
    </row>
    <row r="31" spans="1:20" x14ac:dyDescent="0.2">
      <c r="A31" s="24" t="s">
        <v>61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2"/>
      <c r="R31" s="22"/>
      <c r="S31" s="22"/>
      <c r="T31" s="22"/>
    </row>
    <row r="32" spans="1:20" x14ac:dyDescent="0.2">
      <c r="A32" s="24" t="s">
        <v>62</v>
      </c>
      <c r="B32" s="24">
        <v>0</v>
      </c>
      <c r="C32" s="24">
        <v>0</v>
      </c>
      <c r="D32" s="24">
        <v>0</v>
      </c>
      <c r="E32" s="24">
        <v>1</v>
      </c>
      <c r="F32" s="24">
        <v>0</v>
      </c>
      <c r="G32" s="24">
        <v>2</v>
      </c>
      <c r="H32" s="24">
        <v>0</v>
      </c>
      <c r="I32" s="24">
        <v>0</v>
      </c>
      <c r="J32" s="24">
        <v>0</v>
      </c>
      <c r="K32" s="24">
        <v>33</v>
      </c>
      <c r="L32" s="24">
        <v>2</v>
      </c>
      <c r="M32" s="24">
        <v>1</v>
      </c>
      <c r="N32" s="24">
        <v>0</v>
      </c>
      <c r="O32" s="24">
        <v>0</v>
      </c>
      <c r="P32" s="24">
        <v>0</v>
      </c>
      <c r="Q32" s="22"/>
      <c r="R32" s="22"/>
      <c r="S32" s="22"/>
      <c r="T32" s="22"/>
    </row>
    <row r="33" spans="1:20" x14ac:dyDescent="0.2">
      <c r="A33" s="24" t="s">
        <v>63</v>
      </c>
      <c r="B33" s="24">
        <v>0</v>
      </c>
      <c r="C33" s="24">
        <v>0</v>
      </c>
      <c r="D33" s="24">
        <v>0</v>
      </c>
      <c r="E33" s="24">
        <v>0</v>
      </c>
      <c r="F33" s="24">
        <v>1</v>
      </c>
      <c r="G33" s="24">
        <v>0</v>
      </c>
      <c r="H33" s="24">
        <v>1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2"/>
      <c r="R33" s="22"/>
      <c r="S33" s="22"/>
      <c r="T33" s="22"/>
    </row>
    <row r="34" spans="1:20" x14ac:dyDescent="0.2">
      <c r="A34" s="24" t="s">
        <v>64</v>
      </c>
      <c r="B34" s="24">
        <v>1</v>
      </c>
      <c r="C34" s="24">
        <v>0</v>
      </c>
      <c r="D34" s="24">
        <v>0</v>
      </c>
      <c r="E34" s="24">
        <v>1</v>
      </c>
      <c r="F34" s="24">
        <v>0</v>
      </c>
      <c r="G34" s="24">
        <v>0</v>
      </c>
      <c r="H34" s="24">
        <v>31</v>
      </c>
      <c r="I34" s="24">
        <v>0</v>
      </c>
      <c r="J34" s="24">
        <v>0</v>
      </c>
      <c r="K34" s="24">
        <v>0</v>
      </c>
      <c r="L34" s="24">
        <v>0</v>
      </c>
      <c r="M34" s="24">
        <v>1</v>
      </c>
      <c r="N34" s="24">
        <v>0</v>
      </c>
      <c r="O34" s="24">
        <v>0</v>
      </c>
      <c r="P34" s="24">
        <v>0</v>
      </c>
      <c r="Q34" s="22"/>
      <c r="R34" s="22"/>
      <c r="S34" s="22"/>
      <c r="T34" s="22"/>
    </row>
    <row r="35" spans="1:20" x14ac:dyDescent="0.2">
      <c r="A35" s="24" t="s">
        <v>65</v>
      </c>
      <c r="B35" s="24">
        <v>0</v>
      </c>
      <c r="C35" s="24">
        <v>33</v>
      </c>
      <c r="D35" s="24">
        <v>0</v>
      </c>
      <c r="E35" s="24">
        <v>0</v>
      </c>
      <c r="F35" s="24">
        <v>2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2"/>
      <c r="R35" s="22"/>
      <c r="S35" s="22"/>
      <c r="T35" s="22"/>
    </row>
    <row r="36" spans="1:20" x14ac:dyDescent="0.2">
      <c r="A36" s="24" t="s">
        <v>66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2"/>
      <c r="R36" s="22"/>
      <c r="S36" s="22"/>
      <c r="T36" s="22"/>
    </row>
    <row r="37" spans="1:20" x14ac:dyDescent="0.2">
      <c r="A37" s="24" t="s">
        <v>67</v>
      </c>
      <c r="B37" s="24">
        <v>0</v>
      </c>
      <c r="C37" s="24">
        <v>0</v>
      </c>
      <c r="D37" s="24">
        <v>33</v>
      </c>
      <c r="E37" s="24">
        <v>29</v>
      </c>
      <c r="F37" s="24">
        <v>27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32</v>
      </c>
      <c r="N37" s="24">
        <v>0</v>
      </c>
      <c r="O37" s="24">
        <v>0</v>
      </c>
      <c r="P37" s="24">
        <v>0</v>
      </c>
      <c r="Q37" s="22"/>
      <c r="R37" s="22"/>
      <c r="S37" s="22"/>
      <c r="T37" s="22"/>
    </row>
    <row r="38" spans="1:20" x14ac:dyDescent="0.2">
      <c r="A38" s="24" t="s">
        <v>68</v>
      </c>
      <c r="B38" s="24">
        <v>0</v>
      </c>
      <c r="C38" s="24">
        <v>0</v>
      </c>
      <c r="D38" s="24">
        <v>0</v>
      </c>
      <c r="E38" s="24">
        <v>1</v>
      </c>
      <c r="F38" s="24">
        <v>0</v>
      </c>
      <c r="G38" s="24">
        <v>0</v>
      </c>
      <c r="H38" s="24">
        <v>0</v>
      </c>
      <c r="I38" s="24">
        <v>0</v>
      </c>
      <c r="J38" s="24">
        <v>33</v>
      </c>
      <c r="K38" s="24">
        <v>0</v>
      </c>
      <c r="L38" s="24">
        <v>1</v>
      </c>
      <c r="M38" s="24">
        <v>0</v>
      </c>
      <c r="N38" s="24">
        <v>0</v>
      </c>
      <c r="O38" s="24">
        <v>0</v>
      </c>
      <c r="P38" s="24">
        <v>0</v>
      </c>
      <c r="Q38" s="22"/>
      <c r="R38" s="22"/>
      <c r="S38" s="22"/>
      <c r="T38" s="22"/>
    </row>
    <row r="39" spans="1:20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x14ac:dyDescent="0.2">
      <c r="A40" s="21" t="s">
        <v>12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2"/>
      <c r="R40" s="22"/>
      <c r="S40" s="22"/>
      <c r="T40" s="22"/>
    </row>
    <row r="41" spans="1:20" x14ac:dyDescent="0.2">
      <c r="A41" s="23" t="s">
        <v>48</v>
      </c>
      <c r="B41" s="23">
        <v>1</v>
      </c>
      <c r="C41" s="23">
        <v>2</v>
      </c>
      <c r="D41" s="23">
        <v>3</v>
      </c>
      <c r="E41" s="23">
        <v>4</v>
      </c>
      <c r="F41" s="23">
        <v>5</v>
      </c>
      <c r="G41" s="23">
        <v>6</v>
      </c>
      <c r="H41" s="23">
        <v>7</v>
      </c>
      <c r="I41" s="23">
        <v>8</v>
      </c>
      <c r="J41" s="23">
        <v>9</v>
      </c>
      <c r="K41" s="23">
        <v>10</v>
      </c>
      <c r="L41" s="23">
        <v>11</v>
      </c>
      <c r="M41" s="23">
        <v>12</v>
      </c>
      <c r="N41" s="23">
        <v>13</v>
      </c>
      <c r="O41" s="23">
        <v>14</v>
      </c>
      <c r="P41" s="23">
        <v>15</v>
      </c>
      <c r="Q41" s="22"/>
      <c r="R41" s="22"/>
      <c r="S41" s="22"/>
      <c r="T41" s="22"/>
    </row>
    <row r="42" spans="1:20" x14ac:dyDescent="0.2">
      <c r="A42" s="24" t="s">
        <v>49</v>
      </c>
      <c r="B42" s="24">
        <v>1</v>
      </c>
      <c r="C42" s="24">
        <v>0</v>
      </c>
      <c r="D42" s="24">
        <v>0</v>
      </c>
      <c r="E42" s="24">
        <v>0</v>
      </c>
      <c r="F42" s="24">
        <v>1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23</v>
      </c>
      <c r="N42" s="24">
        <v>0</v>
      </c>
      <c r="O42" s="24">
        <v>0</v>
      </c>
      <c r="P42" s="24">
        <v>0</v>
      </c>
      <c r="Q42" s="22"/>
      <c r="R42" s="22"/>
      <c r="S42" s="22"/>
      <c r="T42" s="22"/>
    </row>
    <row r="43" spans="1:20" x14ac:dyDescent="0.2">
      <c r="A43" s="24" t="s">
        <v>50</v>
      </c>
      <c r="B43" s="24">
        <v>24</v>
      </c>
      <c r="C43" s="24">
        <v>1</v>
      </c>
      <c r="D43" s="24">
        <v>1</v>
      </c>
      <c r="E43" s="24">
        <v>0</v>
      </c>
      <c r="F43" s="24">
        <v>0</v>
      </c>
      <c r="G43" s="24">
        <v>0</v>
      </c>
      <c r="H43" s="24">
        <v>0</v>
      </c>
      <c r="I43" s="24">
        <v>25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1</v>
      </c>
      <c r="Q43" s="22"/>
      <c r="R43" s="22"/>
      <c r="S43" s="22"/>
      <c r="T43" s="22"/>
    </row>
    <row r="44" spans="1:20" x14ac:dyDescent="0.2">
      <c r="A44" s="24" t="s">
        <v>51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1</v>
      </c>
      <c r="N44" s="24">
        <v>0</v>
      </c>
      <c r="O44" s="24">
        <v>0</v>
      </c>
      <c r="P44" s="24">
        <v>0</v>
      </c>
      <c r="Q44" s="22"/>
      <c r="R44" s="22"/>
      <c r="S44" s="22"/>
      <c r="T44" s="22"/>
    </row>
    <row r="45" spans="1:20" x14ac:dyDescent="0.2">
      <c r="A45" s="24" t="s">
        <v>52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1</v>
      </c>
      <c r="K45" s="24">
        <v>0</v>
      </c>
      <c r="L45" s="24">
        <v>0</v>
      </c>
      <c r="M45" s="24">
        <v>0</v>
      </c>
      <c r="N45" s="24">
        <v>0</v>
      </c>
      <c r="O45" s="24">
        <v>25</v>
      </c>
      <c r="P45" s="24">
        <v>0</v>
      </c>
      <c r="Q45" s="22"/>
      <c r="R45" s="22"/>
      <c r="S45" s="22"/>
      <c r="T45" s="22"/>
    </row>
    <row r="46" spans="1:20" x14ac:dyDescent="0.2">
      <c r="A46" s="24" t="s">
        <v>53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2"/>
      <c r="R46" s="22"/>
      <c r="S46" s="22"/>
      <c r="T46" s="22"/>
    </row>
    <row r="47" spans="1:20" x14ac:dyDescent="0.2">
      <c r="A47" s="24" t="s">
        <v>54</v>
      </c>
      <c r="B47" s="24">
        <v>0</v>
      </c>
      <c r="C47" s="24">
        <v>21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1</v>
      </c>
      <c r="Q47" s="22"/>
      <c r="R47" s="22"/>
      <c r="S47" s="22"/>
      <c r="T47" s="22"/>
    </row>
    <row r="48" spans="1:20" x14ac:dyDescent="0.2">
      <c r="A48" s="24" t="s">
        <v>55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2"/>
      <c r="R48" s="22"/>
      <c r="S48" s="22"/>
      <c r="T48" s="22"/>
    </row>
    <row r="49" spans="1:20" x14ac:dyDescent="0.2">
      <c r="A49" s="24" t="s">
        <v>56</v>
      </c>
      <c r="B49" s="24">
        <v>0</v>
      </c>
      <c r="C49" s="24">
        <v>2</v>
      </c>
      <c r="D49" s="24">
        <v>2</v>
      </c>
      <c r="E49" s="24">
        <v>0</v>
      </c>
      <c r="F49" s="24">
        <v>1</v>
      </c>
      <c r="G49" s="24">
        <v>0</v>
      </c>
      <c r="H49" s="24">
        <v>25</v>
      </c>
      <c r="I49" s="24">
        <v>0</v>
      </c>
      <c r="J49" s="24">
        <v>0</v>
      </c>
      <c r="K49" s="24">
        <v>0</v>
      </c>
      <c r="L49" s="24">
        <v>0</v>
      </c>
      <c r="M49" s="24">
        <v>1</v>
      </c>
      <c r="N49" s="24">
        <v>0</v>
      </c>
      <c r="O49" s="24">
        <v>0</v>
      </c>
      <c r="P49" s="24">
        <v>0</v>
      </c>
      <c r="Q49" s="22"/>
      <c r="R49" s="22"/>
      <c r="S49" s="22"/>
      <c r="T49" s="22"/>
    </row>
    <row r="50" spans="1:20" x14ac:dyDescent="0.2">
      <c r="A50" s="24" t="s">
        <v>57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2"/>
      <c r="R50" s="22"/>
      <c r="S50" s="22"/>
      <c r="T50" s="22"/>
    </row>
    <row r="51" spans="1:20" x14ac:dyDescent="0.2">
      <c r="A51" s="24" t="s">
        <v>58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1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2"/>
      <c r="R51" s="22"/>
      <c r="S51" s="22"/>
      <c r="T51" s="22"/>
    </row>
    <row r="52" spans="1:20" x14ac:dyDescent="0.2">
      <c r="A52" s="24" t="s">
        <v>59</v>
      </c>
      <c r="B52" s="24">
        <v>0</v>
      </c>
      <c r="C52" s="24">
        <v>0</v>
      </c>
      <c r="D52" s="24">
        <v>0</v>
      </c>
      <c r="E52" s="24">
        <v>0</v>
      </c>
      <c r="F52" s="24">
        <v>1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2"/>
      <c r="R52" s="22"/>
      <c r="S52" s="22"/>
      <c r="T52" s="22"/>
    </row>
    <row r="53" spans="1:20" x14ac:dyDescent="0.2">
      <c r="A53" s="24" t="s">
        <v>60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2"/>
      <c r="R53" s="22"/>
      <c r="S53" s="22"/>
      <c r="T53" s="22"/>
    </row>
    <row r="54" spans="1:20" x14ac:dyDescent="0.2">
      <c r="A54" s="24" t="s">
        <v>61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25</v>
      </c>
      <c r="O54" s="24">
        <v>0</v>
      </c>
      <c r="P54" s="24">
        <v>0</v>
      </c>
      <c r="Q54" s="22"/>
      <c r="R54" s="22"/>
      <c r="S54" s="22"/>
      <c r="T54" s="22"/>
    </row>
    <row r="55" spans="1:20" x14ac:dyDescent="0.2">
      <c r="A55" s="24" t="s">
        <v>62</v>
      </c>
      <c r="B55" s="24">
        <v>0</v>
      </c>
      <c r="C55" s="24">
        <v>1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2"/>
      <c r="R55" s="22"/>
      <c r="S55" s="22"/>
      <c r="T55" s="22"/>
    </row>
    <row r="56" spans="1:20" x14ac:dyDescent="0.2">
      <c r="A56" s="24" t="s">
        <v>63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2"/>
      <c r="R56" s="22"/>
      <c r="S56" s="22"/>
      <c r="T56" s="22"/>
    </row>
    <row r="57" spans="1:20" x14ac:dyDescent="0.2">
      <c r="A57" s="24" t="s">
        <v>64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1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2"/>
      <c r="R57" s="22"/>
      <c r="S57" s="22"/>
      <c r="T57" s="22"/>
    </row>
    <row r="58" spans="1:20" x14ac:dyDescent="0.2">
      <c r="A58" s="24" t="s">
        <v>65</v>
      </c>
      <c r="B58" s="24">
        <v>0</v>
      </c>
      <c r="C58" s="24">
        <v>0</v>
      </c>
      <c r="D58" s="24">
        <v>21</v>
      </c>
      <c r="E58" s="24">
        <v>24</v>
      </c>
      <c r="F58" s="24">
        <v>21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2"/>
      <c r="R58" s="22"/>
      <c r="S58" s="22"/>
      <c r="T58" s="22"/>
    </row>
    <row r="59" spans="1:20" x14ac:dyDescent="0.2">
      <c r="A59" s="24" t="s">
        <v>66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2"/>
      <c r="R59" s="22"/>
      <c r="S59" s="22"/>
      <c r="T59" s="22"/>
    </row>
    <row r="60" spans="1:20" x14ac:dyDescent="0.2">
      <c r="A60" s="24" t="s">
        <v>67</v>
      </c>
      <c r="B60" s="24">
        <v>0</v>
      </c>
      <c r="C60" s="24">
        <v>0</v>
      </c>
      <c r="D60" s="24">
        <v>0</v>
      </c>
      <c r="E60" s="24">
        <v>0</v>
      </c>
      <c r="F60" s="24">
        <v>1</v>
      </c>
      <c r="G60" s="24">
        <v>0</v>
      </c>
      <c r="H60" s="24">
        <v>0</v>
      </c>
      <c r="I60" s="24">
        <v>0</v>
      </c>
      <c r="J60" s="24">
        <v>20</v>
      </c>
      <c r="K60" s="24">
        <v>25</v>
      </c>
      <c r="L60" s="24">
        <v>25</v>
      </c>
      <c r="M60" s="24">
        <v>0</v>
      </c>
      <c r="N60" s="24">
        <v>0</v>
      </c>
      <c r="O60" s="24">
        <v>0</v>
      </c>
      <c r="P60" s="24">
        <v>23</v>
      </c>
      <c r="Q60" s="22"/>
      <c r="R60" s="22"/>
      <c r="S60" s="22"/>
      <c r="T60" s="22"/>
    </row>
    <row r="61" spans="1:20" x14ac:dyDescent="0.2">
      <c r="A61" s="24" t="s">
        <v>68</v>
      </c>
      <c r="B61" s="24">
        <v>0</v>
      </c>
      <c r="C61" s="24">
        <v>0</v>
      </c>
      <c r="D61" s="24">
        <v>1</v>
      </c>
      <c r="E61" s="24">
        <v>1</v>
      </c>
      <c r="F61" s="24">
        <v>0</v>
      </c>
      <c r="G61" s="24">
        <v>25</v>
      </c>
      <c r="H61" s="24">
        <v>0</v>
      </c>
      <c r="I61" s="24">
        <v>0</v>
      </c>
      <c r="J61" s="24">
        <v>2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2"/>
      <c r="R61" s="22"/>
      <c r="S61" s="22"/>
      <c r="T61" s="22"/>
    </row>
    <row r="62" spans="1:20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2"/>
      <c r="R62" s="22"/>
      <c r="S62" s="22"/>
      <c r="T62" s="22"/>
    </row>
    <row r="63" spans="1:20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2"/>
      <c r="S65" s="22"/>
      <c r="T65" s="22"/>
    </row>
    <row r="66" spans="1:20" x14ac:dyDescent="0.2">
      <c r="A66" s="23" t="s">
        <v>48</v>
      </c>
      <c r="B66" s="23">
        <v>1</v>
      </c>
      <c r="C66" s="23">
        <v>2</v>
      </c>
      <c r="D66" s="23">
        <v>3</v>
      </c>
      <c r="E66" s="23">
        <v>4</v>
      </c>
      <c r="F66" s="23">
        <v>5</v>
      </c>
      <c r="G66" s="23">
        <v>6</v>
      </c>
      <c r="H66" s="23">
        <v>7</v>
      </c>
      <c r="I66" s="23">
        <v>8</v>
      </c>
      <c r="J66" s="23">
        <v>9</v>
      </c>
      <c r="K66" s="23">
        <v>10</v>
      </c>
      <c r="L66" s="23">
        <v>11</v>
      </c>
      <c r="M66" s="23">
        <v>12</v>
      </c>
      <c r="N66" s="23">
        <v>13</v>
      </c>
      <c r="O66" s="23">
        <v>14</v>
      </c>
      <c r="P66" s="23">
        <v>15</v>
      </c>
      <c r="Q66" s="23">
        <v>16</v>
      </c>
      <c r="R66" s="22"/>
      <c r="S66" s="22"/>
      <c r="T66" s="22"/>
    </row>
    <row r="67" spans="1:20" x14ac:dyDescent="0.2">
      <c r="A67" s="24" t="s">
        <v>49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29</v>
      </c>
      <c r="L67" s="24">
        <v>0</v>
      </c>
      <c r="M67" s="24">
        <v>0</v>
      </c>
      <c r="N67" s="24">
        <v>27</v>
      </c>
      <c r="O67" s="24">
        <v>0</v>
      </c>
      <c r="P67" s="24">
        <v>0</v>
      </c>
      <c r="Q67" s="24">
        <v>0</v>
      </c>
      <c r="R67" s="22"/>
      <c r="S67" s="22"/>
      <c r="T67" s="22"/>
    </row>
    <row r="68" spans="1:20" x14ac:dyDescent="0.2">
      <c r="A68" s="24" t="s">
        <v>50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2</v>
      </c>
      <c r="J68" s="24">
        <v>0</v>
      </c>
      <c r="K68" s="24">
        <v>0</v>
      </c>
      <c r="L68" s="24">
        <v>2</v>
      </c>
      <c r="M68" s="24">
        <v>1</v>
      </c>
      <c r="N68" s="24">
        <v>0</v>
      </c>
      <c r="O68" s="24">
        <v>0</v>
      </c>
      <c r="P68" s="24">
        <v>0</v>
      </c>
      <c r="Q68" s="24">
        <v>0</v>
      </c>
      <c r="R68" s="22"/>
      <c r="S68" s="22"/>
      <c r="T68" s="22"/>
    </row>
    <row r="69" spans="1:20" x14ac:dyDescent="0.2">
      <c r="A69" s="24" t="s">
        <v>51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2"/>
      <c r="S69" s="22"/>
      <c r="T69" s="22"/>
    </row>
    <row r="70" spans="1:20" x14ac:dyDescent="0.2">
      <c r="A70" s="24" t="s">
        <v>52</v>
      </c>
      <c r="B70" s="24">
        <v>27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26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29</v>
      </c>
      <c r="Q70" s="24">
        <v>0</v>
      </c>
      <c r="R70" s="22"/>
      <c r="S70" s="22"/>
      <c r="T70" s="22"/>
    </row>
    <row r="71" spans="1:20" x14ac:dyDescent="0.2">
      <c r="A71" s="24" t="s">
        <v>53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1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2"/>
      <c r="S71" s="22"/>
      <c r="T71" s="22"/>
    </row>
    <row r="72" spans="1:20" x14ac:dyDescent="0.2">
      <c r="A72" s="24" t="s">
        <v>54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1</v>
      </c>
      <c r="I72" s="24">
        <v>0</v>
      </c>
      <c r="J72" s="24">
        <v>0</v>
      </c>
      <c r="K72" s="24">
        <v>0</v>
      </c>
      <c r="L72" s="24">
        <v>24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2"/>
      <c r="S72" s="22"/>
      <c r="T72" s="22"/>
    </row>
    <row r="73" spans="1:20" x14ac:dyDescent="0.2">
      <c r="A73" s="24" t="s">
        <v>55</v>
      </c>
      <c r="B73" s="24">
        <v>0</v>
      </c>
      <c r="C73" s="24">
        <v>28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2"/>
      <c r="S73" s="22"/>
      <c r="T73" s="22"/>
    </row>
    <row r="74" spans="1:20" x14ac:dyDescent="0.2">
      <c r="A74" s="24" t="s">
        <v>56</v>
      </c>
      <c r="B74" s="24">
        <v>0</v>
      </c>
      <c r="C74" s="24">
        <v>0</v>
      </c>
      <c r="D74" s="24">
        <v>29</v>
      </c>
      <c r="E74" s="24">
        <v>1</v>
      </c>
      <c r="F74" s="24">
        <v>0</v>
      </c>
      <c r="G74" s="24">
        <v>1</v>
      </c>
      <c r="H74" s="24">
        <v>0</v>
      </c>
      <c r="I74" s="24">
        <v>1</v>
      </c>
      <c r="J74" s="24">
        <v>1</v>
      </c>
      <c r="K74" s="24">
        <v>0</v>
      </c>
      <c r="L74" s="24">
        <v>1</v>
      </c>
      <c r="M74" s="24">
        <v>0</v>
      </c>
      <c r="N74" s="24">
        <v>2</v>
      </c>
      <c r="O74" s="24">
        <v>1</v>
      </c>
      <c r="P74" s="24">
        <v>0</v>
      </c>
      <c r="Q74" s="24">
        <v>0</v>
      </c>
      <c r="R74" s="22"/>
      <c r="S74" s="22"/>
      <c r="T74" s="22"/>
    </row>
    <row r="75" spans="1:20" x14ac:dyDescent="0.2">
      <c r="A75" s="24" t="s">
        <v>57</v>
      </c>
      <c r="B75" s="24">
        <v>0</v>
      </c>
      <c r="C75" s="24">
        <v>0</v>
      </c>
      <c r="D75" s="24">
        <v>0</v>
      </c>
      <c r="E75" s="24">
        <v>0</v>
      </c>
      <c r="F75" s="24">
        <v>26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28</v>
      </c>
      <c r="N75" s="24">
        <v>0</v>
      </c>
      <c r="O75" s="24">
        <v>0</v>
      </c>
      <c r="P75" s="24">
        <v>0</v>
      </c>
      <c r="Q75" s="24">
        <v>0</v>
      </c>
      <c r="R75" s="22"/>
      <c r="S75" s="22"/>
      <c r="T75" s="22"/>
    </row>
    <row r="76" spans="1:20" x14ac:dyDescent="0.2">
      <c r="A76" s="24" t="s">
        <v>58</v>
      </c>
      <c r="B76" s="24">
        <v>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29</v>
      </c>
      <c r="R76" s="22"/>
      <c r="S76" s="22"/>
      <c r="T76" s="22"/>
    </row>
    <row r="77" spans="1:20" x14ac:dyDescent="0.2">
      <c r="A77" s="24" t="s">
        <v>59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2"/>
      <c r="S77" s="22"/>
      <c r="T77" s="22"/>
    </row>
    <row r="78" spans="1:20" x14ac:dyDescent="0.2">
      <c r="A78" s="24" t="s">
        <v>60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2"/>
      <c r="S78" s="22"/>
      <c r="T78" s="22"/>
    </row>
    <row r="79" spans="1:20" x14ac:dyDescent="0.2">
      <c r="A79" s="24" t="s">
        <v>61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2"/>
      <c r="S79" s="22"/>
      <c r="T79" s="22"/>
    </row>
    <row r="80" spans="1:20" x14ac:dyDescent="0.2">
      <c r="A80" s="24" t="s">
        <v>62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1</v>
      </c>
      <c r="M80" s="24">
        <v>0</v>
      </c>
      <c r="N80" s="24">
        <v>0</v>
      </c>
      <c r="O80" s="24">
        <v>28</v>
      </c>
      <c r="P80" s="24">
        <v>0</v>
      </c>
      <c r="Q80" s="24">
        <v>0</v>
      </c>
      <c r="R80" s="22"/>
      <c r="S80" s="22"/>
      <c r="T80" s="22"/>
    </row>
    <row r="81" spans="1:20" x14ac:dyDescent="0.2">
      <c r="A81" s="24" t="s">
        <v>63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1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2"/>
      <c r="S81" s="22"/>
      <c r="T81" s="22"/>
    </row>
    <row r="82" spans="1:20" x14ac:dyDescent="0.2">
      <c r="A82" s="24" t="s">
        <v>64</v>
      </c>
      <c r="B82" s="24">
        <v>1</v>
      </c>
      <c r="C82" s="24">
        <v>1</v>
      </c>
      <c r="D82" s="24">
        <v>0</v>
      </c>
      <c r="E82" s="24">
        <v>0</v>
      </c>
      <c r="F82" s="24">
        <v>1</v>
      </c>
      <c r="G82" s="24">
        <v>0</v>
      </c>
      <c r="H82" s="24">
        <v>0</v>
      </c>
      <c r="I82" s="24">
        <v>0</v>
      </c>
      <c r="J82" s="24">
        <v>27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2"/>
      <c r="S82" s="22"/>
      <c r="T82" s="22"/>
    </row>
    <row r="83" spans="1:20" x14ac:dyDescent="0.2">
      <c r="A83" s="24" t="s">
        <v>65</v>
      </c>
      <c r="B83" s="24">
        <v>0</v>
      </c>
      <c r="C83" s="24">
        <v>0</v>
      </c>
      <c r="D83" s="24">
        <v>0</v>
      </c>
      <c r="E83" s="24">
        <v>1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2"/>
      <c r="S83" s="22"/>
      <c r="T83" s="22"/>
    </row>
    <row r="84" spans="1:20" x14ac:dyDescent="0.2">
      <c r="A84" s="24" t="s">
        <v>66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2"/>
      <c r="S84" s="22"/>
      <c r="T84" s="22"/>
    </row>
    <row r="85" spans="1:20" x14ac:dyDescent="0.2">
      <c r="A85" s="24" t="s">
        <v>67</v>
      </c>
      <c r="B85" s="24">
        <v>0</v>
      </c>
      <c r="C85" s="24">
        <v>0</v>
      </c>
      <c r="D85" s="24">
        <v>0</v>
      </c>
      <c r="E85" s="24">
        <v>26</v>
      </c>
      <c r="F85" s="24">
        <v>0</v>
      </c>
      <c r="G85" s="24">
        <v>28</v>
      </c>
      <c r="H85" s="24">
        <v>26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2"/>
      <c r="S85" s="22"/>
      <c r="T85" s="22"/>
    </row>
    <row r="86" spans="1:20" x14ac:dyDescent="0.2">
      <c r="A86" s="24" t="s">
        <v>68</v>
      </c>
      <c r="B86" s="24">
        <v>0</v>
      </c>
      <c r="C86" s="24">
        <v>0</v>
      </c>
      <c r="D86" s="24">
        <v>0</v>
      </c>
      <c r="E86" s="24">
        <v>1</v>
      </c>
      <c r="F86" s="24">
        <v>2</v>
      </c>
      <c r="G86" s="24">
        <v>0</v>
      </c>
      <c r="H86" s="24">
        <v>2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2"/>
      <c r="S86" s="22"/>
      <c r="T86" s="22"/>
    </row>
    <row r="87" spans="1:20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x14ac:dyDescent="0.2">
      <c r="A88" s="21" t="s">
        <v>15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2"/>
      <c r="O88" s="22"/>
      <c r="P88" s="22"/>
      <c r="Q88" s="22"/>
      <c r="R88" s="22"/>
      <c r="S88" s="22"/>
      <c r="T88" s="22"/>
    </row>
    <row r="89" spans="1:20" x14ac:dyDescent="0.2">
      <c r="A89" s="23" t="s">
        <v>48</v>
      </c>
      <c r="B89" s="23">
        <v>1</v>
      </c>
      <c r="C89" s="23">
        <v>2</v>
      </c>
      <c r="D89" s="23">
        <v>3</v>
      </c>
      <c r="E89" s="23">
        <v>4</v>
      </c>
      <c r="F89" s="23">
        <v>5</v>
      </c>
      <c r="G89" s="23">
        <v>6</v>
      </c>
      <c r="H89" s="23">
        <v>7</v>
      </c>
      <c r="I89" s="23">
        <v>8</v>
      </c>
      <c r="J89" s="23">
        <v>9</v>
      </c>
      <c r="K89" s="23">
        <v>10</v>
      </c>
      <c r="L89" s="23">
        <v>11</v>
      </c>
      <c r="M89" s="23">
        <v>12</v>
      </c>
      <c r="N89" s="22"/>
      <c r="O89" s="22"/>
      <c r="P89" s="22"/>
      <c r="Q89" s="22"/>
      <c r="R89" s="22"/>
      <c r="S89" s="22"/>
      <c r="T89" s="22"/>
    </row>
    <row r="90" spans="1:20" x14ac:dyDescent="0.2">
      <c r="A90" s="24" t="s">
        <v>49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8</v>
      </c>
      <c r="K90" s="24">
        <v>0</v>
      </c>
      <c r="L90" s="24">
        <v>0</v>
      </c>
      <c r="M90" s="24">
        <v>0</v>
      </c>
      <c r="N90" s="22"/>
      <c r="O90" s="22"/>
      <c r="P90" s="22"/>
      <c r="Q90" s="22"/>
      <c r="R90" s="22"/>
      <c r="S90" s="22"/>
      <c r="T90" s="22"/>
    </row>
    <row r="91" spans="1:20" x14ac:dyDescent="0.2">
      <c r="A91" s="24" t="s">
        <v>50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2"/>
      <c r="O91" s="22"/>
      <c r="P91" s="22"/>
      <c r="Q91" s="22"/>
      <c r="R91" s="22"/>
      <c r="S91" s="22"/>
      <c r="T91" s="22"/>
    </row>
    <row r="92" spans="1:20" x14ac:dyDescent="0.2">
      <c r="A92" s="24" t="s">
        <v>51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2"/>
      <c r="O92" s="22"/>
      <c r="P92" s="22"/>
      <c r="Q92" s="22"/>
      <c r="R92" s="22"/>
      <c r="S92" s="22"/>
      <c r="T92" s="22"/>
    </row>
    <row r="93" spans="1:20" x14ac:dyDescent="0.2">
      <c r="A93" s="24" t="s">
        <v>52</v>
      </c>
      <c r="B93" s="24">
        <v>0</v>
      </c>
      <c r="C93" s="24">
        <v>0</v>
      </c>
      <c r="D93" s="24">
        <v>0</v>
      </c>
      <c r="E93" s="24">
        <v>0</v>
      </c>
      <c r="F93" s="24">
        <v>1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8</v>
      </c>
      <c r="M93" s="24">
        <v>0</v>
      </c>
      <c r="N93" s="22"/>
      <c r="O93" s="22"/>
      <c r="P93" s="22"/>
      <c r="Q93" s="22"/>
      <c r="R93" s="22"/>
      <c r="S93" s="22"/>
      <c r="T93" s="22"/>
    </row>
    <row r="94" spans="1:20" x14ac:dyDescent="0.2">
      <c r="A94" s="24" t="s">
        <v>53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1</v>
      </c>
      <c r="L94" s="24">
        <v>0</v>
      </c>
      <c r="M94" s="24">
        <v>0</v>
      </c>
      <c r="N94" s="22"/>
      <c r="O94" s="22"/>
      <c r="P94" s="22"/>
      <c r="Q94" s="22"/>
      <c r="R94" s="22"/>
      <c r="S94" s="22"/>
      <c r="T94" s="22"/>
    </row>
    <row r="95" spans="1:20" x14ac:dyDescent="0.2">
      <c r="A95" s="24" t="s">
        <v>54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2"/>
      <c r="O95" s="22"/>
      <c r="P95" s="22"/>
      <c r="Q95" s="22"/>
      <c r="R95" s="22"/>
      <c r="S95" s="22"/>
      <c r="T95" s="22"/>
    </row>
    <row r="96" spans="1:20" x14ac:dyDescent="0.2">
      <c r="A96" s="24" t="s">
        <v>55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2"/>
      <c r="O96" s="22"/>
      <c r="P96" s="22"/>
      <c r="Q96" s="22"/>
      <c r="R96" s="22"/>
      <c r="S96" s="22"/>
      <c r="T96" s="22"/>
    </row>
    <row r="97" spans="1:20" x14ac:dyDescent="0.2">
      <c r="A97" s="24" t="s">
        <v>56</v>
      </c>
      <c r="B97" s="24">
        <v>0</v>
      </c>
      <c r="C97" s="24">
        <v>0</v>
      </c>
      <c r="D97" s="24">
        <v>0</v>
      </c>
      <c r="E97" s="24">
        <v>0</v>
      </c>
      <c r="F97" s="24">
        <v>7</v>
      </c>
      <c r="G97" s="24">
        <v>7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2"/>
      <c r="O97" s="22"/>
      <c r="P97" s="22"/>
      <c r="Q97" s="22"/>
      <c r="R97" s="22"/>
      <c r="S97" s="22"/>
      <c r="T97" s="22"/>
    </row>
    <row r="98" spans="1:20" x14ac:dyDescent="0.2">
      <c r="A98" s="24" t="s">
        <v>57</v>
      </c>
      <c r="B98" s="24">
        <v>8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2"/>
      <c r="O98" s="22"/>
      <c r="P98" s="22"/>
      <c r="Q98" s="22"/>
      <c r="R98" s="22"/>
      <c r="S98" s="22"/>
      <c r="T98" s="22"/>
    </row>
    <row r="99" spans="1:20" x14ac:dyDescent="0.2">
      <c r="A99" s="24" t="s">
        <v>58</v>
      </c>
      <c r="B99" s="24">
        <v>0</v>
      </c>
      <c r="C99" s="24">
        <v>2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2"/>
      <c r="O99" s="22"/>
      <c r="P99" s="22"/>
      <c r="Q99" s="22"/>
      <c r="R99" s="22"/>
      <c r="S99" s="22"/>
      <c r="T99" s="22"/>
    </row>
    <row r="100" spans="1:20" x14ac:dyDescent="0.2">
      <c r="A100" s="24" t="s">
        <v>59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2"/>
      <c r="O100" s="22"/>
      <c r="P100" s="22"/>
      <c r="Q100" s="22"/>
      <c r="R100" s="22"/>
      <c r="S100" s="22"/>
      <c r="T100" s="22"/>
    </row>
    <row r="101" spans="1:20" x14ac:dyDescent="0.2">
      <c r="A101" s="24" t="s">
        <v>60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2"/>
      <c r="O101" s="22"/>
      <c r="P101" s="22"/>
      <c r="Q101" s="22"/>
      <c r="R101" s="22"/>
      <c r="S101" s="22"/>
      <c r="T101" s="22"/>
    </row>
    <row r="102" spans="1:20" x14ac:dyDescent="0.2">
      <c r="A102" s="24" t="s">
        <v>61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7</v>
      </c>
      <c r="L102" s="24">
        <v>0</v>
      </c>
      <c r="M102" s="24">
        <v>0</v>
      </c>
      <c r="N102" s="22"/>
      <c r="O102" s="22"/>
      <c r="P102" s="22"/>
      <c r="Q102" s="22"/>
      <c r="R102" s="22"/>
      <c r="S102" s="22"/>
      <c r="T102" s="22"/>
    </row>
    <row r="103" spans="1:20" x14ac:dyDescent="0.2">
      <c r="A103" s="24" t="s">
        <v>62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2"/>
      <c r="O103" s="22"/>
      <c r="P103" s="22"/>
      <c r="Q103" s="22"/>
      <c r="R103" s="22"/>
      <c r="S103" s="22"/>
      <c r="T103" s="22"/>
    </row>
    <row r="104" spans="1:20" x14ac:dyDescent="0.2">
      <c r="A104" s="24" t="s">
        <v>63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2"/>
      <c r="O104" s="22"/>
      <c r="P104" s="22"/>
      <c r="Q104" s="22"/>
      <c r="R104" s="22"/>
      <c r="S104" s="22"/>
      <c r="T104" s="22"/>
    </row>
    <row r="105" spans="1:20" x14ac:dyDescent="0.2">
      <c r="A105" s="24" t="s">
        <v>64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8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2"/>
      <c r="O105" s="22"/>
      <c r="P105" s="22"/>
      <c r="Q105" s="22"/>
      <c r="R105" s="22"/>
      <c r="S105" s="22"/>
      <c r="T105" s="22"/>
    </row>
    <row r="106" spans="1:20" x14ac:dyDescent="0.2">
      <c r="A106" s="24" t="s">
        <v>65</v>
      </c>
      <c r="B106" s="24">
        <v>0</v>
      </c>
      <c r="C106" s="24">
        <v>0</v>
      </c>
      <c r="D106" s="24">
        <v>1</v>
      </c>
      <c r="E106" s="24">
        <v>0</v>
      </c>
      <c r="F106" s="24">
        <v>0</v>
      </c>
      <c r="G106" s="24">
        <v>1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2"/>
      <c r="O106" s="22"/>
      <c r="P106" s="22"/>
      <c r="Q106" s="22"/>
      <c r="R106" s="22"/>
      <c r="S106" s="22"/>
      <c r="T106" s="22"/>
    </row>
    <row r="107" spans="1:20" x14ac:dyDescent="0.2">
      <c r="A107" s="24" t="s">
        <v>66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2"/>
      <c r="O107" s="22"/>
      <c r="P107" s="22"/>
      <c r="Q107" s="22"/>
      <c r="R107" s="22"/>
      <c r="S107" s="22"/>
      <c r="T107" s="22"/>
    </row>
    <row r="108" spans="1:20" x14ac:dyDescent="0.2">
      <c r="A108" s="24" t="s">
        <v>67</v>
      </c>
      <c r="B108" s="24">
        <v>0</v>
      </c>
      <c r="C108" s="24">
        <v>6</v>
      </c>
      <c r="D108" s="24">
        <v>7</v>
      </c>
      <c r="E108" s="24">
        <v>8</v>
      </c>
      <c r="F108" s="24">
        <v>0</v>
      </c>
      <c r="G108" s="24">
        <v>0</v>
      </c>
      <c r="H108" s="24">
        <v>0</v>
      </c>
      <c r="I108" s="24">
        <v>8</v>
      </c>
      <c r="J108" s="24">
        <v>0</v>
      </c>
      <c r="K108" s="24">
        <v>0</v>
      </c>
      <c r="L108" s="24">
        <v>0</v>
      </c>
      <c r="M108" s="24">
        <v>8</v>
      </c>
      <c r="N108" s="22"/>
      <c r="O108" s="22"/>
      <c r="P108" s="22"/>
      <c r="Q108" s="22"/>
      <c r="R108" s="22"/>
      <c r="S108" s="22"/>
      <c r="T108" s="22"/>
    </row>
    <row r="109" spans="1:20" x14ac:dyDescent="0.2">
      <c r="A109" s="24" t="s">
        <v>68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2"/>
      <c r="O109" s="22"/>
      <c r="P109" s="22"/>
      <c r="Q109" s="22"/>
      <c r="R109" s="22"/>
      <c r="S109" s="22"/>
      <c r="T109" s="22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2- raw data</vt:lpstr>
      <vt:lpstr>Figure 3- Raw data</vt:lpstr>
      <vt:lpstr>Figure 4- Raw data</vt:lpstr>
      <vt:lpstr>Figure 5e- Raw data</vt:lpstr>
      <vt:lpstr>Figure 6- Raw data</vt:lpstr>
      <vt:lpstr>Figure 7- 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 Jayaraman</dc:creator>
  <cp:lastModifiedBy>Jayapriya jayaraman</cp:lastModifiedBy>
  <dcterms:created xsi:type="dcterms:W3CDTF">2023-03-06T05:19:29Z</dcterms:created>
  <dcterms:modified xsi:type="dcterms:W3CDTF">2023-03-13T20:54:40Z</dcterms:modified>
</cp:coreProperties>
</file>