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7270" firstSheet="4" activeTab="4"/>
  </bookViews>
  <sheets>
    <sheet name="Fig. 1" sheetId="1" r:id="rId1"/>
    <sheet name="Fig. 2" sheetId="4" r:id="rId2"/>
    <sheet name="Fig. 3" sheetId="5" r:id="rId3"/>
    <sheet name="Fig. 4" sheetId="7" r:id="rId4"/>
    <sheet name="Fig. 5" sheetId="8" r:id="rId5"/>
    <sheet name="Supplementary Fig. 1" sheetId="2" r:id="rId6"/>
    <sheet name="Supplementary Fig. 2" sheetId="3" r:id="rId7"/>
    <sheet name="Supplementary Fig. 3" sheetId="6" r:id="rId8"/>
    <sheet name="Supplementary Fig. 4" sheetId="9" r:id="rId9"/>
    <sheet name="Supplementary Fig. 5" sheetId="10" r:id="rId10"/>
  </sheets>
  <calcPr calcId="144525"/>
</workbook>
</file>

<file path=xl/sharedStrings.xml><?xml version="1.0" encoding="utf-8"?>
<sst xmlns="http://schemas.openxmlformats.org/spreadsheetml/2006/main" count="398" uniqueCount="202">
  <si>
    <t>Fig. 1a</t>
  </si>
  <si>
    <t>Fig. 1b</t>
  </si>
  <si>
    <t>hpi/Nitrite (μM)</t>
  </si>
  <si>
    <t>RAW264.7 cells</t>
  </si>
  <si>
    <t>U937 cells</t>
  </si>
  <si>
    <t>hpi/CFUs (×105) / well</t>
  </si>
  <si>
    <t>Fig. 1c</t>
  </si>
  <si>
    <r>
      <rPr>
        <sz val="12"/>
        <rFont val="Times New Roman"/>
        <charset val="0"/>
      </rPr>
      <t>log</t>
    </r>
    <r>
      <rPr>
        <vertAlign val="subscript"/>
        <sz val="12"/>
        <rFont val="Times New Roman"/>
        <charset val="0"/>
      </rPr>
      <t xml:space="preserve">2 </t>
    </r>
    <r>
      <rPr>
        <sz val="12"/>
        <rFont val="Times New Roman"/>
        <charset val="0"/>
      </rPr>
      <t>(R</t>
    </r>
    <r>
      <rPr>
        <vertAlign val="subscript"/>
        <sz val="12"/>
        <rFont val="Times New Roman"/>
        <charset val="0"/>
      </rPr>
      <t>8</t>
    </r>
    <r>
      <rPr>
        <sz val="12"/>
        <rFont val="Times New Roman"/>
        <charset val="0"/>
      </rPr>
      <t>/Con)</t>
    </r>
  </si>
  <si>
    <r>
      <rPr>
        <sz val="12"/>
        <rFont val="Times New Roman"/>
        <charset val="0"/>
      </rPr>
      <t>log</t>
    </r>
    <r>
      <rPr>
        <vertAlign val="subscript"/>
        <sz val="12"/>
        <rFont val="Times New Roman"/>
        <charset val="0"/>
      </rPr>
      <t xml:space="preserve">2 </t>
    </r>
    <r>
      <rPr>
        <sz val="12"/>
        <rFont val="Times New Roman"/>
        <charset val="0"/>
      </rPr>
      <t>(U</t>
    </r>
    <r>
      <rPr>
        <vertAlign val="subscript"/>
        <sz val="12"/>
        <rFont val="Times New Roman"/>
        <charset val="0"/>
      </rPr>
      <t>8</t>
    </r>
    <r>
      <rPr>
        <sz val="12"/>
        <rFont val="Times New Roman"/>
        <charset val="0"/>
      </rPr>
      <t>/Con)</t>
    </r>
  </si>
  <si>
    <t>ssrB</t>
  </si>
  <si>
    <t>ssrA</t>
  </si>
  <si>
    <t>ssaB</t>
  </si>
  <si>
    <t>ssaC</t>
  </si>
  <si>
    <t>ssaD</t>
  </si>
  <si>
    <t>ssaE</t>
  </si>
  <si>
    <t>sseA</t>
  </si>
  <si>
    <t>sseB</t>
  </si>
  <si>
    <t>sscA</t>
  </si>
  <si>
    <t>sseC</t>
  </si>
  <si>
    <t>sseD</t>
  </si>
  <si>
    <t>sseE</t>
  </si>
  <si>
    <t>sscB</t>
  </si>
  <si>
    <t>sseF</t>
  </si>
  <si>
    <t>sseG</t>
  </si>
  <si>
    <t>ssaG</t>
  </si>
  <si>
    <t>ssaH</t>
  </si>
  <si>
    <t>ssaI</t>
  </si>
  <si>
    <t>ssaJ</t>
  </si>
  <si>
    <t>ssaK</t>
  </si>
  <si>
    <t>ssaL</t>
  </si>
  <si>
    <t>ssaM</t>
  </si>
  <si>
    <t>ssaV</t>
  </si>
  <si>
    <t>ssaN</t>
  </si>
  <si>
    <t>ssaO</t>
  </si>
  <si>
    <t>ssaP</t>
  </si>
  <si>
    <t>ssaQ</t>
  </si>
  <si>
    <t>ssaR</t>
  </si>
  <si>
    <t>ssaS</t>
  </si>
  <si>
    <t>ssaT</t>
  </si>
  <si>
    <t>ssaU</t>
  </si>
  <si>
    <t>sifA</t>
  </si>
  <si>
    <t>sifB</t>
  </si>
  <si>
    <t>sseJ</t>
  </si>
  <si>
    <t>Fig. 2a</t>
  </si>
  <si>
    <t>Fig. 2b</t>
  </si>
  <si>
    <t>Fig. 2c</t>
  </si>
  <si>
    <r>
      <rPr>
        <sz val="12"/>
        <rFont val="Times New Roman"/>
        <charset val="134"/>
      </rPr>
      <t xml:space="preserve">Relative </t>
    </r>
    <r>
      <rPr>
        <i/>
        <sz val="12"/>
        <rFont val="Times New Roman"/>
        <charset val="134"/>
      </rPr>
      <t>ssaG</t>
    </r>
    <r>
      <rPr>
        <sz val="12"/>
        <rFont val="Times New Roman"/>
        <charset val="134"/>
      </rPr>
      <t xml:space="preserve"> expression after infetion of RAW264.7 cells</t>
    </r>
  </si>
  <si>
    <r>
      <rPr>
        <sz val="12"/>
        <rFont val="Times New Roman"/>
        <charset val="134"/>
      </rPr>
      <t xml:space="preserve">Relative </t>
    </r>
    <r>
      <rPr>
        <i/>
        <sz val="12"/>
        <rFont val="Times New Roman"/>
        <charset val="134"/>
      </rPr>
      <t>ssaG</t>
    </r>
    <r>
      <rPr>
        <sz val="12"/>
        <rFont val="Times New Roman"/>
        <charset val="134"/>
      </rPr>
      <t xml:space="preserve"> expression after infetion of mouse  primary peritoneal macrophages</t>
    </r>
  </si>
  <si>
    <r>
      <rPr>
        <sz val="12"/>
        <rFont val="Times New Roman"/>
        <charset val="134"/>
      </rPr>
      <t xml:space="preserve">Relative </t>
    </r>
    <r>
      <rPr>
        <i/>
        <sz val="12"/>
        <rFont val="Times New Roman"/>
        <charset val="134"/>
      </rPr>
      <t>ssaG</t>
    </r>
    <r>
      <rPr>
        <sz val="12"/>
        <rFont val="Times New Roman"/>
        <charset val="134"/>
      </rPr>
      <t xml:space="preserve"> expression after infetion of peritoneal macrophages obtained from wild-type mouse and iNOS-/- mouse</t>
    </r>
  </si>
  <si>
    <t>Hours post-infection</t>
  </si>
  <si>
    <t>untreated</t>
  </si>
  <si>
    <t>+L-NMMA</t>
  </si>
  <si>
    <t>C57BL/6</t>
  </si>
  <si>
    <r>
      <rPr>
        <sz val="12"/>
        <rFont val="Times New Roman"/>
        <charset val="0"/>
      </rPr>
      <t>iNOS</t>
    </r>
    <r>
      <rPr>
        <i/>
        <vertAlign val="superscript"/>
        <sz val="12"/>
        <rFont val="Times New Roman"/>
        <charset val="0"/>
      </rPr>
      <t>-/-</t>
    </r>
  </si>
  <si>
    <t>Fig. 2d</t>
  </si>
  <si>
    <t>Fig. 2e</t>
  </si>
  <si>
    <t>Fig. 2f</t>
  </si>
  <si>
    <r>
      <rPr>
        <sz val="12"/>
        <rFont val="Times New Roman"/>
        <charset val="134"/>
      </rPr>
      <t xml:space="preserve">Relative </t>
    </r>
    <r>
      <rPr>
        <i/>
        <sz val="12"/>
        <rFont val="Times New Roman"/>
        <charset val="134"/>
      </rPr>
      <t>ssaG</t>
    </r>
    <r>
      <rPr>
        <sz val="12"/>
        <rFont val="Times New Roman"/>
        <charset val="134"/>
      </rPr>
      <t xml:space="preserve"> expression after infetion of peritoneal macrophages obtained from iNOS-/- mouse</t>
    </r>
  </si>
  <si>
    <t>Increase in bacterial burden  of wild-type in RAW264.7 cells (fold relative to 2 hpi)</t>
  </si>
  <si>
    <t>Increase in bacterial burden of wild-type in peritoneal macrophages (fold relative to 2 hpi)</t>
  </si>
  <si>
    <t>+ 20 μM NO</t>
  </si>
  <si>
    <t>Fig. 2g</t>
  </si>
  <si>
    <t>Bacteria per RAW264.7 cells</t>
  </si>
  <si>
    <t>2 h</t>
  </si>
  <si>
    <t>4 h</t>
  </si>
  <si>
    <t>8 h</t>
  </si>
  <si>
    <t>12 h</t>
  </si>
  <si>
    <t>16 h</t>
  </si>
  <si>
    <t>20 h</t>
  </si>
  <si>
    <t>24 h</t>
  </si>
  <si>
    <t>-</t>
  </si>
  <si>
    <t>+</t>
  </si>
  <si>
    <t>Fig. 2h</t>
  </si>
  <si>
    <t>Fig. 2i</t>
  </si>
  <si>
    <t>Fig. 2j</t>
  </si>
  <si>
    <t xml:space="preserve">Increase in bacterial burden of wild-type in peritoneal macrophages obtained from wild-type mouse and iNOS-/- mouse (fold relative to 2 hpi) </t>
  </si>
  <si>
    <t xml:space="preserve">Increase in bacterial burden of wild-type in peritoneal macrophages obtained from iNOS-/- mouse (fold relative to 2 hpi) </t>
  </si>
  <si>
    <r>
      <rPr>
        <sz val="12"/>
        <color theme="1"/>
        <rFont val="Times New Roman"/>
        <charset val="134"/>
      </rPr>
      <t xml:space="preserve">Increase in bacterial burden of </t>
    </r>
    <r>
      <rPr>
        <i/>
        <sz val="12"/>
        <color theme="1"/>
        <rFont val="Times New Roman"/>
        <charset val="134"/>
      </rPr>
      <t>ssrB</t>
    </r>
    <r>
      <rPr>
        <sz val="12"/>
        <color theme="1"/>
        <rFont val="Times New Roman"/>
        <charset val="134"/>
      </rPr>
      <t xml:space="preserve"> mutant in RAW264.7 cells (fold relative to 2 hpi) </t>
    </r>
  </si>
  <si>
    <t>Fig. 2k</t>
  </si>
  <si>
    <t>Bcteria CFUs in mouse liver and spleen (i.p. infection)</t>
  </si>
  <si>
    <r>
      <rPr>
        <sz val="12"/>
        <color theme="1"/>
        <rFont val="Times New Roman"/>
        <charset val="134"/>
      </rPr>
      <t>Liver  (log</t>
    </r>
    <r>
      <rPr>
        <vertAlign val="subscript"/>
        <sz val="12"/>
        <color theme="1"/>
        <rFont val="Times New Roman"/>
        <charset val="134"/>
      </rPr>
      <t>10</t>
    </r>
    <r>
      <rPr>
        <sz val="12"/>
        <color theme="1"/>
        <rFont val="Times New Roman"/>
        <charset val="134"/>
      </rPr>
      <t xml:space="preserve"> (CFU /g organ))</t>
    </r>
  </si>
  <si>
    <r>
      <rPr>
        <sz val="12"/>
        <color theme="1"/>
        <rFont val="Times New Roman"/>
        <charset val="134"/>
      </rPr>
      <t>Spleen  (log</t>
    </r>
    <r>
      <rPr>
        <vertAlign val="subscript"/>
        <sz val="12"/>
        <color theme="1"/>
        <rFont val="Times New Roman"/>
        <charset val="134"/>
      </rPr>
      <t>10</t>
    </r>
    <r>
      <rPr>
        <sz val="12"/>
        <color theme="1"/>
        <rFont val="Times New Roman"/>
        <charset val="134"/>
      </rPr>
      <t xml:space="preserve"> (CFU /g organ))</t>
    </r>
  </si>
  <si>
    <t>Days post-infection</t>
  </si>
  <si>
    <t>Fig. 3a</t>
  </si>
  <si>
    <r>
      <rPr>
        <sz val="12"/>
        <color theme="1"/>
        <rFont val="Times New Roman"/>
        <charset val="134"/>
      </rPr>
      <t xml:space="preserve">Fold change in intracellular </t>
    </r>
    <r>
      <rPr>
        <i/>
        <sz val="12"/>
        <color theme="1"/>
        <rFont val="Times New Roman"/>
        <charset val="134"/>
      </rPr>
      <t xml:space="preserve">ssrA </t>
    </r>
    <r>
      <rPr>
        <sz val="12"/>
        <color theme="1"/>
        <rFont val="Times New Roman"/>
        <charset val="134"/>
      </rPr>
      <t>gene transcription (relative to that in RPMI medium)</t>
    </r>
  </si>
  <si>
    <t>RAW264.7 cells, 8 hpi</t>
  </si>
  <si>
    <t>U937 cells, 8 hpi</t>
  </si>
  <si>
    <t>wild-type</t>
  </si>
  <si>
    <r>
      <rPr>
        <sz val="12"/>
        <rFont val="Times New Roman"/>
        <charset val="0"/>
      </rPr>
      <t>P</t>
    </r>
    <r>
      <rPr>
        <i/>
        <vertAlign val="subscript"/>
        <sz val="12"/>
        <rFont val="Times New Roman"/>
        <charset val="0"/>
      </rPr>
      <t>1150</t>
    </r>
    <r>
      <rPr>
        <sz val="12"/>
        <rFont val="Times New Roman"/>
        <charset val="0"/>
      </rPr>
      <t>::P</t>
    </r>
    <r>
      <rPr>
        <i/>
        <vertAlign val="subscript"/>
        <sz val="12"/>
        <rFont val="Times New Roman"/>
        <charset val="0"/>
      </rPr>
      <t>ssrA</t>
    </r>
  </si>
  <si>
    <r>
      <rPr>
        <sz val="12"/>
        <rFont val="Times New Roman"/>
        <charset val="0"/>
      </rPr>
      <t>P</t>
    </r>
    <r>
      <rPr>
        <i/>
        <vertAlign val="subscript"/>
        <sz val="12"/>
        <rFont val="Times New Roman"/>
        <charset val="0"/>
      </rPr>
      <t>sinR</t>
    </r>
    <r>
      <rPr>
        <sz val="12"/>
        <rFont val="Times New Roman"/>
        <charset val="0"/>
      </rPr>
      <t>::P</t>
    </r>
    <r>
      <rPr>
        <i/>
        <vertAlign val="subscript"/>
        <sz val="12"/>
        <rFont val="Times New Roman"/>
        <charset val="0"/>
      </rPr>
      <t>ssrA</t>
    </r>
  </si>
  <si>
    <r>
      <rPr>
        <sz val="12"/>
        <rFont val="Times New Roman"/>
        <charset val="0"/>
      </rPr>
      <t>P</t>
    </r>
    <r>
      <rPr>
        <i/>
        <vertAlign val="subscript"/>
        <sz val="12"/>
        <rFont val="Times New Roman"/>
        <charset val="0"/>
      </rPr>
      <t>yfiR</t>
    </r>
    <r>
      <rPr>
        <sz val="12"/>
        <rFont val="Times New Roman"/>
        <charset val="0"/>
      </rPr>
      <t>::P</t>
    </r>
    <r>
      <rPr>
        <i/>
        <vertAlign val="subscript"/>
        <sz val="12"/>
        <rFont val="Times New Roman"/>
        <charset val="0"/>
      </rPr>
      <t>ssrA</t>
    </r>
  </si>
  <si>
    <r>
      <rPr>
        <sz val="12"/>
        <rFont val="Times New Roman"/>
        <charset val="0"/>
      </rPr>
      <t>P</t>
    </r>
    <r>
      <rPr>
        <i/>
        <vertAlign val="subscript"/>
        <sz val="12"/>
        <rFont val="Times New Roman"/>
        <charset val="0"/>
      </rPr>
      <t>aceB</t>
    </r>
    <r>
      <rPr>
        <sz val="12"/>
        <rFont val="Times New Roman"/>
        <charset val="0"/>
      </rPr>
      <t>::P</t>
    </r>
    <r>
      <rPr>
        <i/>
        <vertAlign val="subscript"/>
        <sz val="12"/>
        <rFont val="Times New Roman"/>
        <charset val="0"/>
      </rPr>
      <t>ssrA</t>
    </r>
  </si>
  <si>
    <r>
      <rPr>
        <sz val="12"/>
        <rFont val="Times New Roman"/>
        <charset val="0"/>
      </rPr>
      <t>P</t>
    </r>
    <r>
      <rPr>
        <i/>
        <vertAlign val="subscript"/>
        <sz val="12"/>
        <rFont val="Times New Roman"/>
        <charset val="0"/>
      </rPr>
      <t>phnA</t>
    </r>
    <r>
      <rPr>
        <sz val="12"/>
        <rFont val="Times New Roman"/>
        <charset val="0"/>
      </rPr>
      <t>::P</t>
    </r>
    <r>
      <rPr>
        <i/>
        <vertAlign val="subscript"/>
        <sz val="12"/>
        <rFont val="Times New Roman"/>
        <charset val="0"/>
      </rPr>
      <t>ssrA</t>
    </r>
  </si>
  <si>
    <r>
      <rPr>
        <sz val="12"/>
        <rFont val="Times New Roman"/>
        <charset val="0"/>
      </rPr>
      <t>P</t>
    </r>
    <r>
      <rPr>
        <i/>
        <vertAlign val="subscript"/>
        <sz val="12"/>
        <rFont val="Times New Roman"/>
        <charset val="0"/>
      </rPr>
      <t>0658</t>
    </r>
    <r>
      <rPr>
        <sz val="12"/>
        <rFont val="Times New Roman"/>
        <charset val="0"/>
      </rPr>
      <t>::P</t>
    </r>
    <r>
      <rPr>
        <i/>
        <vertAlign val="subscript"/>
        <sz val="12"/>
        <rFont val="Times New Roman"/>
        <charset val="0"/>
      </rPr>
      <t>ssrA</t>
    </r>
  </si>
  <si>
    <r>
      <rPr>
        <sz val="12"/>
        <rFont val="Times New Roman"/>
        <charset val="0"/>
      </rPr>
      <t>P</t>
    </r>
    <r>
      <rPr>
        <i/>
        <vertAlign val="subscript"/>
        <sz val="12"/>
        <rFont val="Times New Roman"/>
        <charset val="0"/>
      </rPr>
      <t>2773</t>
    </r>
    <r>
      <rPr>
        <sz val="12"/>
        <rFont val="Times New Roman"/>
        <charset val="0"/>
      </rPr>
      <t>::P</t>
    </r>
    <r>
      <rPr>
        <i/>
        <vertAlign val="subscript"/>
        <sz val="12"/>
        <rFont val="Times New Roman"/>
        <charset val="0"/>
      </rPr>
      <t>ssrA</t>
    </r>
  </si>
  <si>
    <t>Fig. 3b</t>
  </si>
  <si>
    <t>Increase in bacterial burden (RAW264.7 cells; 16 h/2 h)</t>
  </si>
  <si>
    <t>Fig. 3c</t>
  </si>
  <si>
    <t>Increase in bacterial burden  (PMs; 16 h/2 h)</t>
  </si>
  <si>
    <t>Fig. 3d</t>
  </si>
  <si>
    <t>Number of mice</t>
  </si>
  <si>
    <t>Survival (%)</t>
  </si>
  <si>
    <t>Days after infection</t>
  </si>
  <si>
    <t>Fig. 3e</t>
  </si>
  <si>
    <t>0 indicate no batceria in mouse liver or spleen.</t>
  </si>
  <si>
    <t>Fig. 4a</t>
  </si>
  <si>
    <r>
      <rPr>
        <sz val="12"/>
        <color theme="1"/>
        <rFont val="Times New Roman"/>
        <charset val="134"/>
      </rPr>
      <t xml:space="preserve">Fold change in intracellular </t>
    </r>
    <r>
      <rPr>
        <i/>
        <sz val="12"/>
        <color theme="1"/>
        <rFont val="Times New Roman"/>
        <charset val="134"/>
      </rPr>
      <t xml:space="preserve">phoP </t>
    </r>
    <r>
      <rPr>
        <sz val="12"/>
        <color theme="1"/>
        <rFont val="Times New Roman"/>
        <charset val="134"/>
      </rPr>
      <t>gene transcription (RAW264.7 cells or PMs at 16 hpi relative to that in RPMI mediumm)</t>
    </r>
  </si>
  <si>
    <t>PMs</t>
  </si>
  <si>
    <t>Fig. 4b</t>
  </si>
  <si>
    <t>Fig. 4c</t>
  </si>
  <si>
    <t>Fig. 4d</t>
  </si>
  <si>
    <r>
      <rPr>
        <sz val="12"/>
        <color theme="1"/>
        <rFont val="Times New Roman"/>
        <charset val="134"/>
      </rPr>
      <t xml:space="preserve">Fold change in </t>
    </r>
    <r>
      <rPr>
        <i/>
        <sz val="12"/>
        <color theme="1"/>
        <rFont val="Times New Roman"/>
        <charset val="134"/>
      </rPr>
      <t xml:space="preserve">ssaG </t>
    </r>
    <r>
      <rPr>
        <sz val="12"/>
        <color theme="1"/>
        <rFont val="Times New Roman"/>
        <charset val="134"/>
      </rPr>
      <t>gene transcription (relative to wild-type)</t>
    </r>
  </si>
  <si>
    <r>
      <rPr>
        <sz val="12"/>
        <color theme="1"/>
        <rFont val="Times New Roman"/>
        <charset val="134"/>
      </rPr>
      <t xml:space="preserve">Fold change in </t>
    </r>
    <r>
      <rPr>
        <i/>
        <sz val="12"/>
        <color theme="1"/>
        <rFont val="Times New Roman"/>
        <charset val="134"/>
      </rPr>
      <t>phoP</t>
    </r>
    <r>
      <rPr>
        <sz val="12"/>
        <color theme="1"/>
        <rFont val="Times New Roman"/>
        <charset val="134"/>
      </rPr>
      <t xml:space="preserve"> and </t>
    </r>
    <r>
      <rPr>
        <i/>
        <sz val="12"/>
        <color theme="1"/>
        <rFont val="Times New Roman"/>
        <charset val="134"/>
      </rPr>
      <t xml:space="preserve">phoQ </t>
    </r>
    <r>
      <rPr>
        <sz val="12"/>
        <color theme="1"/>
        <rFont val="Times New Roman"/>
        <charset val="134"/>
      </rPr>
      <t>gene transcription in N-minimal medium under low oxygen conditions (relative to untreated)</t>
    </r>
  </si>
  <si>
    <r>
      <rPr>
        <sz val="12"/>
        <color theme="1"/>
        <rFont val="Times New Roman"/>
        <charset val="134"/>
      </rPr>
      <t xml:space="preserve">Fold change in </t>
    </r>
    <r>
      <rPr>
        <i/>
        <sz val="12"/>
        <color theme="1"/>
        <rFont val="Times New Roman"/>
        <charset val="134"/>
      </rPr>
      <t>phoP</t>
    </r>
    <r>
      <rPr>
        <sz val="12"/>
        <color theme="1"/>
        <rFont val="Times New Roman"/>
        <charset val="134"/>
      </rPr>
      <t xml:space="preserve"> and </t>
    </r>
    <r>
      <rPr>
        <i/>
        <sz val="12"/>
        <color theme="1"/>
        <rFont val="Times New Roman"/>
        <charset val="134"/>
      </rPr>
      <t xml:space="preserve">phoQ </t>
    </r>
    <r>
      <rPr>
        <sz val="12"/>
        <color theme="1"/>
        <rFont val="Times New Roman"/>
        <charset val="134"/>
      </rPr>
      <t>gene transcription in N-minimal medium under hogh oxygen conditions (relative to untreated)</t>
    </r>
  </si>
  <si>
    <r>
      <rPr>
        <sz val="12"/>
        <rFont val="Times New Roman"/>
        <charset val="134"/>
      </rPr>
      <t>Δ</t>
    </r>
    <r>
      <rPr>
        <i/>
        <sz val="12"/>
        <rFont val="Times New Roman"/>
        <charset val="134"/>
      </rPr>
      <t>phoP</t>
    </r>
    <r>
      <rPr>
        <sz val="12"/>
        <rFont val="Times New Roman"/>
        <charset val="134"/>
      </rPr>
      <t>/ wt</t>
    </r>
  </si>
  <si>
    <t>phoP</t>
  </si>
  <si>
    <t>phoQ</t>
  </si>
  <si>
    <t>RAW264.7 cells, 16 hpi</t>
  </si>
  <si>
    <t>PMs 16 hpi</t>
  </si>
  <si>
    <t>Fig. 5a</t>
  </si>
  <si>
    <r>
      <rPr>
        <sz val="12"/>
        <color theme="1"/>
        <rFont val="Times New Roman"/>
        <charset val="134"/>
      </rPr>
      <t xml:space="preserve">Fold change in intracellular </t>
    </r>
    <r>
      <rPr>
        <i/>
        <sz val="12"/>
        <color theme="1"/>
        <rFont val="Times New Roman"/>
        <charset val="134"/>
      </rPr>
      <t xml:space="preserve">fnr </t>
    </r>
    <r>
      <rPr>
        <sz val="12"/>
        <color theme="1"/>
        <rFont val="Times New Roman"/>
        <charset val="134"/>
      </rPr>
      <t>gene transcription (RAW264.7 cells relative to that in RPMI mediumm)</t>
    </r>
  </si>
  <si>
    <t>Fig. 5b</t>
  </si>
  <si>
    <r>
      <rPr>
        <sz val="12"/>
        <color theme="1"/>
        <rFont val="Times New Roman"/>
        <charset val="134"/>
      </rPr>
      <t xml:space="preserve">Fold change in </t>
    </r>
    <r>
      <rPr>
        <i/>
        <sz val="12"/>
        <color theme="1"/>
        <rFont val="Times New Roman"/>
        <charset val="134"/>
      </rPr>
      <t xml:space="preserve">phoP </t>
    </r>
    <r>
      <rPr>
        <sz val="12"/>
        <color theme="1"/>
        <rFont val="Times New Roman"/>
        <charset val="134"/>
      </rPr>
      <t xml:space="preserve">and </t>
    </r>
    <r>
      <rPr>
        <i/>
        <sz val="12"/>
        <color theme="1"/>
        <rFont val="Times New Roman"/>
        <charset val="134"/>
      </rPr>
      <t xml:space="preserve">ssaG </t>
    </r>
    <r>
      <rPr>
        <sz val="12"/>
        <color theme="1"/>
        <rFont val="Times New Roman"/>
        <charset val="134"/>
      </rPr>
      <t>gene transcription (relative to WT)</t>
    </r>
  </si>
  <si>
    <r>
      <rPr>
        <sz val="12"/>
        <rFont val="Times New Roman"/>
        <charset val="0"/>
      </rPr>
      <t>Δ</t>
    </r>
    <r>
      <rPr>
        <i/>
        <sz val="12"/>
        <rFont val="Times New Roman"/>
        <charset val="0"/>
      </rPr>
      <t>fnr</t>
    </r>
    <r>
      <rPr>
        <sz val="12"/>
        <rFont val="Times New Roman"/>
        <charset val="0"/>
      </rPr>
      <t>/ WT</t>
    </r>
  </si>
  <si>
    <t>WT+pFNR/ WT</t>
  </si>
  <si>
    <t>Fig. 5c</t>
  </si>
  <si>
    <t>WT+NO</t>
  </si>
  <si>
    <r>
      <rPr>
        <sz val="12"/>
        <rFont val="Times New Roman"/>
        <charset val="0"/>
      </rPr>
      <t>Δ</t>
    </r>
    <r>
      <rPr>
        <i/>
        <sz val="12"/>
        <rFont val="Times New Roman"/>
        <charset val="0"/>
      </rPr>
      <t>fnr</t>
    </r>
  </si>
  <si>
    <r>
      <rPr>
        <sz val="12"/>
        <rFont val="Times New Roman"/>
        <charset val="0"/>
      </rPr>
      <t>Δ</t>
    </r>
    <r>
      <rPr>
        <i/>
        <sz val="12"/>
        <rFont val="Times New Roman"/>
        <charset val="0"/>
      </rPr>
      <t>fnr</t>
    </r>
    <r>
      <rPr>
        <sz val="12"/>
        <rFont val="Times New Roman"/>
        <charset val="0"/>
      </rPr>
      <t>+NO</t>
    </r>
  </si>
  <si>
    <t>WT+pFNR</t>
  </si>
  <si>
    <t>WT+pFNR+NO</t>
  </si>
  <si>
    <t>Fig. 5d</t>
  </si>
  <si>
    <t>Fig. 5e</t>
  </si>
  <si>
    <t>Increase in bacterial burden(RAW264.7 cells; 16 h/2 h)</t>
  </si>
  <si>
    <t>WT</t>
  </si>
  <si>
    <t>Fig. 5f</t>
  </si>
  <si>
    <t>Fold enrichment of the promoter region DNA (FNR-ChIP /Mock-ChIP)</t>
  </si>
  <si>
    <r>
      <rPr>
        <sz val="12"/>
        <rFont val="Times New Roman"/>
        <charset val="0"/>
      </rPr>
      <t>P</t>
    </r>
    <r>
      <rPr>
        <i/>
        <vertAlign val="subscript"/>
        <sz val="12"/>
        <rFont val="Times New Roman"/>
        <charset val="0"/>
      </rPr>
      <t>phoPQ</t>
    </r>
  </si>
  <si>
    <r>
      <rPr>
        <sz val="12"/>
        <rFont val="Times New Roman"/>
        <charset val="0"/>
      </rPr>
      <t>P</t>
    </r>
    <r>
      <rPr>
        <i/>
        <vertAlign val="subscript"/>
        <sz val="12"/>
        <rFont val="Times New Roman"/>
        <charset val="0"/>
      </rPr>
      <t>ssrA</t>
    </r>
  </si>
  <si>
    <r>
      <rPr>
        <sz val="12"/>
        <rFont val="Times New Roman"/>
        <charset val="0"/>
      </rPr>
      <t>P</t>
    </r>
    <r>
      <rPr>
        <i/>
        <vertAlign val="subscript"/>
        <sz val="12"/>
        <rFont val="Times New Roman"/>
        <charset val="0"/>
      </rPr>
      <t>ssrB</t>
    </r>
  </si>
  <si>
    <r>
      <rPr>
        <sz val="12"/>
        <rFont val="Times New Roman"/>
        <charset val="0"/>
      </rPr>
      <t>P</t>
    </r>
    <r>
      <rPr>
        <i/>
        <vertAlign val="subscript"/>
        <sz val="12"/>
        <rFont val="Times New Roman"/>
        <charset val="0"/>
      </rPr>
      <t>hmpA</t>
    </r>
  </si>
  <si>
    <t>Fig. 5g</t>
  </si>
  <si>
    <r>
      <rPr>
        <sz val="12"/>
        <color theme="1"/>
        <rFont val="Times New Roman"/>
        <charset val="134"/>
      </rPr>
      <t xml:space="preserve">Fold change in </t>
    </r>
    <r>
      <rPr>
        <i/>
        <sz val="12"/>
        <color theme="1"/>
        <rFont val="Times New Roman"/>
        <charset val="134"/>
      </rPr>
      <t xml:space="preserve">fnr </t>
    </r>
    <r>
      <rPr>
        <sz val="12"/>
        <color theme="1"/>
        <rFont val="Times New Roman"/>
        <charset val="134"/>
      </rPr>
      <t xml:space="preserve">and </t>
    </r>
    <r>
      <rPr>
        <i/>
        <sz val="12"/>
        <color theme="1"/>
        <rFont val="Times New Roman"/>
        <charset val="134"/>
      </rPr>
      <t xml:space="preserve">ssaG </t>
    </r>
    <r>
      <rPr>
        <sz val="12"/>
        <color theme="1"/>
        <rFont val="Times New Roman"/>
        <charset val="134"/>
      </rPr>
      <t>gene transcription (relative to 0 μM)</t>
    </r>
  </si>
  <si>
    <r>
      <rPr>
        <sz val="12"/>
        <color theme="1"/>
        <rFont val="Times New Roman"/>
        <charset val="134"/>
      </rPr>
      <t>low O</t>
    </r>
    <r>
      <rPr>
        <vertAlign val="subscript"/>
        <sz val="12"/>
        <color theme="1"/>
        <rFont val="Times New Roman"/>
        <charset val="134"/>
      </rPr>
      <t>2</t>
    </r>
  </si>
  <si>
    <r>
      <rPr>
        <sz val="12"/>
        <color theme="1"/>
        <rFont val="Times New Roman"/>
        <charset val="134"/>
      </rPr>
      <t>high O</t>
    </r>
    <r>
      <rPr>
        <vertAlign val="subscript"/>
        <sz val="12"/>
        <color theme="1"/>
        <rFont val="Times New Roman"/>
        <charset val="134"/>
      </rPr>
      <t>2</t>
    </r>
  </si>
  <si>
    <t>NO (μM)</t>
  </si>
  <si>
    <t>fnr</t>
  </si>
  <si>
    <t>Fig. 5h</t>
  </si>
  <si>
    <t>NO (μM)/ FNR orotein concentration (μM)</t>
  </si>
  <si>
    <t>0</t>
  </si>
  <si>
    <t>10</t>
  </si>
  <si>
    <t>20</t>
  </si>
  <si>
    <t>40</t>
  </si>
  <si>
    <t>100</t>
  </si>
  <si>
    <t>200</t>
  </si>
  <si>
    <t>Total Fnr</t>
  </si>
  <si>
    <t>Residual Fnr</t>
  </si>
  <si>
    <t>NO (μM)/ FNR protein molecular number (N)</t>
  </si>
  <si>
    <t>Supplementary Fig. 1a</t>
  </si>
  <si>
    <t>Supplementary Fig. 1b</t>
  </si>
  <si>
    <t>Supplementary Fig. 1c</t>
  </si>
  <si>
    <t>hpi/ Nitrite (μM)</t>
  </si>
  <si>
    <t>THP-1 cells</t>
  </si>
  <si>
    <t>Nitrite (μM)</t>
  </si>
  <si>
    <t>mouse BMDMs</t>
  </si>
  <si>
    <t>human PBMCs</t>
  </si>
  <si>
    <t>Supplementary Fig. 1d</t>
  </si>
  <si>
    <t>Supplementary Fig. 1e</t>
  </si>
  <si>
    <r>
      <rPr>
        <sz val="12"/>
        <rFont val="Times New Roman"/>
        <charset val="0"/>
      </rPr>
      <t>R</t>
    </r>
    <r>
      <rPr>
        <vertAlign val="subscript"/>
        <sz val="12"/>
        <rFont val="Times New Roman"/>
        <charset val="0"/>
      </rPr>
      <t>8</t>
    </r>
    <r>
      <rPr>
        <sz val="12"/>
        <rFont val="Times New Roman"/>
        <charset val="0"/>
      </rPr>
      <t>/Con</t>
    </r>
  </si>
  <si>
    <r>
      <rPr>
        <sz val="12"/>
        <rFont val="Times New Roman"/>
        <charset val="0"/>
      </rPr>
      <t>U</t>
    </r>
    <r>
      <rPr>
        <vertAlign val="subscript"/>
        <sz val="12"/>
        <rFont val="Times New Roman"/>
        <charset val="0"/>
      </rPr>
      <t>8</t>
    </r>
    <r>
      <rPr>
        <sz val="12"/>
        <rFont val="Times New Roman"/>
        <charset val="0"/>
      </rPr>
      <t>/Con</t>
    </r>
  </si>
  <si>
    <t>sipC</t>
  </si>
  <si>
    <t>Supplementary Fig. 2a</t>
  </si>
  <si>
    <t>Supplementary Fig. 2c</t>
  </si>
  <si>
    <t>Fold change in SPI-2 gene transcription in N-minimal medium (relative to wild-type)</t>
  </si>
  <si>
    <t>Bacteria CFU/ well</t>
  </si>
  <si>
    <r>
      <rPr>
        <sz val="12"/>
        <color theme="1"/>
        <rFont val="Times New Roman"/>
        <charset val="134"/>
      </rPr>
      <t>Δ</t>
    </r>
    <r>
      <rPr>
        <i/>
        <sz val="12"/>
        <color theme="1"/>
        <rFont val="Times New Roman"/>
        <charset val="134"/>
      </rPr>
      <t>ssrB</t>
    </r>
    <r>
      <rPr>
        <sz val="12"/>
        <color theme="1"/>
        <rFont val="Times New Roman"/>
        <charset val="134"/>
      </rPr>
      <t>/ wild-type</t>
    </r>
  </si>
  <si>
    <t>Supplementary Fig. 2d</t>
  </si>
  <si>
    <t>C57BL/6 (n=9)</t>
  </si>
  <si>
    <r>
      <rPr>
        <sz val="12"/>
        <rFont val="Times New Roman"/>
        <charset val="0"/>
      </rPr>
      <t>iNOS</t>
    </r>
    <r>
      <rPr>
        <i/>
        <vertAlign val="superscript"/>
        <sz val="12"/>
        <rFont val="Times New Roman"/>
        <charset val="0"/>
      </rPr>
      <t>-/-</t>
    </r>
    <r>
      <rPr>
        <sz val="12"/>
        <rFont val="Times New Roman"/>
        <charset val="0"/>
      </rPr>
      <t>(n=10)</t>
    </r>
  </si>
  <si>
    <t>Supplementary Fig. 2e</t>
  </si>
  <si>
    <t>Bcteria CFUs in mouse liver and spleen (i.p. infection) at day 2 post-infection</t>
  </si>
  <si>
    <t>Liver  (log10 (CFU /g organ))</t>
  </si>
  <si>
    <t>Spleen  (log10 (CFU /g organ))</t>
  </si>
  <si>
    <t>C57BL/6 WT</t>
  </si>
  <si>
    <r>
      <rPr>
        <sz val="12"/>
        <rFont val="Times New Roman"/>
        <charset val="0"/>
      </rPr>
      <t>iNOS</t>
    </r>
    <r>
      <rPr>
        <vertAlign val="superscript"/>
        <sz val="12"/>
        <rFont val="Times New Roman"/>
        <charset val="0"/>
      </rPr>
      <t>-/-</t>
    </r>
  </si>
  <si>
    <t>Supplementary Fig. 3a</t>
  </si>
  <si>
    <t>Supplementary Fig. 3b</t>
  </si>
  <si>
    <r>
      <rPr>
        <sz val="12"/>
        <color theme="1"/>
        <rFont val="Times New Roman"/>
        <charset val="134"/>
      </rPr>
      <t xml:space="preserve">Fold change in intracellular </t>
    </r>
    <r>
      <rPr>
        <i/>
        <sz val="12"/>
        <color theme="1"/>
        <rFont val="Times New Roman"/>
        <charset val="134"/>
      </rPr>
      <t xml:space="preserve">ssaG, ssaE, sscA, sifA </t>
    </r>
    <r>
      <rPr>
        <sz val="12"/>
        <color theme="1"/>
        <rFont val="Times New Roman"/>
        <charset val="134"/>
      </rPr>
      <t>gene transcription (RAW264.7 cell at 8 hpi relative to that in RPMI medium)</t>
    </r>
  </si>
  <si>
    <r>
      <rPr>
        <sz val="12"/>
        <color theme="1"/>
        <rFont val="Times New Roman"/>
        <charset val="134"/>
      </rPr>
      <t xml:space="preserve">Death of RAW264.7 cells (%) after </t>
    </r>
    <r>
      <rPr>
        <i/>
        <sz val="12"/>
        <color theme="1"/>
        <rFont val="Times New Roman"/>
        <charset val="134"/>
      </rPr>
      <t>S.</t>
    </r>
    <r>
      <rPr>
        <sz val="12"/>
        <color theme="1"/>
        <rFont val="Times New Roman"/>
        <charset val="134"/>
      </rPr>
      <t xml:space="preserve"> Typhimurium wild-type infection</t>
    </r>
  </si>
  <si>
    <t>Supplementary Fig. 3c</t>
  </si>
  <si>
    <r>
      <rPr>
        <sz val="12"/>
        <rFont val="Times New Roman"/>
        <charset val="0"/>
      </rPr>
      <t>Hours post-incubation / OD</t>
    </r>
    <r>
      <rPr>
        <vertAlign val="subscript"/>
        <sz val="12"/>
        <rFont val="Times New Roman"/>
        <charset val="0"/>
      </rPr>
      <t>600</t>
    </r>
  </si>
  <si>
    <t>Supplementary Fig. 3d</t>
  </si>
  <si>
    <t>Supplementary Fig. 3e</t>
  </si>
  <si>
    <t>ONOO (ng/L)</t>
  </si>
  <si>
    <t>Supplementary Fig. 5a</t>
  </si>
  <si>
    <t>Supplementary Fig. 5b</t>
  </si>
  <si>
    <r>
      <rPr>
        <sz val="12"/>
        <color theme="1"/>
        <rFont val="Times New Roman"/>
        <charset val="134"/>
      </rPr>
      <t xml:space="preserve">Fold change in intracellular </t>
    </r>
    <r>
      <rPr>
        <i/>
        <sz val="12"/>
        <color theme="1"/>
        <rFont val="Times New Roman"/>
        <charset val="134"/>
      </rPr>
      <t xml:space="preserve">ssaG </t>
    </r>
    <r>
      <rPr>
        <sz val="12"/>
        <color theme="1"/>
        <rFont val="Times New Roman"/>
        <charset val="134"/>
      </rPr>
      <t>gene transcription (U937 cells at 8 hpi relative to that in RPMI medium)</t>
    </r>
  </si>
  <si>
    <r>
      <rPr>
        <sz val="12"/>
        <color theme="1"/>
        <rFont val="Times New Roman"/>
        <charset val="134"/>
      </rPr>
      <t xml:space="preserve">Fold change in intracellular </t>
    </r>
    <r>
      <rPr>
        <i/>
        <sz val="12"/>
        <color theme="1"/>
        <rFont val="Times New Roman"/>
        <charset val="134"/>
      </rPr>
      <t>ssrA</t>
    </r>
    <r>
      <rPr>
        <sz val="12"/>
        <color theme="1"/>
        <rFont val="Times New Roman"/>
        <charset val="134"/>
      </rPr>
      <t xml:space="preserve"> gene transcription (U837 cells 8 h relative to that in RPMI medium)</t>
    </r>
  </si>
  <si>
    <r>
      <rPr>
        <sz val="12"/>
        <rFont val="Times New Roman"/>
        <charset val="0"/>
      </rPr>
      <t>P</t>
    </r>
    <r>
      <rPr>
        <i/>
        <vertAlign val="subscript"/>
        <sz val="12"/>
        <rFont val="Times New Roman"/>
        <charset val="0"/>
      </rPr>
      <t>pspA</t>
    </r>
    <r>
      <rPr>
        <sz val="12"/>
        <rFont val="Times New Roman"/>
        <charset val="0"/>
      </rPr>
      <t>::P</t>
    </r>
    <r>
      <rPr>
        <i/>
        <vertAlign val="subscript"/>
        <sz val="12"/>
        <rFont val="Times New Roman"/>
        <charset val="0"/>
      </rPr>
      <t>ssrA</t>
    </r>
  </si>
  <si>
    <r>
      <rPr>
        <sz val="12"/>
        <rFont val="Times New Roman"/>
        <charset val="0"/>
      </rPr>
      <t>P</t>
    </r>
    <r>
      <rPr>
        <i/>
        <vertAlign val="subscript"/>
        <sz val="12"/>
        <rFont val="Times New Roman"/>
        <charset val="0"/>
      </rPr>
      <t>1642</t>
    </r>
    <r>
      <rPr>
        <sz val="12"/>
        <rFont val="Times New Roman"/>
        <charset val="0"/>
      </rPr>
      <t>::P</t>
    </r>
    <r>
      <rPr>
        <i/>
        <vertAlign val="subscript"/>
        <sz val="12"/>
        <rFont val="Times New Roman"/>
        <charset val="0"/>
      </rPr>
      <t>ssrA</t>
    </r>
  </si>
  <si>
    <t>Supplementary Fig. 5c</t>
  </si>
  <si>
    <t>Increase in bacterial burden(U937 cells; 16 h/2 h)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</si>
</sst>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0_ "/>
  </numFmts>
  <fonts count="3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rgb="FFFF0000"/>
      <name val="Times New Roman"/>
      <charset val="134"/>
    </font>
    <font>
      <sz val="12"/>
      <name val="Times New Roman"/>
      <charset val="0"/>
    </font>
    <font>
      <sz val="10"/>
      <name val="Arial"/>
      <charset val="0"/>
    </font>
    <font>
      <i/>
      <sz val="12"/>
      <name val="Times New Roman"/>
      <charset val="0"/>
    </font>
    <font>
      <sz val="12"/>
      <name val="Times New Roman"/>
      <charset val="134"/>
    </font>
    <font>
      <i/>
      <sz val="12"/>
      <color theme="1"/>
      <name val="Times New Roman"/>
      <charset val="134"/>
    </font>
    <font>
      <sz val="12"/>
      <color rgb="FF00B05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vertAlign val="subscript"/>
      <sz val="12"/>
      <name val="Times New Roman"/>
      <charset val="0"/>
    </font>
    <font>
      <vertAlign val="subscript"/>
      <sz val="12"/>
      <name val="Times New Roman"/>
      <charset val="0"/>
    </font>
    <font>
      <i/>
      <vertAlign val="superscript"/>
      <sz val="12"/>
      <name val="Times New Roman"/>
      <charset val="0"/>
    </font>
    <font>
      <vertAlign val="superscript"/>
      <sz val="12"/>
      <name val="Times New Roman"/>
      <charset val="0"/>
    </font>
    <font>
      <vertAlign val="subscript"/>
      <sz val="12"/>
      <color theme="1"/>
      <name val="Times New Roman"/>
      <charset val="134"/>
    </font>
    <font>
      <i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1" borderId="1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/>
    <xf numFmtId="0" fontId="1" fillId="0" borderId="0" xfId="0" applyFont="1" applyFill="1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77" fontId="3" fillId="0" borderId="0" xfId="0" applyNumberFormat="1" applyFont="1" applyAlignment="1"/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/>
    <xf numFmtId="177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78" fontId="1" fillId="0" borderId="0" xfId="0" applyNumberFormat="1" applyFont="1">
      <alignment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11</xdr:col>
      <xdr:colOff>626110</xdr:colOff>
      <xdr:row>27</xdr:row>
      <xdr:rowOff>46355</xdr:rowOff>
    </xdr:from>
    <xdr:to>
      <xdr:col>16</xdr:col>
      <xdr:colOff>786130</xdr:colOff>
      <xdr:row>37</xdr:row>
      <xdr:rowOff>136525</xdr:rowOff>
    </xdr:to>
    <xdr:grpSp>
      <xdr:nvGrpSpPr>
        <xdr:cNvPr id="67" name="组合 66"/>
        <xdr:cNvGrpSpPr/>
      </xdr:nvGrpSpPr>
      <xdr:grpSpPr>
        <a:xfrm>
          <a:off x="8709660" y="5342255"/>
          <a:ext cx="4116070" cy="2153920"/>
          <a:chOff x="13589" y="8388"/>
          <a:chExt cx="6495" cy="3414"/>
        </a:xfrm>
      </xdr:grpSpPr>
      <xdr:grpSp>
        <xdr:nvGrpSpPr>
          <xdr:cNvPr id="65" name="组合 64"/>
          <xdr:cNvGrpSpPr/>
        </xdr:nvGrpSpPr>
        <xdr:grpSpPr>
          <a:xfrm>
            <a:off x="13632" y="8388"/>
            <a:ext cx="6452" cy="3415"/>
            <a:chOff x="13632" y="8388"/>
            <a:chExt cx="6454" cy="3417"/>
          </a:xfrm>
        </xdr:grpSpPr>
        <xdr:grpSp>
          <xdr:nvGrpSpPr>
            <xdr:cNvPr id="63" name="组合 62"/>
            <xdr:cNvGrpSpPr/>
          </xdr:nvGrpSpPr>
          <xdr:grpSpPr>
            <a:xfrm>
              <a:off x="13632" y="8388"/>
              <a:ext cx="6454" cy="3417"/>
              <a:chOff x="13632" y="8388"/>
              <a:chExt cx="6456" cy="3419"/>
            </a:xfrm>
          </xdr:grpSpPr>
          <xdr:grpSp>
            <xdr:nvGrpSpPr>
              <xdr:cNvPr id="61" name="组合 60"/>
              <xdr:cNvGrpSpPr/>
            </xdr:nvGrpSpPr>
            <xdr:grpSpPr>
              <a:xfrm>
                <a:off x="13632" y="8388"/>
                <a:ext cx="6456" cy="3419"/>
                <a:chOff x="13632" y="8388"/>
                <a:chExt cx="6458" cy="3421"/>
              </a:xfrm>
            </xdr:grpSpPr>
            <xdr:grpSp>
              <xdr:nvGrpSpPr>
                <xdr:cNvPr id="59" name="组合 58"/>
                <xdr:cNvGrpSpPr/>
              </xdr:nvGrpSpPr>
              <xdr:grpSpPr>
                <a:xfrm>
                  <a:off x="13632" y="8388"/>
                  <a:ext cx="6458" cy="3421"/>
                  <a:chOff x="13632" y="8388"/>
                  <a:chExt cx="6460" cy="3423"/>
                </a:xfrm>
              </xdr:grpSpPr>
              <xdr:grpSp>
                <xdr:nvGrpSpPr>
                  <xdr:cNvPr id="54" name="组合 53"/>
                  <xdr:cNvGrpSpPr/>
                </xdr:nvGrpSpPr>
                <xdr:grpSpPr>
                  <a:xfrm>
                    <a:off x="13632" y="8388"/>
                    <a:ext cx="6460" cy="3423"/>
                    <a:chOff x="13632" y="8388"/>
                    <a:chExt cx="6462" cy="3425"/>
                  </a:xfrm>
                </xdr:grpSpPr>
                <xdr:grpSp>
                  <xdr:nvGrpSpPr>
                    <xdr:cNvPr id="12" name="组合 11"/>
                    <xdr:cNvGrpSpPr/>
                  </xdr:nvGrpSpPr>
                  <xdr:grpSpPr>
                    <a:xfrm>
                      <a:off x="15270" y="8388"/>
                      <a:ext cx="4824" cy="3425"/>
                      <a:chOff x="13465" y="8388"/>
                      <a:chExt cx="4826" cy="3426"/>
                    </a:xfrm>
                  </xdr:grpSpPr>
                  <xdr:grpSp>
                    <xdr:nvGrpSpPr>
                      <xdr:cNvPr id="32" name="组合 31"/>
                      <xdr:cNvGrpSpPr/>
                    </xdr:nvGrpSpPr>
                    <xdr:grpSpPr>
                      <a:xfrm>
                        <a:off x="13465" y="8388"/>
                        <a:ext cx="4826" cy="3427"/>
                        <a:chOff x="13842" y="8151"/>
                        <a:chExt cx="4822" cy="3386"/>
                      </a:xfrm>
                    </xdr:grpSpPr>
                    <xdr:grpSp>
                      <xdr:nvGrpSpPr>
                        <xdr:cNvPr id="28" name="组合 27"/>
                        <xdr:cNvGrpSpPr/>
                      </xdr:nvGrpSpPr>
                      <xdr:grpSpPr>
                        <a:xfrm>
                          <a:off x="13842" y="8151"/>
                          <a:ext cx="4822" cy="3387"/>
                          <a:chOff x="13842" y="8151"/>
                          <a:chExt cx="4823" cy="3388"/>
                        </a:xfrm>
                      </xdr:grpSpPr>
                      <xdr:grpSp>
                        <xdr:nvGrpSpPr>
                          <xdr:cNvPr id="15" name="组合 14"/>
                          <xdr:cNvGrpSpPr/>
                        </xdr:nvGrpSpPr>
                        <xdr:grpSpPr>
                          <a:xfrm>
                            <a:off x="13842" y="8151"/>
                            <a:ext cx="3426" cy="3388"/>
                            <a:chOff x="13359" y="8127"/>
                            <a:chExt cx="3428" cy="3402"/>
                          </a:xfrm>
                        </xdr:grpSpPr>
                        <xdr:pic>
                          <xdr:nvPicPr>
                            <xdr:cNvPr id="3" name="图片 2" descr="EMSA-16s"/>
                            <xdr:cNvPicPr>
                              <a:picLocks noChangeAspect="1"/>
                            </xdr:cNvPicPr>
                          </xdr:nvPicPr>
                          <xdr:blipFill>
                            <a:blip r:embed="rId1"/>
                            <a:stretch>
                              <a:fillRect/>
                            </a:stretch>
                          </xdr:blipFill>
                          <xdr:spPr>
                            <a:xfrm>
                              <a:off x="13359" y="8127"/>
                              <a:ext cx="3428" cy="3402"/>
                            </a:xfrm>
                            <a:prstGeom prst="rect">
                              <a:avLst/>
                            </a:prstGeom>
                          </xdr:spPr>
                        </xdr:pic>
                        <xdr:sp>
                          <xdr:nvSpPr>
                            <xdr:cNvPr id="14" name="文本框 13"/>
                            <xdr:cNvSpPr txBox="1"/>
                          </xdr:nvSpPr>
                          <xdr:spPr>
                            <a:xfrm>
                              <a:off x="13693" y="9148"/>
                              <a:ext cx="2640" cy="351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  <a:extLst>
                              <a:ext uri="{909E8E84-426E-40DD-AFC4-6F175D3DCCD1}">
                                <a14:hiddenFill xmlns:a14="http://schemas.microsoft.com/office/drawing/2010/main">
                                  <a:solidFill>
                                    <a:schemeClr val="lt1"/>
                                  </a:solidFill>
                                </a14:hiddenFill>
                              </a:ext>
                            </a:extLst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>
                              <a:defPPr>
                                <a:defRPr lang="zh-CN">
                                  <a:solidFill>
                                    <a:schemeClr val="dk1"/>
                                  </a:solidFill>
                                </a:defRPr>
                              </a:defPPr>
                              <a:lvl1pPr marL="0" algn="l" defTabSz="914400" rtl="0" eaLnBrk="1" latinLnBrk="0" hangingPunct="1">
                                <a:defRPr sz="11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defRPr>
                              </a:lvl1pPr>
                              <a:lvl2pPr marL="457200" algn="l" defTabSz="914400" rtl="0" eaLnBrk="1" latinLnBrk="0" hangingPunct="1">
                                <a:defRPr sz="11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defRPr>
                              </a:lvl2pPr>
                              <a:lvl3pPr marL="914400" algn="l" defTabSz="914400" rtl="0" eaLnBrk="1" latinLnBrk="0" hangingPunct="1">
                                <a:defRPr sz="11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defRPr>
                              </a:lvl3pPr>
                              <a:lvl4pPr marL="1371600" algn="l" defTabSz="914400" rtl="0" eaLnBrk="1" latinLnBrk="0" hangingPunct="1">
                                <a:defRPr sz="11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defRPr>
                              </a:lvl4pPr>
                              <a:lvl5pPr marL="1828800" algn="l" defTabSz="914400" rtl="0" eaLnBrk="1" latinLnBrk="0" hangingPunct="1">
                                <a:defRPr sz="11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defRPr>
                              </a:lvl5pPr>
                              <a:lvl6pPr marL="2286000" algn="l" defTabSz="914400" rtl="0" eaLnBrk="1" latinLnBrk="0" hangingPunct="1">
                                <a:defRPr sz="11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defRPr>
                              </a:lvl6pPr>
                              <a:lvl7pPr marL="2743200" algn="l" defTabSz="914400" rtl="0" eaLnBrk="1" latinLnBrk="0" hangingPunct="1">
                                <a:defRPr sz="11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defRPr>
                              </a:lvl7pPr>
                              <a:lvl8pPr marL="3200400" algn="l" defTabSz="914400" rtl="0" eaLnBrk="1" latinLnBrk="0" hangingPunct="1">
                                <a:defRPr sz="11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defRPr>
                              </a:lvl8pPr>
                              <a:lvl9pPr marL="3657600" algn="l" defTabSz="914400" rtl="0" eaLnBrk="1" latinLnBrk="0" hangingPunct="1">
                                <a:defRPr sz="11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defRPr>
                              </a:lvl9pPr>
                            </a:lstStyle>
                            <a:p>
                              <a:pPr algn="l"/>
                              <a:r>
                                <a:rPr lang="en-US" altLang="zh-CN" sz="1000">
                                  <a:solidFill>
                                    <a:srgbClr val="FF0000"/>
                                  </a:solidFill>
                                </a:rPr>
                                <a:t> 0     0.5   1     1.5   2   2.5    3</a:t>
                              </a:r>
                              <a:endParaRPr lang="en-US" altLang="zh-CN" sz="10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</xdr:grpSp>
                      <xdr:sp>
                        <xdr:nvSpPr>
                          <xdr:cNvPr id="18" name="文本框 17"/>
                          <xdr:cNvSpPr txBox="1"/>
                        </xdr:nvSpPr>
                        <xdr:spPr>
                          <a:xfrm>
                            <a:off x="16682" y="9132"/>
                            <a:ext cx="1197" cy="43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>
                            <a:defPPr>
                              <a:defRPr lang="zh-CN">
                                <a:solidFill>
                                  <a:schemeClr val="dk1"/>
                                </a:solidFill>
                              </a:defRPr>
                            </a:defPPr>
                            <a:lvl1pPr marL="0" algn="l" defTabSz="914400" rtl="0" eaLnBrk="1" latinLnBrk="0" hangingPunct="1">
                              <a:defRPr sz="1100">
                                <a:solidFill>
                                  <a:schemeClr val="dk1"/>
                                </a:solidFill>
                                <a:latin typeface="+mn-lt"/>
                                <a:ea typeface="+mn-ea"/>
                                <a:cs typeface="+mn-cs"/>
                              </a:defRPr>
                            </a:lvl1pPr>
                            <a:lvl2pPr marL="457200" algn="l" defTabSz="914400" rtl="0" eaLnBrk="1" latinLnBrk="0" hangingPunct="1">
                              <a:defRPr sz="1100">
                                <a:solidFill>
                                  <a:schemeClr val="dk1"/>
                                </a:solidFill>
                                <a:latin typeface="+mn-lt"/>
                                <a:ea typeface="+mn-ea"/>
                                <a:cs typeface="+mn-cs"/>
                              </a:defRPr>
                            </a:lvl2pPr>
                            <a:lvl3pPr marL="914400" algn="l" defTabSz="914400" rtl="0" eaLnBrk="1" latinLnBrk="0" hangingPunct="1">
                              <a:defRPr sz="1100">
                                <a:solidFill>
                                  <a:schemeClr val="dk1"/>
                                </a:solidFill>
                                <a:latin typeface="+mn-lt"/>
                                <a:ea typeface="+mn-ea"/>
                                <a:cs typeface="+mn-cs"/>
                              </a:defRPr>
                            </a:lvl3pPr>
                            <a:lvl4pPr marL="1371600" algn="l" defTabSz="914400" rtl="0" eaLnBrk="1" latinLnBrk="0" hangingPunct="1">
                              <a:defRPr sz="1100">
                                <a:solidFill>
                                  <a:schemeClr val="dk1"/>
                                </a:solidFill>
                                <a:latin typeface="+mn-lt"/>
                                <a:ea typeface="+mn-ea"/>
                                <a:cs typeface="+mn-cs"/>
                              </a:defRPr>
                            </a:lvl4pPr>
                            <a:lvl5pPr marL="1828800" algn="l" defTabSz="914400" rtl="0" eaLnBrk="1" latinLnBrk="0" hangingPunct="1">
                              <a:defRPr sz="1100">
                                <a:solidFill>
                                  <a:schemeClr val="dk1"/>
                                </a:solidFill>
                                <a:latin typeface="+mn-lt"/>
                                <a:ea typeface="+mn-ea"/>
                                <a:cs typeface="+mn-cs"/>
                              </a:defRPr>
                            </a:lvl5pPr>
                            <a:lvl6pPr marL="2286000" algn="l" defTabSz="914400" rtl="0" eaLnBrk="1" latinLnBrk="0" hangingPunct="1">
                              <a:defRPr sz="1100">
                                <a:solidFill>
                                  <a:schemeClr val="dk1"/>
                                </a:solidFill>
                                <a:latin typeface="+mn-lt"/>
                                <a:ea typeface="+mn-ea"/>
                                <a:cs typeface="+mn-cs"/>
                              </a:defRPr>
                            </a:lvl6pPr>
                            <a:lvl7pPr marL="2743200" algn="l" defTabSz="914400" rtl="0" eaLnBrk="1" latinLnBrk="0" hangingPunct="1">
                              <a:defRPr sz="1100">
                                <a:solidFill>
                                  <a:schemeClr val="dk1"/>
                                </a:solidFill>
                                <a:latin typeface="+mn-lt"/>
                                <a:ea typeface="+mn-ea"/>
                                <a:cs typeface="+mn-cs"/>
                              </a:defRPr>
                            </a:lvl7pPr>
                            <a:lvl8pPr marL="3200400" algn="l" defTabSz="914400" rtl="0" eaLnBrk="1" latinLnBrk="0" hangingPunct="1">
                              <a:defRPr sz="1100">
                                <a:solidFill>
                                  <a:schemeClr val="dk1"/>
                                </a:solidFill>
                                <a:latin typeface="+mn-lt"/>
                                <a:ea typeface="+mn-ea"/>
                                <a:cs typeface="+mn-cs"/>
                              </a:defRPr>
                            </a:lvl8pPr>
                            <a:lvl9pPr marL="3657600" algn="l" defTabSz="914400" rtl="0" eaLnBrk="1" latinLnBrk="0" hangingPunct="1">
                              <a:defRPr sz="1100">
                                <a:solidFill>
                                  <a:schemeClr val="dk1"/>
                                </a:solidFill>
                                <a:latin typeface="+mn-lt"/>
                                <a:ea typeface="+mn-ea"/>
                                <a:cs typeface="+mn-cs"/>
                              </a:defRPr>
                            </a:lvl9pPr>
                          </a:lstStyle>
                          <a:p>
                            <a:r>
                              <a:rPr lang="en-US" altLang="zh-CN" sz="1100">
                                <a:solidFill>
                                  <a:srgbClr val="FF0000"/>
                                </a:solidFill>
                              </a:rPr>
                              <a:t>FNR (</a:t>
                            </a:r>
                            <a:r>
                              <a:rPr lang="el-GR" altLang="zh-CN" sz="1100">
                                <a:solidFill>
                                  <a:srgbClr val="FF0000"/>
                                </a:solidFill>
                              </a:rPr>
                              <a:t>μ</a:t>
                            </a:r>
                            <a:r>
                              <a:rPr lang="en-US" altLang="zh-CN" sz="1100">
                                <a:solidFill>
                                  <a:srgbClr val="FF0000"/>
                                </a:solidFill>
                              </a:rPr>
                              <a:t>M)</a:t>
                            </a:r>
                            <a:endParaRPr lang="en-US" altLang="zh-CN" sz="1100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>
                        <xdr:nvSpPr>
                          <xdr:cNvPr id="26" name="文本框 25"/>
                          <xdr:cNvSpPr txBox="1"/>
                        </xdr:nvSpPr>
                        <xdr:spPr>
                          <a:xfrm>
                            <a:off x="17283" y="9939"/>
                            <a:ext cx="1382" cy="523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>
                            <a:defPPr>
                              <a:defRPr lang="zh-CN">
                                <a:solidFill>
                                  <a:schemeClr val="dk1"/>
                                </a:solidFill>
                              </a:defRPr>
                            </a:defPPr>
                            <a:lvl1pPr marL="0" algn="l" defTabSz="914400" rtl="0" eaLnBrk="1" latinLnBrk="0" hangingPunct="1">
                              <a:defRPr sz="1100">
                                <a:solidFill>
                                  <a:schemeClr val="dk1"/>
                                </a:solidFill>
                                <a:latin typeface="+mn-lt"/>
                                <a:ea typeface="+mn-ea"/>
                                <a:cs typeface="+mn-cs"/>
                              </a:defRPr>
                            </a:lvl1pPr>
                            <a:lvl2pPr marL="457200" algn="l" defTabSz="914400" rtl="0" eaLnBrk="1" latinLnBrk="0" hangingPunct="1">
                              <a:defRPr sz="1100">
                                <a:solidFill>
                                  <a:schemeClr val="dk1"/>
                                </a:solidFill>
                                <a:latin typeface="+mn-lt"/>
                                <a:ea typeface="+mn-ea"/>
                                <a:cs typeface="+mn-cs"/>
                              </a:defRPr>
                            </a:lvl2pPr>
                            <a:lvl3pPr marL="914400" algn="l" defTabSz="914400" rtl="0" eaLnBrk="1" latinLnBrk="0" hangingPunct="1">
                              <a:defRPr sz="1100">
                                <a:solidFill>
                                  <a:schemeClr val="dk1"/>
                                </a:solidFill>
                                <a:latin typeface="+mn-lt"/>
                                <a:ea typeface="+mn-ea"/>
                                <a:cs typeface="+mn-cs"/>
                              </a:defRPr>
                            </a:lvl3pPr>
                            <a:lvl4pPr marL="1371600" algn="l" defTabSz="914400" rtl="0" eaLnBrk="1" latinLnBrk="0" hangingPunct="1">
                              <a:defRPr sz="1100">
                                <a:solidFill>
                                  <a:schemeClr val="dk1"/>
                                </a:solidFill>
                                <a:latin typeface="+mn-lt"/>
                                <a:ea typeface="+mn-ea"/>
                                <a:cs typeface="+mn-cs"/>
                              </a:defRPr>
                            </a:lvl4pPr>
                            <a:lvl5pPr marL="1828800" algn="l" defTabSz="914400" rtl="0" eaLnBrk="1" latinLnBrk="0" hangingPunct="1">
                              <a:defRPr sz="1100">
                                <a:solidFill>
                                  <a:schemeClr val="dk1"/>
                                </a:solidFill>
                                <a:latin typeface="+mn-lt"/>
                                <a:ea typeface="+mn-ea"/>
                                <a:cs typeface="+mn-cs"/>
                              </a:defRPr>
                            </a:lvl5pPr>
                            <a:lvl6pPr marL="2286000" algn="l" defTabSz="914400" rtl="0" eaLnBrk="1" latinLnBrk="0" hangingPunct="1">
                              <a:defRPr sz="1100">
                                <a:solidFill>
                                  <a:schemeClr val="dk1"/>
                                </a:solidFill>
                                <a:latin typeface="+mn-lt"/>
                                <a:ea typeface="+mn-ea"/>
                                <a:cs typeface="+mn-cs"/>
                              </a:defRPr>
                            </a:lvl6pPr>
                            <a:lvl7pPr marL="2743200" algn="l" defTabSz="914400" rtl="0" eaLnBrk="1" latinLnBrk="0" hangingPunct="1">
                              <a:defRPr sz="1100">
                                <a:solidFill>
                                  <a:schemeClr val="dk1"/>
                                </a:solidFill>
                                <a:latin typeface="+mn-lt"/>
                                <a:ea typeface="+mn-ea"/>
                                <a:cs typeface="+mn-cs"/>
                              </a:defRPr>
                            </a:lvl7pPr>
                            <a:lvl8pPr marL="3200400" algn="l" defTabSz="914400" rtl="0" eaLnBrk="1" latinLnBrk="0" hangingPunct="1">
                              <a:defRPr sz="1100">
                                <a:solidFill>
                                  <a:schemeClr val="dk1"/>
                                </a:solidFill>
                                <a:latin typeface="+mn-lt"/>
                                <a:ea typeface="+mn-ea"/>
                                <a:cs typeface="+mn-cs"/>
                              </a:defRPr>
                            </a:lvl8pPr>
                            <a:lvl9pPr marL="3657600" algn="l" defTabSz="914400" rtl="0" eaLnBrk="1" latinLnBrk="0" hangingPunct="1">
                              <a:defRPr sz="1100">
                                <a:solidFill>
                                  <a:schemeClr val="dk1"/>
                                </a:solidFill>
                                <a:latin typeface="+mn-lt"/>
                                <a:ea typeface="+mn-ea"/>
                                <a:cs typeface="+mn-cs"/>
                              </a:defRPr>
                            </a:lvl9pPr>
                          </a:lstStyle>
                          <a:p>
                            <a:r>
                              <a:rPr lang="en-US" altLang="zh-CN" sz="1100">
                                <a:solidFill>
                                  <a:srgbClr val="FF0000"/>
                                </a:solidFill>
                              </a:rPr>
                              <a:t>16s DNA</a:t>
                            </a:r>
                            <a:endParaRPr lang="en-US" altLang="zh-CN" sz="1100" i="1" baseline="-25000">
                              <a:solidFill>
                                <a:srgbClr val="FF0000"/>
                              </a:solidFill>
                              <a:uFillTx/>
                            </a:endParaRPr>
                          </a:p>
                        </xdr:txBody>
                      </xdr:sp>
                    </xdr:grpSp>
                    <xdr:sp>
                      <xdr:nvSpPr>
                        <xdr:cNvPr id="30" name="矩形 29"/>
                        <xdr:cNvSpPr/>
                      </xdr:nvSpPr>
                      <xdr:spPr>
                        <a:xfrm>
                          <a:off x="14278" y="9644"/>
                          <a:ext cx="2369" cy="1027"/>
                        </a:xfrm>
                        <a:prstGeom prst="rect">
                          <a:avLst/>
                        </a:prstGeom>
                        <a:noFill/>
                        <a:ln>
                          <a:solidFill>
                            <a:srgbClr val="FF0000"/>
                          </a:solidFill>
                        </a:ln>
                      </xdr:spPr>
                      <xdr:style>
                        <a:lnRef idx="2">
                          <a:schemeClr val="accent1">
                            <a:shade val="50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vertOverflow="clip" horzOverflow="clip" rtlCol="0" anchor="t"/>
                        <a:lstStyle>
                          <a:defPPr>
                            <a:defRPr lang="zh-CN">
                              <a:solidFill>
                                <a:schemeClr val="lt1"/>
                              </a:solidFill>
                            </a:defRPr>
                          </a:defPPr>
                          <a:lvl1pPr marL="0" algn="l" defTabSz="914400" rtl="0" eaLnBrk="1" latinLnBrk="0" hangingPunct="1">
                            <a:defRPr sz="1100">
                              <a:solidFill>
                                <a:schemeClr val="lt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1pPr>
                          <a:lvl2pPr marL="457200" algn="l" defTabSz="914400" rtl="0" eaLnBrk="1" latinLnBrk="0" hangingPunct="1">
                            <a:defRPr sz="1100">
                              <a:solidFill>
                                <a:schemeClr val="lt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2pPr>
                          <a:lvl3pPr marL="914400" algn="l" defTabSz="914400" rtl="0" eaLnBrk="1" latinLnBrk="0" hangingPunct="1">
                            <a:defRPr sz="1100">
                              <a:solidFill>
                                <a:schemeClr val="lt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3pPr>
                          <a:lvl4pPr marL="1371600" algn="l" defTabSz="914400" rtl="0" eaLnBrk="1" latinLnBrk="0" hangingPunct="1">
                            <a:defRPr sz="1100">
                              <a:solidFill>
                                <a:schemeClr val="lt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4pPr>
                          <a:lvl5pPr marL="1828800" algn="l" defTabSz="914400" rtl="0" eaLnBrk="1" latinLnBrk="0" hangingPunct="1">
                            <a:defRPr sz="1100">
                              <a:solidFill>
                                <a:schemeClr val="lt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5pPr>
                          <a:lvl6pPr marL="2286000" algn="l" defTabSz="914400" rtl="0" eaLnBrk="1" latinLnBrk="0" hangingPunct="1">
                            <a:defRPr sz="1100">
                              <a:solidFill>
                                <a:schemeClr val="lt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6pPr>
                          <a:lvl7pPr marL="2743200" algn="l" defTabSz="914400" rtl="0" eaLnBrk="1" latinLnBrk="0" hangingPunct="1">
                            <a:defRPr sz="1100">
                              <a:solidFill>
                                <a:schemeClr val="lt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7pPr>
                          <a:lvl8pPr marL="3200400" algn="l" defTabSz="914400" rtl="0" eaLnBrk="1" latinLnBrk="0" hangingPunct="1">
                            <a:defRPr sz="1100">
                              <a:solidFill>
                                <a:schemeClr val="lt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8pPr>
                          <a:lvl9pPr marL="3657600" algn="l" defTabSz="914400" rtl="0" eaLnBrk="1" latinLnBrk="0" hangingPunct="1">
                            <a:defRPr sz="1100">
                              <a:solidFill>
                                <a:schemeClr val="lt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9pPr>
                        </a:lstStyle>
                        <a:p>
                          <a:pPr algn="l"/>
                          <a:endParaRPr lang="zh-CN" altLang="en-US" sz="1100"/>
                        </a:p>
                      </xdr:txBody>
                    </xdr:sp>
                  </xdr:grpSp>
                  <xdr:cxnSp>
                    <xdr:nvCxnSpPr>
                      <xdr:cNvPr id="8" name="直接箭头连接符 7"/>
                      <xdr:cNvCxnSpPr/>
                    </xdr:nvCxnSpPr>
                    <xdr:spPr>
                      <a:xfrm flipH="1">
                        <a:off x="16396" y="10414"/>
                        <a:ext cx="532" cy="13"/>
                      </a:xfrm>
                      <a:prstGeom prst="straightConnector1">
                        <a:avLst/>
                      </a:prstGeom>
                      <a:ln w="19050">
                        <a:solidFill>
                          <a:srgbClr val="FF0000"/>
                        </a:solidFill>
                        <a:tailEnd type="triangle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</xdr:grpSp>
                <xdr:cxnSp>
                  <xdr:nvCxnSpPr>
                    <xdr:cNvPr id="47" name="直接连接符 46"/>
                    <xdr:cNvCxnSpPr/>
                  </xdr:nvCxnSpPr>
                  <xdr:spPr>
                    <a:xfrm>
                      <a:off x="14723" y="9556"/>
                      <a:ext cx="571" cy="14"/>
                    </a:xfrm>
                    <a:prstGeom prst="line">
                      <a:avLst/>
                    </a:prstGeom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>
                  <xdr:nvCxnSpPr>
                    <xdr:cNvPr id="48" name="直接连接符 47"/>
                    <xdr:cNvCxnSpPr/>
                  </xdr:nvCxnSpPr>
                  <xdr:spPr>
                    <a:xfrm>
                      <a:off x="14723" y="9838"/>
                      <a:ext cx="571" cy="12"/>
                    </a:xfrm>
                    <a:prstGeom prst="line">
                      <a:avLst/>
                    </a:prstGeom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>
                  <xdr:nvCxnSpPr>
                    <xdr:cNvPr id="49" name="直接连接符 48"/>
                    <xdr:cNvCxnSpPr/>
                  </xdr:nvCxnSpPr>
                  <xdr:spPr>
                    <a:xfrm>
                      <a:off x="14723" y="9980"/>
                      <a:ext cx="571" cy="13"/>
                    </a:xfrm>
                    <a:prstGeom prst="line">
                      <a:avLst/>
                    </a:prstGeom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>
                  <xdr:nvCxnSpPr>
                    <xdr:cNvPr id="50" name="直接连接符 49"/>
                    <xdr:cNvCxnSpPr/>
                  </xdr:nvCxnSpPr>
                  <xdr:spPr>
                    <a:xfrm>
                      <a:off x="14723" y="10203"/>
                      <a:ext cx="571" cy="13"/>
                    </a:xfrm>
                    <a:prstGeom prst="line">
                      <a:avLst/>
                    </a:prstGeom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>
                  <xdr:nvCxnSpPr>
                    <xdr:cNvPr id="51" name="直接连接符 50"/>
                    <xdr:cNvCxnSpPr/>
                  </xdr:nvCxnSpPr>
                  <xdr:spPr>
                    <a:xfrm>
                      <a:off x="14723" y="10629"/>
                      <a:ext cx="571" cy="13"/>
                    </a:xfrm>
                    <a:prstGeom prst="line">
                      <a:avLst/>
                    </a:prstGeom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>
                  <xdr:nvCxnSpPr>
                    <xdr:cNvPr id="52" name="直接连接符 51"/>
                    <xdr:cNvCxnSpPr/>
                  </xdr:nvCxnSpPr>
                  <xdr:spPr>
                    <a:xfrm>
                      <a:off x="14723" y="11267"/>
                      <a:ext cx="571" cy="13"/>
                    </a:xfrm>
                    <a:prstGeom prst="line">
                      <a:avLst/>
                    </a:prstGeom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sp>
                  <xdr:nvSpPr>
                    <xdr:cNvPr id="53" name="文本框 52"/>
                    <xdr:cNvSpPr txBox="1"/>
                  </xdr:nvSpPr>
                  <xdr:spPr>
                    <a:xfrm>
                      <a:off x="13632" y="8967"/>
                      <a:ext cx="1924" cy="454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>
                      <a:defPPr>
                        <a:defRPr lang="zh-CN">
                          <a:solidFill>
                            <a:schemeClr val="dk1"/>
                          </a:solidFill>
                        </a:defRPr>
                      </a:defPPr>
                      <a:lvl1pPr marL="0" algn="l" defTabSz="914400" rtl="0" eaLnBrk="1" latinLnBrk="0" hangingPunct="1">
                        <a:defRPr sz="11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1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1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1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1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1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1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1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1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 sz="1100">
                          <a:solidFill>
                            <a:srgbClr val="FF0000"/>
                          </a:solidFill>
                        </a:rPr>
                        <a:t>DNA length (bp)</a:t>
                      </a:r>
                      <a:endParaRPr lang="en-US" altLang="en-US" sz="1100">
                        <a:solidFill>
                          <a:srgbClr val="FF0000"/>
                        </a:solidFill>
                      </a:endParaRPr>
                    </a:p>
                  </xdr:txBody>
                </xdr:sp>
              </xdr:grpSp>
              <xdr:sp>
                <xdr:nvSpPr>
                  <xdr:cNvPr id="55" name="文本框 54"/>
                  <xdr:cNvSpPr txBox="1"/>
                </xdr:nvSpPr>
                <xdr:spPr>
                  <a:xfrm>
                    <a:off x="14106" y="9291"/>
                    <a:ext cx="868" cy="546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>
                    <a:defPPr>
                      <a:defRPr lang="zh-CN">
                        <a:solidFill>
                          <a:schemeClr val="dk1"/>
                        </a:solidFill>
                      </a:defRPr>
                    </a:defPPr>
                    <a:lvl1pPr marL="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1100">
                        <a:solidFill>
                          <a:srgbClr val="FF0000"/>
                        </a:solidFill>
                      </a:rPr>
                      <a:t>2000</a:t>
                    </a:r>
                    <a:endParaRPr lang="en-US" altLang="zh-CN" sz="1100" i="1" baseline="-25000">
                      <a:solidFill>
                        <a:srgbClr val="FF0000"/>
                      </a:solidFill>
                      <a:uFillTx/>
                    </a:endParaRPr>
                  </a:p>
                </xdr:txBody>
              </xdr:sp>
              <xdr:sp>
                <xdr:nvSpPr>
                  <xdr:cNvPr id="56" name="文本框 55"/>
                  <xdr:cNvSpPr txBox="1"/>
                </xdr:nvSpPr>
                <xdr:spPr>
                  <a:xfrm>
                    <a:off x="14239" y="11062"/>
                    <a:ext cx="695" cy="525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>
                    <a:defPPr>
                      <a:defRPr lang="zh-CN">
                        <a:solidFill>
                          <a:schemeClr val="dk1"/>
                        </a:solidFill>
                      </a:defRPr>
                    </a:defPPr>
                    <a:lvl1pPr marL="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1100">
                        <a:solidFill>
                          <a:srgbClr val="FF0000"/>
                        </a:solidFill>
                      </a:rPr>
                      <a:t>100</a:t>
                    </a:r>
                    <a:endParaRPr lang="en-US" altLang="zh-CN" sz="1100" i="1" baseline="-25000">
                      <a:solidFill>
                        <a:srgbClr val="FF0000"/>
                      </a:solidFill>
                      <a:uFillTx/>
                    </a:endParaRPr>
                  </a:p>
                </xdr:txBody>
              </xdr:sp>
              <xdr:sp>
                <xdr:nvSpPr>
                  <xdr:cNvPr id="57" name="文本框 56"/>
                  <xdr:cNvSpPr txBox="1"/>
                </xdr:nvSpPr>
                <xdr:spPr>
                  <a:xfrm>
                    <a:off x="14093" y="9623"/>
                    <a:ext cx="881" cy="544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>
                    <a:defPPr>
                      <a:defRPr lang="zh-CN">
                        <a:solidFill>
                          <a:schemeClr val="dk1"/>
                        </a:solidFill>
                      </a:defRPr>
                    </a:defPPr>
                    <a:lvl1pPr marL="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1100">
                        <a:solidFill>
                          <a:srgbClr val="FF0000"/>
                        </a:solidFill>
                      </a:rPr>
                      <a:t>1000</a:t>
                    </a:r>
                    <a:endParaRPr lang="en-US" altLang="zh-CN" sz="1100" i="1" baseline="-25000">
                      <a:solidFill>
                        <a:srgbClr val="FF0000"/>
                      </a:solidFill>
                      <a:uFillTx/>
                    </a:endParaRPr>
                  </a:p>
                </xdr:txBody>
              </xdr:sp>
              <xdr:sp>
                <xdr:nvSpPr>
                  <xdr:cNvPr id="58" name="文本框 57"/>
                  <xdr:cNvSpPr txBox="1"/>
                </xdr:nvSpPr>
                <xdr:spPr>
                  <a:xfrm>
                    <a:off x="14239" y="10392"/>
                    <a:ext cx="695" cy="541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>
                    <a:defPPr>
                      <a:defRPr lang="zh-CN">
                        <a:solidFill>
                          <a:schemeClr val="dk1"/>
                        </a:solidFill>
                      </a:defRPr>
                    </a:defPPr>
                    <a:lvl1pPr marL="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1100">
                        <a:solidFill>
                          <a:srgbClr val="FF0000"/>
                        </a:solidFill>
                      </a:rPr>
                      <a:t>250</a:t>
                    </a:r>
                    <a:endParaRPr lang="en-US" altLang="zh-CN" sz="1100" i="1" baseline="-25000">
                      <a:solidFill>
                        <a:srgbClr val="FF0000"/>
                      </a:solidFill>
                      <a:uFillTx/>
                    </a:endParaRPr>
                  </a:p>
                </xdr:txBody>
              </xdr:sp>
            </xdr:grpSp>
            <xdr:sp>
              <xdr:nvSpPr>
                <xdr:cNvPr id="60" name="文本框 59"/>
                <xdr:cNvSpPr txBox="1"/>
              </xdr:nvSpPr>
              <xdr:spPr>
                <a:xfrm>
                  <a:off x="14252" y="9988"/>
                  <a:ext cx="694" cy="541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>
                  <a:defPPr>
                    <a:defRPr lang="zh-CN">
                      <a:solidFill>
                        <a:schemeClr val="dk1"/>
                      </a:solidFill>
                    </a:defRPr>
                  </a:defPPr>
                  <a:lvl1pPr marL="0" algn="l" defTabSz="914400" rtl="0" eaLnBrk="1" latinLnBrk="0" hangingPunct="1">
                    <a:defRPr sz="11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1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1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1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1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1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1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1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1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100">
                      <a:solidFill>
                        <a:srgbClr val="FF0000"/>
                      </a:solidFill>
                    </a:rPr>
                    <a:t>500</a:t>
                  </a:r>
                  <a:endParaRPr lang="en-US" altLang="zh-CN" sz="1100" i="1" baseline="-25000">
                    <a:solidFill>
                      <a:srgbClr val="FF0000"/>
                    </a:solidFill>
                    <a:uFillTx/>
                  </a:endParaRPr>
                </a:p>
              </xdr:txBody>
            </xdr:sp>
          </xdr:grpSp>
          <xdr:sp>
            <xdr:nvSpPr>
              <xdr:cNvPr id="62" name="文本框 61"/>
              <xdr:cNvSpPr txBox="1"/>
            </xdr:nvSpPr>
            <xdr:spPr>
              <a:xfrm>
                <a:off x="14232" y="9788"/>
                <a:ext cx="694" cy="5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100">
                    <a:solidFill>
                      <a:srgbClr val="FF0000"/>
                    </a:solidFill>
                  </a:rPr>
                  <a:t>750</a:t>
                </a:r>
                <a:endParaRPr lang="en-US" altLang="zh-CN" sz="1100" i="1" baseline="-25000">
                  <a:solidFill>
                    <a:srgbClr val="FF0000"/>
                  </a:solidFill>
                  <a:uFillTx/>
                </a:endParaRPr>
              </a:p>
            </xdr:txBody>
          </xdr:sp>
        </xdr:grpSp>
        <xdr:cxnSp>
          <xdr:nvCxnSpPr>
            <xdr:cNvPr id="64" name="直接连接符 63"/>
            <xdr:cNvCxnSpPr/>
          </xdr:nvCxnSpPr>
          <xdr:spPr>
            <a:xfrm>
              <a:off x="14071" y="10500"/>
              <a:ext cx="1542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>
        <xdr:nvSpPr>
          <xdr:cNvPr id="66" name="文本框 65"/>
          <xdr:cNvSpPr txBox="1"/>
        </xdr:nvSpPr>
        <xdr:spPr>
          <a:xfrm>
            <a:off x="13589" y="10296"/>
            <a:ext cx="693" cy="5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>
                <a:solidFill>
                  <a:srgbClr val="FF0000"/>
                </a:solidFill>
              </a:rPr>
              <a:t>280</a:t>
            </a:r>
            <a:endParaRPr lang="en-US" altLang="zh-CN" sz="1100" i="1" baseline="-25000">
              <a:solidFill>
                <a:srgbClr val="FF0000"/>
              </a:solidFill>
              <a:uFillTx/>
            </a:endParaRPr>
          </a:p>
        </xdr:txBody>
      </xdr:sp>
    </xdr:grpSp>
    <xdr:clientData/>
  </xdr:twoCellAnchor>
  <xdr:twoCellAnchor>
    <xdr:from>
      <xdr:col>6</xdr:col>
      <xdr:colOff>314960</xdr:colOff>
      <xdr:row>27</xdr:row>
      <xdr:rowOff>118110</xdr:rowOff>
    </xdr:from>
    <xdr:to>
      <xdr:col>12</xdr:col>
      <xdr:colOff>0</xdr:colOff>
      <xdr:row>37</xdr:row>
      <xdr:rowOff>142240</xdr:rowOff>
    </xdr:to>
    <xdr:grpSp>
      <xdr:nvGrpSpPr>
        <xdr:cNvPr id="73" name="组合 72"/>
        <xdr:cNvGrpSpPr/>
      </xdr:nvGrpSpPr>
      <xdr:grpSpPr>
        <a:xfrm>
          <a:off x="4563110" y="5414010"/>
          <a:ext cx="4326890" cy="2087880"/>
          <a:chOff x="7100" y="8504"/>
          <a:chExt cx="6817" cy="3311"/>
        </a:xfrm>
      </xdr:grpSpPr>
      <xdr:grpSp>
        <xdr:nvGrpSpPr>
          <xdr:cNvPr id="71" name="组合 70"/>
          <xdr:cNvGrpSpPr/>
        </xdr:nvGrpSpPr>
        <xdr:grpSpPr>
          <a:xfrm>
            <a:off x="7329" y="8504"/>
            <a:ext cx="6588" cy="3311"/>
            <a:chOff x="7329" y="8504"/>
            <a:chExt cx="6588" cy="3312"/>
          </a:xfrm>
        </xdr:grpSpPr>
        <xdr:grpSp>
          <xdr:nvGrpSpPr>
            <xdr:cNvPr id="46" name="组合 45"/>
            <xdr:cNvGrpSpPr/>
          </xdr:nvGrpSpPr>
          <xdr:grpSpPr>
            <a:xfrm>
              <a:off x="7329" y="8504"/>
              <a:ext cx="6588" cy="3312"/>
              <a:chOff x="7330" y="8504"/>
              <a:chExt cx="6587" cy="3315"/>
            </a:xfrm>
          </xdr:grpSpPr>
          <xdr:sp>
            <xdr:nvSpPr>
              <xdr:cNvPr id="41" name="文本框 40"/>
              <xdr:cNvSpPr txBox="1"/>
            </xdr:nvSpPr>
            <xdr:spPr>
              <a:xfrm>
                <a:off x="7936" y="9930"/>
                <a:ext cx="695" cy="548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100">
                    <a:solidFill>
                      <a:srgbClr val="FF0000"/>
                    </a:solidFill>
                  </a:rPr>
                  <a:t>750</a:t>
                </a:r>
                <a:endParaRPr lang="en-US" altLang="zh-CN" sz="1100" i="1" baseline="-25000">
                  <a:solidFill>
                    <a:srgbClr val="FF0000"/>
                  </a:solidFill>
                  <a:uFillTx/>
                </a:endParaRPr>
              </a:p>
            </xdr:txBody>
          </xdr:sp>
          <xdr:grpSp>
            <xdr:nvGrpSpPr>
              <xdr:cNvPr id="45" name="组合 44"/>
              <xdr:cNvGrpSpPr/>
            </xdr:nvGrpSpPr>
            <xdr:grpSpPr>
              <a:xfrm>
                <a:off x="7330" y="8504"/>
                <a:ext cx="6587" cy="3315"/>
                <a:chOff x="7334" y="8504"/>
                <a:chExt cx="6583" cy="3324"/>
              </a:xfrm>
            </xdr:grpSpPr>
            <xdr:sp>
              <xdr:nvSpPr>
                <xdr:cNvPr id="39" name="文本框 38"/>
                <xdr:cNvSpPr txBox="1"/>
              </xdr:nvSpPr>
              <xdr:spPr>
                <a:xfrm>
                  <a:off x="7803" y="9417"/>
                  <a:ext cx="868" cy="542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>
                  <a:defPPr>
                    <a:defRPr lang="zh-CN">
                      <a:solidFill>
                        <a:schemeClr val="dk1"/>
                      </a:solidFill>
                    </a:defRPr>
                  </a:defPPr>
                  <a:lvl1pPr marL="0" algn="l" defTabSz="914400" rtl="0" eaLnBrk="1" latinLnBrk="0" hangingPunct="1">
                    <a:defRPr sz="11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1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1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1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1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1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1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1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1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100">
                      <a:solidFill>
                        <a:srgbClr val="FF0000"/>
                      </a:solidFill>
                    </a:rPr>
                    <a:t>2000</a:t>
                  </a:r>
                  <a:endParaRPr lang="en-US" altLang="zh-CN" sz="1100" i="1" baseline="-25000">
                    <a:solidFill>
                      <a:srgbClr val="FF0000"/>
                    </a:solidFill>
                    <a:uFillTx/>
                  </a:endParaRPr>
                </a:p>
              </xdr:txBody>
            </xdr:sp>
            <xdr:grpSp>
              <xdr:nvGrpSpPr>
                <xdr:cNvPr id="44" name="组合 43"/>
                <xdr:cNvGrpSpPr/>
              </xdr:nvGrpSpPr>
              <xdr:grpSpPr>
                <a:xfrm>
                  <a:off x="7334" y="8504"/>
                  <a:ext cx="6583" cy="3324"/>
                  <a:chOff x="7334" y="8504"/>
                  <a:chExt cx="6583" cy="3325"/>
                </a:xfrm>
              </xdr:grpSpPr>
              <xdr:grpSp>
                <xdr:nvGrpSpPr>
                  <xdr:cNvPr id="11" name="组合 10"/>
                  <xdr:cNvGrpSpPr/>
                </xdr:nvGrpSpPr>
                <xdr:grpSpPr>
                  <a:xfrm>
                    <a:off x="8800" y="8504"/>
                    <a:ext cx="5117" cy="3325"/>
                    <a:chOff x="8565" y="8521"/>
                    <a:chExt cx="5116" cy="3326"/>
                  </a:xfrm>
                </xdr:grpSpPr>
                <xdr:grpSp>
                  <xdr:nvGrpSpPr>
                    <xdr:cNvPr id="31" name="组合 30"/>
                    <xdr:cNvGrpSpPr/>
                  </xdr:nvGrpSpPr>
                  <xdr:grpSpPr>
                    <a:xfrm>
                      <a:off x="8565" y="8521"/>
                      <a:ext cx="5116" cy="3327"/>
                      <a:chOff x="8285" y="8337"/>
                      <a:chExt cx="5120" cy="3280"/>
                    </a:xfrm>
                  </xdr:grpSpPr>
                  <xdr:grpSp>
                    <xdr:nvGrpSpPr>
                      <xdr:cNvPr id="23" name="组合 22"/>
                      <xdr:cNvGrpSpPr/>
                    </xdr:nvGrpSpPr>
                    <xdr:grpSpPr>
                      <a:xfrm>
                        <a:off x="8285" y="8337"/>
                        <a:ext cx="5121" cy="3281"/>
                        <a:chOff x="8286" y="8337"/>
                        <a:chExt cx="5120" cy="3282"/>
                      </a:xfrm>
                    </xdr:grpSpPr>
                    <xdr:grpSp>
                      <xdr:nvGrpSpPr>
                        <xdr:cNvPr id="16" name="组合 15"/>
                        <xdr:cNvGrpSpPr/>
                      </xdr:nvGrpSpPr>
                      <xdr:grpSpPr>
                        <a:xfrm>
                          <a:off x="8286" y="8337"/>
                          <a:ext cx="3872" cy="3282"/>
                          <a:chOff x="8288" y="8337"/>
                          <a:chExt cx="3884" cy="3284"/>
                        </a:xfrm>
                      </xdr:grpSpPr>
                      <xdr:pic>
                        <xdr:nvPicPr>
                          <xdr:cNvPr id="2" name="图片 1" descr="EMSA-1"/>
                          <xdr:cNvPicPr>
                            <a:picLocks noChangeAspect="1"/>
                          </xdr:cNvPicPr>
                        </xdr:nvPicPr>
                        <xdr:blipFill>
                          <a:blip r:embed="rId2"/>
                          <a:stretch>
                            <a:fillRect/>
                          </a:stretch>
                        </xdr:blipFill>
                        <xdr:spPr>
                          <a:xfrm>
                            <a:off x="8288" y="8337"/>
                            <a:ext cx="3885" cy="3285"/>
                          </a:xfrm>
                          <a:prstGeom prst="rect">
                            <a:avLst/>
                          </a:prstGeom>
                        </xdr:spPr>
                      </xdr:pic>
                      <xdr:sp>
                        <xdr:nvSpPr>
                          <xdr:cNvPr id="5" name="文本框 4"/>
                          <xdr:cNvSpPr txBox="1"/>
                        </xdr:nvSpPr>
                        <xdr:spPr>
                          <a:xfrm>
                            <a:off x="8794" y="9106"/>
                            <a:ext cx="2800" cy="35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solidFill>
                                  <a:schemeClr val="lt1"/>
                                </a:solidFill>
                              </a14:hiddenFill>
                            </a:ext>
                          </a:extLst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p>
                            <a:pPr algn="l"/>
                            <a:r>
                              <a:rPr lang="en-US" altLang="zh-CN" sz="1000">
                                <a:solidFill>
                                  <a:srgbClr val="FF0000"/>
                                </a:solidFill>
                              </a:rPr>
                              <a:t>0     0     0.5   1     1.5   2   2.5   3</a:t>
                            </a:r>
                            <a:endParaRPr lang="en-US" altLang="zh-CN" sz="1000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</xdr:grpSp>
                    <xdr:sp>
                      <xdr:nvSpPr>
                        <xdr:cNvPr id="17" name="文本框 16"/>
                        <xdr:cNvSpPr txBox="1"/>
                      </xdr:nvSpPr>
                      <xdr:spPr>
                        <a:xfrm>
                          <a:off x="11519" y="9078"/>
                          <a:ext cx="1194" cy="438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>
                          <a:defPPr>
                            <a:defRPr lang="zh-CN">
                              <a:solidFill>
                                <a:schemeClr val="dk1"/>
                              </a:solidFill>
                            </a:defRPr>
                          </a:defPPr>
                          <a:lvl1pPr marL="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1pPr>
                          <a:lvl2pPr marL="4572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2pPr>
                          <a:lvl3pPr marL="9144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3pPr>
                          <a:lvl4pPr marL="13716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4pPr>
                          <a:lvl5pPr marL="18288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5pPr>
                          <a:lvl6pPr marL="22860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6pPr>
                          <a:lvl7pPr marL="27432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7pPr>
                          <a:lvl8pPr marL="32004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8pPr>
                          <a:lvl9pPr marL="36576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9pPr>
                        </a:lstStyle>
                        <a:p>
                          <a:r>
                            <a:rPr lang="en-US" altLang="zh-CN" sz="1100">
                              <a:solidFill>
                                <a:srgbClr val="FF0000"/>
                              </a:solidFill>
                            </a:rPr>
                            <a:t>FNR (</a:t>
                          </a:r>
                          <a:r>
                            <a:rPr lang="el-GR" altLang="zh-CN" sz="1100">
                              <a:solidFill>
                                <a:srgbClr val="FF0000"/>
                              </a:solidFill>
                            </a:rPr>
                            <a:t>μ</a:t>
                          </a:r>
                          <a:r>
                            <a:rPr lang="en-US" altLang="zh-CN" sz="1100">
                              <a:solidFill>
                                <a:srgbClr val="FF0000"/>
                              </a:solidFill>
                            </a:rPr>
                            <a:t>M)</a:t>
                          </a:r>
                          <a:endParaRPr lang="en-US" altLang="zh-CN" sz="1100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  <xdr:sp>
                      <xdr:nvSpPr>
                        <xdr:cNvPr id="20" name="文本框 19"/>
                        <xdr:cNvSpPr txBox="1"/>
                      </xdr:nvSpPr>
                      <xdr:spPr>
                        <a:xfrm>
                          <a:off x="12022" y="9508"/>
                          <a:ext cx="1384" cy="527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>
                          <a:defPPr>
                            <a:defRPr lang="zh-CN">
                              <a:solidFill>
                                <a:schemeClr val="dk1"/>
                              </a:solidFill>
                            </a:defRPr>
                          </a:defPPr>
                          <a:lvl1pPr marL="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1pPr>
                          <a:lvl2pPr marL="4572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2pPr>
                          <a:lvl3pPr marL="9144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3pPr>
                          <a:lvl4pPr marL="13716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4pPr>
                          <a:lvl5pPr marL="18288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5pPr>
                          <a:lvl6pPr marL="22860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6pPr>
                          <a:lvl7pPr marL="27432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7pPr>
                          <a:lvl8pPr marL="32004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8pPr>
                          <a:lvl9pPr marL="36576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9pPr>
                        </a:lstStyle>
                        <a:p>
                          <a:r>
                            <a:rPr lang="en-US" altLang="zh-CN" sz="1100">
                              <a:solidFill>
                                <a:srgbClr val="FF0000"/>
                              </a:solidFill>
                            </a:rPr>
                            <a:t>P</a:t>
                          </a:r>
                          <a:r>
                            <a:rPr lang="en-US" altLang="zh-CN" sz="1100" i="1" baseline="-25000">
                              <a:solidFill>
                                <a:srgbClr val="FF0000"/>
                              </a:solidFill>
                              <a:uFillTx/>
                            </a:rPr>
                            <a:t>phoP</a:t>
                          </a:r>
                          <a:r>
                            <a:rPr lang="en-US" altLang="zh-CN" sz="1100" i="1" baseline="0">
                              <a:solidFill>
                                <a:srgbClr val="FF0000"/>
                              </a:solidFill>
                            </a:rPr>
                            <a:t>- </a:t>
                          </a:r>
                          <a:r>
                            <a:rPr lang="en-US" altLang="zh-CN" sz="1100" i="0" baseline="0">
                              <a:solidFill>
                                <a:srgbClr val="FF0000"/>
                              </a:solidFill>
                            </a:rPr>
                            <a:t>FNR</a:t>
                          </a:r>
                          <a:endParaRPr lang="en-US" altLang="zh-CN" sz="1100" i="0" baseline="0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  <xdr:sp>
                      <xdr:nvSpPr>
                        <xdr:cNvPr id="22" name="文本框 21"/>
                        <xdr:cNvSpPr txBox="1"/>
                      </xdr:nvSpPr>
                      <xdr:spPr>
                        <a:xfrm>
                          <a:off x="12022" y="9804"/>
                          <a:ext cx="1384" cy="527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>
                          <a:defPPr>
                            <a:defRPr lang="zh-CN">
                              <a:solidFill>
                                <a:schemeClr val="dk1"/>
                              </a:solidFill>
                            </a:defRPr>
                          </a:defPPr>
                          <a:lvl1pPr marL="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1pPr>
                          <a:lvl2pPr marL="4572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2pPr>
                          <a:lvl3pPr marL="9144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3pPr>
                          <a:lvl4pPr marL="13716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4pPr>
                          <a:lvl5pPr marL="18288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5pPr>
                          <a:lvl6pPr marL="22860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6pPr>
                          <a:lvl7pPr marL="27432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7pPr>
                          <a:lvl8pPr marL="32004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8pPr>
                          <a:lvl9pPr marL="3657600" algn="l" defTabSz="914400" rtl="0" eaLnBrk="1" latinLnBrk="0" hangingPunct="1">
                            <a:defRPr sz="1100">
                              <a:solidFill>
                                <a:schemeClr val="dk1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lvl9pPr>
                        </a:lstStyle>
                        <a:p>
                          <a:r>
                            <a:rPr lang="en-US" altLang="zh-CN" sz="1100">
                              <a:solidFill>
                                <a:srgbClr val="FF0000"/>
                              </a:solidFill>
                            </a:rPr>
                            <a:t>P</a:t>
                          </a:r>
                          <a:r>
                            <a:rPr lang="en-US" altLang="zh-CN" sz="1100" i="1" baseline="-25000">
                              <a:solidFill>
                                <a:srgbClr val="FF0000"/>
                              </a:solidFill>
                              <a:uFillTx/>
                            </a:rPr>
                            <a:t>phoP</a:t>
                          </a:r>
                          <a:endParaRPr lang="en-US" altLang="zh-CN" sz="1100" i="1" baseline="-25000">
                            <a:solidFill>
                              <a:srgbClr val="FF0000"/>
                            </a:solidFill>
                            <a:uFillTx/>
                          </a:endParaRPr>
                        </a:p>
                      </xdr:txBody>
                    </xdr:sp>
                  </xdr:grpSp>
                  <xdr:sp>
                    <xdr:nvSpPr>
                      <xdr:cNvPr id="29" name="矩形 28"/>
                      <xdr:cNvSpPr/>
                    </xdr:nvSpPr>
                    <xdr:spPr>
                      <a:xfrm>
                        <a:off x="9149" y="9437"/>
                        <a:ext cx="2368" cy="1023"/>
                      </a:xfrm>
                      <a:prstGeom prst="rect">
                        <a:avLst/>
                      </a:prstGeom>
                      <a:noFill/>
                      <a:ln>
                        <a:solidFill>
                          <a:srgbClr val="FF0000"/>
                        </a:solidFill>
                      </a:ln>
                    </xdr:spPr>
                    <xdr:style>
                      <a:lnRef idx="2">
                        <a:schemeClr val="accent1">
                          <a:shade val="50000"/>
                        </a:schemeClr>
                      </a:lnRef>
                      <a:fillRef idx="1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lt1"/>
                      </a:fontRef>
                    </xdr:style>
                    <xdr:txBody>
                      <a:bodyPr vertOverflow="clip" horzOverflow="clip" rtlCol="0" anchor="t"/>
                      <a:lstStyle>
                        <a:defPPr>
                          <a:defRPr lang="zh-CN">
                            <a:solidFill>
                              <a:schemeClr val="lt1"/>
                            </a:solidFill>
                          </a:defRPr>
                        </a:defPPr>
                        <a:lvl1pPr marL="0" algn="l" defTabSz="914400" rtl="0" eaLnBrk="1" latinLnBrk="0" hangingPunct="1">
                          <a:defRPr sz="1100">
                            <a:solidFill>
                              <a:schemeClr val="lt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100">
                            <a:solidFill>
                              <a:schemeClr val="lt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100">
                            <a:solidFill>
                              <a:schemeClr val="lt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100">
                            <a:solidFill>
                              <a:schemeClr val="lt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100">
                            <a:solidFill>
                              <a:schemeClr val="lt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100">
                            <a:solidFill>
                              <a:schemeClr val="lt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100">
                            <a:solidFill>
                              <a:schemeClr val="lt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100">
                            <a:solidFill>
                              <a:schemeClr val="lt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100">
                            <a:solidFill>
                              <a:schemeClr val="lt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algn="l"/>
                        <a:endParaRPr lang="zh-CN" altLang="en-US" sz="1100"/>
                      </a:p>
                    </xdr:txBody>
                  </xdr:sp>
                </xdr:grpSp>
                <xdr:cxnSp>
                  <xdr:nvCxnSpPr>
                    <xdr:cNvPr id="9" name="直接箭头连接符 8"/>
                    <xdr:cNvCxnSpPr/>
                  </xdr:nvCxnSpPr>
                  <xdr:spPr>
                    <a:xfrm flipH="1">
                      <a:off x="11870" y="9928"/>
                      <a:ext cx="529" cy="13"/>
                    </a:xfrm>
                    <a:prstGeom prst="straightConnector1">
                      <a:avLst/>
                    </a:prstGeom>
                    <a:ln w="19050">
                      <a:solidFill>
                        <a:srgbClr val="FF0000"/>
                      </a:solidFill>
                      <a:tailEnd type="triangle"/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>
                  <xdr:nvCxnSpPr>
                    <xdr:cNvPr id="10" name="直接箭头连接符 9"/>
                    <xdr:cNvCxnSpPr/>
                  </xdr:nvCxnSpPr>
                  <xdr:spPr>
                    <a:xfrm flipH="1">
                      <a:off x="11869" y="10245"/>
                      <a:ext cx="529" cy="13"/>
                    </a:xfrm>
                    <a:prstGeom prst="straightConnector1">
                      <a:avLst/>
                    </a:prstGeom>
                    <a:ln w="19050">
                      <a:solidFill>
                        <a:srgbClr val="FF0000"/>
                      </a:solidFill>
                      <a:tailEnd type="triangle"/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>
                <xdr:nvCxnSpPr>
                  <xdr:cNvPr id="21" name="直接连接符 20"/>
                  <xdr:cNvCxnSpPr/>
                </xdr:nvCxnSpPr>
                <xdr:spPr>
                  <a:xfrm>
                    <a:off x="8424" y="9643"/>
                    <a:ext cx="567" cy="14"/>
                  </a:xfrm>
                  <a:prstGeom prst="line">
                    <a:avLst/>
                  </a:prstGeom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>
                <xdr:nvCxnSpPr>
                  <xdr:cNvPr id="27" name="直接连接符 26"/>
                  <xdr:cNvCxnSpPr/>
                </xdr:nvCxnSpPr>
                <xdr:spPr>
                  <a:xfrm>
                    <a:off x="8424" y="9963"/>
                    <a:ext cx="567" cy="14"/>
                  </a:xfrm>
                  <a:prstGeom prst="line">
                    <a:avLst/>
                  </a:prstGeom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>
                <xdr:nvCxnSpPr>
                  <xdr:cNvPr id="33" name="直接连接符 32"/>
                  <xdr:cNvCxnSpPr/>
                </xdr:nvCxnSpPr>
                <xdr:spPr>
                  <a:xfrm>
                    <a:off x="8424" y="10143"/>
                    <a:ext cx="567" cy="14"/>
                  </a:xfrm>
                  <a:prstGeom prst="line">
                    <a:avLst/>
                  </a:prstGeom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>
                <xdr:nvCxnSpPr>
                  <xdr:cNvPr id="34" name="直接连接符 33"/>
                  <xdr:cNvCxnSpPr/>
                </xdr:nvCxnSpPr>
                <xdr:spPr>
                  <a:xfrm>
                    <a:off x="8424" y="10369"/>
                    <a:ext cx="567" cy="14"/>
                  </a:xfrm>
                  <a:prstGeom prst="line">
                    <a:avLst/>
                  </a:prstGeom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>
                <xdr:nvCxnSpPr>
                  <xdr:cNvPr id="35" name="直接连接符 34"/>
                  <xdr:cNvCxnSpPr/>
                </xdr:nvCxnSpPr>
                <xdr:spPr>
                  <a:xfrm>
                    <a:off x="8424" y="10794"/>
                    <a:ext cx="567" cy="14"/>
                  </a:xfrm>
                  <a:prstGeom prst="line">
                    <a:avLst/>
                  </a:prstGeom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>
                <xdr:nvCxnSpPr>
                  <xdr:cNvPr id="36" name="直接连接符 35"/>
                  <xdr:cNvCxnSpPr/>
                </xdr:nvCxnSpPr>
                <xdr:spPr>
                  <a:xfrm>
                    <a:off x="8424" y="11354"/>
                    <a:ext cx="567" cy="14"/>
                  </a:xfrm>
                  <a:prstGeom prst="line">
                    <a:avLst/>
                  </a:prstGeom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sp>
                <xdr:nvSpPr>
                  <xdr:cNvPr id="37" name="文本框 36"/>
                  <xdr:cNvSpPr txBox="1"/>
                </xdr:nvSpPr>
                <xdr:spPr>
                  <a:xfrm>
                    <a:off x="7334" y="9057"/>
                    <a:ext cx="1919" cy="449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>
                    <a:defPPr>
                      <a:defRPr lang="zh-CN">
                        <a:solidFill>
                          <a:schemeClr val="dk1"/>
                        </a:solidFill>
                      </a:defRPr>
                    </a:defPPr>
                    <a:lvl1pPr marL="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sz="1100">
                        <a:solidFill>
                          <a:srgbClr val="FF0000"/>
                        </a:solidFill>
                      </a:rPr>
                      <a:t>DNA length (bp)</a:t>
                    </a:r>
                    <a:endParaRPr lang="en-US" sz="1100">
                      <a:solidFill>
                        <a:srgbClr val="FF0000"/>
                      </a:solidFill>
                    </a:endParaRPr>
                  </a:p>
                </xdr:txBody>
              </xdr:sp>
              <xdr:sp>
                <xdr:nvSpPr>
                  <xdr:cNvPr id="38" name="文本框 37"/>
                  <xdr:cNvSpPr txBox="1"/>
                </xdr:nvSpPr>
                <xdr:spPr>
                  <a:xfrm>
                    <a:off x="7936" y="11142"/>
                    <a:ext cx="695" cy="535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>
                    <a:defPPr>
                      <a:defRPr lang="zh-CN">
                        <a:solidFill>
                          <a:schemeClr val="dk1"/>
                        </a:solidFill>
                      </a:defRPr>
                    </a:defPPr>
                    <a:lvl1pPr marL="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1100">
                        <a:solidFill>
                          <a:srgbClr val="FF0000"/>
                        </a:solidFill>
                      </a:rPr>
                      <a:t>100</a:t>
                    </a:r>
                    <a:endParaRPr lang="en-US" altLang="zh-CN" sz="1100" i="1" baseline="-25000">
                      <a:solidFill>
                        <a:srgbClr val="FF0000"/>
                      </a:solidFill>
                      <a:uFillTx/>
                    </a:endParaRPr>
                  </a:p>
                </xdr:txBody>
              </xdr:sp>
              <xdr:sp>
                <xdr:nvSpPr>
                  <xdr:cNvPr id="40" name="文本框 39"/>
                  <xdr:cNvSpPr txBox="1"/>
                </xdr:nvSpPr>
                <xdr:spPr>
                  <a:xfrm>
                    <a:off x="7790" y="9746"/>
                    <a:ext cx="881" cy="542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>
                    <a:defPPr>
                      <a:defRPr lang="zh-CN">
                        <a:solidFill>
                          <a:schemeClr val="dk1"/>
                        </a:solidFill>
                      </a:defRPr>
                    </a:defPPr>
                    <a:lvl1pPr marL="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1100">
                        <a:solidFill>
                          <a:srgbClr val="FF0000"/>
                        </a:solidFill>
                      </a:rPr>
                      <a:t>1000</a:t>
                    </a:r>
                    <a:endParaRPr lang="en-US" altLang="zh-CN" sz="1100" i="1" baseline="-25000">
                      <a:solidFill>
                        <a:srgbClr val="FF0000"/>
                      </a:solidFill>
                      <a:uFillTx/>
                    </a:endParaRPr>
                  </a:p>
                </xdr:txBody>
              </xdr:sp>
              <xdr:sp>
                <xdr:nvSpPr>
                  <xdr:cNvPr id="42" name="文本框 41"/>
                  <xdr:cNvSpPr txBox="1"/>
                </xdr:nvSpPr>
                <xdr:spPr>
                  <a:xfrm>
                    <a:off x="7947" y="10162"/>
                    <a:ext cx="724" cy="544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>
                    <a:defPPr>
                      <a:defRPr lang="zh-CN">
                        <a:solidFill>
                          <a:schemeClr val="dk1"/>
                        </a:solidFill>
                      </a:defRPr>
                    </a:defPPr>
                    <a:lvl1pPr marL="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1100">
                        <a:solidFill>
                          <a:srgbClr val="FF0000"/>
                        </a:solidFill>
                      </a:rPr>
                      <a:t>500</a:t>
                    </a:r>
                    <a:endParaRPr lang="en-US" altLang="zh-CN" sz="1100" i="1" baseline="-25000">
                      <a:solidFill>
                        <a:srgbClr val="FF0000"/>
                      </a:solidFill>
                      <a:uFillTx/>
                    </a:endParaRPr>
                  </a:p>
                </xdr:txBody>
              </xdr:sp>
              <xdr:sp>
                <xdr:nvSpPr>
                  <xdr:cNvPr id="43" name="文本框 42"/>
                  <xdr:cNvSpPr txBox="1"/>
                </xdr:nvSpPr>
                <xdr:spPr>
                  <a:xfrm>
                    <a:off x="7936" y="10591"/>
                    <a:ext cx="695" cy="543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>
                    <a:defPPr>
                      <a:defRPr lang="zh-CN">
                        <a:solidFill>
                          <a:schemeClr val="dk1"/>
                        </a:solidFill>
                      </a:defRPr>
                    </a:defPPr>
                    <a:lvl1pPr marL="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1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1100">
                        <a:solidFill>
                          <a:srgbClr val="FF0000"/>
                        </a:solidFill>
                      </a:rPr>
                      <a:t>250</a:t>
                    </a:r>
                    <a:endParaRPr lang="en-US" altLang="zh-CN" sz="1100" i="1" baseline="-25000">
                      <a:solidFill>
                        <a:srgbClr val="FF0000"/>
                      </a:solidFill>
                      <a:uFillTx/>
                    </a:endParaRPr>
                  </a:p>
                </xdr:txBody>
              </xdr:sp>
            </xdr:grpSp>
          </xdr:grpSp>
        </xdr:grpSp>
        <xdr:cxnSp>
          <xdr:nvCxnSpPr>
            <xdr:cNvPr id="70" name="直接连接符 69"/>
            <xdr:cNvCxnSpPr/>
          </xdr:nvCxnSpPr>
          <xdr:spPr>
            <a:xfrm>
              <a:off x="7629" y="10228"/>
              <a:ext cx="1727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>
        <xdr:nvSpPr>
          <xdr:cNvPr id="72" name="文本框 71"/>
          <xdr:cNvSpPr txBox="1"/>
        </xdr:nvSpPr>
        <xdr:spPr>
          <a:xfrm>
            <a:off x="7100" y="10018"/>
            <a:ext cx="696" cy="53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>
                <a:solidFill>
                  <a:srgbClr val="FF0000"/>
                </a:solidFill>
              </a:rPr>
              <a:t>512</a:t>
            </a:r>
            <a:endParaRPr lang="en-US" altLang="zh-CN" sz="1100" i="1" baseline="-25000">
              <a:solidFill>
                <a:srgbClr val="FF0000"/>
              </a:solidFill>
              <a:uFillTx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6"/>
  <sheetViews>
    <sheetView workbookViewId="0">
      <selection activeCell="N12" sqref="N12"/>
    </sheetView>
  </sheetViews>
  <sheetFormatPr defaultColWidth="9" defaultRowHeight="15.5"/>
  <cols>
    <col min="1" max="1" width="9" style="1"/>
    <col min="2" max="3" width="9.18181818181818" style="1"/>
    <col min="4" max="9" width="9" style="1"/>
    <col min="10" max="10" width="8.81818181818182" style="1" customWidth="1"/>
    <col min="11" max="13" width="9.18181818181818" style="1"/>
    <col min="14" max="16384" width="9" style="1"/>
  </cols>
  <sheetData>
    <row r="1" ht="15" customHeight="1" spans="1:10">
      <c r="A1" s="2" t="s">
        <v>0</v>
      </c>
      <c r="J1" s="2" t="s">
        <v>1</v>
      </c>
    </row>
    <row r="2" spans="1:16">
      <c r="A2" s="1" t="s">
        <v>2</v>
      </c>
      <c r="B2" s="4" t="s">
        <v>3</v>
      </c>
      <c r="C2" s="4"/>
      <c r="D2" s="4"/>
      <c r="E2" s="4" t="s">
        <v>4</v>
      </c>
      <c r="F2" s="4"/>
      <c r="G2" s="4"/>
      <c r="J2" s="1" t="s">
        <v>5</v>
      </c>
      <c r="K2" s="4" t="s">
        <v>3</v>
      </c>
      <c r="L2" s="4"/>
      <c r="M2" s="4"/>
      <c r="N2" s="4" t="s">
        <v>4</v>
      </c>
      <c r="O2" s="4"/>
      <c r="P2" s="4"/>
    </row>
    <row r="3" spans="1:16">
      <c r="A3" s="9">
        <v>0</v>
      </c>
      <c r="B3" s="10">
        <v>0.19</v>
      </c>
      <c r="C3" s="10">
        <v>0.08</v>
      </c>
      <c r="D3" s="10">
        <v>0.14</v>
      </c>
      <c r="E3" s="10">
        <v>0.12</v>
      </c>
      <c r="F3" s="10">
        <v>0.09</v>
      </c>
      <c r="G3" s="10">
        <v>0.06</v>
      </c>
      <c r="J3" s="9">
        <v>0</v>
      </c>
      <c r="K3" s="10">
        <v>4.21</v>
      </c>
      <c r="L3" s="10">
        <v>10.45</v>
      </c>
      <c r="M3" s="10">
        <v>2.24</v>
      </c>
      <c r="N3" s="10">
        <v>6.15</v>
      </c>
      <c r="O3" s="10">
        <v>8.12</v>
      </c>
      <c r="P3" s="10">
        <v>4.18</v>
      </c>
    </row>
    <row r="4" spans="1:16">
      <c r="A4" s="9">
        <v>2</v>
      </c>
      <c r="B4" s="10">
        <v>1.65</v>
      </c>
      <c r="C4" s="10">
        <v>1.86</v>
      </c>
      <c r="D4" s="10">
        <v>1.42</v>
      </c>
      <c r="E4" s="10">
        <v>0.25</v>
      </c>
      <c r="F4" s="10">
        <v>0.19</v>
      </c>
      <c r="G4" s="10">
        <v>0.22</v>
      </c>
      <c r="J4" s="9">
        <v>2</v>
      </c>
      <c r="K4" s="10">
        <v>6.78</v>
      </c>
      <c r="L4" s="10">
        <v>11.62</v>
      </c>
      <c r="M4" s="10">
        <v>0.36</v>
      </c>
      <c r="N4" s="10">
        <v>5.04</v>
      </c>
      <c r="O4" s="10">
        <v>7.41</v>
      </c>
      <c r="P4" s="10">
        <v>3.38</v>
      </c>
    </row>
    <row r="5" spans="1:16">
      <c r="A5" s="9">
        <v>4</v>
      </c>
      <c r="B5" s="10">
        <v>4.97</v>
      </c>
      <c r="C5" s="10">
        <v>7.21</v>
      </c>
      <c r="D5" s="10">
        <v>5.42</v>
      </c>
      <c r="E5" s="10">
        <v>0.34</v>
      </c>
      <c r="F5" s="10">
        <v>0.23</v>
      </c>
      <c r="G5" s="10">
        <v>0.36</v>
      </c>
      <c r="J5" s="9">
        <v>4</v>
      </c>
      <c r="K5" s="10">
        <v>21.7</v>
      </c>
      <c r="L5" s="10">
        <v>24.82</v>
      </c>
      <c r="M5" s="10">
        <v>20.22</v>
      </c>
      <c r="N5" s="10">
        <v>6.35</v>
      </c>
      <c r="O5" s="10">
        <v>7.83</v>
      </c>
      <c r="P5" s="10">
        <v>4.87</v>
      </c>
    </row>
    <row r="6" spans="1:16">
      <c r="A6" s="9">
        <v>8</v>
      </c>
      <c r="B6" s="10">
        <v>15.3</v>
      </c>
      <c r="C6" s="10">
        <v>13.83</v>
      </c>
      <c r="D6" s="10">
        <v>17.26</v>
      </c>
      <c r="E6" s="10">
        <v>0.76</v>
      </c>
      <c r="F6" s="10">
        <v>0.92</v>
      </c>
      <c r="G6" s="10">
        <v>0.84</v>
      </c>
      <c r="J6" s="9">
        <v>8</v>
      </c>
      <c r="K6" s="10">
        <v>80.28</v>
      </c>
      <c r="L6" s="10">
        <v>75.11</v>
      </c>
      <c r="M6" s="10">
        <v>73.92</v>
      </c>
      <c r="N6" s="10">
        <v>15.73</v>
      </c>
      <c r="O6" s="10">
        <v>22.01</v>
      </c>
      <c r="P6" s="10">
        <v>13.45</v>
      </c>
    </row>
    <row r="7" spans="1:16">
      <c r="A7" s="9">
        <v>12</v>
      </c>
      <c r="B7" s="10">
        <v>16.91</v>
      </c>
      <c r="C7" s="10">
        <v>18.45</v>
      </c>
      <c r="D7" s="10">
        <v>12.52</v>
      </c>
      <c r="E7" s="10">
        <v>0.84</v>
      </c>
      <c r="F7" s="10">
        <v>0.89</v>
      </c>
      <c r="G7" s="10">
        <v>0.91</v>
      </c>
      <c r="J7" s="9">
        <v>16</v>
      </c>
      <c r="K7" s="10">
        <v>113.42</v>
      </c>
      <c r="L7" s="10">
        <v>100.02</v>
      </c>
      <c r="M7" s="10">
        <v>107.92</v>
      </c>
      <c r="N7" s="10">
        <v>16.38</v>
      </c>
      <c r="O7" s="10">
        <v>21.86</v>
      </c>
      <c r="P7" s="10">
        <v>10.91</v>
      </c>
    </row>
    <row r="8" spans="1:16">
      <c r="A8" s="9">
        <v>16</v>
      </c>
      <c r="B8" s="10">
        <v>19.84</v>
      </c>
      <c r="C8" s="10">
        <v>22.58</v>
      </c>
      <c r="D8" s="10">
        <v>18.6</v>
      </c>
      <c r="E8" s="10">
        <v>0.79</v>
      </c>
      <c r="F8" s="10">
        <v>0.85</v>
      </c>
      <c r="G8" s="10">
        <v>0.92</v>
      </c>
      <c r="J8" s="9">
        <v>20</v>
      </c>
      <c r="K8" s="10">
        <v>144.08</v>
      </c>
      <c r="L8" s="10">
        <v>109.59</v>
      </c>
      <c r="M8" s="10">
        <v>142.34</v>
      </c>
      <c r="N8" s="10">
        <v>15.22</v>
      </c>
      <c r="O8" s="10">
        <v>16.96</v>
      </c>
      <c r="P8" s="10">
        <v>13.48</v>
      </c>
    </row>
    <row r="9" spans="1:16">
      <c r="A9" s="9">
        <v>24</v>
      </c>
      <c r="B9" s="10">
        <v>21.21</v>
      </c>
      <c r="C9" s="10">
        <v>18.52</v>
      </c>
      <c r="D9" s="10">
        <v>18.67</v>
      </c>
      <c r="E9" s="10">
        <v>0.82</v>
      </c>
      <c r="F9" s="10">
        <v>0.76</v>
      </c>
      <c r="G9" s="10">
        <v>0.94</v>
      </c>
      <c r="J9" s="9">
        <v>24</v>
      </c>
      <c r="K9" s="10">
        <v>96.05</v>
      </c>
      <c r="L9" s="10">
        <v>122.61</v>
      </c>
      <c r="M9" s="10">
        <v>92.89</v>
      </c>
      <c r="N9" s="10">
        <v>4.23</v>
      </c>
      <c r="O9" s="10">
        <v>3.39</v>
      </c>
      <c r="P9" s="10">
        <v>3.07</v>
      </c>
    </row>
    <row r="11" ht="15" spans="1:1">
      <c r="A11" s="2" t="s">
        <v>6</v>
      </c>
    </row>
    <row r="12" ht="19.5" spans="2:3">
      <c r="B12" s="4" t="s">
        <v>7</v>
      </c>
      <c r="C12" s="4" t="s">
        <v>8</v>
      </c>
    </row>
    <row r="13" spans="1:3">
      <c r="A13" s="17" t="s">
        <v>9</v>
      </c>
      <c r="B13" s="10">
        <v>6.27471</v>
      </c>
      <c r="C13" s="10">
        <v>3.80519</v>
      </c>
    </row>
    <row r="14" spans="1:3">
      <c r="A14" s="17" t="s">
        <v>10</v>
      </c>
      <c r="B14" s="10">
        <v>6.01002</v>
      </c>
      <c r="C14" s="10">
        <v>3.8541</v>
      </c>
    </row>
    <row r="15" spans="1:3">
      <c r="A15" s="17" t="s">
        <v>11</v>
      </c>
      <c r="B15" s="10">
        <v>10.2761</v>
      </c>
      <c r="C15" s="10">
        <v>7.60733</v>
      </c>
    </row>
    <row r="16" spans="1:3">
      <c r="A16" s="17" t="s">
        <v>12</v>
      </c>
      <c r="B16" s="10">
        <v>8.49281</v>
      </c>
      <c r="C16" s="10">
        <v>6.62613</v>
      </c>
    </row>
    <row r="17" spans="1:3">
      <c r="A17" s="17" t="s">
        <v>13</v>
      </c>
      <c r="B17" s="10">
        <v>7.58168</v>
      </c>
      <c r="C17" s="10">
        <v>5.3143</v>
      </c>
    </row>
    <row r="18" spans="1:3">
      <c r="A18" s="17" t="s">
        <v>14</v>
      </c>
      <c r="B18" s="10">
        <v>11.6874</v>
      </c>
      <c r="C18" s="10">
        <v>7.83289</v>
      </c>
    </row>
    <row r="19" spans="1:3">
      <c r="A19" s="17" t="s">
        <v>15</v>
      </c>
      <c r="B19" s="10">
        <v>11.4421</v>
      </c>
      <c r="C19" s="10">
        <v>9.69864</v>
      </c>
    </row>
    <row r="20" spans="1:3">
      <c r="A20" s="17" t="s">
        <v>16</v>
      </c>
      <c r="B20" s="10">
        <v>9.54398</v>
      </c>
      <c r="C20" s="10">
        <v>6.74717</v>
      </c>
    </row>
    <row r="21" spans="1:3">
      <c r="A21" s="17" t="s">
        <v>17</v>
      </c>
      <c r="B21" s="10">
        <v>6.57487</v>
      </c>
      <c r="C21" s="10">
        <v>5.35191</v>
      </c>
    </row>
    <row r="22" spans="1:3">
      <c r="A22" s="17" t="s">
        <v>18</v>
      </c>
      <c r="B22" s="10">
        <v>8.73714</v>
      </c>
      <c r="C22" s="10">
        <v>5.43289</v>
      </c>
    </row>
    <row r="23" spans="1:3">
      <c r="A23" s="17" t="s">
        <v>19</v>
      </c>
      <c r="B23" s="10">
        <v>6.45843</v>
      </c>
      <c r="C23" s="10">
        <v>4.24755</v>
      </c>
    </row>
    <row r="24" spans="1:3">
      <c r="A24" s="17" t="s">
        <v>20</v>
      </c>
      <c r="B24" s="10">
        <v>7.82724</v>
      </c>
      <c r="C24" s="10">
        <v>5.37445</v>
      </c>
    </row>
    <row r="25" spans="1:3">
      <c r="A25" s="17" t="s">
        <v>21</v>
      </c>
      <c r="B25" s="10">
        <v>4.28303</v>
      </c>
      <c r="C25" s="10">
        <v>3.04667</v>
      </c>
    </row>
    <row r="26" spans="1:3">
      <c r="A26" s="17" t="s">
        <v>22</v>
      </c>
      <c r="B26" s="10">
        <v>2.96625</v>
      </c>
      <c r="C26" s="10">
        <v>2.25942</v>
      </c>
    </row>
    <row r="27" spans="1:3">
      <c r="A27" s="17" t="s">
        <v>23</v>
      </c>
      <c r="B27" s="10">
        <v>1.0895</v>
      </c>
      <c r="C27" s="10">
        <v>2.06316</v>
      </c>
    </row>
    <row r="28" spans="1:3">
      <c r="A28" s="17" t="s">
        <v>24</v>
      </c>
      <c r="B28" s="10">
        <v>9.39038</v>
      </c>
      <c r="C28" s="10">
        <v>3.86948</v>
      </c>
    </row>
    <row r="29" spans="1:3">
      <c r="A29" s="17" t="s">
        <v>25</v>
      </c>
      <c r="B29" s="10">
        <v>6.32467</v>
      </c>
      <c r="C29" s="10">
        <v>3.57265</v>
      </c>
    </row>
    <row r="30" spans="1:3">
      <c r="A30" s="17" t="s">
        <v>26</v>
      </c>
      <c r="B30" s="10">
        <v>9.49935</v>
      </c>
      <c r="C30" s="10">
        <v>5.79994</v>
      </c>
    </row>
    <row r="31" spans="1:3">
      <c r="A31" s="17" t="s">
        <v>27</v>
      </c>
      <c r="B31" s="10">
        <v>8.10886</v>
      </c>
      <c r="C31" s="10">
        <v>6.1061</v>
      </c>
    </row>
    <row r="32" spans="1:3">
      <c r="A32" s="17" t="s">
        <v>28</v>
      </c>
      <c r="B32" s="10">
        <v>7.52743</v>
      </c>
      <c r="C32" s="10">
        <v>4.16792</v>
      </c>
    </row>
    <row r="33" spans="1:3">
      <c r="A33" s="17" t="s">
        <v>29</v>
      </c>
      <c r="B33" s="10">
        <v>4.67197</v>
      </c>
      <c r="C33" s="10">
        <v>3.46976</v>
      </c>
    </row>
    <row r="34" spans="1:3">
      <c r="A34" s="17" t="s">
        <v>30</v>
      </c>
      <c r="B34" s="10">
        <v>9.13505</v>
      </c>
      <c r="C34" s="10">
        <v>5.78581</v>
      </c>
    </row>
    <row r="35" spans="1:3">
      <c r="A35" s="17" t="s">
        <v>31</v>
      </c>
      <c r="B35" s="10">
        <v>5.64731</v>
      </c>
      <c r="C35" s="10">
        <v>3.49301</v>
      </c>
    </row>
    <row r="36" spans="1:3">
      <c r="A36" s="17" t="s">
        <v>32</v>
      </c>
      <c r="B36" s="10">
        <v>4.1478</v>
      </c>
      <c r="C36" s="10">
        <v>2.78701</v>
      </c>
    </row>
    <row r="37" spans="1:3">
      <c r="A37" s="17" t="s">
        <v>33</v>
      </c>
      <c r="B37" s="10">
        <v>4.84845</v>
      </c>
      <c r="C37" s="10">
        <v>1.2916</v>
      </c>
    </row>
    <row r="38" spans="1:3">
      <c r="A38" s="17" t="s">
        <v>34</v>
      </c>
      <c r="B38" s="10">
        <v>6.35757</v>
      </c>
      <c r="C38" s="10">
        <v>1.81558</v>
      </c>
    </row>
    <row r="39" spans="1:3">
      <c r="A39" s="17" t="s">
        <v>35</v>
      </c>
      <c r="B39" s="10">
        <v>4.33142</v>
      </c>
      <c r="C39" s="10">
        <v>1.40926</v>
      </c>
    </row>
    <row r="40" spans="1:3">
      <c r="A40" s="17" t="s">
        <v>36</v>
      </c>
      <c r="B40" s="10">
        <v>6.62223</v>
      </c>
      <c r="C40" s="10">
        <v>5.57074</v>
      </c>
    </row>
    <row r="41" spans="1:3">
      <c r="A41" s="17" t="s">
        <v>37</v>
      </c>
      <c r="B41" s="10">
        <v>4.70703</v>
      </c>
      <c r="C41" s="10">
        <v>4.90857</v>
      </c>
    </row>
    <row r="42" spans="1:3">
      <c r="A42" s="17" t="s">
        <v>38</v>
      </c>
      <c r="B42" s="10">
        <v>8.04546</v>
      </c>
      <c r="C42" s="10">
        <v>5.43659</v>
      </c>
    </row>
    <row r="43" spans="1:3">
      <c r="A43" s="17" t="s">
        <v>39</v>
      </c>
      <c r="B43" s="10">
        <v>6.55557</v>
      </c>
      <c r="C43" s="10">
        <v>3.53854</v>
      </c>
    </row>
    <row r="44" spans="1:3">
      <c r="A44" s="17" t="s">
        <v>40</v>
      </c>
      <c r="B44" s="10">
        <v>6.43972</v>
      </c>
      <c r="C44" s="10">
        <v>4.40518</v>
      </c>
    </row>
    <row r="45" spans="1:3">
      <c r="A45" s="17" t="s">
        <v>41</v>
      </c>
      <c r="B45" s="10">
        <v>9.6148</v>
      </c>
      <c r="C45" s="10">
        <v>5.75964</v>
      </c>
    </row>
    <row r="46" spans="1:3">
      <c r="A46" s="17" t="s">
        <v>42</v>
      </c>
      <c r="B46" s="10">
        <v>7.45475</v>
      </c>
      <c r="C46" s="10">
        <v>4.80653</v>
      </c>
    </row>
  </sheetData>
  <mergeCells count="4">
    <mergeCell ref="B2:D2"/>
    <mergeCell ref="E2:G2"/>
    <mergeCell ref="K2:M2"/>
    <mergeCell ref="N2:P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3"/>
  <sheetViews>
    <sheetView topLeftCell="A76" workbookViewId="0">
      <selection activeCell="J89" sqref="J89"/>
    </sheetView>
  </sheetViews>
  <sheetFormatPr defaultColWidth="8.72727272727273" defaultRowHeight="15.5"/>
  <cols>
    <col min="1" max="16384" width="8.72727272727273" style="1"/>
  </cols>
  <sheetData>
    <row r="1" customHeight="1" spans="1:17">
      <c r="A1" s="2" t="s">
        <v>43</v>
      </c>
      <c r="I1" s="2" t="s">
        <v>44</v>
      </c>
      <c r="Q1" s="2" t="s">
        <v>45</v>
      </c>
    </row>
    <row r="2" ht="15" customHeight="1" spans="1:17">
      <c r="A2" s="14" t="s">
        <v>46</v>
      </c>
      <c r="I2" s="14" t="s">
        <v>47</v>
      </c>
      <c r="Q2" s="14" t="s">
        <v>48</v>
      </c>
    </row>
    <row r="3" ht="16.5" spans="1:23">
      <c r="A3" s="4" t="s">
        <v>49</v>
      </c>
      <c r="B3" s="4" t="s">
        <v>50</v>
      </c>
      <c r="C3" s="4"/>
      <c r="D3" s="4"/>
      <c r="E3" s="4" t="s">
        <v>51</v>
      </c>
      <c r="F3" s="4"/>
      <c r="G3" s="4"/>
      <c r="I3" s="4" t="s">
        <v>49</v>
      </c>
      <c r="J3" s="4" t="s">
        <v>50</v>
      </c>
      <c r="K3" s="4"/>
      <c r="L3" s="4"/>
      <c r="M3" s="4" t="s">
        <v>51</v>
      </c>
      <c r="N3" s="4"/>
      <c r="O3" s="4"/>
      <c r="Q3" s="4" t="s">
        <v>49</v>
      </c>
      <c r="R3" s="4" t="s">
        <v>52</v>
      </c>
      <c r="S3" s="4"/>
      <c r="T3" s="4"/>
      <c r="U3" s="4" t="s">
        <v>53</v>
      </c>
      <c r="V3" s="4"/>
      <c r="W3" s="4"/>
    </row>
    <row r="4" spans="1:23">
      <c r="A4" s="5">
        <v>4</v>
      </c>
      <c r="B4" s="5">
        <v>13.52</v>
      </c>
      <c r="C4" s="5">
        <v>15.18</v>
      </c>
      <c r="D4" s="5">
        <v>26.91</v>
      </c>
      <c r="E4" s="5">
        <v>4.21</v>
      </c>
      <c r="F4" s="5">
        <v>3.75</v>
      </c>
      <c r="G4" s="5">
        <v>2.32</v>
      </c>
      <c r="I4" s="5">
        <v>4</v>
      </c>
      <c r="J4" s="5">
        <v>10.56</v>
      </c>
      <c r="K4" s="5">
        <v>12.2</v>
      </c>
      <c r="L4" s="5">
        <v>8.94</v>
      </c>
      <c r="M4" s="5">
        <v>4.21</v>
      </c>
      <c r="N4" s="5">
        <v>2.75</v>
      </c>
      <c r="O4" s="5">
        <v>6.32</v>
      </c>
      <c r="Q4" s="5">
        <v>4</v>
      </c>
      <c r="R4" s="5">
        <v>6.54</v>
      </c>
      <c r="S4" s="5">
        <v>7.18</v>
      </c>
      <c r="T4" s="5">
        <v>9.9</v>
      </c>
      <c r="U4" s="5">
        <v>3.45</v>
      </c>
      <c r="V4" s="5">
        <v>2.52</v>
      </c>
      <c r="W4" s="5">
        <v>3.58</v>
      </c>
    </row>
    <row r="5" spans="1:23">
      <c r="A5" s="5">
        <v>8</v>
      </c>
      <c r="B5" s="5">
        <v>21.07</v>
      </c>
      <c r="C5" s="5">
        <v>29.19</v>
      </c>
      <c r="D5" s="5">
        <v>23.15</v>
      </c>
      <c r="E5" s="5">
        <v>4.43</v>
      </c>
      <c r="F5" s="5">
        <v>3.17</v>
      </c>
      <c r="G5" s="5">
        <v>5.47</v>
      </c>
      <c r="I5" s="5">
        <v>8</v>
      </c>
      <c r="J5" s="5">
        <v>17.51</v>
      </c>
      <c r="K5" s="5">
        <v>10.92</v>
      </c>
      <c r="L5" s="5">
        <v>16.12</v>
      </c>
      <c r="M5" s="5">
        <v>4.34</v>
      </c>
      <c r="N5" s="5">
        <v>5.49</v>
      </c>
      <c r="O5" s="5">
        <v>5.29</v>
      </c>
      <c r="Q5" s="5">
        <v>8</v>
      </c>
      <c r="R5" s="5">
        <v>9.53</v>
      </c>
      <c r="S5" s="5">
        <v>10.89</v>
      </c>
      <c r="T5" s="5">
        <v>12.12</v>
      </c>
      <c r="U5" s="5">
        <v>2.95</v>
      </c>
      <c r="V5" s="5">
        <v>3.27</v>
      </c>
      <c r="W5" s="5">
        <v>2.64</v>
      </c>
    </row>
    <row r="6" spans="1:23">
      <c r="A6" s="5">
        <v>12</v>
      </c>
      <c r="B6" s="5">
        <v>21.84</v>
      </c>
      <c r="C6" s="5">
        <v>25.09</v>
      </c>
      <c r="D6" s="5">
        <v>16.45</v>
      </c>
      <c r="E6" s="5">
        <v>5.78</v>
      </c>
      <c r="F6" s="5">
        <v>6.64</v>
      </c>
      <c r="G6" s="5">
        <v>2.36</v>
      </c>
      <c r="I6" s="5">
        <v>12</v>
      </c>
      <c r="J6" s="5">
        <v>16.33</v>
      </c>
      <c r="K6" s="5">
        <v>16.86</v>
      </c>
      <c r="L6" s="5">
        <v>9.03</v>
      </c>
      <c r="M6" s="5">
        <v>5.39</v>
      </c>
      <c r="N6" s="5">
        <v>3.56</v>
      </c>
      <c r="O6" s="5">
        <v>4.63</v>
      </c>
      <c r="Q6" s="5">
        <v>12</v>
      </c>
      <c r="R6" s="5">
        <v>15.2</v>
      </c>
      <c r="S6" s="5">
        <v>14.86</v>
      </c>
      <c r="T6" s="5">
        <v>8.07</v>
      </c>
      <c r="U6" s="5">
        <v>2.23</v>
      </c>
      <c r="V6" s="5">
        <v>2.51</v>
      </c>
      <c r="W6" s="5">
        <v>2.58</v>
      </c>
    </row>
    <row r="7" spans="1:23">
      <c r="A7" s="5">
        <v>16</v>
      </c>
      <c r="B7" s="5">
        <v>26.75</v>
      </c>
      <c r="C7" s="5">
        <v>16.52</v>
      </c>
      <c r="D7" s="5">
        <v>15.33</v>
      </c>
      <c r="E7" s="5">
        <v>4.97</v>
      </c>
      <c r="F7" s="5">
        <v>5.4</v>
      </c>
      <c r="G7" s="5">
        <v>4.54</v>
      </c>
      <c r="I7" s="5">
        <v>16</v>
      </c>
      <c r="J7" s="5">
        <v>14.24</v>
      </c>
      <c r="K7" s="5">
        <v>12.41</v>
      </c>
      <c r="L7" s="5">
        <v>9.72</v>
      </c>
      <c r="M7" s="5">
        <v>4.85</v>
      </c>
      <c r="N7" s="5">
        <v>6.57</v>
      </c>
      <c r="O7" s="5">
        <v>2.04</v>
      </c>
      <c r="Q7" s="5">
        <v>16</v>
      </c>
      <c r="R7" s="5">
        <v>14.22</v>
      </c>
      <c r="S7" s="5">
        <v>14.41</v>
      </c>
      <c r="T7" s="5">
        <v>8.72</v>
      </c>
      <c r="U7" s="5">
        <v>2.42</v>
      </c>
      <c r="V7" s="5">
        <v>1.62</v>
      </c>
      <c r="W7" s="5">
        <v>2.6</v>
      </c>
    </row>
    <row r="8" spans="1:23">
      <c r="A8" s="5">
        <v>20</v>
      </c>
      <c r="B8" s="5">
        <v>28.73</v>
      </c>
      <c r="C8" s="5">
        <v>16.79</v>
      </c>
      <c r="D8" s="5">
        <v>16.66</v>
      </c>
      <c r="E8" s="5">
        <v>3.77</v>
      </c>
      <c r="F8" s="5">
        <v>5.69</v>
      </c>
      <c r="G8" s="5">
        <v>4.81</v>
      </c>
      <c r="I8" s="5">
        <v>20</v>
      </c>
      <c r="J8" s="5">
        <v>14.73</v>
      </c>
      <c r="K8" s="5">
        <v>10.35</v>
      </c>
      <c r="L8" s="5">
        <v>13.26</v>
      </c>
      <c r="M8" s="5">
        <v>2.21</v>
      </c>
      <c r="N8" s="5">
        <v>5.01</v>
      </c>
      <c r="O8" s="5">
        <v>5.24</v>
      </c>
      <c r="Q8" s="5">
        <v>20</v>
      </c>
      <c r="R8" s="5">
        <v>14.71</v>
      </c>
      <c r="S8" s="5">
        <v>12.39</v>
      </c>
      <c r="T8" s="5">
        <v>13.26</v>
      </c>
      <c r="U8" s="5">
        <v>3.81</v>
      </c>
      <c r="V8" s="5">
        <v>3.76</v>
      </c>
      <c r="W8" s="5">
        <v>2.42</v>
      </c>
    </row>
    <row r="9" spans="1:23">
      <c r="A9" s="5">
        <v>24</v>
      </c>
      <c r="B9" s="5">
        <v>13.56</v>
      </c>
      <c r="C9" s="5">
        <v>19.02</v>
      </c>
      <c r="D9" s="5">
        <v>16.92</v>
      </c>
      <c r="E9" s="5">
        <v>3.18</v>
      </c>
      <c r="F9" s="5">
        <v>4.24</v>
      </c>
      <c r="G9" s="5">
        <v>3.15</v>
      </c>
      <c r="I9" s="5">
        <v>24</v>
      </c>
      <c r="J9" s="5">
        <v>12.35</v>
      </c>
      <c r="K9" s="5">
        <v>7.86</v>
      </c>
      <c r="L9" s="5">
        <v>9.33</v>
      </c>
      <c r="M9" s="5">
        <v>2.14</v>
      </c>
      <c r="N9" s="5">
        <v>4.79</v>
      </c>
      <c r="O9" s="5">
        <v>3.62</v>
      </c>
      <c r="Q9" s="5">
        <v>24</v>
      </c>
      <c r="R9" s="5">
        <v>15.37</v>
      </c>
      <c r="S9" s="5">
        <v>7.86</v>
      </c>
      <c r="T9" s="5">
        <v>14.33</v>
      </c>
      <c r="U9" s="5">
        <v>3.35</v>
      </c>
      <c r="V9" s="5">
        <v>2.94</v>
      </c>
      <c r="W9" s="5">
        <v>2.74</v>
      </c>
    </row>
    <row r="11" ht="15" spans="1:17">
      <c r="A11" s="2" t="s">
        <v>54</v>
      </c>
      <c r="I11" s="2" t="s">
        <v>55</v>
      </c>
      <c r="Q11" s="2" t="s">
        <v>56</v>
      </c>
    </row>
    <row r="12" spans="1:18">
      <c r="A12" s="14" t="s">
        <v>57</v>
      </c>
      <c r="I12" s="26" t="s">
        <v>58</v>
      </c>
      <c r="J12" s="26"/>
      <c r="Q12" s="26" t="s">
        <v>59</v>
      </c>
      <c r="R12" s="26"/>
    </row>
    <row r="13" spans="1:23">
      <c r="A13" s="13" t="s">
        <v>49</v>
      </c>
      <c r="B13" s="13" t="s">
        <v>50</v>
      </c>
      <c r="C13" s="13"/>
      <c r="D13" s="13"/>
      <c r="E13" s="13" t="s">
        <v>60</v>
      </c>
      <c r="F13" s="13"/>
      <c r="G13" s="13"/>
      <c r="I13" s="13" t="s">
        <v>49</v>
      </c>
      <c r="J13" s="13" t="s">
        <v>50</v>
      </c>
      <c r="K13" s="13"/>
      <c r="L13" s="13"/>
      <c r="M13" s="13" t="s">
        <v>51</v>
      </c>
      <c r="N13" s="13"/>
      <c r="O13" s="13"/>
      <c r="Q13" s="13" t="s">
        <v>49</v>
      </c>
      <c r="R13" s="13" t="s">
        <v>50</v>
      </c>
      <c r="S13" s="13"/>
      <c r="T13" s="13"/>
      <c r="U13" s="13" t="s">
        <v>51</v>
      </c>
      <c r="V13" s="13"/>
      <c r="W13" s="13"/>
    </row>
    <row r="14" spans="1:23">
      <c r="A14" s="24">
        <v>4</v>
      </c>
      <c r="B14" s="25">
        <v>1.66</v>
      </c>
      <c r="C14" s="25">
        <v>2.35</v>
      </c>
      <c r="D14" s="25">
        <v>1.41</v>
      </c>
      <c r="E14" s="25">
        <v>3.48</v>
      </c>
      <c r="F14" s="25">
        <v>2.21</v>
      </c>
      <c r="G14" s="25">
        <v>2.26</v>
      </c>
      <c r="I14" s="24">
        <v>4</v>
      </c>
      <c r="J14" s="25">
        <v>1.18</v>
      </c>
      <c r="K14" s="25">
        <v>1.95</v>
      </c>
      <c r="L14" s="25">
        <v>1.38</v>
      </c>
      <c r="M14" s="25">
        <v>1.28</v>
      </c>
      <c r="N14" s="25">
        <v>1.09</v>
      </c>
      <c r="O14" s="25">
        <v>0.98</v>
      </c>
      <c r="Q14" s="5">
        <v>4</v>
      </c>
      <c r="R14" s="5">
        <v>1.68</v>
      </c>
      <c r="S14" s="5">
        <v>2.44</v>
      </c>
      <c r="T14" s="5">
        <v>1.29</v>
      </c>
      <c r="U14" s="5">
        <v>1.13</v>
      </c>
      <c r="V14" s="5">
        <v>1.24</v>
      </c>
      <c r="W14" s="5">
        <v>1.12</v>
      </c>
    </row>
    <row r="15" spans="1:23">
      <c r="A15" s="24">
        <v>8</v>
      </c>
      <c r="B15" s="25">
        <v>1.62</v>
      </c>
      <c r="C15" s="25">
        <v>1.24</v>
      </c>
      <c r="D15" s="25">
        <v>1.9</v>
      </c>
      <c r="E15" s="25">
        <v>3.21</v>
      </c>
      <c r="F15" s="25">
        <v>2.36</v>
      </c>
      <c r="G15" s="25">
        <v>2.25</v>
      </c>
      <c r="I15" s="24">
        <v>8</v>
      </c>
      <c r="J15" s="25">
        <v>3.42</v>
      </c>
      <c r="K15" s="25">
        <v>4.31</v>
      </c>
      <c r="L15" s="25">
        <v>2.63</v>
      </c>
      <c r="M15" s="25">
        <v>1.48</v>
      </c>
      <c r="N15" s="25">
        <v>1.13</v>
      </c>
      <c r="O15" s="25">
        <v>1.07</v>
      </c>
      <c r="Q15" s="5">
        <v>8</v>
      </c>
      <c r="R15" s="5">
        <v>4.21</v>
      </c>
      <c r="S15" s="5">
        <v>3.36</v>
      </c>
      <c r="T15" s="5">
        <v>4.52</v>
      </c>
      <c r="U15" s="5">
        <v>2.12</v>
      </c>
      <c r="V15" s="5">
        <v>1.56</v>
      </c>
      <c r="W15" s="5">
        <v>1.378</v>
      </c>
    </row>
    <row r="16" spans="1:23">
      <c r="A16" s="24">
        <v>16</v>
      </c>
      <c r="B16" s="25">
        <v>2.98</v>
      </c>
      <c r="C16" s="25">
        <v>3.27</v>
      </c>
      <c r="D16" s="25">
        <v>3.31</v>
      </c>
      <c r="E16" s="25">
        <v>4.6</v>
      </c>
      <c r="F16" s="25">
        <v>5.79</v>
      </c>
      <c r="G16" s="25">
        <v>6.47</v>
      </c>
      <c r="I16" s="24">
        <v>12</v>
      </c>
      <c r="J16" s="25">
        <v>8.38</v>
      </c>
      <c r="K16" s="25">
        <v>7.64</v>
      </c>
      <c r="L16" s="25">
        <v>6.42</v>
      </c>
      <c r="M16" s="25">
        <v>2.17</v>
      </c>
      <c r="N16" s="25">
        <v>3.55</v>
      </c>
      <c r="O16" s="25">
        <v>2.21</v>
      </c>
      <c r="Q16" s="5">
        <v>12</v>
      </c>
      <c r="R16" s="5">
        <v>6.86</v>
      </c>
      <c r="S16" s="5">
        <v>6.23</v>
      </c>
      <c r="T16" s="5">
        <v>7.65</v>
      </c>
      <c r="U16" s="5">
        <v>5.46</v>
      </c>
      <c r="V16" s="5">
        <v>3.35</v>
      </c>
      <c r="W16" s="5">
        <v>3.65</v>
      </c>
    </row>
    <row r="17" spans="1:23">
      <c r="A17" s="24">
        <v>24</v>
      </c>
      <c r="B17" s="25">
        <v>3.24</v>
      </c>
      <c r="C17" s="25">
        <v>3.37</v>
      </c>
      <c r="D17" s="25">
        <v>3.34</v>
      </c>
      <c r="E17" s="25">
        <v>4.97</v>
      </c>
      <c r="F17" s="25">
        <v>4.63</v>
      </c>
      <c r="G17" s="25">
        <v>5.1</v>
      </c>
      <c r="I17" s="24">
        <v>16</v>
      </c>
      <c r="J17" s="25">
        <v>5.51</v>
      </c>
      <c r="K17" s="25">
        <v>8.32</v>
      </c>
      <c r="L17" s="25">
        <v>11.84</v>
      </c>
      <c r="M17" s="25">
        <v>9.19</v>
      </c>
      <c r="N17" s="25">
        <v>6.22</v>
      </c>
      <c r="O17" s="25">
        <v>7.64</v>
      </c>
      <c r="Q17" s="5">
        <v>16</v>
      </c>
      <c r="R17" s="5">
        <v>6.1</v>
      </c>
      <c r="S17" s="5">
        <v>7.56</v>
      </c>
      <c r="T17" s="5">
        <v>9.52</v>
      </c>
      <c r="U17" s="5">
        <v>13.36</v>
      </c>
      <c r="V17" s="5">
        <v>8.53</v>
      </c>
      <c r="W17" s="5">
        <v>9.69</v>
      </c>
    </row>
    <row r="18" spans="9:23">
      <c r="I18" s="24">
        <v>20</v>
      </c>
      <c r="J18" s="25">
        <v>5.07</v>
      </c>
      <c r="K18" s="25">
        <v>4.24</v>
      </c>
      <c r="L18" s="25">
        <v>8.16</v>
      </c>
      <c r="M18" s="25">
        <v>14.43</v>
      </c>
      <c r="N18" s="25">
        <v>10.25</v>
      </c>
      <c r="O18" s="25">
        <v>13.01</v>
      </c>
      <c r="Q18" s="5">
        <v>20</v>
      </c>
      <c r="R18" s="5">
        <v>5.54</v>
      </c>
      <c r="S18" s="5">
        <v>4.23</v>
      </c>
      <c r="T18" s="5">
        <v>4.75</v>
      </c>
      <c r="U18" s="5">
        <v>13.21</v>
      </c>
      <c r="V18" s="5">
        <v>16.89</v>
      </c>
      <c r="W18" s="5">
        <v>13.53</v>
      </c>
    </row>
    <row r="19" spans="9:23">
      <c r="I19" s="24">
        <v>24</v>
      </c>
      <c r="J19" s="25">
        <v>5.82</v>
      </c>
      <c r="K19" s="25">
        <v>4.01</v>
      </c>
      <c r="L19" s="25">
        <v>8.07</v>
      </c>
      <c r="M19" s="25">
        <v>16.13</v>
      </c>
      <c r="N19" s="25">
        <v>5.96</v>
      </c>
      <c r="O19" s="25">
        <v>14.79</v>
      </c>
      <c r="Q19" s="5">
        <v>24</v>
      </c>
      <c r="R19" s="5">
        <v>5.3</v>
      </c>
      <c r="S19" s="5">
        <v>5.11</v>
      </c>
      <c r="T19" s="5">
        <v>4.59</v>
      </c>
      <c r="U19" s="5">
        <v>25.67</v>
      </c>
      <c r="V19" s="5">
        <v>26.32</v>
      </c>
      <c r="W19" s="5">
        <v>16.5</v>
      </c>
    </row>
    <row r="22" ht="15" spans="1:1">
      <c r="A22" s="2" t="s">
        <v>61</v>
      </c>
    </row>
    <row r="23" spans="1:1">
      <c r="A23" s="3" t="s">
        <v>62</v>
      </c>
    </row>
    <row r="24" spans="1:13">
      <c r="A24" s="1" t="s">
        <v>63</v>
      </c>
      <c r="C24" s="1" t="s">
        <v>64</v>
      </c>
      <c r="E24" s="1" t="s">
        <v>65</v>
      </c>
      <c r="G24" s="1" t="s">
        <v>66</v>
      </c>
      <c r="I24" s="1" t="s">
        <v>67</v>
      </c>
      <c r="K24" s="1" t="s">
        <v>68</v>
      </c>
      <c r="M24" s="1" t="s">
        <v>69</v>
      </c>
    </row>
    <row r="25" spans="1:14">
      <c r="A25" s="4" t="s">
        <v>70</v>
      </c>
      <c r="B25" s="4" t="s">
        <v>71</v>
      </c>
      <c r="C25" s="4" t="s">
        <v>70</v>
      </c>
      <c r="D25" s="4" t="s">
        <v>71</v>
      </c>
      <c r="E25" s="4" t="s">
        <v>70</v>
      </c>
      <c r="F25" s="4" t="s">
        <v>71</v>
      </c>
      <c r="G25" s="4" t="s">
        <v>70</v>
      </c>
      <c r="H25" s="4" t="s">
        <v>71</v>
      </c>
      <c r="I25" s="4" t="s">
        <v>70</v>
      </c>
      <c r="J25" s="4" t="s">
        <v>71</v>
      </c>
      <c r="K25" s="4" t="s">
        <v>70</v>
      </c>
      <c r="L25" s="4" t="s">
        <v>71</v>
      </c>
      <c r="M25" s="4" t="s">
        <v>70</v>
      </c>
      <c r="N25" s="4" t="s">
        <v>71</v>
      </c>
    </row>
    <row r="26" spans="1:14">
      <c r="A26" s="5">
        <v>3</v>
      </c>
      <c r="B26" s="5">
        <v>1</v>
      </c>
      <c r="C26" s="5">
        <v>1</v>
      </c>
      <c r="D26" s="5">
        <v>1</v>
      </c>
      <c r="E26" s="5">
        <v>4</v>
      </c>
      <c r="F26" s="5">
        <v>4</v>
      </c>
      <c r="G26" s="5">
        <v>4</v>
      </c>
      <c r="H26" s="5">
        <v>2</v>
      </c>
      <c r="I26" s="5">
        <v>11</v>
      </c>
      <c r="J26" s="5">
        <v>15</v>
      </c>
      <c r="K26" s="5">
        <v>5</v>
      </c>
      <c r="L26" s="5">
        <v>11</v>
      </c>
      <c r="M26" s="5">
        <v>4</v>
      </c>
      <c r="N26" s="5">
        <v>12</v>
      </c>
    </row>
    <row r="27" spans="1:14">
      <c r="A27" s="5">
        <v>3</v>
      </c>
      <c r="B27" s="5">
        <v>3</v>
      </c>
      <c r="C27" s="5">
        <v>2</v>
      </c>
      <c r="D27" s="5">
        <v>2</v>
      </c>
      <c r="E27" s="5">
        <v>5</v>
      </c>
      <c r="F27" s="5">
        <v>4</v>
      </c>
      <c r="G27" s="5">
        <v>16</v>
      </c>
      <c r="H27" s="5">
        <v>2</v>
      </c>
      <c r="I27" s="5">
        <v>4</v>
      </c>
      <c r="J27" s="5">
        <v>11</v>
      </c>
      <c r="K27" s="5">
        <v>16</v>
      </c>
      <c r="L27" s="5">
        <v>20</v>
      </c>
      <c r="M27" s="5">
        <v>14</v>
      </c>
      <c r="N27" s="5">
        <v>15</v>
      </c>
    </row>
    <row r="28" spans="1:14">
      <c r="A28" s="5">
        <v>1</v>
      </c>
      <c r="B28" s="5">
        <v>2</v>
      </c>
      <c r="C28" s="5">
        <v>1</v>
      </c>
      <c r="D28" s="5">
        <v>1</v>
      </c>
      <c r="E28" s="5">
        <v>1</v>
      </c>
      <c r="F28" s="5">
        <v>1</v>
      </c>
      <c r="G28" s="5">
        <v>6</v>
      </c>
      <c r="H28" s="5">
        <v>2</v>
      </c>
      <c r="I28" s="5">
        <v>4</v>
      </c>
      <c r="J28" s="5">
        <v>4</v>
      </c>
      <c r="K28" s="5">
        <v>9</v>
      </c>
      <c r="L28" s="5">
        <v>13</v>
      </c>
      <c r="M28" s="5">
        <v>17</v>
      </c>
      <c r="N28" s="5">
        <v>26</v>
      </c>
    </row>
    <row r="29" spans="1:14">
      <c r="A29" s="5">
        <v>2</v>
      </c>
      <c r="B29" s="5">
        <v>4</v>
      </c>
      <c r="C29" s="5">
        <v>1</v>
      </c>
      <c r="D29" s="5">
        <v>1</v>
      </c>
      <c r="E29" s="5">
        <v>9</v>
      </c>
      <c r="F29" s="5">
        <v>2</v>
      </c>
      <c r="G29" s="5">
        <v>9</v>
      </c>
      <c r="H29" s="5">
        <v>2</v>
      </c>
      <c r="I29" s="5">
        <v>16</v>
      </c>
      <c r="J29" s="5">
        <v>5</v>
      </c>
      <c r="K29" s="5">
        <v>12</v>
      </c>
      <c r="L29" s="5">
        <v>10</v>
      </c>
      <c r="M29" s="5">
        <v>9</v>
      </c>
      <c r="N29" s="5">
        <v>19</v>
      </c>
    </row>
    <row r="30" spans="1:14">
      <c r="A30" s="5">
        <v>2</v>
      </c>
      <c r="B30" s="5">
        <v>2</v>
      </c>
      <c r="C30" s="5">
        <v>4</v>
      </c>
      <c r="D30" s="5">
        <v>1</v>
      </c>
      <c r="E30" s="5">
        <v>5</v>
      </c>
      <c r="F30" s="5">
        <v>3</v>
      </c>
      <c r="G30" s="5">
        <v>14</v>
      </c>
      <c r="H30" s="5">
        <v>5</v>
      </c>
      <c r="I30" s="5">
        <v>18</v>
      </c>
      <c r="J30" s="5">
        <v>10</v>
      </c>
      <c r="K30" s="5">
        <v>9</v>
      </c>
      <c r="L30" s="5">
        <v>21</v>
      </c>
      <c r="M30" s="5">
        <v>16</v>
      </c>
      <c r="N30" s="5">
        <v>21</v>
      </c>
    </row>
    <row r="31" spans="1:14">
      <c r="A31" s="5">
        <v>2</v>
      </c>
      <c r="B31" s="5">
        <v>2</v>
      </c>
      <c r="C31" s="5">
        <v>1</v>
      </c>
      <c r="D31" s="5">
        <v>4</v>
      </c>
      <c r="E31" s="5">
        <v>8</v>
      </c>
      <c r="F31" s="5">
        <v>1</v>
      </c>
      <c r="G31" s="5">
        <v>6</v>
      </c>
      <c r="H31" s="5">
        <v>2</v>
      </c>
      <c r="I31" s="5">
        <v>18</v>
      </c>
      <c r="J31" s="5">
        <v>13</v>
      </c>
      <c r="K31" s="5">
        <v>7</v>
      </c>
      <c r="L31" s="5">
        <v>18</v>
      </c>
      <c r="M31" s="5">
        <v>16</v>
      </c>
      <c r="N31" s="5">
        <v>16</v>
      </c>
    </row>
    <row r="32" spans="1:14">
      <c r="A32" s="5">
        <v>2</v>
      </c>
      <c r="B32" s="5">
        <v>1</v>
      </c>
      <c r="C32" s="5">
        <v>2</v>
      </c>
      <c r="D32" s="5">
        <v>1</v>
      </c>
      <c r="E32" s="5">
        <v>2</v>
      </c>
      <c r="F32" s="5">
        <v>2</v>
      </c>
      <c r="G32" s="5">
        <v>6</v>
      </c>
      <c r="H32" s="5">
        <v>2</v>
      </c>
      <c r="I32" s="5">
        <v>5</v>
      </c>
      <c r="J32" s="5">
        <v>8</v>
      </c>
      <c r="K32" s="5">
        <v>13</v>
      </c>
      <c r="L32" s="5">
        <v>16</v>
      </c>
      <c r="M32" s="5">
        <v>13</v>
      </c>
      <c r="N32" s="5">
        <v>29</v>
      </c>
    </row>
    <row r="33" spans="1:14">
      <c r="A33" s="5">
        <v>4</v>
      </c>
      <c r="B33" s="5">
        <v>1</v>
      </c>
      <c r="C33" s="5">
        <v>1</v>
      </c>
      <c r="D33" s="5">
        <v>5</v>
      </c>
      <c r="E33" s="5">
        <v>9</v>
      </c>
      <c r="F33" s="5">
        <v>2</v>
      </c>
      <c r="G33" s="5">
        <v>15</v>
      </c>
      <c r="H33" s="5">
        <v>6</v>
      </c>
      <c r="I33" s="5">
        <v>17</v>
      </c>
      <c r="J33" s="5">
        <v>6</v>
      </c>
      <c r="K33" s="5">
        <v>5</v>
      </c>
      <c r="L33" s="5">
        <v>16</v>
      </c>
      <c r="M33" s="5">
        <v>7</v>
      </c>
      <c r="N33" s="5">
        <v>21</v>
      </c>
    </row>
    <row r="34" spans="1:14">
      <c r="A34" s="5">
        <v>1</v>
      </c>
      <c r="B34" s="5">
        <v>1</v>
      </c>
      <c r="C34" s="5">
        <v>2</v>
      </c>
      <c r="D34" s="5">
        <v>3</v>
      </c>
      <c r="E34" s="5">
        <v>9</v>
      </c>
      <c r="F34" s="5">
        <v>1</v>
      </c>
      <c r="G34" s="5">
        <v>12</v>
      </c>
      <c r="H34" s="5">
        <v>3</v>
      </c>
      <c r="I34" s="5">
        <v>18</v>
      </c>
      <c r="J34" s="5">
        <v>9</v>
      </c>
      <c r="K34" s="5">
        <v>7</v>
      </c>
      <c r="L34" s="5">
        <v>13</v>
      </c>
      <c r="M34" s="5">
        <v>18</v>
      </c>
      <c r="N34" s="5">
        <v>25</v>
      </c>
    </row>
    <row r="35" spans="1:14">
      <c r="A35" s="5">
        <v>2</v>
      </c>
      <c r="B35" s="5">
        <v>1</v>
      </c>
      <c r="C35" s="5">
        <v>2</v>
      </c>
      <c r="D35" s="5">
        <v>5</v>
      </c>
      <c r="E35" s="5">
        <v>6</v>
      </c>
      <c r="F35" s="5">
        <v>4</v>
      </c>
      <c r="G35" s="5">
        <v>16</v>
      </c>
      <c r="H35" s="5">
        <v>7</v>
      </c>
      <c r="I35" s="5">
        <v>8</v>
      </c>
      <c r="J35" s="5">
        <v>10</v>
      </c>
      <c r="K35" s="5">
        <v>13</v>
      </c>
      <c r="L35" s="5">
        <v>14</v>
      </c>
      <c r="M35" s="5">
        <v>18</v>
      </c>
      <c r="N35" s="5">
        <v>15</v>
      </c>
    </row>
    <row r="36" spans="1:14">
      <c r="A36" s="5">
        <v>2</v>
      </c>
      <c r="B36" s="5">
        <v>1</v>
      </c>
      <c r="C36" s="5">
        <v>2</v>
      </c>
      <c r="D36" s="5">
        <v>1</v>
      </c>
      <c r="E36" s="5">
        <v>9</v>
      </c>
      <c r="F36" s="5">
        <v>2</v>
      </c>
      <c r="G36" s="5">
        <v>16</v>
      </c>
      <c r="H36" s="5">
        <v>7</v>
      </c>
      <c r="I36" s="5">
        <v>5</v>
      </c>
      <c r="J36" s="5">
        <v>10</v>
      </c>
      <c r="K36" s="5">
        <v>12</v>
      </c>
      <c r="L36" s="5">
        <v>19</v>
      </c>
      <c r="M36" s="5">
        <v>20</v>
      </c>
      <c r="N36" s="5">
        <v>13</v>
      </c>
    </row>
    <row r="37" spans="1:14">
      <c r="A37" s="5">
        <v>2</v>
      </c>
      <c r="B37" s="5">
        <v>1</v>
      </c>
      <c r="C37" s="5">
        <v>2</v>
      </c>
      <c r="D37" s="5">
        <v>1</v>
      </c>
      <c r="E37" s="5">
        <v>4</v>
      </c>
      <c r="F37" s="5">
        <v>2</v>
      </c>
      <c r="G37" s="5">
        <v>14</v>
      </c>
      <c r="H37" s="5">
        <v>6</v>
      </c>
      <c r="I37" s="5">
        <v>2</v>
      </c>
      <c r="J37" s="5">
        <v>14</v>
      </c>
      <c r="K37" s="5">
        <v>4</v>
      </c>
      <c r="L37" s="5">
        <v>20</v>
      </c>
      <c r="M37" s="5">
        <v>7</v>
      </c>
      <c r="N37" s="5">
        <v>16</v>
      </c>
    </row>
    <row r="38" spans="1:14">
      <c r="A38" s="5">
        <v>1</v>
      </c>
      <c r="B38" s="5">
        <v>3</v>
      </c>
      <c r="C38" s="5">
        <v>2</v>
      </c>
      <c r="D38" s="5">
        <v>1</v>
      </c>
      <c r="E38" s="5">
        <v>6</v>
      </c>
      <c r="F38" s="5">
        <v>3</v>
      </c>
      <c r="G38" s="5">
        <v>10</v>
      </c>
      <c r="H38" s="5">
        <v>3</v>
      </c>
      <c r="I38" s="5">
        <v>13</v>
      </c>
      <c r="J38" s="5">
        <v>13</v>
      </c>
      <c r="K38" s="5">
        <v>15</v>
      </c>
      <c r="L38" s="5">
        <v>21</v>
      </c>
      <c r="M38" s="5">
        <v>5</v>
      </c>
      <c r="N38" s="5">
        <v>2</v>
      </c>
    </row>
    <row r="39" spans="1:14">
      <c r="A39" s="5">
        <v>2</v>
      </c>
      <c r="B39" s="5">
        <v>1</v>
      </c>
      <c r="C39" s="5">
        <v>2</v>
      </c>
      <c r="D39" s="5">
        <v>1</v>
      </c>
      <c r="E39" s="5">
        <v>9</v>
      </c>
      <c r="F39" s="5">
        <v>5</v>
      </c>
      <c r="G39" s="5">
        <v>5</v>
      </c>
      <c r="H39" s="5">
        <v>6</v>
      </c>
      <c r="I39" s="5">
        <v>3</v>
      </c>
      <c r="J39" s="5">
        <v>13</v>
      </c>
      <c r="K39" s="5">
        <v>9</v>
      </c>
      <c r="L39" s="5">
        <v>10</v>
      </c>
      <c r="M39" s="5">
        <v>14</v>
      </c>
      <c r="N39" s="5">
        <v>2</v>
      </c>
    </row>
    <row r="40" spans="1:14">
      <c r="A40" s="5">
        <v>1</v>
      </c>
      <c r="B40" s="5">
        <v>1</v>
      </c>
      <c r="C40" s="5">
        <v>2</v>
      </c>
      <c r="D40" s="5">
        <v>1</v>
      </c>
      <c r="E40" s="5">
        <v>9</v>
      </c>
      <c r="F40" s="5">
        <v>3</v>
      </c>
      <c r="G40" s="5">
        <v>7</v>
      </c>
      <c r="H40" s="5">
        <v>3</v>
      </c>
      <c r="I40" s="5">
        <v>5</v>
      </c>
      <c r="J40" s="5">
        <v>9</v>
      </c>
      <c r="K40" s="5">
        <v>15</v>
      </c>
      <c r="L40" s="5">
        <v>12</v>
      </c>
      <c r="M40" s="5">
        <v>11</v>
      </c>
      <c r="N40" s="5">
        <v>25</v>
      </c>
    </row>
    <row r="41" spans="1:14">
      <c r="A41" s="5">
        <v>4</v>
      </c>
      <c r="B41" s="5">
        <v>1</v>
      </c>
      <c r="C41" s="5">
        <v>1</v>
      </c>
      <c r="D41" s="5">
        <v>1</v>
      </c>
      <c r="E41" s="5">
        <v>7</v>
      </c>
      <c r="F41" s="5">
        <v>5</v>
      </c>
      <c r="G41" s="5">
        <v>12</v>
      </c>
      <c r="H41" s="5">
        <v>2</v>
      </c>
      <c r="I41" s="5">
        <v>3</v>
      </c>
      <c r="J41" s="5">
        <v>8</v>
      </c>
      <c r="K41" s="5">
        <v>4</v>
      </c>
      <c r="L41" s="5">
        <v>22</v>
      </c>
      <c r="M41" s="5">
        <v>20</v>
      </c>
      <c r="N41" s="5">
        <v>22</v>
      </c>
    </row>
    <row r="42" spans="1:14">
      <c r="A42" s="5">
        <v>4</v>
      </c>
      <c r="B42" s="5">
        <v>2</v>
      </c>
      <c r="C42" s="5">
        <v>9</v>
      </c>
      <c r="D42" s="5">
        <v>1</v>
      </c>
      <c r="E42" s="5">
        <v>12</v>
      </c>
      <c r="F42" s="5">
        <v>5</v>
      </c>
      <c r="G42" s="5">
        <v>2</v>
      </c>
      <c r="H42" s="5">
        <v>5</v>
      </c>
      <c r="I42" s="5">
        <v>9</v>
      </c>
      <c r="J42" s="5">
        <v>3</v>
      </c>
      <c r="K42" s="5">
        <v>4</v>
      </c>
      <c r="L42" s="5">
        <v>19</v>
      </c>
      <c r="M42" s="5">
        <v>19</v>
      </c>
      <c r="N42" s="5">
        <v>29</v>
      </c>
    </row>
    <row r="43" spans="1:14">
      <c r="A43" s="5">
        <v>2</v>
      </c>
      <c r="B43" s="5">
        <v>1</v>
      </c>
      <c r="C43" s="5">
        <v>4</v>
      </c>
      <c r="D43" s="5">
        <v>1</v>
      </c>
      <c r="E43" s="5">
        <v>6</v>
      </c>
      <c r="F43" s="5">
        <v>4</v>
      </c>
      <c r="G43" s="5">
        <v>10</v>
      </c>
      <c r="H43" s="5">
        <v>2</v>
      </c>
      <c r="I43" s="5">
        <v>17</v>
      </c>
      <c r="J43" s="5">
        <v>10</v>
      </c>
      <c r="K43" s="5">
        <v>11</v>
      </c>
      <c r="L43" s="5">
        <v>18</v>
      </c>
      <c r="M43" s="5">
        <v>8</v>
      </c>
      <c r="N43" s="5">
        <v>18</v>
      </c>
    </row>
    <row r="44" spans="1:14">
      <c r="A44" s="5">
        <v>3</v>
      </c>
      <c r="B44" s="5">
        <v>2</v>
      </c>
      <c r="C44" s="5">
        <v>1</v>
      </c>
      <c r="D44" s="5">
        <v>1</v>
      </c>
      <c r="E44" s="5">
        <v>4</v>
      </c>
      <c r="F44" s="5">
        <v>1</v>
      </c>
      <c r="G44" s="5">
        <v>9</v>
      </c>
      <c r="H44" s="5">
        <v>6</v>
      </c>
      <c r="I44" s="5">
        <v>2</v>
      </c>
      <c r="J44" s="5">
        <v>14</v>
      </c>
      <c r="K44" s="5">
        <v>11</v>
      </c>
      <c r="L44" s="5">
        <v>42</v>
      </c>
      <c r="M44" s="5">
        <v>15</v>
      </c>
      <c r="N44" s="5">
        <v>23</v>
      </c>
    </row>
    <row r="45" spans="1:14">
      <c r="A45" s="5">
        <v>3</v>
      </c>
      <c r="B45" s="5">
        <v>3</v>
      </c>
      <c r="C45" s="5">
        <v>2</v>
      </c>
      <c r="D45" s="5">
        <v>1</v>
      </c>
      <c r="E45" s="5">
        <v>9</v>
      </c>
      <c r="F45" s="5">
        <v>4</v>
      </c>
      <c r="G45" s="5">
        <v>9</v>
      </c>
      <c r="H45" s="5">
        <v>5</v>
      </c>
      <c r="I45" s="5">
        <v>5</v>
      </c>
      <c r="J45" s="5">
        <v>12</v>
      </c>
      <c r="K45" s="5">
        <v>16</v>
      </c>
      <c r="L45" s="5">
        <v>19</v>
      </c>
      <c r="M45" s="5">
        <v>17</v>
      </c>
      <c r="N45" s="5">
        <v>20</v>
      </c>
    </row>
    <row r="46" spans="1:14">
      <c r="A46" s="5">
        <v>1</v>
      </c>
      <c r="B46" s="5">
        <v>2</v>
      </c>
      <c r="C46" s="5">
        <v>2</v>
      </c>
      <c r="D46" s="5">
        <v>1</v>
      </c>
      <c r="E46" s="5">
        <v>10</v>
      </c>
      <c r="F46" s="5">
        <v>1</v>
      </c>
      <c r="G46" s="5">
        <v>8</v>
      </c>
      <c r="H46" s="5">
        <v>3</v>
      </c>
      <c r="I46" s="5">
        <v>11</v>
      </c>
      <c r="J46" s="5">
        <v>3</v>
      </c>
      <c r="K46" s="5">
        <v>10</v>
      </c>
      <c r="L46" s="5">
        <v>16</v>
      </c>
      <c r="M46" s="5">
        <v>13</v>
      </c>
      <c r="N46" s="5">
        <v>18</v>
      </c>
    </row>
    <row r="47" spans="1:14">
      <c r="A47" s="5">
        <v>4</v>
      </c>
      <c r="B47" s="5">
        <v>2</v>
      </c>
      <c r="C47" s="5">
        <v>7</v>
      </c>
      <c r="D47" s="5">
        <v>1</v>
      </c>
      <c r="E47" s="5">
        <v>4</v>
      </c>
      <c r="F47" s="5">
        <v>2</v>
      </c>
      <c r="G47" s="5">
        <v>7</v>
      </c>
      <c r="H47" s="5">
        <v>6</v>
      </c>
      <c r="I47" s="5">
        <v>18</v>
      </c>
      <c r="J47" s="5">
        <v>8</v>
      </c>
      <c r="K47" s="5">
        <v>11</v>
      </c>
      <c r="L47" s="5">
        <v>22</v>
      </c>
      <c r="M47" s="5">
        <v>4</v>
      </c>
      <c r="N47" s="5">
        <v>46</v>
      </c>
    </row>
    <row r="48" spans="1:14">
      <c r="A48" s="5">
        <v>6</v>
      </c>
      <c r="B48" s="5">
        <v>1</v>
      </c>
      <c r="C48" s="5">
        <v>1</v>
      </c>
      <c r="D48" s="5">
        <v>1</v>
      </c>
      <c r="E48" s="5">
        <v>4</v>
      </c>
      <c r="F48" s="5">
        <v>3</v>
      </c>
      <c r="G48" s="5">
        <v>12</v>
      </c>
      <c r="H48" s="5">
        <v>4</v>
      </c>
      <c r="I48" s="5">
        <v>6</v>
      </c>
      <c r="J48" s="5">
        <v>14</v>
      </c>
      <c r="K48" s="5">
        <v>9</v>
      </c>
      <c r="L48" s="5">
        <v>18</v>
      </c>
      <c r="M48" s="5">
        <v>18</v>
      </c>
      <c r="N48" s="5">
        <v>11</v>
      </c>
    </row>
    <row r="49" spans="1:14">
      <c r="A49" s="5">
        <v>3</v>
      </c>
      <c r="B49" s="5">
        <v>2</v>
      </c>
      <c r="C49" s="5">
        <v>1</v>
      </c>
      <c r="D49" s="5">
        <v>1</v>
      </c>
      <c r="E49" s="5">
        <v>8</v>
      </c>
      <c r="F49" s="5">
        <v>2</v>
      </c>
      <c r="G49" s="5">
        <v>13</v>
      </c>
      <c r="H49" s="5">
        <v>6</v>
      </c>
      <c r="I49" s="5">
        <v>17</v>
      </c>
      <c r="J49" s="5">
        <v>9</v>
      </c>
      <c r="K49" s="5">
        <v>12</v>
      </c>
      <c r="L49" s="5">
        <v>21</v>
      </c>
      <c r="M49" s="5">
        <v>9</v>
      </c>
      <c r="N49" s="5">
        <v>39</v>
      </c>
    </row>
    <row r="50" spans="1:14">
      <c r="A50" s="5">
        <v>1</v>
      </c>
      <c r="B50" s="5">
        <v>3</v>
      </c>
      <c r="C50" s="5">
        <v>1</v>
      </c>
      <c r="D50" s="5">
        <v>1</v>
      </c>
      <c r="E50" s="5">
        <v>7</v>
      </c>
      <c r="F50" s="5">
        <v>2</v>
      </c>
      <c r="G50" s="5">
        <v>12</v>
      </c>
      <c r="H50" s="5">
        <v>7</v>
      </c>
      <c r="I50" s="5">
        <v>18</v>
      </c>
      <c r="J50" s="5">
        <v>10</v>
      </c>
      <c r="K50" s="5">
        <v>5</v>
      </c>
      <c r="L50" s="5">
        <v>3</v>
      </c>
      <c r="M50" s="5">
        <v>17</v>
      </c>
      <c r="N50" s="5">
        <v>16</v>
      </c>
    </row>
    <row r="51" spans="1:14">
      <c r="A51" s="5">
        <v>1</v>
      </c>
      <c r="B51" s="5">
        <v>1</v>
      </c>
      <c r="C51" s="5">
        <v>2</v>
      </c>
      <c r="D51" s="5">
        <v>1</v>
      </c>
      <c r="E51" s="5">
        <v>8</v>
      </c>
      <c r="F51" s="5">
        <v>1</v>
      </c>
      <c r="G51" s="5">
        <v>3</v>
      </c>
      <c r="H51" s="5">
        <v>6</v>
      </c>
      <c r="I51" s="5">
        <v>8</v>
      </c>
      <c r="J51" s="5">
        <v>6</v>
      </c>
      <c r="K51" s="5">
        <v>14</v>
      </c>
      <c r="L51" s="5">
        <v>5</v>
      </c>
      <c r="M51" s="5">
        <v>14</v>
      </c>
      <c r="N51" s="5">
        <v>25</v>
      </c>
    </row>
    <row r="52" spans="1:14">
      <c r="A52" s="5">
        <v>2</v>
      </c>
      <c r="B52" s="5">
        <v>1</v>
      </c>
      <c r="C52" s="5">
        <v>2</v>
      </c>
      <c r="D52" s="5">
        <v>1</v>
      </c>
      <c r="E52" s="5">
        <v>3</v>
      </c>
      <c r="F52" s="5">
        <v>5</v>
      </c>
      <c r="G52" s="5">
        <v>12</v>
      </c>
      <c r="H52" s="5">
        <v>4</v>
      </c>
      <c r="I52" s="5">
        <v>9</v>
      </c>
      <c r="J52" s="5">
        <v>14</v>
      </c>
      <c r="K52" s="5">
        <v>13</v>
      </c>
      <c r="L52" s="5">
        <v>36</v>
      </c>
      <c r="M52" s="5">
        <v>17</v>
      </c>
      <c r="N52" s="5">
        <v>27</v>
      </c>
    </row>
    <row r="53" spans="1:14">
      <c r="A53" s="5">
        <v>2</v>
      </c>
      <c r="B53" s="5">
        <v>3</v>
      </c>
      <c r="C53" s="5">
        <v>1</v>
      </c>
      <c r="D53" s="5">
        <v>1</v>
      </c>
      <c r="E53" s="5">
        <v>9</v>
      </c>
      <c r="F53" s="5">
        <v>1</v>
      </c>
      <c r="G53" s="5">
        <v>10</v>
      </c>
      <c r="H53" s="5">
        <v>7</v>
      </c>
      <c r="I53" s="5">
        <v>8</v>
      </c>
      <c r="J53" s="5">
        <v>15</v>
      </c>
      <c r="K53" s="5">
        <v>4</v>
      </c>
      <c r="L53" s="5">
        <v>10</v>
      </c>
      <c r="M53" s="5">
        <v>9</v>
      </c>
      <c r="N53" s="5">
        <v>13</v>
      </c>
    </row>
    <row r="54" spans="1:14">
      <c r="A54" s="5">
        <v>2</v>
      </c>
      <c r="B54" s="5">
        <v>1</v>
      </c>
      <c r="C54" s="5">
        <v>2</v>
      </c>
      <c r="D54" s="5">
        <v>1</v>
      </c>
      <c r="E54" s="5">
        <v>7</v>
      </c>
      <c r="F54" s="5">
        <v>5</v>
      </c>
      <c r="G54" s="5">
        <v>14</v>
      </c>
      <c r="H54" s="5">
        <v>6</v>
      </c>
      <c r="I54" s="5">
        <v>11</v>
      </c>
      <c r="J54" s="5">
        <v>14</v>
      </c>
      <c r="K54" s="5">
        <v>2</v>
      </c>
      <c r="L54" s="5">
        <v>21</v>
      </c>
      <c r="M54" s="5">
        <v>10</v>
      </c>
      <c r="N54" s="5">
        <v>24</v>
      </c>
    </row>
    <row r="55" spans="1:14">
      <c r="A55" s="5">
        <v>3</v>
      </c>
      <c r="B55" s="5">
        <v>3</v>
      </c>
      <c r="C55" s="5">
        <v>1</v>
      </c>
      <c r="D55" s="5">
        <v>1</v>
      </c>
      <c r="E55" s="5">
        <v>5</v>
      </c>
      <c r="F55" s="5">
        <v>5</v>
      </c>
      <c r="G55" s="5">
        <v>3</v>
      </c>
      <c r="H55" s="5">
        <v>7</v>
      </c>
      <c r="I55" s="5">
        <v>15</v>
      </c>
      <c r="J55" s="5">
        <v>11</v>
      </c>
      <c r="K55" s="5">
        <v>3</v>
      </c>
      <c r="L55" s="5">
        <v>12</v>
      </c>
      <c r="M55" s="5">
        <v>8</v>
      </c>
      <c r="N55" s="5">
        <v>14</v>
      </c>
    </row>
    <row r="56" spans="1:14">
      <c r="A56" s="5">
        <v>1</v>
      </c>
      <c r="B56" s="5">
        <v>4</v>
      </c>
      <c r="C56" s="5">
        <v>1</v>
      </c>
      <c r="D56" s="5">
        <v>1</v>
      </c>
      <c r="E56" s="5">
        <v>3</v>
      </c>
      <c r="F56" s="5">
        <v>2</v>
      </c>
      <c r="G56" s="5">
        <v>6</v>
      </c>
      <c r="H56" s="5">
        <v>2</v>
      </c>
      <c r="I56" s="5">
        <v>17</v>
      </c>
      <c r="J56" s="5">
        <v>9</v>
      </c>
      <c r="K56" s="5">
        <v>5</v>
      </c>
      <c r="L56" s="5">
        <v>13</v>
      </c>
      <c r="M56" s="5">
        <v>7</v>
      </c>
      <c r="N56" s="5">
        <v>19</v>
      </c>
    </row>
    <row r="57" spans="1:14">
      <c r="A57" s="5">
        <v>2</v>
      </c>
      <c r="B57" s="5">
        <v>3</v>
      </c>
      <c r="C57" s="5">
        <v>2</v>
      </c>
      <c r="D57" s="5">
        <v>1</v>
      </c>
      <c r="E57" s="5">
        <v>7</v>
      </c>
      <c r="F57" s="5">
        <v>4</v>
      </c>
      <c r="G57" s="5">
        <v>7</v>
      </c>
      <c r="H57" s="5">
        <v>7</v>
      </c>
      <c r="I57" s="5">
        <v>14</v>
      </c>
      <c r="J57" s="5">
        <v>12</v>
      </c>
      <c r="K57" s="5">
        <v>7</v>
      </c>
      <c r="L57" s="5">
        <v>15</v>
      </c>
      <c r="M57" s="5">
        <v>18</v>
      </c>
      <c r="N57" s="5">
        <v>13</v>
      </c>
    </row>
    <row r="58" spans="1:14">
      <c r="A58" s="5">
        <v>1</v>
      </c>
      <c r="B58" s="5">
        <v>4</v>
      </c>
      <c r="C58" s="5">
        <v>1</v>
      </c>
      <c r="D58" s="5">
        <v>1</v>
      </c>
      <c r="E58" s="5">
        <v>5</v>
      </c>
      <c r="F58" s="5">
        <v>5</v>
      </c>
      <c r="G58" s="5">
        <v>14</v>
      </c>
      <c r="H58" s="5">
        <v>5</v>
      </c>
      <c r="I58" s="5">
        <v>8</v>
      </c>
      <c r="J58" s="5">
        <v>9</v>
      </c>
      <c r="K58" s="5">
        <v>13</v>
      </c>
      <c r="L58" s="5">
        <v>28</v>
      </c>
      <c r="M58" s="5">
        <v>17</v>
      </c>
      <c r="N58" s="5">
        <v>27</v>
      </c>
    </row>
    <row r="59" spans="1:14">
      <c r="A59" s="5">
        <v>3</v>
      </c>
      <c r="B59" s="5">
        <v>1</v>
      </c>
      <c r="C59" s="5">
        <v>1</v>
      </c>
      <c r="D59" s="5">
        <v>1</v>
      </c>
      <c r="E59" s="5">
        <v>1</v>
      </c>
      <c r="F59" s="5">
        <v>3</v>
      </c>
      <c r="G59" s="5">
        <v>11</v>
      </c>
      <c r="H59" s="5">
        <v>5</v>
      </c>
      <c r="I59" s="5">
        <v>6</v>
      </c>
      <c r="J59" s="5">
        <v>12</v>
      </c>
      <c r="K59" s="5">
        <v>12</v>
      </c>
      <c r="L59" s="5">
        <v>41</v>
      </c>
      <c r="M59" s="5">
        <v>15</v>
      </c>
      <c r="N59" s="5">
        <v>20</v>
      </c>
    </row>
    <row r="60" spans="1:14">
      <c r="A60" s="5">
        <v>3</v>
      </c>
      <c r="B60" s="5">
        <v>1</v>
      </c>
      <c r="C60" s="5">
        <v>2</v>
      </c>
      <c r="D60" s="5">
        <v>1</v>
      </c>
      <c r="E60" s="5">
        <v>8</v>
      </c>
      <c r="F60" s="5">
        <v>1</v>
      </c>
      <c r="G60" s="5">
        <v>7</v>
      </c>
      <c r="H60" s="5">
        <v>3</v>
      </c>
      <c r="I60" s="5">
        <v>10</v>
      </c>
      <c r="J60" s="5">
        <v>9</v>
      </c>
      <c r="K60" s="5">
        <v>16</v>
      </c>
      <c r="L60" s="5">
        <v>12</v>
      </c>
      <c r="M60" s="5">
        <v>20</v>
      </c>
      <c r="N60" s="5">
        <v>16</v>
      </c>
    </row>
    <row r="61" spans="1:14">
      <c r="A61" s="5">
        <v>2</v>
      </c>
      <c r="B61" s="5">
        <v>3</v>
      </c>
      <c r="C61" s="5">
        <v>1</v>
      </c>
      <c r="D61" s="5">
        <v>1</v>
      </c>
      <c r="E61" s="5">
        <v>8</v>
      </c>
      <c r="F61" s="5">
        <v>2</v>
      </c>
      <c r="G61" s="5">
        <v>8</v>
      </c>
      <c r="H61" s="5">
        <v>1</v>
      </c>
      <c r="I61" s="5">
        <v>2</v>
      </c>
      <c r="J61" s="5">
        <v>11</v>
      </c>
      <c r="K61" s="5">
        <v>14</v>
      </c>
      <c r="L61" s="5">
        <v>20</v>
      </c>
      <c r="M61" s="5">
        <v>5</v>
      </c>
      <c r="N61" s="5">
        <v>17</v>
      </c>
    </row>
    <row r="62" spans="1:14">
      <c r="A62" s="5">
        <v>2</v>
      </c>
      <c r="B62" s="5">
        <v>2</v>
      </c>
      <c r="C62" s="5">
        <v>1</v>
      </c>
      <c r="D62" s="5">
        <v>1</v>
      </c>
      <c r="E62" s="5">
        <v>2</v>
      </c>
      <c r="F62" s="5">
        <v>3</v>
      </c>
      <c r="G62" s="5">
        <v>10</v>
      </c>
      <c r="H62" s="5">
        <v>6</v>
      </c>
      <c r="I62" s="5">
        <v>13</v>
      </c>
      <c r="J62" s="5">
        <v>12</v>
      </c>
      <c r="K62" s="5">
        <v>10</v>
      </c>
      <c r="L62" s="5">
        <v>11</v>
      </c>
      <c r="M62" s="5">
        <v>10</v>
      </c>
      <c r="N62" s="5">
        <v>24</v>
      </c>
    </row>
    <row r="63" spans="1:14">
      <c r="A63" s="5">
        <v>3</v>
      </c>
      <c r="B63" s="5">
        <v>1</v>
      </c>
      <c r="C63" s="5">
        <v>2</v>
      </c>
      <c r="D63" s="5">
        <v>1</v>
      </c>
      <c r="E63" s="5">
        <v>6</v>
      </c>
      <c r="F63" s="5">
        <v>1</v>
      </c>
      <c r="G63" s="5">
        <v>2</v>
      </c>
      <c r="H63" s="5">
        <v>5</v>
      </c>
      <c r="I63" s="5">
        <v>12</v>
      </c>
      <c r="J63" s="5">
        <v>3</v>
      </c>
      <c r="K63" s="5">
        <v>11</v>
      </c>
      <c r="L63" s="5">
        <v>19</v>
      </c>
      <c r="M63" s="5">
        <v>19</v>
      </c>
      <c r="N63" s="5">
        <v>17</v>
      </c>
    </row>
    <row r="64" spans="1:14">
      <c r="A64" s="5">
        <v>1</v>
      </c>
      <c r="B64" s="5">
        <v>3</v>
      </c>
      <c r="C64" s="5">
        <v>1</v>
      </c>
      <c r="D64" s="5">
        <v>4</v>
      </c>
      <c r="E64" s="5">
        <v>6</v>
      </c>
      <c r="F64" s="5">
        <v>2</v>
      </c>
      <c r="G64" s="5">
        <v>8</v>
      </c>
      <c r="H64" s="5">
        <v>6</v>
      </c>
      <c r="I64" s="5">
        <v>9</v>
      </c>
      <c r="J64" s="5">
        <v>5</v>
      </c>
      <c r="K64" s="5">
        <v>19</v>
      </c>
      <c r="L64" s="5">
        <v>11</v>
      </c>
      <c r="M64" s="5">
        <v>10</v>
      </c>
      <c r="N64" s="5">
        <v>14</v>
      </c>
    </row>
    <row r="65" spans="1:14">
      <c r="A65" s="5">
        <v>2</v>
      </c>
      <c r="B65" s="5">
        <v>4</v>
      </c>
      <c r="C65" s="5">
        <v>6</v>
      </c>
      <c r="D65" s="5">
        <v>2</v>
      </c>
      <c r="E65" s="5">
        <v>4</v>
      </c>
      <c r="F65" s="5">
        <v>4</v>
      </c>
      <c r="G65" s="5">
        <v>11</v>
      </c>
      <c r="H65" s="5">
        <v>6</v>
      </c>
      <c r="I65" s="5">
        <v>15</v>
      </c>
      <c r="J65" s="5">
        <v>7</v>
      </c>
      <c r="K65" s="5">
        <v>5</v>
      </c>
      <c r="L65" s="5">
        <v>16</v>
      </c>
      <c r="M65" s="5">
        <v>13</v>
      </c>
      <c r="N65" s="5">
        <v>19</v>
      </c>
    </row>
    <row r="66" spans="1:14">
      <c r="A66" s="5">
        <v>3</v>
      </c>
      <c r="B66" s="5">
        <v>3</v>
      </c>
      <c r="C66" s="5">
        <v>1</v>
      </c>
      <c r="D66" s="5">
        <v>2</v>
      </c>
      <c r="E66" s="5">
        <v>4</v>
      </c>
      <c r="F66" s="5">
        <v>4</v>
      </c>
      <c r="G66" s="5">
        <v>9</v>
      </c>
      <c r="H66" s="5">
        <v>5</v>
      </c>
      <c r="I66" s="5">
        <v>18</v>
      </c>
      <c r="J66" s="5">
        <v>11</v>
      </c>
      <c r="K66" s="5">
        <v>12</v>
      </c>
      <c r="L66" s="5">
        <v>22</v>
      </c>
      <c r="M66" s="5">
        <v>6</v>
      </c>
      <c r="N66" s="5">
        <v>28</v>
      </c>
    </row>
    <row r="67" spans="1:14">
      <c r="A67" s="5">
        <v>2</v>
      </c>
      <c r="B67" s="5">
        <v>1</v>
      </c>
      <c r="C67" s="5">
        <v>1</v>
      </c>
      <c r="D67" s="5">
        <v>2</v>
      </c>
      <c r="E67" s="5">
        <v>9</v>
      </c>
      <c r="F67" s="5">
        <v>4</v>
      </c>
      <c r="G67" s="5">
        <v>10</v>
      </c>
      <c r="H67" s="5">
        <v>2</v>
      </c>
      <c r="I67" s="5">
        <v>12</v>
      </c>
      <c r="J67" s="5">
        <v>8</v>
      </c>
      <c r="K67" s="5">
        <v>6</v>
      </c>
      <c r="L67" s="5">
        <v>10</v>
      </c>
      <c r="M67" s="5">
        <v>6</v>
      </c>
      <c r="N67" s="5">
        <v>28</v>
      </c>
    </row>
    <row r="68" spans="1:14">
      <c r="A68" s="5">
        <v>3</v>
      </c>
      <c r="B68" s="5">
        <v>2</v>
      </c>
      <c r="C68" s="5">
        <v>1</v>
      </c>
      <c r="D68" s="5">
        <v>3</v>
      </c>
      <c r="E68" s="5">
        <v>3</v>
      </c>
      <c r="F68" s="5">
        <v>2</v>
      </c>
      <c r="G68" s="5">
        <v>11</v>
      </c>
      <c r="H68" s="5">
        <v>2</v>
      </c>
      <c r="I68" s="5">
        <v>4</v>
      </c>
      <c r="J68" s="5">
        <v>11</v>
      </c>
      <c r="K68" s="5">
        <v>14</v>
      </c>
      <c r="L68" s="5">
        <v>16</v>
      </c>
      <c r="M68" s="5">
        <v>6</v>
      </c>
      <c r="N68" s="5">
        <v>15</v>
      </c>
    </row>
    <row r="69" spans="1:14">
      <c r="A69" s="5">
        <v>3</v>
      </c>
      <c r="B69" s="5">
        <v>1</v>
      </c>
      <c r="C69" s="5">
        <v>1</v>
      </c>
      <c r="D69" s="5">
        <v>1</v>
      </c>
      <c r="E69" s="5">
        <v>7</v>
      </c>
      <c r="F69" s="5">
        <v>4</v>
      </c>
      <c r="G69" s="5">
        <v>12</v>
      </c>
      <c r="H69" s="5">
        <v>2</v>
      </c>
      <c r="I69" s="5">
        <v>2</v>
      </c>
      <c r="J69" s="5">
        <v>7</v>
      </c>
      <c r="K69" s="5">
        <v>15</v>
      </c>
      <c r="L69" s="5">
        <v>16</v>
      </c>
      <c r="M69" s="5">
        <v>20</v>
      </c>
      <c r="N69" s="5">
        <v>30</v>
      </c>
    </row>
    <row r="70" spans="1:14">
      <c r="A70" s="5">
        <v>1</v>
      </c>
      <c r="B70" s="5">
        <v>2</v>
      </c>
      <c r="C70" s="5">
        <v>2</v>
      </c>
      <c r="D70" s="5">
        <v>2</v>
      </c>
      <c r="E70" s="5">
        <v>5</v>
      </c>
      <c r="F70" s="5">
        <v>1</v>
      </c>
      <c r="G70" s="5">
        <v>6</v>
      </c>
      <c r="H70" s="5">
        <v>6</v>
      </c>
      <c r="I70" s="5">
        <v>13</v>
      </c>
      <c r="J70" s="5">
        <v>4</v>
      </c>
      <c r="K70" s="5">
        <v>6</v>
      </c>
      <c r="L70" s="5">
        <v>19</v>
      </c>
      <c r="M70" s="5">
        <v>20</v>
      </c>
      <c r="N70" s="5">
        <v>17</v>
      </c>
    </row>
    <row r="71" spans="1:14">
      <c r="A71" s="5">
        <v>1</v>
      </c>
      <c r="B71" s="5">
        <v>1</v>
      </c>
      <c r="C71" s="5">
        <v>6</v>
      </c>
      <c r="D71" s="5">
        <v>1</v>
      </c>
      <c r="E71" s="5">
        <v>2</v>
      </c>
      <c r="F71" s="5">
        <v>5</v>
      </c>
      <c r="G71" s="5">
        <v>7</v>
      </c>
      <c r="H71" s="5">
        <v>4</v>
      </c>
      <c r="I71" s="5">
        <v>1</v>
      </c>
      <c r="J71" s="5">
        <v>11</v>
      </c>
      <c r="K71" s="5">
        <v>2</v>
      </c>
      <c r="L71" s="5">
        <v>18</v>
      </c>
      <c r="M71" s="5">
        <v>9</v>
      </c>
      <c r="N71" s="5">
        <v>10</v>
      </c>
    </row>
    <row r="72" spans="1:14">
      <c r="A72" s="5">
        <v>1</v>
      </c>
      <c r="B72" s="5">
        <v>2</v>
      </c>
      <c r="C72" s="5">
        <v>2</v>
      </c>
      <c r="D72" s="5">
        <v>1</v>
      </c>
      <c r="E72" s="5">
        <v>7</v>
      </c>
      <c r="F72" s="5">
        <v>3</v>
      </c>
      <c r="G72" s="5">
        <v>8</v>
      </c>
      <c r="H72" s="5">
        <v>3</v>
      </c>
      <c r="I72" s="5">
        <v>16</v>
      </c>
      <c r="J72" s="5">
        <v>11</v>
      </c>
      <c r="K72" s="5">
        <v>11</v>
      </c>
      <c r="L72" s="5">
        <v>11</v>
      </c>
      <c r="M72" s="5">
        <v>16</v>
      </c>
      <c r="N72" s="5">
        <v>18</v>
      </c>
    </row>
    <row r="73" spans="1:14">
      <c r="A73" s="5">
        <v>1</v>
      </c>
      <c r="B73" s="5">
        <v>1</v>
      </c>
      <c r="C73" s="5">
        <v>4</v>
      </c>
      <c r="D73" s="5">
        <v>1</v>
      </c>
      <c r="E73" s="5">
        <v>6</v>
      </c>
      <c r="F73" s="5">
        <v>5</v>
      </c>
      <c r="G73" s="5">
        <v>2</v>
      </c>
      <c r="H73" s="5">
        <v>2</v>
      </c>
      <c r="I73" s="5">
        <v>2</v>
      </c>
      <c r="J73" s="5">
        <v>9</v>
      </c>
      <c r="K73" s="5">
        <v>16</v>
      </c>
      <c r="L73" s="5">
        <v>11</v>
      </c>
      <c r="M73" s="5">
        <v>4</v>
      </c>
      <c r="N73" s="5">
        <v>24</v>
      </c>
    </row>
    <row r="74" spans="1:14">
      <c r="A74" s="5">
        <v>1</v>
      </c>
      <c r="B74" s="5">
        <v>2</v>
      </c>
      <c r="C74" s="5">
        <v>1</v>
      </c>
      <c r="D74" s="5">
        <v>1</v>
      </c>
      <c r="E74" s="5">
        <v>8</v>
      </c>
      <c r="F74" s="5">
        <v>1</v>
      </c>
      <c r="G74" s="5">
        <v>15</v>
      </c>
      <c r="H74" s="5">
        <v>5</v>
      </c>
      <c r="I74" s="5">
        <v>7</v>
      </c>
      <c r="J74" s="5">
        <v>5</v>
      </c>
      <c r="K74" s="5">
        <v>14</v>
      </c>
      <c r="L74" s="5">
        <v>17</v>
      </c>
      <c r="M74" s="5">
        <v>5</v>
      </c>
      <c r="N74" s="5">
        <v>29</v>
      </c>
    </row>
    <row r="75" spans="1:14">
      <c r="A75" s="5">
        <v>1</v>
      </c>
      <c r="B75" s="5">
        <v>1</v>
      </c>
      <c r="C75" s="5">
        <v>2</v>
      </c>
      <c r="D75" s="5">
        <v>1</v>
      </c>
      <c r="E75" s="5">
        <v>6</v>
      </c>
      <c r="F75" s="5">
        <v>3</v>
      </c>
      <c r="G75" s="5">
        <v>5</v>
      </c>
      <c r="H75" s="5">
        <v>2</v>
      </c>
      <c r="I75" s="5">
        <v>9</v>
      </c>
      <c r="J75" s="5">
        <v>13</v>
      </c>
      <c r="K75" s="5">
        <v>15</v>
      </c>
      <c r="L75" s="5">
        <v>16</v>
      </c>
      <c r="M75" s="5">
        <v>4</v>
      </c>
      <c r="N75" s="5">
        <v>12</v>
      </c>
    </row>
    <row r="77" ht="15" spans="1:19">
      <c r="A77" s="2" t="s">
        <v>72</v>
      </c>
      <c r="K77" s="2" t="s">
        <v>73</v>
      </c>
      <c r="S77" s="2" t="s">
        <v>74</v>
      </c>
    </row>
    <row r="78" spans="1:20">
      <c r="A78" s="27" t="s">
        <v>75</v>
      </c>
      <c r="B78" s="27"/>
      <c r="K78" s="27" t="s">
        <v>76</v>
      </c>
      <c r="L78" s="27"/>
      <c r="S78" s="27" t="s">
        <v>77</v>
      </c>
      <c r="T78" s="27"/>
    </row>
    <row r="79" ht="16.5" spans="1:26">
      <c r="A79" s="4" t="s">
        <v>49</v>
      </c>
      <c r="B79" s="13" t="s">
        <v>52</v>
      </c>
      <c r="C79" s="13"/>
      <c r="D79" s="13"/>
      <c r="E79" s="13" t="s">
        <v>53</v>
      </c>
      <c r="F79" s="13"/>
      <c r="G79" s="13"/>
      <c r="K79" s="4" t="s">
        <v>49</v>
      </c>
      <c r="L79" s="4" t="s">
        <v>50</v>
      </c>
      <c r="M79" s="4"/>
      <c r="N79" s="4"/>
      <c r="O79" s="4" t="s">
        <v>60</v>
      </c>
      <c r="P79" s="4"/>
      <c r="Q79" s="4"/>
      <c r="T79" s="4" t="s">
        <v>49</v>
      </c>
      <c r="U79" s="4" t="s">
        <v>50</v>
      </c>
      <c r="V79" s="4"/>
      <c r="W79" s="4"/>
      <c r="X79" s="4" t="s">
        <v>51</v>
      </c>
      <c r="Y79" s="4"/>
      <c r="Z79" s="4"/>
    </row>
    <row r="80" spans="1:26">
      <c r="A80" s="24">
        <v>4</v>
      </c>
      <c r="B80" s="25">
        <v>1.53</v>
      </c>
      <c r="C80" s="25">
        <v>1.49</v>
      </c>
      <c r="D80" s="25">
        <v>1.85</v>
      </c>
      <c r="E80" s="25">
        <v>1.14</v>
      </c>
      <c r="F80" s="25">
        <v>1.37</v>
      </c>
      <c r="G80" s="25">
        <v>1.19</v>
      </c>
      <c r="K80" s="24">
        <v>4</v>
      </c>
      <c r="L80" s="5">
        <v>1.24</v>
      </c>
      <c r="M80" s="5">
        <v>1.03</v>
      </c>
      <c r="N80" s="5">
        <v>0.96</v>
      </c>
      <c r="O80" s="5">
        <v>1.42</v>
      </c>
      <c r="P80" s="5">
        <v>1.53</v>
      </c>
      <c r="Q80" s="5">
        <v>1.39</v>
      </c>
      <c r="T80" s="24">
        <v>4</v>
      </c>
      <c r="U80" s="5">
        <v>1.1</v>
      </c>
      <c r="V80" s="5">
        <v>1.3</v>
      </c>
      <c r="W80" s="5">
        <v>1.42</v>
      </c>
      <c r="X80" s="5">
        <v>1.32</v>
      </c>
      <c r="Y80" s="5">
        <v>1.02</v>
      </c>
      <c r="Z80" s="5">
        <v>1.41</v>
      </c>
    </row>
    <row r="81" spans="1:26">
      <c r="A81" s="24">
        <v>8</v>
      </c>
      <c r="B81" s="25">
        <v>2.02</v>
      </c>
      <c r="C81" s="25">
        <v>3.81</v>
      </c>
      <c r="D81" s="25">
        <v>2.94</v>
      </c>
      <c r="E81" s="25">
        <v>1.26</v>
      </c>
      <c r="F81" s="25">
        <v>1.67</v>
      </c>
      <c r="G81" s="25">
        <v>1.25</v>
      </c>
      <c r="K81" s="24">
        <v>8</v>
      </c>
      <c r="L81" s="5">
        <v>1.38</v>
      </c>
      <c r="M81" s="5">
        <v>1.45</v>
      </c>
      <c r="N81" s="5">
        <v>2.15</v>
      </c>
      <c r="O81" s="5">
        <v>2.36</v>
      </c>
      <c r="P81" s="5">
        <v>2.98</v>
      </c>
      <c r="Q81" s="5">
        <v>3.09</v>
      </c>
      <c r="T81" s="24">
        <v>8</v>
      </c>
      <c r="U81" s="5">
        <v>1.25</v>
      </c>
      <c r="V81" s="5">
        <v>0.82</v>
      </c>
      <c r="W81" s="5">
        <v>1.58</v>
      </c>
      <c r="X81" s="5">
        <v>1.23</v>
      </c>
      <c r="Y81" s="5">
        <v>1.26</v>
      </c>
      <c r="Z81" s="5">
        <v>1.87</v>
      </c>
    </row>
    <row r="82" spans="1:26">
      <c r="A82" s="24">
        <v>12</v>
      </c>
      <c r="B82" s="25">
        <v>4.43</v>
      </c>
      <c r="C82" s="25">
        <v>5.18</v>
      </c>
      <c r="D82" s="25">
        <v>6.76</v>
      </c>
      <c r="E82" s="25">
        <v>2.94</v>
      </c>
      <c r="F82" s="25">
        <v>2.31</v>
      </c>
      <c r="G82" s="25">
        <v>1.87</v>
      </c>
      <c r="K82" s="24">
        <v>12</v>
      </c>
      <c r="L82" s="5">
        <v>3.09</v>
      </c>
      <c r="M82" s="5">
        <v>2.41</v>
      </c>
      <c r="N82" s="5">
        <v>2.275</v>
      </c>
      <c r="O82" s="5">
        <v>4.52</v>
      </c>
      <c r="P82" s="5">
        <v>5.24</v>
      </c>
      <c r="Q82" s="5">
        <v>4.16</v>
      </c>
      <c r="T82" s="24">
        <v>12</v>
      </c>
      <c r="U82" s="5">
        <v>1.22</v>
      </c>
      <c r="V82" s="5">
        <v>1.36</v>
      </c>
      <c r="W82" s="5">
        <v>1.65</v>
      </c>
      <c r="X82" s="5">
        <v>2.37</v>
      </c>
      <c r="Y82" s="5">
        <v>3.56</v>
      </c>
      <c r="Z82" s="5">
        <v>2.56</v>
      </c>
    </row>
    <row r="83" spans="1:26">
      <c r="A83" s="24">
        <v>16</v>
      </c>
      <c r="B83" s="25">
        <v>5.38</v>
      </c>
      <c r="C83" s="25">
        <v>6.24</v>
      </c>
      <c r="D83" s="25">
        <v>13.81</v>
      </c>
      <c r="E83" s="25">
        <v>8.04</v>
      </c>
      <c r="F83" s="25">
        <v>8.28</v>
      </c>
      <c r="G83" s="25">
        <v>9.76</v>
      </c>
      <c r="K83" s="24">
        <v>16</v>
      </c>
      <c r="L83" s="5">
        <v>6.85</v>
      </c>
      <c r="M83" s="5">
        <v>7.98</v>
      </c>
      <c r="N83" s="5">
        <v>11.63</v>
      </c>
      <c r="O83" s="5">
        <v>4.21</v>
      </c>
      <c r="P83" s="5">
        <v>3.32</v>
      </c>
      <c r="Q83" s="5">
        <v>4.25</v>
      </c>
      <c r="T83" s="24">
        <v>16</v>
      </c>
      <c r="U83" s="5">
        <v>0.85</v>
      </c>
      <c r="V83" s="5">
        <v>0.96</v>
      </c>
      <c r="W83" s="5">
        <v>1.74</v>
      </c>
      <c r="X83" s="5">
        <v>5.67</v>
      </c>
      <c r="Y83" s="5">
        <v>4.33</v>
      </c>
      <c r="Z83" s="5">
        <v>6.43</v>
      </c>
    </row>
    <row r="84" spans="1:26">
      <c r="A84" s="24">
        <v>20</v>
      </c>
      <c r="B84" s="25">
        <v>8.97</v>
      </c>
      <c r="C84" s="25">
        <v>7.52</v>
      </c>
      <c r="D84" s="25">
        <v>4.77</v>
      </c>
      <c r="E84" s="25">
        <v>9.13</v>
      </c>
      <c r="F84" s="25">
        <v>16.91</v>
      </c>
      <c r="G84" s="25">
        <v>12.23</v>
      </c>
      <c r="K84" s="24">
        <v>20</v>
      </c>
      <c r="L84" s="5">
        <v>11.16</v>
      </c>
      <c r="M84" s="5">
        <v>18.46</v>
      </c>
      <c r="N84" s="5">
        <v>13.56</v>
      </c>
      <c r="O84" s="5">
        <v>5.37</v>
      </c>
      <c r="P84" s="5">
        <v>5.47</v>
      </c>
      <c r="Q84" s="5">
        <v>6.41</v>
      </c>
      <c r="T84" s="24">
        <v>20</v>
      </c>
      <c r="U84" s="5">
        <v>0.93</v>
      </c>
      <c r="V84" s="5">
        <v>1.42</v>
      </c>
      <c r="W84" s="5">
        <v>2.03</v>
      </c>
      <c r="X84" s="5">
        <v>5.23</v>
      </c>
      <c r="Y84" s="5">
        <v>5.43</v>
      </c>
      <c r="Z84" s="5">
        <v>8.123</v>
      </c>
    </row>
    <row r="85" spans="1:26">
      <c r="A85" s="24">
        <v>24</v>
      </c>
      <c r="B85" s="25">
        <v>6.95</v>
      </c>
      <c r="C85" s="25">
        <v>5.49</v>
      </c>
      <c r="D85" s="25">
        <v>5.8</v>
      </c>
      <c r="E85" s="25">
        <v>12.15</v>
      </c>
      <c r="F85" s="25">
        <v>20.03</v>
      </c>
      <c r="G85" s="25">
        <v>14.19</v>
      </c>
      <c r="K85" s="24">
        <v>24</v>
      </c>
      <c r="L85" s="5">
        <v>15.17</v>
      </c>
      <c r="M85" s="5">
        <v>16.32</v>
      </c>
      <c r="N85" s="5">
        <v>17.65</v>
      </c>
      <c r="O85" s="5">
        <v>4.54</v>
      </c>
      <c r="P85" s="5">
        <v>8.51</v>
      </c>
      <c r="Q85" s="5">
        <v>4.23</v>
      </c>
      <c r="T85" s="24">
        <v>24</v>
      </c>
      <c r="U85" s="5">
        <v>1.23</v>
      </c>
      <c r="V85" s="5">
        <v>0.95</v>
      </c>
      <c r="W85" s="5">
        <v>1.79</v>
      </c>
      <c r="X85" s="5">
        <v>6.56</v>
      </c>
      <c r="Y85" s="5">
        <v>8.12</v>
      </c>
      <c r="Z85" s="5">
        <v>6.96</v>
      </c>
    </row>
    <row r="89" ht="15" spans="1:1">
      <c r="A89" s="2" t="s">
        <v>78</v>
      </c>
    </row>
    <row r="90" spans="1:1">
      <c r="A90" s="14" t="s">
        <v>79</v>
      </c>
    </row>
    <row r="91" ht="19.5" spans="2:9">
      <c r="B91" s="19" t="s">
        <v>80</v>
      </c>
      <c r="C91" s="19"/>
      <c r="D91" s="19"/>
      <c r="E91" s="19"/>
      <c r="F91" s="19" t="s">
        <v>81</v>
      </c>
      <c r="G91" s="19"/>
      <c r="H91" s="19"/>
      <c r="I91" s="19"/>
    </row>
    <row r="92" ht="16.5" spans="1:9">
      <c r="A92" s="4" t="s">
        <v>82</v>
      </c>
      <c r="B92" s="4" t="s">
        <v>52</v>
      </c>
      <c r="C92" s="4"/>
      <c r="D92" s="4" t="s">
        <v>53</v>
      </c>
      <c r="E92" s="4"/>
      <c r="F92" s="4" t="s">
        <v>52</v>
      </c>
      <c r="G92" s="4"/>
      <c r="H92" s="4" t="s">
        <v>53</v>
      </c>
      <c r="I92" s="4"/>
    </row>
    <row r="93" spans="1:9">
      <c r="A93" s="5">
        <v>1</v>
      </c>
      <c r="B93" s="10">
        <v>1.32</v>
      </c>
      <c r="C93" s="10">
        <v>1.63</v>
      </c>
      <c r="D93" s="10">
        <v>0.69</v>
      </c>
      <c r="E93" s="10">
        <v>0.23</v>
      </c>
      <c r="F93" s="10">
        <v>3.14</v>
      </c>
      <c r="G93" s="10">
        <v>3.63</v>
      </c>
      <c r="H93" s="10">
        <v>2.26</v>
      </c>
      <c r="I93" s="10">
        <v>1.26</v>
      </c>
    </row>
    <row r="94" spans="1:9">
      <c r="A94" s="5">
        <v>2</v>
      </c>
      <c r="B94" s="10">
        <v>3.36</v>
      </c>
      <c r="C94" s="10">
        <v>3.29</v>
      </c>
      <c r="D94" s="10">
        <v>2.68</v>
      </c>
      <c r="E94" s="10">
        <v>2.1</v>
      </c>
      <c r="F94" s="10">
        <v>4.48</v>
      </c>
      <c r="G94" s="10">
        <v>4.29</v>
      </c>
      <c r="H94" s="10">
        <v>2.42</v>
      </c>
      <c r="I94" s="10">
        <v>2.14</v>
      </c>
    </row>
    <row r="95" spans="1:9">
      <c r="A95" s="5">
        <v>3</v>
      </c>
      <c r="B95" s="10">
        <v>3.73</v>
      </c>
      <c r="C95" s="10">
        <v>3.86</v>
      </c>
      <c r="D95" s="10">
        <v>3.11</v>
      </c>
      <c r="E95" s="10">
        <v>3.02</v>
      </c>
      <c r="F95" s="10">
        <v>4.59</v>
      </c>
      <c r="G95" s="10">
        <v>4.86</v>
      </c>
      <c r="H95" s="10">
        <v>3.54</v>
      </c>
      <c r="I95" s="10">
        <v>2.23</v>
      </c>
    </row>
    <row r="96" spans="1:9">
      <c r="A96" s="5">
        <v>4</v>
      </c>
      <c r="B96" s="10">
        <v>4.77</v>
      </c>
      <c r="C96" s="10">
        <v>4.89</v>
      </c>
      <c r="D96" s="10">
        <v>4.09</v>
      </c>
      <c r="E96" s="10">
        <v>4.63</v>
      </c>
      <c r="F96" s="10">
        <v>5.46</v>
      </c>
      <c r="G96" s="10">
        <v>4.89</v>
      </c>
      <c r="H96" s="10">
        <v>5.56</v>
      </c>
      <c r="I96" s="10">
        <v>5.62</v>
      </c>
    </row>
    <row r="97" spans="1:9">
      <c r="A97" s="5">
        <v>5</v>
      </c>
      <c r="B97" s="10">
        <v>4.98</v>
      </c>
      <c r="C97" s="10">
        <v>4.65</v>
      </c>
      <c r="D97" s="10">
        <v>5.9</v>
      </c>
      <c r="E97" s="10">
        <v>5.22</v>
      </c>
      <c r="F97" s="10">
        <v>5.84</v>
      </c>
      <c r="G97" s="10">
        <v>5.65</v>
      </c>
      <c r="H97" s="10">
        <v>6.49</v>
      </c>
      <c r="I97" s="10">
        <v>6.18</v>
      </c>
    </row>
    <row r="98" spans="1:9">
      <c r="A98" s="5">
        <v>6</v>
      </c>
      <c r="B98" s="10">
        <v>4.61</v>
      </c>
      <c r="C98" s="10">
        <v>4.74</v>
      </c>
      <c r="D98" s="10">
        <v>6.05</v>
      </c>
      <c r="E98" s="10">
        <v>5.85</v>
      </c>
      <c r="F98" s="10">
        <v>5.75</v>
      </c>
      <c r="G98" s="10">
        <v>5.61</v>
      </c>
      <c r="H98" s="10">
        <v>6.17</v>
      </c>
      <c r="I98" s="10">
        <v>6.53</v>
      </c>
    </row>
    <row r="99" spans="1:9">
      <c r="A99" s="5">
        <v>7</v>
      </c>
      <c r="B99" s="10">
        <v>4.56</v>
      </c>
      <c r="C99" s="10">
        <v>4.68</v>
      </c>
      <c r="D99" s="10">
        <v>6.31</v>
      </c>
      <c r="E99" s="10">
        <v>6.79</v>
      </c>
      <c r="F99" s="10">
        <v>5.89</v>
      </c>
      <c r="G99" s="10">
        <v>5.74</v>
      </c>
      <c r="H99" s="10">
        <v>6.26</v>
      </c>
      <c r="I99" s="10">
        <v>6.82</v>
      </c>
    </row>
    <row r="100" spans="1:9">
      <c r="A100" s="5">
        <v>8</v>
      </c>
      <c r="B100" s="10">
        <v>4.09</v>
      </c>
      <c r="C100" s="10">
        <v>4.52</v>
      </c>
      <c r="D100" s="10">
        <v>6.45</v>
      </c>
      <c r="E100" s="10">
        <v>6.87</v>
      </c>
      <c r="F100" s="10">
        <v>5.33</v>
      </c>
      <c r="G100" s="10">
        <v>5.53</v>
      </c>
      <c r="H100" s="10">
        <v>7.31</v>
      </c>
      <c r="I100" s="10">
        <v>7.46</v>
      </c>
    </row>
    <row r="101" spans="1:9">
      <c r="A101" s="5">
        <v>9</v>
      </c>
      <c r="B101" s="10">
        <v>4.27</v>
      </c>
      <c r="C101" s="10">
        <v>4.33</v>
      </c>
      <c r="D101" s="10">
        <v>6.02</v>
      </c>
      <c r="E101" s="10">
        <v>6.16</v>
      </c>
      <c r="F101" s="10">
        <v>5.77</v>
      </c>
      <c r="G101" s="10">
        <v>5.28</v>
      </c>
      <c r="H101" s="10">
        <v>7.24</v>
      </c>
      <c r="I101" s="10">
        <v>7.21</v>
      </c>
    </row>
    <row r="102" spans="1:9">
      <c r="A102" s="5">
        <v>10</v>
      </c>
      <c r="B102" s="10">
        <v>4.19</v>
      </c>
      <c r="C102" s="10">
        <v>4.24</v>
      </c>
      <c r="D102" s="10">
        <v>5.91</v>
      </c>
      <c r="E102" s="10">
        <v>6.24</v>
      </c>
      <c r="F102" s="10">
        <v>4.9</v>
      </c>
      <c r="G102" s="10">
        <v>5.24</v>
      </c>
      <c r="H102" s="10">
        <v>7.27</v>
      </c>
      <c r="I102" s="10">
        <v>7.32</v>
      </c>
    </row>
    <row r="103" spans="1:9">
      <c r="A103" s="5">
        <v>11</v>
      </c>
      <c r="B103" s="10">
        <v>4.39</v>
      </c>
      <c r="C103" s="10">
        <v>4.12</v>
      </c>
      <c r="D103" s="10">
        <v>5.88</v>
      </c>
      <c r="E103" s="10">
        <v>6.09</v>
      </c>
      <c r="F103" s="10">
        <v>4.79</v>
      </c>
      <c r="G103" s="10">
        <v>4.92</v>
      </c>
      <c r="H103" s="10">
        <v>7.09</v>
      </c>
      <c r="I103" s="10">
        <v>7.13</v>
      </c>
    </row>
  </sheetData>
  <mergeCells count="29">
    <mergeCell ref="B3:D3"/>
    <mergeCell ref="E3:G3"/>
    <mergeCell ref="J3:L3"/>
    <mergeCell ref="M3:O3"/>
    <mergeCell ref="R3:T3"/>
    <mergeCell ref="U3:W3"/>
    <mergeCell ref="I12:J12"/>
    <mergeCell ref="Q12:R12"/>
    <mergeCell ref="B13:D13"/>
    <mergeCell ref="E13:G13"/>
    <mergeCell ref="J13:L13"/>
    <mergeCell ref="M13:O13"/>
    <mergeCell ref="R13:T13"/>
    <mergeCell ref="U13:W13"/>
    <mergeCell ref="A78:B78"/>
    <mergeCell ref="K78:L78"/>
    <mergeCell ref="S78:T78"/>
    <mergeCell ref="B79:D79"/>
    <mergeCell ref="E79:G79"/>
    <mergeCell ref="L79:N79"/>
    <mergeCell ref="O79:Q79"/>
    <mergeCell ref="U79:W79"/>
    <mergeCell ref="X79:Z79"/>
    <mergeCell ref="B91:E91"/>
    <mergeCell ref="F91:I91"/>
    <mergeCell ref="B92:C92"/>
    <mergeCell ref="D92:E92"/>
    <mergeCell ref="F92:G92"/>
    <mergeCell ref="H92:I9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zoomScale="85" zoomScaleNormal="85" topLeftCell="A34" workbookViewId="0">
      <selection activeCell="G12" sqref="G12"/>
    </sheetView>
  </sheetViews>
  <sheetFormatPr defaultColWidth="8.72727272727273" defaultRowHeight="15.5"/>
  <cols>
    <col min="1" max="11" width="8.72727272727273" style="1"/>
    <col min="12" max="19" width="12.8181818181818" style="1"/>
    <col min="20" max="16384" width="8.72727272727273" style="1"/>
  </cols>
  <sheetData>
    <row r="1" ht="15" spans="1:1">
      <c r="A1" s="2" t="s">
        <v>83</v>
      </c>
    </row>
    <row r="2" spans="1:1">
      <c r="A2" s="3" t="s">
        <v>84</v>
      </c>
    </row>
    <row r="3" spans="1:9">
      <c r="A3" s="3" t="s">
        <v>85</v>
      </c>
      <c r="B3" s="3"/>
      <c r="C3" s="3"/>
      <c r="D3" s="3"/>
      <c r="E3" s="3"/>
      <c r="F3" s="3"/>
      <c r="G3" s="3"/>
      <c r="H3" s="3"/>
      <c r="I3" s="1" t="s">
        <v>86</v>
      </c>
    </row>
    <row r="4" ht="19.5" spans="1:9">
      <c r="A4" s="4" t="s">
        <v>87</v>
      </c>
      <c r="B4" s="4" t="s">
        <v>88</v>
      </c>
      <c r="C4" s="4" t="s">
        <v>89</v>
      </c>
      <c r="D4" s="4" t="s">
        <v>90</v>
      </c>
      <c r="E4" s="4" t="s">
        <v>91</v>
      </c>
      <c r="F4" s="4" t="s">
        <v>92</v>
      </c>
      <c r="G4" s="4" t="s">
        <v>93</v>
      </c>
      <c r="H4" s="4" t="s">
        <v>94</v>
      </c>
      <c r="I4" s="4" t="s">
        <v>87</v>
      </c>
    </row>
    <row r="5" spans="1:9">
      <c r="A5" s="5">
        <v>27.52</v>
      </c>
      <c r="B5" s="5">
        <v>4.32</v>
      </c>
      <c r="C5" s="5">
        <v>9.02</v>
      </c>
      <c r="D5" s="5">
        <v>12.47</v>
      </c>
      <c r="E5" s="5">
        <v>13.76</v>
      </c>
      <c r="F5" s="5">
        <v>22.79</v>
      </c>
      <c r="G5" s="5">
        <v>45.26</v>
      </c>
      <c r="H5" s="5">
        <v>78.63</v>
      </c>
      <c r="I5" s="5">
        <v>6.7</v>
      </c>
    </row>
    <row r="6" spans="1:9">
      <c r="A6" s="5">
        <v>34.23</v>
      </c>
      <c r="B6" s="5">
        <v>6.94</v>
      </c>
      <c r="C6" s="5">
        <v>8.13</v>
      </c>
      <c r="D6" s="5">
        <v>15.21</v>
      </c>
      <c r="E6" s="5">
        <v>15.53</v>
      </c>
      <c r="F6" s="5">
        <v>25.31</v>
      </c>
      <c r="G6" s="5">
        <v>39.23</v>
      </c>
      <c r="H6" s="5">
        <v>75.57</v>
      </c>
      <c r="I6" s="5">
        <v>8.64</v>
      </c>
    </row>
    <row r="7" spans="1:9">
      <c r="A7" s="5">
        <v>23.69</v>
      </c>
      <c r="B7" s="5">
        <v>3.57</v>
      </c>
      <c r="C7" s="5">
        <v>9.45</v>
      </c>
      <c r="D7" s="5">
        <v>11.54</v>
      </c>
      <c r="E7" s="5">
        <v>17.92</v>
      </c>
      <c r="F7" s="5">
        <v>21.37</v>
      </c>
      <c r="G7" s="5">
        <v>48.69</v>
      </c>
      <c r="H7" s="5">
        <v>66.86</v>
      </c>
      <c r="I7" s="5">
        <v>7.52</v>
      </c>
    </row>
    <row r="10" ht="15" spans="1:1">
      <c r="A10" s="2" t="s">
        <v>95</v>
      </c>
    </row>
    <row r="11" spans="1:8">
      <c r="A11" s="20" t="s">
        <v>96</v>
      </c>
      <c r="B11" s="20"/>
      <c r="C11" s="20"/>
      <c r="D11" s="20"/>
      <c r="E11" s="20"/>
      <c r="F11" s="20"/>
      <c r="G11" s="20"/>
      <c r="H11" s="20"/>
    </row>
    <row r="12" ht="19.5" spans="1:8">
      <c r="A12" s="4" t="s">
        <v>87</v>
      </c>
      <c r="B12" s="4" t="s">
        <v>88</v>
      </c>
      <c r="C12" s="4" t="s">
        <v>89</v>
      </c>
      <c r="D12" s="4" t="s">
        <v>90</v>
      </c>
      <c r="E12" s="4" t="s">
        <v>91</v>
      </c>
      <c r="F12" s="4" t="s">
        <v>92</v>
      </c>
      <c r="G12" s="4" t="s">
        <v>93</v>
      </c>
      <c r="H12" s="4" t="s">
        <v>94</v>
      </c>
    </row>
    <row r="13" spans="1:8">
      <c r="A13" s="5">
        <v>10.63</v>
      </c>
      <c r="B13" s="5">
        <v>3.65</v>
      </c>
      <c r="C13" s="5">
        <v>4.12</v>
      </c>
      <c r="D13" s="5">
        <v>5.43</v>
      </c>
      <c r="E13" s="5">
        <v>5.13</v>
      </c>
      <c r="F13" s="5">
        <v>7.54</v>
      </c>
      <c r="G13" s="5">
        <v>13.24</v>
      </c>
      <c r="H13" s="5">
        <v>18.12</v>
      </c>
    </row>
    <row r="14" spans="1:8">
      <c r="A14" s="5">
        <v>9.86</v>
      </c>
      <c r="B14" s="5">
        <v>3.51</v>
      </c>
      <c r="C14" s="5">
        <v>3.54</v>
      </c>
      <c r="D14" s="5">
        <v>4.25</v>
      </c>
      <c r="E14" s="5">
        <v>5.72</v>
      </c>
      <c r="F14" s="5">
        <v>8.21</v>
      </c>
      <c r="G14" s="5">
        <v>10.86</v>
      </c>
      <c r="H14" s="5">
        <v>23.81</v>
      </c>
    </row>
    <row r="15" spans="1:8">
      <c r="A15" s="5">
        <v>7.64</v>
      </c>
      <c r="B15" s="5">
        <v>3.23</v>
      </c>
      <c r="C15" s="5">
        <v>4.19</v>
      </c>
      <c r="D15" s="5">
        <v>3.82</v>
      </c>
      <c r="E15" s="5">
        <v>4.35</v>
      </c>
      <c r="F15" s="5">
        <v>6.57</v>
      </c>
      <c r="G15" s="5">
        <v>12.08</v>
      </c>
      <c r="H15" s="5">
        <v>19.2</v>
      </c>
    </row>
    <row r="18" ht="15" spans="1:1">
      <c r="A18" s="2" t="s">
        <v>97</v>
      </c>
    </row>
    <row r="19" spans="1:8">
      <c r="A19" s="20" t="s">
        <v>98</v>
      </c>
      <c r="B19" s="20"/>
      <c r="C19" s="20"/>
      <c r="D19" s="20"/>
      <c r="E19" s="20"/>
      <c r="F19" s="20"/>
      <c r="G19" s="20"/>
      <c r="H19" s="20"/>
    </row>
    <row r="20" ht="19.5" spans="1:8">
      <c r="A20" s="4" t="s">
        <v>87</v>
      </c>
      <c r="B20" s="4" t="s">
        <v>88</v>
      </c>
      <c r="C20" s="4" t="s">
        <v>89</v>
      </c>
      <c r="D20" s="4" t="s">
        <v>90</v>
      </c>
      <c r="E20" s="4" t="s">
        <v>91</v>
      </c>
      <c r="F20" s="4" t="s">
        <v>92</v>
      </c>
      <c r="G20" s="4" t="s">
        <v>93</v>
      </c>
      <c r="H20" s="4" t="s">
        <v>94</v>
      </c>
    </row>
    <row r="21" spans="1:8">
      <c r="A21" s="5">
        <v>5.13</v>
      </c>
      <c r="B21" s="5">
        <v>2.05</v>
      </c>
      <c r="C21" s="5">
        <v>2.43</v>
      </c>
      <c r="D21" s="5">
        <v>2.77</v>
      </c>
      <c r="E21" s="5">
        <v>3.16</v>
      </c>
      <c r="F21" s="5">
        <v>4.25</v>
      </c>
      <c r="G21" s="5">
        <v>7.42</v>
      </c>
      <c r="H21" s="5">
        <v>10.27</v>
      </c>
    </row>
    <row r="22" spans="1:8">
      <c r="A22" s="5">
        <v>4.56</v>
      </c>
      <c r="B22" s="5">
        <v>2.31</v>
      </c>
      <c r="C22" s="5">
        <v>3.15</v>
      </c>
      <c r="D22" s="5">
        <v>3.09</v>
      </c>
      <c r="E22" s="5">
        <v>2.74</v>
      </c>
      <c r="F22" s="5">
        <v>4.92</v>
      </c>
      <c r="G22" s="5">
        <v>5.15</v>
      </c>
      <c r="H22" s="5">
        <v>8.36</v>
      </c>
    </row>
    <row r="23" spans="1:8">
      <c r="A23" s="5">
        <v>5.07</v>
      </c>
      <c r="B23" s="5">
        <v>2.85</v>
      </c>
      <c r="C23" s="5">
        <v>2.52</v>
      </c>
      <c r="D23" s="5">
        <v>3.42</v>
      </c>
      <c r="E23" s="5">
        <v>3.88</v>
      </c>
      <c r="F23" s="5">
        <v>3.79</v>
      </c>
      <c r="G23" s="5">
        <v>6.46</v>
      </c>
      <c r="H23" s="5">
        <v>11.28</v>
      </c>
    </row>
    <row r="26" spans="1:11">
      <c r="A26" s="2" t="s">
        <v>99</v>
      </c>
      <c r="K26" s="12"/>
    </row>
    <row r="27" spans="2:19">
      <c r="B27" s="20" t="s">
        <v>100</v>
      </c>
      <c r="C27" s="20"/>
      <c r="D27" s="20"/>
      <c r="E27" s="20"/>
      <c r="F27" s="20"/>
      <c r="G27" s="20"/>
      <c r="H27" s="20"/>
      <c r="I27" s="20"/>
      <c r="L27" s="20" t="s">
        <v>101</v>
      </c>
      <c r="M27" s="20"/>
      <c r="N27" s="20"/>
      <c r="O27" s="20"/>
      <c r="P27" s="20"/>
      <c r="Q27" s="20"/>
      <c r="R27" s="20"/>
      <c r="S27" s="20"/>
    </row>
    <row r="28" ht="19.5" spans="1:19">
      <c r="A28" s="12" t="s">
        <v>102</v>
      </c>
      <c r="B28" s="4" t="s">
        <v>87</v>
      </c>
      <c r="C28" s="4" t="s">
        <v>88</v>
      </c>
      <c r="D28" s="4" t="s">
        <v>89</v>
      </c>
      <c r="E28" s="4" t="s">
        <v>90</v>
      </c>
      <c r="F28" s="4" t="s">
        <v>91</v>
      </c>
      <c r="G28" s="4" t="s">
        <v>92</v>
      </c>
      <c r="H28" s="4" t="s">
        <v>93</v>
      </c>
      <c r="I28" s="4" t="s">
        <v>94</v>
      </c>
      <c r="K28" s="12" t="s">
        <v>102</v>
      </c>
      <c r="L28" s="4" t="s">
        <v>87</v>
      </c>
      <c r="M28" s="4" t="s">
        <v>88</v>
      </c>
      <c r="N28" s="4" t="s">
        <v>89</v>
      </c>
      <c r="O28" s="4" t="s">
        <v>90</v>
      </c>
      <c r="P28" s="4" t="s">
        <v>91</v>
      </c>
      <c r="Q28" s="4" t="s">
        <v>92</v>
      </c>
      <c r="R28" s="4" t="s">
        <v>93</v>
      </c>
      <c r="S28" s="4" t="s">
        <v>94</v>
      </c>
    </row>
    <row r="29" spans="1:19">
      <c r="A29" s="3">
        <v>0</v>
      </c>
      <c r="B29" s="1">
        <v>15</v>
      </c>
      <c r="C29" s="1">
        <v>15</v>
      </c>
      <c r="D29" s="1">
        <v>15</v>
      </c>
      <c r="E29" s="1">
        <v>15</v>
      </c>
      <c r="F29" s="1">
        <v>15</v>
      </c>
      <c r="G29" s="1">
        <v>15</v>
      </c>
      <c r="H29" s="1">
        <v>15</v>
      </c>
      <c r="I29" s="1">
        <v>15</v>
      </c>
      <c r="K29" s="3">
        <v>0</v>
      </c>
      <c r="L29" s="23">
        <f>B29/15*100</f>
        <v>100</v>
      </c>
      <c r="M29" s="23">
        <f t="shared" ref="M29:S29" si="0">C29/15*100</f>
        <v>100</v>
      </c>
      <c r="N29" s="23">
        <f t="shared" si="0"/>
        <v>100</v>
      </c>
      <c r="O29" s="23">
        <f t="shared" si="0"/>
        <v>100</v>
      </c>
      <c r="P29" s="23">
        <f t="shared" si="0"/>
        <v>100</v>
      </c>
      <c r="Q29" s="23">
        <f t="shared" si="0"/>
        <v>100</v>
      </c>
      <c r="R29" s="23">
        <f t="shared" si="0"/>
        <v>100</v>
      </c>
      <c r="S29" s="23">
        <f t="shared" si="0"/>
        <v>100</v>
      </c>
    </row>
    <row r="30" spans="1:19">
      <c r="A30" s="3">
        <v>1</v>
      </c>
      <c r="B30" s="1">
        <v>15</v>
      </c>
      <c r="C30" s="1">
        <v>15</v>
      </c>
      <c r="D30" s="1">
        <v>15</v>
      </c>
      <c r="E30" s="1">
        <v>15</v>
      </c>
      <c r="F30" s="1">
        <v>15</v>
      </c>
      <c r="G30" s="1">
        <v>15</v>
      </c>
      <c r="H30" s="1">
        <v>15</v>
      </c>
      <c r="I30" s="1">
        <v>15</v>
      </c>
      <c r="K30" s="3">
        <v>1</v>
      </c>
      <c r="L30" s="23">
        <f t="shared" ref="L30:L49" si="1">B30/15*100</f>
        <v>100</v>
      </c>
      <c r="M30" s="23">
        <f t="shared" ref="M30:S30" si="2">C30/15*100</f>
        <v>100</v>
      </c>
      <c r="N30" s="23">
        <f t="shared" si="2"/>
        <v>100</v>
      </c>
      <c r="O30" s="23">
        <f t="shared" si="2"/>
        <v>100</v>
      </c>
      <c r="P30" s="23">
        <f t="shared" si="2"/>
        <v>100</v>
      </c>
      <c r="Q30" s="23">
        <f t="shared" si="2"/>
        <v>100</v>
      </c>
      <c r="R30" s="23">
        <f t="shared" si="2"/>
        <v>100</v>
      </c>
      <c r="S30" s="23">
        <f t="shared" si="2"/>
        <v>100</v>
      </c>
    </row>
    <row r="31" spans="1:19">
      <c r="A31" s="3">
        <v>2</v>
      </c>
      <c r="B31" s="1">
        <v>15</v>
      </c>
      <c r="C31" s="1">
        <v>15</v>
      </c>
      <c r="D31" s="1">
        <v>15</v>
      </c>
      <c r="E31" s="1">
        <v>15</v>
      </c>
      <c r="F31" s="1">
        <v>15</v>
      </c>
      <c r="G31" s="1">
        <v>15</v>
      </c>
      <c r="H31" s="1">
        <v>12</v>
      </c>
      <c r="I31" s="1">
        <v>13</v>
      </c>
      <c r="K31" s="3">
        <v>2</v>
      </c>
      <c r="L31" s="23">
        <f t="shared" si="1"/>
        <v>100</v>
      </c>
      <c r="M31" s="23">
        <f t="shared" ref="M31:S31" si="3">C31/15*100</f>
        <v>100</v>
      </c>
      <c r="N31" s="23">
        <f t="shared" si="3"/>
        <v>100</v>
      </c>
      <c r="O31" s="23">
        <f t="shared" si="3"/>
        <v>100</v>
      </c>
      <c r="P31" s="23">
        <f t="shared" si="3"/>
        <v>100</v>
      </c>
      <c r="Q31" s="23">
        <f t="shared" si="3"/>
        <v>100</v>
      </c>
      <c r="R31" s="23">
        <f t="shared" si="3"/>
        <v>80</v>
      </c>
      <c r="S31" s="23">
        <f t="shared" si="3"/>
        <v>86.6666666666667</v>
      </c>
    </row>
    <row r="32" spans="1:19">
      <c r="A32" s="3">
        <v>3</v>
      </c>
      <c r="B32" s="1">
        <v>15</v>
      </c>
      <c r="C32" s="1">
        <v>15</v>
      </c>
      <c r="D32" s="1">
        <v>15</v>
      </c>
      <c r="E32" s="1">
        <v>14</v>
      </c>
      <c r="F32" s="1">
        <v>15</v>
      </c>
      <c r="G32" s="1">
        <v>14</v>
      </c>
      <c r="H32" s="1">
        <v>9</v>
      </c>
      <c r="I32" s="1">
        <v>7</v>
      </c>
      <c r="K32" s="3">
        <v>3</v>
      </c>
      <c r="L32" s="23">
        <f t="shared" si="1"/>
        <v>100</v>
      </c>
      <c r="M32" s="23">
        <f t="shared" ref="M32:S32" si="4">C32/15*100</f>
        <v>100</v>
      </c>
      <c r="N32" s="23">
        <f t="shared" si="4"/>
        <v>100</v>
      </c>
      <c r="O32" s="23">
        <f t="shared" si="4"/>
        <v>93.3333333333333</v>
      </c>
      <c r="P32" s="23">
        <f t="shared" si="4"/>
        <v>100</v>
      </c>
      <c r="Q32" s="23">
        <f t="shared" si="4"/>
        <v>93.3333333333333</v>
      </c>
      <c r="R32" s="23">
        <f t="shared" si="4"/>
        <v>60</v>
      </c>
      <c r="S32" s="23">
        <f t="shared" si="4"/>
        <v>46.6666666666667</v>
      </c>
    </row>
    <row r="33" spans="1:19">
      <c r="A33" s="3">
        <v>4</v>
      </c>
      <c r="B33" s="1">
        <v>11</v>
      </c>
      <c r="C33" s="1">
        <v>15</v>
      </c>
      <c r="D33" s="1">
        <v>15</v>
      </c>
      <c r="E33" s="1">
        <v>12</v>
      </c>
      <c r="F33" s="1">
        <v>15</v>
      </c>
      <c r="G33" s="1">
        <v>14</v>
      </c>
      <c r="H33" s="1">
        <v>8</v>
      </c>
      <c r="I33" s="1">
        <v>2</v>
      </c>
      <c r="K33" s="3">
        <v>4</v>
      </c>
      <c r="L33" s="23">
        <f t="shared" si="1"/>
        <v>73.3333333333333</v>
      </c>
      <c r="M33" s="23">
        <f t="shared" ref="M33:S33" si="5">C33/15*100</f>
        <v>100</v>
      </c>
      <c r="N33" s="23">
        <f t="shared" si="5"/>
        <v>100</v>
      </c>
      <c r="O33" s="23">
        <f t="shared" si="5"/>
        <v>80</v>
      </c>
      <c r="P33" s="23">
        <f t="shared" si="5"/>
        <v>100</v>
      </c>
      <c r="Q33" s="23">
        <f t="shared" si="5"/>
        <v>93.3333333333333</v>
      </c>
      <c r="R33" s="23">
        <f t="shared" si="5"/>
        <v>53.3333333333333</v>
      </c>
      <c r="S33" s="23">
        <f t="shared" si="5"/>
        <v>13.3333333333333</v>
      </c>
    </row>
    <row r="34" spans="1:19">
      <c r="A34" s="3">
        <v>5</v>
      </c>
      <c r="B34" s="1">
        <v>8</v>
      </c>
      <c r="C34" s="1">
        <v>15</v>
      </c>
      <c r="D34" s="1">
        <v>15</v>
      </c>
      <c r="E34" s="1">
        <v>10</v>
      </c>
      <c r="F34" s="1">
        <v>12</v>
      </c>
      <c r="G34" s="1">
        <v>9</v>
      </c>
      <c r="H34" s="1">
        <v>3</v>
      </c>
      <c r="I34" s="1">
        <v>0</v>
      </c>
      <c r="K34" s="3">
        <v>5</v>
      </c>
      <c r="L34" s="23">
        <f t="shared" si="1"/>
        <v>53.3333333333333</v>
      </c>
      <c r="M34" s="23">
        <f t="shared" ref="M34:S34" si="6">C34/15*100</f>
        <v>100</v>
      </c>
      <c r="N34" s="23">
        <f t="shared" si="6"/>
        <v>100</v>
      </c>
      <c r="O34" s="23">
        <f t="shared" si="6"/>
        <v>66.6666666666667</v>
      </c>
      <c r="P34" s="23">
        <f t="shared" si="6"/>
        <v>80</v>
      </c>
      <c r="Q34" s="23">
        <f t="shared" si="6"/>
        <v>60</v>
      </c>
      <c r="R34" s="23">
        <f t="shared" si="6"/>
        <v>20</v>
      </c>
      <c r="S34" s="23">
        <f t="shared" si="6"/>
        <v>0</v>
      </c>
    </row>
    <row r="35" spans="1:19">
      <c r="A35" s="3">
        <v>6</v>
      </c>
      <c r="B35" s="1">
        <v>3</v>
      </c>
      <c r="C35" s="1">
        <v>15</v>
      </c>
      <c r="D35" s="1">
        <v>13</v>
      </c>
      <c r="E35" s="1">
        <v>10</v>
      </c>
      <c r="F35" s="1">
        <v>10</v>
      </c>
      <c r="G35" s="1">
        <v>6</v>
      </c>
      <c r="H35" s="1">
        <v>1</v>
      </c>
      <c r="I35" s="1">
        <v>0</v>
      </c>
      <c r="K35" s="3">
        <v>6</v>
      </c>
      <c r="L35" s="23">
        <f t="shared" si="1"/>
        <v>20</v>
      </c>
      <c r="M35" s="23">
        <f t="shared" ref="M35:S35" si="7">C35/15*100</f>
        <v>100</v>
      </c>
      <c r="N35" s="23">
        <f t="shared" si="7"/>
        <v>86.6666666666667</v>
      </c>
      <c r="O35" s="23">
        <f t="shared" si="7"/>
        <v>66.6666666666667</v>
      </c>
      <c r="P35" s="23">
        <f t="shared" si="7"/>
        <v>66.6666666666667</v>
      </c>
      <c r="Q35" s="23">
        <f t="shared" si="7"/>
        <v>40</v>
      </c>
      <c r="R35" s="23">
        <f t="shared" si="7"/>
        <v>6.66666666666667</v>
      </c>
      <c r="S35" s="23">
        <f t="shared" si="7"/>
        <v>0</v>
      </c>
    </row>
    <row r="36" spans="1:19">
      <c r="A36" s="3">
        <v>7</v>
      </c>
      <c r="B36" s="1">
        <v>3</v>
      </c>
      <c r="C36" s="1">
        <v>15</v>
      </c>
      <c r="D36" s="1">
        <v>13</v>
      </c>
      <c r="E36" s="1">
        <v>10</v>
      </c>
      <c r="F36" s="1">
        <v>8</v>
      </c>
      <c r="G36" s="1">
        <v>6</v>
      </c>
      <c r="H36" s="1">
        <v>1</v>
      </c>
      <c r="I36" s="1">
        <v>0</v>
      </c>
      <c r="K36" s="3">
        <v>7</v>
      </c>
      <c r="L36" s="23">
        <f t="shared" si="1"/>
        <v>20</v>
      </c>
      <c r="M36" s="23">
        <f t="shared" ref="M36:S36" si="8">C36/15*100</f>
        <v>100</v>
      </c>
      <c r="N36" s="23">
        <f t="shared" si="8"/>
        <v>86.6666666666667</v>
      </c>
      <c r="O36" s="23">
        <f t="shared" si="8"/>
        <v>66.6666666666667</v>
      </c>
      <c r="P36" s="23">
        <f t="shared" si="8"/>
        <v>53.3333333333333</v>
      </c>
      <c r="Q36" s="23">
        <f t="shared" si="8"/>
        <v>40</v>
      </c>
      <c r="R36" s="23">
        <f t="shared" si="8"/>
        <v>6.66666666666667</v>
      </c>
      <c r="S36" s="23">
        <f t="shared" si="8"/>
        <v>0</v>
      </c>
    </row>
    <row r="37" spans="1:19">
      <c r="A37" s="3">
        <v>8</v>
      </c>
      <c r="B37" s="1">
        <v>1</v>
      </c>
      <c r="C37" s="1">
        <v>14</v>
      </c>
      <c r="D37" s="1">
        <v>10</v>
      </c>
      <c r="E37" s="1">
        <v>8</v>
      </c>
      <c r="F37" s="1">
        <v>8</v>
      </c>
      <c r="G37" s="1">
        <v>2</v>
      </c>
      <c r="H37" s="1">
        <v>0</v>
      </c>
      <c r="I37" s="1">
        <v>0</v>
      </c>
      <c r="K37" s="3">
        <v>8</v>
      </c>
      <c r="L37" s="23">
        <f t="shared" si="1"/>
        <v>6.66666666666667</v>
      </c>
      <c r="M37" s="23">
        <f t="shared" ref="M37:S37" si="9">C37/15*100</f>
        <v>93.3333333333333</v>
      </c>
      <c r="N37" s="23">
        <f t="shared" si="9"/>
        <v>66.6666666666667</v>
      </c>
      <c r="O37" s="23">
        <f t="shared" si="9"/>
        <v>53.3333333333333</v>
      </c>
      <c r="P37" s="23">
        <f t="shared" si="9"/>
        <v>53.3333333333333</v>
      </c>
      <c r="Q37" s="23">
        <f t="shared" si="9"/>
        <v>13.3333333333333</v>
      </c>
      <c r="R37" s="23">
        <f t="shared" si="9"/>
        <v>0</v>
      </c>
      <c r="S37" s="23">
        <f t="shared" si="9"/>
        <v>0</v>
      </c>
    </row>
    <row r="38" spans="1:19">
      <c r="A38" s="3">
        <v>9</v>
      </c>
      <c r="B38" s="1">
        <v>1</v>
      </c>
      <c r="C38" s="1">
        <v>12</v>
      </c>
      <c r="D38" s="1">
        <v>10</v>
      </c>
      <c r="E38" s="1">
        <v>8</v>
      </c>
      <c r="F38" s="1">
        <v>7</v>
      </c>
      <c r="G38" s="1">
        <v>2</v>
      </c>
      <c r="H38" s="1">
        <v>0</v>
      </c>
      <c r="I38" s="1">
        <v>0</v>
      </c>
      <c r="K38" s="3">
        <v>9</v>
      </c>
      <c r="L38" s="23">
        <f t="shared" si="1"/>
        <v>6.66666666666667</v>
      </c>
      <c r="M38" s="23">
        <f t="shared" ref="M38:S38" si="10">C38/15*100</f>
        <v>80</v>
      </c>
      <c r="N38" s="23">
        <f t="shared" si="10"/>
        <v>66.6666666666667</v>
      </c>
      <c r="O38" s="23">
        <f t="shared" si="10"/>
        <v>53.3333333333333</v>
      </c>
      <c r="P38" s="23">
        <f t="shared" si="10"/>
        <v>46.6666666666667</v>
      </c>
      <c r="Q38" s="23">
        <f t="shared" si="10"/>
        <v>13.3333333333333</v>
      </c>
      <c r="R38" s="23">
        <f t="shared" si="10"/>
        <v>0</v>
      </c>
      <c r="S38" s="23">
        <f t="shared" si="10"/>
        <v>0</v>
      </c>
    </row>
    <row r="39" spans="1:19">
      <c r="A39" s="3">
        <v>10</v>
      </c>
      <c r="B39" s="1">
        <v>0</v>
      </c>
      <c r="C39" s="1">
        <v>12</v>
      </c>
      <c r="D39" s="1">
        <v>10</v>
      </c>
      <c r="E39" s="1">
        <v>7</v>
      </c>
      <c r="F39" s="1">
        <v>4</v>
      </c>
      <c r="G39" s="1">
        <v>2</v>
      </c>
      <c r="H39" s="1">
        <v>0</v>
      </c>
      <c r="I39" s="1">
        <v>0</v>
      </c>
      <c r="K39" s="3">
        <v>10</v>
      </c>
      <c r="L39" s="23">
        <f t="shared" si="1"/>
        <v>0</v>
      </c>
      <c r="M39" s="23">
        <f t="shared" ref="M39:S39" si="11">C39/15*100</f>
        <v>80</v>
      </c>
      <c r="N39" s="23">
        <f t="shared" si="11"/>
        <v>66.6666666666667</v>
      </c>
      <c r="O39" s="23">
        <f t="shared" si="11"/>
        <v>46.6666666666667</v>
      </c>
      <c r="P39" s="23">
        <f t="shared" si="11"/>
        <v>26.6666666666667</v>
      </c>
      <c r="Q39" s="23">
        <f t="shared" si="11"/>
        <v>13.3333333333333</v>
      </c>
      <c r="R39" s="23">
        <f t="shared" si="11"/>
        <v>0</v>
      </c>
      <c r="S39" s="23">
        <f t="shared" si="11"/>
        <v>0</v>
      </c>
    </row>
    <row r="40" spans="1:19">
      <c r="A40" s="3">
        <v>11</v>
      </c>
      <c r="B40" s="1">
        <v>0</v>
      </c>
      <c r="C40" s="1">
        <v>12</v>
      </c>
      <c r="D40" s="1">
        <v>10</v>
      </c>
      <c r="E40" s="1">
        <v>6</v>
      </c>
      <c r="F40" s="1">
        <v>4</v>
      </c>
      <c r="G40" s="1">
        <v>2</v>
      </c>
      <c r="H40" s="1">
        <v>0</v>
      </c>
      <c r="I40" s="1">
        <v>0</v>
      </c>
      <c r="K40" s="3">
        <v>11</v>
      </c>
      <c r="L40" s="23">
        <f t="shared" si="1"/>
        <v>0</v>
      </c>
      <c r="M40" s="23">
        <f t="shared" ref="M40:S40" si="12">C40/15*100</f>
        <v>80</v>
      </c>
      <c r="N40" s="23">
        <f t="shared" si="12"/>
        <v>66.6666666666667</v>
      </c>
      <c r="O40" s="23">
        <f t="shared" si="12"/>
        <v>40</v>
      </c>
      <c r="P40" s="23">
        <f t="shared" si="12"/>
        <v>26.6666666666667</v>
      </c>
      <c r="Q40" s="23">
        <f t="shared" si="12"/>
        <v>13.3333333333333</v>
      </c>
      <c r="R40" s="23">
        <f t="shared" si="12"/>
        <v>0</v>
      </c>
      <c r="S40" s="23">
        <f t="shared" si="12"/>
        <v>0</v>
      </c>
    </row>
    <row r="41" spans="1:19">
      <c r="A41" s="3">
        <v>12</v>
      </c>
      <c r="B41" s="1">
        <v>0</v>
      </c>
      <c r="C41" s="1">
        <v>11</v>
      </c>
      <c r="D41" s="1">
        <v>10</v>
      </c>
      <c r="E41" s="1">
        <v>6</v>
      </c>
      <c r="F41" s="1">
        <v>4</v>
      </c>
      <c r="G41" s="1">
        <v>0</v>
      </c>
      <c r="H41" s="1">
        <v>0</v>
      </c>
      <c r="I41" s="1">
        <v>0</v>
      </c>
      <c r="K41" s="3">
        <v>12</v>
      </c>
      <c r="L41" s="23">
        <f t="shared" si="1"/>
        <v>0</v>
      </c>
      <c r="M41" s="23">
        <f t="shared" ref="M41:S41" si="13">C41/15*100</f>
        <v>73.3333333333333</v>
      </c>
      <c r="N41" s="23">
        <f t="shared" si="13"/>
        <v>66.6666666666667</v>
      </c>
      <c r="O41" s="23">
        <f t="shared" si="13"/>
        <v>40</v>
      </c>
      <c r="P41" s="23">
        <f t="shared" si="13"/>
        <v>26.6666666666667</v>
      </c>
      <c r="Q41" s="23">
        <f t="shared" si="13"/>
        <v>0</v>
      </c>
      <c r="R41" s="23">
        <f t="shared" si="13"/>
        <v>0</v>
      </c>
      <c r="S41" s="23">
        <f t="shared" si="13"/>
        <v>0</v>
      </c>
    </row>
    <row r="42" spans="1:19">
      <c r="A42" s="3">
        <v>13</v>
      </c>
      <c r="B42" s="1">
        <v>0</v>
      </c>
      <c r="C42" s="1">
        <v>11</v>
      </c>
      <c r="D42" s="1">
        <v>10</v>
      </c>
      <c r="E42" s="1">
        <v>6</v>
      </c>
      <c r="F42" s="1">
        <v>4</v>
      </c>
      <c r="G42" s="1">
        <v>0</v>
      </c>
      <c r="H42" s="1">
        <v>0</v>
      </c>
      <c r="I42" s="1">
        <v>0</v>
      </c>
      <c r="K42" s="3">
        <v>13</v>
      </c>
      <c r="L42" s="23">
        <f t="shared" si="1"/>
        <v>0</v>
      </c>
      <c r="M42" s="23">
        <f t="shared" ref="M42:S42" si="14">C42/15*100</f>
        <v>73.3333333333333</v>
      </c>
      <c r="N42" s="23">
        <f t="shared" si="14"/>
        <v>66.6666666666667</v>
      </c>
      <c r="O42" s="23">
        <f t="shared" si="14"/>
        <v>40</v>
      </c>
      <c r="P42" s="23">
        <f t="shared" si="14"/>
        <v>26.6666666666667</v>
      </c>
      <c r="Q42" s="23">
        <f t="shared" si="14"/>
        <v>0</v>
      </c>
      <c r="R42" s="23">
        <f t="shared" si="14"/>
        <v>0</v>
      </c>
      <c r="S42" s="23">
        <f t="shared" si="14"/>
        <v>0</v>
      </c>
    </row>
    <row r="43" spans="1:19">
      <c r="A43" s="3">
        <v>14</v>
      </c>
      <c r="B43" s="1">
        <v>0</v>
      </c>
      <c r="C43" s="1">
        <v>11</v>
      </c>
      <c r="D43" s="1">
        <v>10</v>
      </c>
      <c r="E43" s="1">
        <v>6</v>
      </c>
      <c r="F43" s="1">
        <v>4</v>
      </c>
      <c r="G43" s="1">
        <v>0</v>
      </c>
      <c r="H43" s="1">
        <v>0</v>
      </c>
      <c r="I43" s="1">
        <v>0</v>
      </c>
      <c r="K43" s="3">
        <v>14</v>
      </c>
      <c r="L43" s="23">
        <f t="shared" si="1"/>
        <v>0</v>
      </c>
      <c r="M43" s="23">
        <f t="shared" ref="M43:S43" si="15">C43/15*100</f>
        <v>73.3333333333333</v>
      </c>
      <c r="N43" s="23">
        <f t="shared" si="15"/>
        <v>66.6666666666667</v>
      </c>
      <c r="O43" s="23">
        <f t="shared" si="15"/>
        <v>40</v>
      </c>
      <c r="P43" s="23">
        <f t="shared" si="15"/>
        <v>26.6666666666667</v>
      </c>
      <c r="Q43" s="23">
        <f t="shared" si="15"/>
        <v>0</v>
      </c>
      <c r="R43" s="23">
        <f t="shared" si="15"/>
        <v>0</v>
      </c>
      <c r="S43" s="23">
        <f t="shared" si="15"/>
        <v>0</v>
      </c>
    </row>
    <row r="44" spans="1:19">
      <c r="A44" s="3">
        <v>15</v>
      </c>
      <c r="B44" s="1">
        <v>0</v>
      </c>
      <c r="C44" s="1">
        <v>11</v>
      </c>
      <c r="D44" s="1">
        <v>9</v>
      </c>
      <c r="E44" s="1">
        <v>6</v>
      </c>
      <c r="F44" s="1">
        <v>4</v>
      </c>
      <c r="G44" s="1">
        <v>0</v>
      </c>
      <c r="H44" s="1">
        <v>0</v>
      </c>
      <c r="I44" s="1">
        <v>0</v>
      </c>
      <c r="K44" s="3">
        <v>15</v>
      </c>
      <c r="L44" s="23">
        <f t="shared" si="1"/>
        <v>0</v>
      </c>
      <c r="M44" s="23">
        <f t="shared" ref="M44:S44" si="16">C44/15*100</f>
        <v>73.3333333333333</v>
      </c>
      <c r="N44" s="23">
        <f t="shared" si="16"/>
        <v>60</v>
      </c>
      <c r="O44" s="23">
        <f t="shared" si="16"/>
        <v>40</v>
      </c>
      <c r="P44" s="23">
        <f t="shared" si="16"/>
        <v>26.6666666666667</v>
      </c>
      <c r="Q44" s="23">
        <f t="shared" si="16"/>
        <v>0</v>
      </c>
      <c r="R44" s="23">
        <f t="shared" si="16"/>
        <v>0</v>
      </c>
      <c r="S44" s="23">
        <f t="shared" si="16"/>
        <v>0</v>
      </c>
    </row>
    <row r="45" spans="1:19">
      <c r="A45" s="3">
        <v>16</v>
      </c>
      <c r="B45" s="1">
        <v>0</v>
      </c>
      <c r="C45" s="1">
        <v>11</v>
      </c>
      <c r="D45" s="1">
        <v>9</v>
      </c>
      <c r="E45" s="1">
        <v>6</v>
      </c>
      <c r="F45" s="1">
        <v>3</v>
      </c>
      <c r="G45" s="1">
        <v>0</v>
      </c>
      <c r="H45" s="1">
        <v>0</v>
      </c>
      <c r="I45" s="1">
        <v>0</v>
      </c>
      <c r="K45" s="3">
        <v>16</v>
      </c>
      <c r="L45" s="23">
        <f t="shared" si="1"/>
        <v>0</v>
      </c>
      <c r="M45" s="23">
        <f t="shared" ref="M45:S45" si="17">C45/15*100</f>
        <v>73.3333333333333</v>
      </c>
      <c r="N45" s="23">
        <f t="shared" si="17"/>
        <v>60</v>
      </c>
      <c r="O45" s="23">
        <f t="shared" si="17"/>
        <v>40</v>
      </c>
      <c r="P45" s="23">
        <f t="shared" si="17"/>
        <v>20</v>
      </c>
      <c r="Q45" s="23">
        <f t="shared" si="17"/>
        <v>0</v>
      </c>
      <c r="R45" s="23">
        <f t="shared" si="17"/>
        <v>0</v>
      </c>
      <c r="S45" s="23">
        <f t="shared" si="17"/>
        <v>0</v>
      </c>
    </row>
    <row r="46" spans="1:19">
      <c r="A46" s="3">
        <v>17</v>
      </c>
      <c r="B46" s="1">
        <v>0</v>
      </c>
      <c r="C46" s="1">
        <v>11</v>
      </c>
      <c r="D46" s="1">
        <v>9</v>
      </c>
      <c r="E46" s="1">
        <v>6</v>
      </c>
      <c r="F46" s="1">
        <v>3</v>
      </c>
      <c r="G46" s="1">
        <v>0</v>
      </c>
      <c r="H46" s="1">
        <v>0</v>
      </c>
      <c r="I46" s="1">
        <v>0</v>
      </c>
      <c r="K46" s="3">
        <v>17</v>
      </c>
      <c r="L46" s="23">
        <f t="shared" si="1"/>
        <v>0</v>
      </c>
      <c r="M46" s="23">
        <f t="shared" ref="M46:S46" si="18">C46/15*100</f>
        <v>73.3333333333333</v>
      </c>
      <c r="N46" s="23">
        <f t="shared" si="18"/>
        <v>60</v>
      </c>
      <c r="O46" s="23">
        <f t="shared" si="18"/>
        <v>40</v>
      </c>
      <c r="P46" s="23">
        <f t="shared" si="18"/>
        <v>20</v>
      </c>
      <c r="Q46" s="23">
        <f t="shared" si="18"/>
        <v>0</v>
      </c>
      <c r="R46" s="23">
        <f t="shared" si="18"/>
        <v>0</v>
      </c>
      <c r="S46" s="23">
        <f t="shared" si="18"/>
        <v>0</v>
      </c>
    </row>
    <row r="47" spans="1:19">
      <c r="A47" s="3">
        <v>18</v>
      </c>
      <c r="B47" s="1">
        <v>0</v>
      </c>
      <c r="C47" s="1">
        <v>11</v>
      </c>
      <c r="D47" s="1">
        <v>9</v>
      </c>
      <c r="E47" s="1">
        <v>6</v>
      </c>
      <c r="F47" s="1">
        <v>3</v>
      </c>
      <c r="G47" s="1">
        <v>0</v>
      </c>
      <c r="H47" s="1">
        <v>0</v>
      </c>
      <c r="I47" s="1">
        <v>0</v>
      </c>
      <c r="K47" s="3">
        <v>18</v>
      </c>
      <c r="L47" s="23">
        <f t="shared" si="1"/>
        <v>0</v>
      </c>
      <c r="M47" s="23">
        <f t="shared" ref="M47:S47" si="19">C47/15*100</f>
        <v>73.3333333333333</v>
      </c>
      <c r="N47" s="23">
        <f t="shared" si="19"/>
        <v>60</v>
      </c>
      <c r="O47" s="23">
        <f t="shared" si="19"/>
        <v>40</v>
      </c>
      <c r="P47" s="23">
        <f t="shared" si="19"/>
        <v>20</v>
      </c>
      <c r="Q47" s="23">
        <f t="shared" si="19"/>
        <v>0</v>
      </c>
      <c r="R47" s="23">
        <f t="shared" si="19"/>
        <v>0</v>
      </c>
      <c r="S47" s="23">
        <f t="shared" si="19"/>
        <v>0</v>
      </c>
    </row>
    <row r="48" spans="1:19">
      <c r="A48" s="3">
        <v>19</v>
      </c>
      <c r="B48" s="1">
        <v>0</v>
      </c>
      <c r="C48" s="1">
        <v>11</v>
      </c>
      <c r="D48" s="1">
        <v>9</v>
      </c>
      <c r="E48" s="1">
        <v>6</v>
      </c>
      <c r="F48" s="1">
        <v>3</v>
      </c>
      <c r="G48" s="1">
        <v>0</v>
      </c>
      <c r="H48" s="1">
        <v>0</v>
      </c>
      <c r="I48" s="1">
        <v>0</v>
      </c>
      <c r="K48" s="3">
        <v>19</v>
      </c>
      <c r="L48" s="23">
        <f t="shared" si="1"/>
        <v>0</v>
      </c>
      <c r="M48" s="23">
        <f t="shared" ref="M48:S48" si="20">C48/15*100</f>
        <v>73.3333333333333</v>
      </c>
      <c r="N48" s="23">
        <f t="shared" si="20"/>
        <v>60</v>
      </c>
      <c r="O48" s="23">
        <f t="shared" si="20"/>
        <v>40</v>
      </c>
      <c r="P48" s="23">
        <f t="shared" si="20"/>
        <v>20</v>
      </c>
      <c r="Q48" s="23">
        <f t="shared" si="20"/>
        <v>0</v>
      </c>
      <c r="R48" s="23">
        <f t="shared" si="20"/>
        <v>0</v>
      </c>
      <c r="S48" s="23">
        <f t="shared" si="20"/>
        <v>0</v>
      </c>
    </row>
    <row r="49" spans="1:19">
      <c r="A49" s="3">
        <v>20</v>
      </c>
      <c r="B49" s="1">
        <v>0</v>
      </c>
      <c r="C49" s="1">
        <v>11</v>
      </c>
      <c r="D49" s="1">
        <v>9</v>
      </c>
      <c r="E49" s="1">
        <v>6</v>
      </c>
      <c r="F49" s="1">
        <v>3</v>
      </c>
      <c r="G49" s="1">
        <v>0</v>
      </c>
      <c r="H49" s="1">
        <v>0</v>
      </c>
      <c r="I49" s="1">
        <v>0</v>
      </c>
      <c r="K49" s="3">
        <v>20</v>
      </c>
      <c r="L49" s="23">
        <f t="shared" si="1"/>
        <v>0</v>
      </c>
      <c r="M49" s="23">
        <f t="shared" ref="M49:S49" si="21">C49/15*100</f>
        <v>73.3333333333333</v>
      </c>
      <c r="N49" s="23">
        <f t="shared" si="21"/>
        <v>60</v>
      </c>
      <c r="O49" s="23">
        <f t="shared" si="21"/>
        <v>40</v>
      </c>
      <c r="P49" s="23">
        <f t="shared" si="21"/>
        <v>20</v>
      </c>
      <c r="Q49" s="23">
        <f t="shared" si="21"/>
        <v>0</v>
      </c>
      <c r="R49" s="23">
        <f t="shared" si="21"/>
        <v>0</v>
      </c>
      <c r="S49" s="23">
        <f t="shared" si="21"/>
        <v>0</v>
      </c>
    </row>
    <row r="52" ht="15" spans="1:1">
      <c r="A52" s="2" t="s">
        <v>103</v>
      </c>
    </row>
    <row r="53" ht="19.5" spans="1:17">
      <c r="A53" s="11" t="s">
        <v>80</v>
      </c>
      <c r="B53" s="11"/>
      <c r="C53" s="11"/>
      <c r="D53" s="11"/>
      <c r="E53" s="11"/>
      <c r="F53" s="11"/>
      <c r="G53" s="11"/>
      <c r="H53" s="11"/>
      <c r="J53" s="11" t="s">
        <v>80</v>
      </c>
      <c r="K53" s="11"/>
      <c r="L53" s="11"/>
      <c r="M53" s="11"/>
      <c r="N53" s="11"/>
      <c r="O53" s="11"/>
      <c r="P53" s="11"/>
      <c r="Q53" s="11"/>
    </row>
    <row r="54" ht="19.5" spans="1:17">
      <c r="A54" s="4" t="s">
        <v>87</v>
      </c>
      <c r="B54" s="4" t="s">
        <v>88</v>
      </c>
      <c r="C54" s="4" t="s">
        <v>89</v>
      </c>
      <c r="D54" s="4" t="s">
        <v>90</v>
      </c>
      <c r="E54" s="4" t="s">
        <v>91</v>
      </c>
      <c r="F54" s="4" t="s">
        <v>92</v>
      </c>
      <c r="G54" s="4" t="s">
        <v>93</v>
      </c>
      <c r="H54" s="4" t="s">
        <v>94</v>
      </c>
      <c r="J54" s="4" t="s">
        <v>87</v>
      </c>
      <c r="K54" s="4" t="s">
        <v>88</v>
      </c>
      <c r="L54" s="4" t="s">
        <v>89</v>
      </c>
      <c r="M54" s="4" t="s">
        <v>90</v>
      </c>
      <c r="N54" s="4" t="s">
        <v>91</v>
      </c>
      <c r="O54" s="4" t="s">
        <v>92</v>
      </c>
      <c r="P54" s="4" t="s">
        <v>93</v>
      </c>
      <c r="Q54" s="4" t="s">
        <v>94</v>
      </c>
    </row>
    <row r="55" spans="1:17">
      <c r="A55" s="10">
        <v>4.1</v>
      </c>
      <c r="B55" s="10">
        <v>2.291667</v>
      </c>
      <c r="C55" s="10">
        <v>2.087719</v>
      </c>
      <c r="D55" s="10">
        <v>2.903509</v>
      </c>
      <c r="E55" s="10">
        <v>3.175439</v>
      </c>
      <c r="F55" s="10">
        <v>3.467105</v>
      </c>
      <c r="G55" s="10">
        <v>3.896053</v>
      </c>
      <c r="H55" s="10">
        <v>4.616667</v>
      </c>
      <c r="J55" s="10">
        <v>5.56</v>
      </c>
      <c r="K55" s="10">
        <v>2.92</v>
      </c>
      <c r="L55" s="10">
        <v>2.63</v>
      </c>
      <c r="M55" s="10">
        <v>3.84</v>
      </c>
      <c r="N55" s="10">
        <v>4.21</v>
      </c>
      <c r="O55" s="10">
        <v>5.15</v>
      </c>
      <c r="P55" s="10">
        <v>5.26</v>
      </c>
      <c r="Q55" s="10">
        <v>6.32</v>
      </c>
    </row>
    <row r="56" spans="1:17">
      <c r="A56" s="10">
        <v>4.32</v>
      </c>
      <c r="B56" s="10">
        <v>2.602759</v>
      </c>
      <c r="C56" s="10">
        <v>1.976552</v>
      </c>
      <c r="D56" s="10">
        <v>3.289655</v>
      </c>
      <c r="E56" s="10">
        <v>3.747586</v>
      </c>
      <c r="F56" s="10">
        <v>4.205517</v>
      </c>
      <c r="G56" s="10">
        <v>3.816276</v>
      </c>
      <c r="H56" s="10">
        <v>4.503172</v>
      </c>
      <c r="J56" s="10">
        <v>5.34</v>
      </c>
      <c r="K56" s="10">
        <v>1.15</v>
      </c>
      <c r="L56" s="10">
        <v>2.91</v>
      </c>
      <c r="M56" s="10">
        <v>4.05</v>
      </c>
      <c r="N56" s="10">
        <v>4.65</v>
      </c>
      <c r="O56" s="10">
        <v>5.27</v>
      </c>
      <c r="P56" s="10">
        <v>4.69</v>
      </c>
      <c r="Q56" s="10">
        <v>5.59</v>
      </c>
    </row>
    <row r="57" spans="1:17">
      <c r="A57" s="10">
        <v>4.74</v>
      </c>
      <c r="B57" s="10">
        <v>0</v>
      </c>
      <c r="C57" s="10">
        <v>0</v>
      </c>
      <c r="D57" s="10">
        <v>3.519171</v>
      </c>
      <c r="E57" s="10">
        <v>2.972539</v>
      </c>
      <c r="F57" s="10">
        <v>4.449327</v>
      </c>
      <c r="G57" s="10">
        <v>4.708912</v>
      </c>
      <c r="H57" s="10">
        <v>4.958808</v>
      </c>
      <c r="J57" s="10">
        <v>4.86</v>
      </c>
      <c r="K57" s="10">
        <v>0</v>
      </c>
      <c r="L57" s="10">
        <v>0</v>
      </c>
      <c r="M57" s="10">
        <v>3.63</v>
      </c>
      <c r="N57" s="10">
        <v>5.17</v>
      </c>
      <c r="O57" s="10">
        <v>4.56</v>
      </c>
      <c r="P57" s="10">
        <v>5.86</v>
      </c>
      <c r="Q57" s="10">
        <v>6.15</v>
      </c>
    </row>
    <row r="58" spans="1:17">
      <c r="A58" s="10">
        <v>3.59</v>
      </c>
      <c r="B58" s="10">
        <v>0</v>
      </c>
      <c r="C58" s="10">
        <v>0</v>
      </c>
      <c r="D58" s="10">
        <v>1.657778</v>
      </c>
      <c r="E58" s="10">
        <v>3.137778</v>
      </c>
      <c r="F58" s="10">
        <v>4.716444</v>
      </c>
      <c r="G58" s="10">
        <v>5.374222</v>
      </c>
      <c r="H58" s="10">
        <v>5.211778</v>
      </c>
      <c r="J58" s="10">
        <v>4.15</v>
      </c>
      <c r="K58" s="10">
        <v>0</v>
      </c>
      <c r="L58" s="10">
        <v>0</v>
      </c>
      <c r="M58" s="10">
        <v>1.82</v>
      </c>
      <c r="N58" s="10">
        <v>3.62</v>
      </c>
      <c r="O58" s="10">
        <v>5.52</v>
      </c>
      <c r="P58" s="10">
        <v>5.32</v>
      </c>
      <c r="Q58" s="10">
        <v>5.69</v>
      </c>
    </row>
    <row r="59" spans="1:17">
      <c r="A59" s="10">
        <v>4.15</v>
      </c>
      <c r="B59" s="10">
        <v>0</v>
      </c>
      <c r="C59" s="10">
        <v>3.019734</v>
      </c>
      <c r="D59" s="10">
        <v>2.516949</v>
      </c>
      <c r="E59" s="10">
        <v>3.813559</v>
      </c>
      <c r="F59" s="10">
        <v>3.592494</v>
      </c>
      <c r="G59" s="10">
        <v>5.121792</v>
      </c>
      <c r="H59" s="10">
        <v>5.588862</v>
      </c>
      <c r="J59" s="10">
        <v>5.13</v>
      </c>
      <c r="K59" s="10">
        <v>0</v>
      </c>
      <c r="L59" s="10">
        <v>3.01</v>
      </c>
      <c r="M59" s="10">
        <v>4.55</v>
      </c>
      <c r="N59" s="10">
        <v>3.85</v>
      </c>
      <c r="O59" s="10">
        <v>3.58</v>
      </c>
      <c r="P59" s="10">
        <v>5.5</v>
      </c>
      <c r="Q59" s="10">
        <v>5.96</v>
      </c>
    </row>
    <row r="60" spans="1:17">
      <c r="A60" s="10">
        <v>3.63</v>
      </c>
      <c r="B60" s="10">
        <v>2.74</v>
      </c>
      <c r="C60" s="10">
        <v>3.31</v>
      </c>
      <c r="D60" s="10">
        <v>3.36</v>
      </c>
      <c r="E60" s="10">
        <v>1.85</v>
      </c>
      <c r="F60" s="10">
        <v>4.34</v>
      </c>
      <c r="G60" s="10">
        <v>4.69</v>
      </c>
      <c r="H60" s="10">
        <v>4.56</v>
      </c>
      <c r="J60" s="10">
        <v>5.02</v>
      </c>
      <c r="K60" s="10">
        <v>2.21</v>
      </c>
      <c r="L60" s="10">
        <v>3.32</v>
      </c>
      <c r="M60" s="10">
        <v>4.42</v>
      </c>
      <c r="N60" s="10">
        <v>3.23</v>
      </c>
      <c r="O60" s="10">
        <v>4.77</v>
      </c>
      <c r="P60" s="10">
        <v>5.41</v>
      </c>
      <c r="Q60" s="10">
        <v>3.81</v>
      </c>
    </row>
    <row r="61" spans="1:17">
      <c r="A61" s="10">
        <v>4.32</v>
      </c>
      <c r="B61" s="10">
        <v>1.31</v>
      </c>
      <c r="C61" s="10">
        <v>2.12</v>
      </c>
      <c r="D61" s="10">
        <v>0</v>
      </c>
      <c r="E61" s="10">
        <v>3.39</v>
      </c>
      <c r="F61" s="10"/>
      <c r="G61" s="10"/>
      <c r="H61" s="10">
        <v>5.48</v>
      </c>
      <c r="J61" s="10">
        <v>5.27</v>
      </c>
      <c r="K61" s="10">
        <v>2.02</v>
      </c>
      <c r="L61" s="10">
        <v>2.27</v>
      </c>
      <c r="M61" s="10">
        <v>0</v>
      </c>
      <c r="N61" s="10">
        <v>4.25</v>
      </c>
      <c r="O61" s="10"/>
      <c r="P61" s="10"/>
      <c r="Q61" s="10">
        <v>6.44</v>
      </c>
    </row>
    <row r="62" spans="1:17">
      <c r="A62" s="10">
        <v>4.23</v>
      </c>
      <c r="B62" s="10"/>
      <c r="C62" s="10">
        <v>3.34</v>
      </c>
      <c r="D62" s="10">
        <v>2.65</v>
      </c>
      <c r="E62" s="10"/>
      <c r="F62" s="10"/>
      <c r="G62" s="10"/>
      <c r="H62" s="10"/>
      <c r="J62" s="10">
        <v>5.32</v>
      </c>
      <c r="K62" s="10"/>
      <c r="L62" s="10">
        <v>3.24</v>
      </c>
      <c r="M62" s="10">
        <v>3.21</v>
      </c>
      <c r="N62" s="10"/>
      <c r="O62" s="10"/>
      <c r="P62" s="10"/>
      <c r="Q62" s="10"/>
    </row>
    <row r="63" spans="1:1">
      <c r="A63" s="22" t="s">
        <v>104</v>
      </c>
    </row>
  </sheetData>
  <mergeCells count="7">
    <mergeCell ref="A3:H3"/>
    <mergeCell ref="A11:H11"/>
    <mergeCell ref="A19:H19"/>
    <mergeCell ref="B27:I27"/>
    <mergeCell ref="L27:S27"/>
    <mergeCell ref="A53:H53"/>
    <mergeCell ref="J53:Q5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zoomScale="85" zoomScaleNormal="85" workbookViewId="0">
      <selection activeCell="H10" sqref="H10"/>
    </sheetView>
  </sheetViews>
  <sheetFormatPr defaultColWidth="8.72727272727273" defaultRowHeight="15.5"/>
  <cols>
    <col min="1" max="16384" width="8.72727272727273" style="1"/>
  </cols>
  <sheetData>
    <row r="1" ht="15" customHeight="1" spans="1:1">
      <c r="A1" s="2" t="s">
        <v>105</v>
      </c>
    </row>
    <row r="2" spans="1:1">
      <c r="A2" s="3" t="s">
        <v>106</v>
      </c>
    </row>
    <row r="3" spans="1:5">
      <c r="A3" s="20" t="s">
        <v>3</v>
      </c>
      <c r="B3" s="20"/>
      <c r="D3" s="11" t="s">
        <v>107</v>
      </c>
      <c r="E3" s="11"/>
    </row>
    <row r="4" spans="1:5">
      <c r="A4" s="4" t="s">
        <v>50</v>
      </c>
      <c r="B4" s="4" t="s">
        <v>51</v>
      </c>
      <c r="D4" s="4" t="s">
        <v>50</v>
      </c>
      <c r="E4" s="4" t="s">
        <v>51</v>
      </c>
    </row>
    <row r="5" spans="1:5">
      <c r="A5" s="5">
        <v>13.13</v>
      </c>
      <c r="B5" s="5">
        <v>4.36</v>
      </c>
      <c r="D5" s="5">
        <v>7.57</v>
      </c>
      <c r="E5" s="5">
        <v>3.81</v>
      </c>
    </row>
    <row r="6" spans="1:5">
      <c r="A6" s="5">
        <v>11.62</v>
      </c>
      <c r="B6" s="5">
        <v>3.64</v>
      </c>
      <c r="D6" s="5">
        <v>9.23</v>
      </c>
      <c r="E6" s="5">
        <v>5.36</v>
      </c>
    </row>
    <row r="7" spans="1:5">
      <c r="A7" s="5">
        <v>15.1</v>
      </c>
      <c r="B7" s="5">
        <v>6.45</v>
      </c>
      <c r="D7" s="5">
        <v>6.08</v>
      </c>
      <c r="E7" s="5">
        <v>3.02</v>
      </c>
    </row>
    <row r="9" ht="15" spans="1:11">
      <c r="A9" s="2" t="s">
        <v>108</v>
      </c>
      <c r="H9" s="2" t="s">
        <v>109</v>
      </c>
      <c r="K9" s="2" t="s">
        <v>110</v>
      </c>
    </row>
    <row r="10" spans="1:12">
      <c r="A10" s="3" t="s">
        <v>111</v>
      </c>
      <c r="H10" s="3" t="s">
        <v>112</v>
      </c>
      <c r="I10" s="9"/>
      <c r="J10" s="5"/>
      <c r="K10" s="3" t="s">
        <v>113</v>
      </c>
      <c r="L10" s="5"/>
    </row>
    <row r="11" spans="1:12">
      <c r="A11" s="12" t="s">
        <v>114</v>
      </c>
      <c r="B11" s="12"/>
      <c r="C11" s="12"/>
      <c r="D11" s="12"/>
      <c r="H11" s="21" t="s">
        <v>115</v>
      </c>
      <c r="I11" s="17" t="s">
        <v>116</v>
      </c>
      <c r="J11" s="5"/>
      <c r="K11" s="21" t="s">
        <v>115</v>
      </c>
      <c r="L11" s="17" t="s">
        <v>116</v>
      </c>
    </row>
    <row r="12" spans="1:12">
      <c r="A12" s="12" t="s">
        <v>117</v>
      </c>
      <c r="B12" s="12"/>
      <c r="C12" s="19" t="s">
        <v>118</v>
      </c>
      <c r="D12" s="19"/>
      <c r="H12" s="5">
        <v>4.94</v>
      </c>
      <c r="I12" s="5">
        <v>3.73</v>
      </c>
      <c r="J12" s="5"/>
      <c r="K12" s="5">
        <v>0.937</v>
      </c>
      <c r="L12" s="5">
        <v>0.929</v>
      </c>
    </row>
    <row r="13" spans="1:12">
      <c r="A13" s="9" t="s">
        <v>50</v>
      </c>
      <c r="B13" s="9" t="s">
        <v>51</v>
      </c>
      <c r="C13" s="9" t="s">
        <v>50</v>
      </c>
      <c r="D13" s="9" t="s">
        <v>51</v>
      </c>
      <c r="H13" s="5">
        <v>3.09</v>
      </c>
      <c r="I13" s="5">
        <v>2.87</v>
      </c>
      <c r="K13" s="5">
        <v>1.388</v>
      </c>
      <c r="L13" s="5">
        <v>1.004</v>
      </c>
    </row>
    <row r="14" spans="1:14">
      <c r="A14" s="5">
        <v>0.057</v>
      </c>
      <c r="B14" s="5">
        <v>0.016</v>
      </c>
      <c r="C14" s="5">
        <v>0.038</v>
      </c>
      <c r="D14" s="5">
        <v>0.023</v>
      </c>
      <c r="H14" s="5">
        <v>3.65</v>
      </c>
      <c r="I14" s="5">
        <v>3.11</v>
      </c>
      <c r="J14" s="4"/>
      <c r="K14" s="5">
        <v>1.047</v>
      </c>
      <c r="L14" s="5">
        <v>1.108</v>
      </c>
      <c r="M14" s="4"/>
      <c r="N14" s="4"/>
    </row>
    <row r="15" spans="1:14">
      <c r="A15" s="5">
        <v>0.026</v>
      </c>
      <c r="B15" s="5">
        <v>0.073</v>
      </c>
      <c r="C15" s="5">
        <v>0.04</v>
      </c>
      <c r="D15" s="5">
        <v>0.064</v>
      </c>
      <c r="I15" s="5"/>
      <c r="J15" s="5"/>
      <c r="K15" s="5"/>
      <c r="L15" s="5"/>
      <c r="M15" s="5"/>
      <c r="N15" s="5"/>
    </row>
    <row r="16" spans="1:14">
      <c r="A16" s="5">
        <v>0.054</v>
      </c>
      <c r="B16" s="5">
        <v>0.089</v>
      </c>
      <c r="C16" s="5">
        <v>0.063</v>
      </c>
      <c r="D16" s="5">
        <v>0.136</v>
      </c>
      <c r="I16" s="5"/>
      <c r="J16" s="5"/>
      <c r="K16" s="5"/>
      <c r="L16" s="5"/>
      <c r="M16" s="5"/>
      <c r="N16" s="5"/>
    </row>
    <row r="19" spans="10:12">
      <c r="J19" s="5"/>
      <c r="K19" s="5"/>
      <c r="L19" s="5"/>
    </row>
    <row r="20" spans="8:12">
      <c r="H20" s="5"/>
      <c r="I20" s="5"/>
      <c r="J20" s="5"/>
      <c r="K20" s="5"/>
      <c r="L20" s="5"/>
    </row>
    <row r="21" spans="8:10">
      <c r="H21" s="5"/>
      <c r="I21" s="5"/>
      <c r="J21" s="5"/>
    </row>
  </sheetData>
  <mergeCells count="5">
    <mergeCell ref="A3:B3"/>
    <mergeCell ref="D3:E3"/>
    <mergeCell ref="A11:D11"/>
    <mergeCell ref="A12:B12"/>
    <mergeCell ref="C12:D1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zoomScale="70" zoomScaleNormal="70" topLeftCell="B25" workbookViewId="0">
      <selection activeCell="O49" sqref="O49:P49"/>
    </sheetView>
  </sheetViews>
  <sheetFormatPr defaultColWidth="8.72727272727273" defaultRowHeight="15.5"/>
  <cols>
    <col min="1" max="2" width="8.72727272727273" style="1"/>
    <col min="3" max="3" width="11.5454545454545" style="1"/>
    <col min="4" max="4" width="8.72727272727273" style="1"/>
    <col min="5" max="7" width="11.5454545454545" style="1"/>
    <col min="8" max="8" width="8.72727272727273" style="1"/>
    <col min="9" max="12" width="11.5454545454545" style="1"/>
    <col min="13" max="13" width="9.18181818181818" style="1"/>
    <col min="14" max="14" width="14" style="1"/>
    <col min="15" max="15" width="12.7272727272727" style="1"/>
    <col min="16" max="16" width="9.18181818181818" style="1"/>
    <col min="17" max="19" width="12.7272727272727" style="1"/>
    <col min="20" max="16384" width="8.72727272727273" style="1"/>
  </cols>
  <sheetData>
    <row r="1" customHeight="1" spans="1:1">
      <c r="A1" s="2" t="s">
        <v>119</v>
      </c>
    </row>
    <row r="2" spans="1:1">
      <c r="A2" s="3" t="s">
        <v>120</v>
      </c>
    </row>
    <row r="3" spans="1:7">
      <c r="A3" s="4" t="s">
        <v>49</v>
      </c>
      <c r="B3" s="4" t="s">
        <v>50</v>
      </c>
      <c r="C3" s="4"/>
      <c r="D3" s="4"/>
      <c r="E3" s="4" t="s">
        <v>51</v>
      </c>
      <c r="F3" s="4"/>
      <c r="G3" s="4"/>
    </row>
    <row r="4" spans="1:7">
      <c r="A4" s="5">
        <v>4</v>
      </c>
      <c r="B4" s="5">
        <v>6.36</v>
      </c>
      <c r="C4" s="5">
        <v>8.79</v>
      </c>
      <c r="D4" s="5">
        <v>9.24</v>
      </c>
      <c r="E4" s="5">
        <v>2.39</v>
      </c>
      <c r="F4" s="5">
        <v>2.75</v>
      </c>
      <c r="G4" s="5">
        <v>4.32</v>
      </c>
    </row>
    <row r="5" spans="1:7">
      <c r="A5" s="5">
        <v>8</v>
      </c>
      <c r="B5" s="5">
        <v>10.45</v>
      </c>
      <c r="C5" s="5">
        <v>12.65</v>
      </c>
      <c r="D5" s="5">
        <v>14.41</v>
      </c>
      <c r="E5" s="5">
        <v>2.67</v>
      </c>
      <c r="F5" s="5">
        <v>3.06</v>
      </c>
      <c r="G5" s="5">
        <v>3.56</v>
      </c>
    </row>
    <row r="6" spans="1:7">
      <c r="A6" s="5">
        <v>12</v>
      </c>
      <c r="B6" s="5">
        <v>15.4</v>
      </c>
      <c r="C6" s="5">
        <v>10.15</v>
      </c>
      <c r="D6" s="5">
        <v>8.63</v>
      </c>
      <c r="E6" s="5">
        <v>3.05</v>
      </c>
      <c r="F6" s="5">
        <v>3.29</v>
      </c>
      <c r="G6" s="5">
        <v>3.8</v>
      </c>
    </row>
    <row r="7" spans="1:7">
      <c r="A7" s="5">
        <v>16</v>
      </c>
      <c r="B7" s="5">
        <v>14.39</v>
      </c>
      <c r="C7" s="5">
        <v>5.34</v>
      </c>
      <c r="D7" s="5">
        <v>15.72</v>
      </c>
      <c r="E7" s="5">
        <v>3.21</v>
      </c>
      <c r="F7" s="5">
        <v>3.45</v>
      </c>
      <c r="G7" s="5">
        <v>2.69</v>
      </c>
    </row>
    <row r="8" spans="1:7">
      <c r="A8" s="5">
        <v>20</v>
      </c>
      <c r="B8" s="5">
        <v>8.25</v>
      </c>
      <c r="C8" s="5">
        <v>14.63</v>
      </c>
      <c r="D8" s="5">
        <v>15.54</v>
      </c>
      <c r="E8" s="5">
        <v>2.56</v>
      </c>
      <c r="F8" s="5">
        <v>2.82</v>
      </c>
      <c r="G8" s="5">
        <v>2.23</v>
      </c>
    </row>
    <row r="9" spans="1:7">
      <c r="A9" s="5">
        <v>24</v>
      </c>
      <c r="B9" s="5">
        <v>14.23</v>
      </c>
      <c r="C9" s="5">
        <v>10.22</v>
      </c>
      <c r="D9" s="5">
        <v>12.31</v>
      </c>
      <c r="E9" s="5">
        <v>1.49</v>
      </c>
      <c r="F9" s="5">
        <v>2.48</v>
      </c>
      <c r="G9" s="5">
        <v>2.11</v>
      </c>
    </row>
    <row r="11" ht="15" spans="1:1">
      <c r="A11" s="2" t="s">
        <v>121</v>
      </c>
    </row>
    <row r="12" spans="1:1">
      <c r="A12" s="3" t="s">
        <v>122</v>
      </c>
    </row>
    <row r="13" spans="2:7">
      <c r="B13" s="4" t="s">
        <v>123</v>
      </c>
      <c r="C13" s="4"/>
      <c r="D13" s="4"/>
      <c r="E13" s="4" t="s">
        <v>124</v>
      </c>
      <c r="F13" s="4"/>
      <c r="G13" s="4"/>
    </row>
    <row r="14" spans="1:7">
      <c r="A14" s="17" t="s">
        <v>115</v>
      </c>
      <c r="B14" s="5">
        <v>0.563</v>
      </c>
      <c r="C14" s="5">
        <v>0.622</v>
      </c>
      <c r="D14" s="5">
        <v>0.489</v>
      </c>
      <c r="E14" s="5">
        <v>2.313</v>
      </c>
      <c r="F14" s="5">
        <v>4.215</v>
      </c>
      <c r="G14" s="5">
        <v>1.994</v>
      </c>
    </row>
    <row r="15" spans="1:7">
      <c r="A15" s="17" t="s">
        <v>24</v>
      </c>
      <c r="B15" s="5">
        <v>0.125</v>
      </c>
      <c r="C15" s="5">
        <v>0.033</v>
      </c>
      <c r="D15" s="5">
        <v>0.116</v>
      </c>
      <c r="E15" s="5">
        <v>4.202</v>
      </c>
      <c r="F15" s="5">
        <v>5.692</v>
      </c>
      <c r="G15" s="5">
        <v>4.45</v>
      </c>
    </row>
    <row r="18" ht="15" spans="1:1">
      <c r="A18" s="2" t="s">
        <v>125</v>
      </c>
    </row>
    <row r="19" spans="1:1">
      <c r="A19" s="3" t="s">
        <v>122</v>
      </c>
    </row>
    <row r="20" spans="1:11">
      <c r="A20" s="18" t="s">
        <v>115</v>
      </c>
      <c r="B20" s="18"/>
      <c r="C20" s="18"/>
      <c r="D20" s="18"/>
      <c r="E20" s="18"/>
      <c r="G20" s="18" t="s">
        <v>24</v>
      </c>
      <c r="H20" s="18"/>
      <c r="I20" s="18"/>
      <c r="J20" s="18"/>
      <c r="K20" s="18"/>
    </row>
    <row r="21" spans="1:11">
      <c r="A21" s="4" t="s">
        <v>126</v>
      </c>
      <c r="B21" s="4" t="s">
        <v>127</v>
      </c>
      <c r="C21" s="4" t="s">
        <v>128</v>
      </c>
      <c r="D21" s="4" t="s">
        <v>129</v>
      </c>
      <c r="E21" s="4" t="s">
        <v>130</v>
      </c>
      <c r="G21" s="4" t="s">
        <v>126</v>
      </c>
      <c r="H21" s="4" t="s">
        <v>127</v>
      </c>
      <c r="I21" s="4" t="s">
        <v>128</v>
      </c>
      <c r="J21" s="4" t="s">
        <v>129</v>
      </c>
      <c r="K21" s="4" t="s">
        <v>130</v>
      </c>
    </row>
    <row r="22" spans="1:11">
      <c r="A22" s="5">
        <v>3.59</v>
      </c>
      <c r="B22" s="5">
        <v>0.44</v>
      </c>
      <c r="C22" s="5">
        <v>0.54</v>
      </c>
      <c r="D22" s="5">
        <v>2.31</v>
      </c>
      <c r="E22" s="5">
        <v>3.25</v>
      </c>
      <c r="G22" s="5">
        <v>9.54</v>
      </c>
      <c r="H22" s="5">
        <v>0.16</v>
      </c>
      <c r="I22" s="5">
        <v>0.09</v>
      </c>
      <c r="J22" s="5">
        <v>4.23</v>
      </c>
      <c r="K22" s="5">
        <v>23.12</v>
      </c>
    </row>
    <row r="23" spans="1:11">
      <c r="A23" s="5">
        <v>2.38</v>
      </c>
      <c r="B23" s="5">
        <v>0.69</v>
      </c>
      <c r="C23" s="5">
        <v>0.56</v>
      </c>
      <c r="D23" s="5">
        <v>4.21</v>
      </c>
      <c r="E23" s="5">
        <v>4.56</v>
      </c>
      <c r="G23" s="5">
        <v>9.69</v>
      </c>
      <c r="H23" s="5">
        <v>0.14</v>
      </c>
      <c r="I23" s="5">
        <v>0.19</v>
      </c>
      <c r="J23" s="5">
        <v>5.69</v>
      </c>
      <c r="K23" s="5">
        <v>15.41</v>
      </c>
    </row>
    <row r="24" spans="1:11">
      <c r="A24" s="5">
        <v>2.34</v>
      </c>
      <c r="B24" s="5">
        <v>0.51</v>
      </c>
      <c r="C24" s="5">
        <v>0.7</v>
      </c>
      <c r="D24" s="5">
        <v>1.39</v>
      </c>
      <c r="E24" s="5">
        <v>5.21</v>
      </c>
      <c r="G24" s="5">
        <v>5.63</v>
      </c>
      <c r="H24" s="5">
        <v>0.13</v>
      </c>
      <c r="I24" s="5">
        <v>0.13</v>
      </c>
      <c r="J24" s="5">
        <v>8.45</v>
      </c>
      <c r="K24" s="5">
        <v>18.25</v>
      </c>
    </row>
    <row r="27" ht="15" spans="1:7">
      <c r="A27" s="2" t="s">
        <v>131</v>
      </c>
      <c r="G27" s="2" t="s">
        <v>132</v>
      </c>
    </row>
    <row r="28" spans="1:3">
      <c r="A28" s="19" t="s">
        <v>133</v>
      </c>
      <c r="B28" s="19"/>
      <c r="C28" s="19"/>
    </row>
    <row r="29" spans="1:3">
      <c r="A29" s="4" t="s">
        <v>134</v>
      </c>
      <c r="B29" s="4" t="s">
        <v>127</v>
      </c>
      <c r="C29" s="4" t="s">
        <v>129</v>
      </c>
    </row>
    <row r="30" spans="1:3">
      <c r="A30" s="5">
        <v>10.23</v>
      </c>
      <c r="B30" s="5">
        <v>2.32</v>
      </c>
      <c r="C30" s="5">
        <v>11.26</v>
      </c>
    </row>
    <row r="31" spans="1:3">
      <c r="A31" s="5">
        <v>8.56</v>
      </c>
      <c r="B31" s="5">
        <v>1.45</v>
      </c>
      <c r="C31" s="5">
        <v>14.52</v>
      </c>
    </row>
    <row r="32" spans="1:3">
      <c r="A32" s="5">
        <v>9.26</v>
      </c>
      <c r="B32" s="5">
        <v>1.09</v>
      </c>
      <c r="C32" s="5">
        <v>15.36</v>
      </c>
    </row>
    <row r="34" ht="15" spans="1:1">
      <c r="A34" s="2" t="s">
        <v>135</v>
      </c>
    </row>
    <row r="35" spans="1:1">
      <c r="A35" s="1" t="s">
        <v>136</v>
      </c>
    </row>
    <row r="36" ht="19.5" spans="1:4">
      <c r="A36" s="9" t="s">
        <v>137</v>
      </c>
      <c r="B36" s="5">
        <v>3.23</v>
      </c>
      <c r="C36" s="5">
        <v>3.75</v>
      </c>
      <c r="D36" s="5">
        <v>4.71</v>
      </c>
    </row>
    <row r="37" ht="19.5" spans="1:4">
      <c r="A37" s="9" t="s">
        <v>138</v>
      </c>
      <c r="B37" s="5">
        <v>1.33</v>
      </c>
      <c r="C37" s="5">
        <v>1.47</v>
      </c>
      <c r="D37" s="5">
        <v>1.19</v>
      </c>
    </row>
    <row r="38" ht="19.5" spans="1:4">
      <c r="A38" s="9" t="s">
        <v>139</v>
      </c>
      <c r="B38" s="5">
        <v>1.19</v>
      </c>
      <c r="C38" s="5">
        <v>1.51</v>
      </c>
      <c r="D38" s="5">
        <v>0.87</v>
      </c>
    </row>
    <row r="39" ht="19.5" spans="1:4">
      <c r="A39" s="9" t="s">
        <v>140</v>
      </c>
      <c r="B39" s="5">
        <v>3.69</v>
      </c>
      <c r="C39" s="5">
        <v>5.89</v>
      </c>
      <c r="D39" s="5">
        <v>6.13</v>
      </c>
    </row>
    <row r="41" ht="15" spans="1:1">
      <c r="A41" s="2" t="s">
        <v>141</v>
      </c>
    </row>
    <row r="42" spans="1:1">
      <c r="A42" s="3" t="s">
        <v>142</v>
      </c>
    </row>
    <row r="43" ht="19.5" spans="1:13">
      <c r="A43" s="3"/>
      <c r="B43" s="11" t="s">
        <v>143</v>
      </c>
      <c r="C43" s="11"/>
      <c r="D43" s="11"/>
      <c r="E43" s="11"/>
      <c r="F43" s="11"/>
      <c r="G43" s="11"/>
      <c r="H43" s="11" t="s">
        <v>144</v>
      </c>
      <c r="I43" s="11"/>
      <c r="J43" s="11"/>
      <c r="K43" s="11"/>
      <c r="L43" s="11"/>
      <c r="M43" s="11"/>
    </row>
    <row r="44" spans="1:13">
      <c r="A44" s="4" t="s">
        <v>145</v>
      </c>
      <c r="B44" s="8" t="s">
        <v>24</v>
      </c>
      <c r="C44" s="8"/>
      <c r="D44" s="8"/>
      <c r="E44" s="8" t="s">
        <v>146</v>
      </c>
      <c r="F44" s="8"/>
      <c r="G44" s="8"/>
      <c r="H44" s="8" t="s">
        <v>24</v>
      </c>
      <c r="I44" s="8"/>
      <c r="J44" s="8"/>
      <c r="K44" s="8" t="s">
        <v>146</v>
      </c>
      <c r="L44" s="8"/>
      <c r="M44" s="8"/>
    </row>
    <row r="45" spans="1:13">
      <c r="A45" s="5">
        <v>0</v>
      </c>
      <c r="B45" s="10">
        <v>1</v>
      </c>
      <c r="C45" s="10">
        <v>1</v>
      </c>
      <c r="D45" s="10">
        <v>1</v>
      </c>
      <c r="E45" s="10">
        <v>1</v>
      </c>
      <c r="F45" s="10">
        <v>1</v>
      </c>
      <c r="G45" s="10">
        <v>1</v>
      </c>
      <c r="H45" s="10">
        <v>1</v>
      </c>
      <c r="I45" s="10">
        <v>1</v>
      </c>
      <c r="J45" s="10">
        <v>1</v>
      </c>
      <c r="K45" s="10">
        <v>1</v>
      </c>
      <c r="L45" s="10">
        <v>1</v>
      </c>
      <c r="M45" s="10">
        <v>1</v>
      </c>
    </row>
    <row r="46" spans="1:13">
      <c r="A46" s="5">
        <v>10</v>
      </c>
      <c r="B46" s="10">
        <v>2.53</v>
      </c>
      <c r="C46" s="10">
        <v>3.16</v>
      </c>
      <c r="D46" s="10">
        <v>2.83</v>
      </c>
      <c r="E46" s="10">
        <v>5.54</v>
      </c>
      <c r="F46" s="10">
        <v>6.25</v>
      </c>
      <c r="G46" s="10">
        <v>5.14</v>
      </c>
      <c r="H46" s="5">
        <v>0.92</v>
      </c>
      <c r="I46" s="5">
        <v>0.79</v>
      </c>
      <c r="J46" s="5">
        <v>0.84</v>
      </c>
      <c r="K46" s="5">
        <v>6.52</v>
      </c>
      <c r="L46" s="5">
        <v>6.28</v>
      </c>
      <c r="M46" s="5">
        <v>6.13</v>
      </c>
    </row>
    <row r="47" spans="1:13">
      <c r="A47" s="5">
        <v>20</v>
      </c>
      <c r="B47" s="10">
        <v>3.85</v>
      </c>
      <c r="C47" s="10">
        <v>5.02</v>
      </c>
      <c r="D47" s="10">
        <v>4.14</v>
      </c>
      <c r="E47" s="10">
        <v>7.42</v>
      </c>
      <c r="F47" s="10">
        <v>8.48</v>
      </c>
      <c r="G47" s="10">
        <v>6.33</v>
      </c>
      <c r="H47" s="5">
        <v>0.78</v>
      </c>
      <c r="I47" s="5">
        <v>0.76</v>
      </c>
      <c r="J47" s="5">
        <v>0.65</v>
      </c>
      <c r="K47" s="5">
        <v>8.41</v>
      </c>
      <c r="L47" s="5">
        <v>10.47</v>
      </c>
      <c r="M47" s="5">
        <v>6.33</v>
      </c>
    </row>
    <row r="48" spans="1:13">
      <c r="A48" s="5">
        <v>40</v>
      </c>
      <c r="B48" s="10">
        <v>8.64</v>
      </c>
      <c r="C48" s="10">
        <v>9.84</v>
      </c>
      <c r="D48" s="10">
        <v>9.16</v>
      </c>
      <c r="E48" s="10">
        <v>20.32</v>
      </c>
      <c r="F48" s="10">
        <v>16.51</v>
      </c>
      <c r="G48" s="10">
        <v>18.23</v>
      </c>
      <c r="H48" s="5">
        <v>0.76</v>
      </c>
      <c r="I48" s="5">
        <v>0.62</v>
      </c>
      <c r="J48" s="5">
        <v>0.82</v>
      </c>
      <c r="K48" s="5">
        <v>22.31</v>
      </c>
      <c r="L48" s="5">
        <v>19.56</v>
      </c>
      <c r="M48" s="5">
        <v>18.17</v>
      </c>
    </row>
    <row r="49" spans="1:13">
      <c r="A49" s="5">
        <v>100</v>
      </c>
      <c r="B49" s="10">
        <v>2.68</v>
      </c>
      <c r="C49" s="10">
        <v>2.31</v>
      </c>
      <c r="D49" s="10">
        <v>1.58</v>
      </c>
      <c r="E49" s="10">
        <v>18.49</v>
      </c>
      <c r="F49" s="10">
        <v>16.4</v>
      </c>
      <c r="G49" s="10">
        <v>14.13</v>
      </c>
      <c r="H49" s="5">
        <v>0.43</v>
      </c>
      <c r="I49" s="5">
        <v>0.46</v>
      </c>
      <c r="J49" s="5">
        <v>0.54</v>
      </c>
      <c r="K49" s="5">
        <v>18.53</v>
      </c>
      <c r="L49" s="5">
        <v>14.46</v>
      </c>
      <c r="M49" s="5">
        <v>19.15</v>
      </c>
    </row>
    <row r="50" spans="1:13">
      <c r="A50" s="5">
        <v>200</v>
      </c>
      <c r="B50" s="10">
        <v>1.12</v>
      </c>
      <c r="C50" s="10">
        <v>1.09</v>
      </c>
      <c r="D50" s="10">
        <v>0.41</v>
      </c>
      <c r="E50" s="10">
        <v>1.53</v>
      </c>
      <c r="F50" s="10">
        <v>1.26</v>
      </c>
      <c r="G50" s="10">
        <v>1.19</v>
      </c>
      <c r="H50" s="5">
        <v>0.37</v>
      </c>
      <c r="I50" s="5">
        <v>0.32</v>
      </c>
      <c r="J50" s="5">
        <v>0.41</v>
      </c>
      <c r="K50" s="5">
        <v>2.53</v>
      </c>
      <c r="L50" s="5">
        <v>1.26</v>
      </c>
      <c r="M50" s="5">
        <v>1.19</v>
      </c>
    </row>
    <row r="52" ht="15" spans="1:1">
      <c r="A52" s="2" t="s">
        <v>147</v>
      </c>
    </row>
    <row r="53" spans="1:19">
      <c r="A53" s="1" t="s">
        <v>148</v>
      </c>
      <c r="B53" s="4" t="s">
        <v>149</v>
      </c>
      <c r="C53" s="4"/>
      <c r="D53" s="4"/>
      <c r="E53" s="4" t="s">
        <v>150</v>
      </c>
      <c r="F53" s="4"/>
      <c r="G53" s="4"/>
      <c r="H53" s="4" t="s">
        <v>151</v>
      </c>
      <c r="I53" s="4"/>
      <c r="J53" s="4"/>
      <c r="K53" s="4" t="s">
        <v>152</v>
      </c>
      <c r="L53" s="4"/>
      <c r="M53" s="4"/>
      <c r="N53" s="4" t="s">
        <v>153</v>
      </c>
      <c r="O53" s="4"/>
      <c r="P53" s="4"/>
      <c r="Q53" s="4" t="s">
        <v>154</v>
      </c>
      <c r="R53" s="4"/>
      <c r="S53" s="4"/>
    </row>
    <row r="54" spans="1:19">
      <c r="A54" s="9" t="s">
        <v>155</v>
      </c>
      <c r="B54" s="5">
        <v>2.0425</v>
      </c>
      <c r="C54" s="5">
        <v>1.8208333</v>
      </c>
      <c r="D54" s="5">
        <v>1.515</v>
      </c>
      <c r="E54" s="5">
        <v>8.0583333</v>
      </c>
      <c r="F54" s="5">
        <v>4.1391667</v>
      </c>
      <c r="G54" s="5">
        <v>3.4141667</v>
      </c>
      <c r="H54" s="5">
        <v>12.08</v>
      </c>
      <c r="I54" s="5">
        <v>8.4541667</v>
      </c>
      <c r="J54" s="5">
        <v>7.1783333</v>
      </c>
      <c r="K54" s="5">
        <v>12.075833</v>
      </c>
      <c r="L54" s="5">
        <v>11.409167</v>
      </c>
      <c r="M54" s="5">
        <v>10.8075</v>
      </c>
      <c r="N54" s="5">
        <v>8.0566667</v>
      </c>
      <c r="O54" s="5">
        <v>10.723333</v>
      </c>
      <c r="P54" s="5">
        <v>10.0725</v>
      </c>
      <c r="Q54" s="5">
        <v>2.0441667</v>
      </c>
      <c r="R54" s="5">
        <v>3.2041667</v>
      </c>
      <c r="S54" s="5">
        <v>2.9708333</v>
      </c>
    </row>
    <row r="55" spans="1:19">
      <c r="A55" s="9" t="s">
        <v>156</v>
      </c>
      <c r="B55" s="5">
        <v>2.0425</v>
      </c>
      <c r="C55" s="5">
        <v>1.8208333</v>
      </c>
      <c r="D55" s="5">
        <v>1.515</v>
      </c>
      <c r="E55" s="5">
        <v>6.8083333</v>
      </c>
      <c r="F55" s="5">
        <v>2.8891667</v>
      </c>
      <c r="G55" s="5">
        <v>2.1641667</v>
      </c>
      <c r="H55" s="5">
        <v>9.58</v>
      </c>
      <c r="I55" s="5">
        <v>5.9541667</v>
      </c>
      <c r="J55" s="5">
        <v>4.6783333</v>
      </c>
      <c r="K55" s="5">
        <v>7.0758333</v>
      </c>
      <c r="L55" s="5">
        <v>6.4091667</v>
      </c>
      <c r="M55" s="5">
        <v>5.8075</v>
      </c>
      <c r="N55" s="5">
        <v>-4.4434527</v>
      </c>
      <c r="O55" s="5">
        <v>-1.7766667</v>
      </c>
      <c r="P55" s="5">
        <v>-2.4275</v>
      </c>
      <c r="Q55" s="5">
        <v>-22.955833</v>
      </c>
      <c r="R55" s="5">
        <v>-21.795833</v>
      </c>
      <c r="S55" s="5">
        <v>-22.029167</v>
      </c>
    </row>
    <row r="57" spans="1:19">
      <c r="A57" s="1" t="s">
        <v>157</v>
      </c>
      <c r="B57" s="4" t="s">
        <v>149</v>
      </c>
      <c r="C57" s="4"/>
      <c r="D57" s="4"/>
      <c r="E57" s="4" t="s">
        <v>150</v>
      </c>
      <c r="F57" s="4"/>
      <c r="G57" s="4"/>
      <c r="H57" s="4" t="s">
        <v>151</v>
      </c>
      <c r="I57" s="4"/>
      <c r="J57" s="4"/>
      <c r="K57" s="4" t="s">
        <v>152</v>
      </c>
      <c r="L57" s="4"/>
      <c r="M57" s="4"/>
      <c r="N57" s="4" t="s">
        <v>153</v>
      </c>
      <c r="O57" s="4"/>
      <c r="P57" s="4"/>
      <c r="Q57" s="4" t="s">
        <v>154</v>
      </c>
      <c r="R57" s="4"/>
      <c r="S57" s="4"/>
    </row>
    <row r="58" spans="1:19">
      <c r="A58" s="9" t="s">
        <v>155</v>
      </c>
      <c r="B58" s="5">
        <v>2451</v>
      </c>
      <c r="C58" s="5">
        <v>2185</v>
      </c>
      <c r="D58" s="5">
        <v>1818</v>
      </c>
      <c r="E58" s="5">
        <v>9670</v>
      </c>
      <c r="F58" s="5">
        <v>4967</v>
      </c>
      <c r="G58" s="5">
        <v>4097</v>
      </c>
      <c r="H58" s="5">
        <v>14496</v>
      </c>
      <c r="I58" s="5">
        <v>10145</v>
      </c>
      <c r="J58" s="5">
        <v>8614</v>
      </c>
      <c r="K58" s="5">
        <v>14491</v>
      </c>
      <c r="L58" s="5">
        <v>13691</v>
      </c>
      <c r="M58" s="5">
        <v>12969</v>
      </c>
      <c r="N58" s="5">
        <v>9668</v>
      </c>
      <c r="O58" s="5">
        <v>12868</v>
      </c>
      <c r="P58" s="5">
        <v>12087</v>
      </c>
      <c r="Q58" s="5">
        <v>2453</v>
      </c>
      <c r="R58" s="5">
        <v>3845</v>
      </c>
      <c r="S58" s="5">
        <v>3565</v>
      </c>
    </row>
    <row r="59" spans="1:19">
      <c r="A59" s="9" t="s">
        <v>156</v>
      </c>
      <c r="B59" s="5">
        <v>2451</v>
      </c>
      <c r="C59" s="5">
        <v>2185</v>
      </c>
      <c r="D59" s="5">
        <v>1818</v>
      </c>
      <c r="E59" s="5">
        <v>6670</v>
      </c>
      <c r="F59" s="5">
        <v>1967</v>
      </c>
      <c r="G59" s="5">
        <v>2097</v>
      </c>
      <c r="H59" s="5">
        <v>8496</v>
      </c>
      <c r="I59" s="5">
        <v>4145</v>
      </c>
      <c r="J59" s="5">
        <v>8614</v>
      </c>
      <c r="K59" s="5">
        <v>2491</v>
      </c>
      <c r="L59" s="5">
        <v>4691</v>
      </c>
      <c r="M59" s="5">
        <v>969</v>
      </c>
      <c r="N59" s="5">
        <v>-10332.1432</v>
      </c>
      <c r="O59" s="5">
        <v>-18132</v>
      </c>
      <c r="P59" s="5">
        <v>-18913</v>
      </c>
      <c r="Q59" s="5">
        <v>-57547</v>
      </c>
      <c r="R59" s="5">
        <v>-56155</v>
      </c>
      <c r="S59" s="5">
        <v>-56435</v>
      </c>
    </row>
  </sheetData>
  <mergeCells count="25">
    <mergeCell ref="B3:D3"/>
    <mergeCell ref="E3:G3"/>
    <mergeCell ref="B13:D13"/>
    <mergeCell ref="E13:G13"/>
    <mergeCell ref="A20:E20"/>
    <mergeCell ref="G20:K20"/>
    <mergeCell ref="A28:C28"/>
    <mergeCell ref="B43:G43"/>
    <mergeCell ref="H43:M43"/>
    <mergeCell ref="B44:D44"/>
    <mergeCell ref="E44:G44"/>
    <mergeCell ref="H44:J44"/>
    <mergeCell ref="K44:M44"/>
    <mergeCell ref="B53:D53"/>
    <mergeCell ref="E53:G53"/>
    <mergeCell ref="H53:J53"/>
    <mergeCell ref="K53:M53"/>
    <mergeCell ref="N53:P53"/>
    <mergeCell ref="Q53:S53"/>
    <mergeCell ref="B57:D57"/>
    <mergeCell ref="E57:G57"/>
    <mergeCell ref="H57:J57"/>
    <mergeCell ref="K57:M57"/>
    <mergeCell ref="N57:P57"/>
    <mergeCell ref="Q57:S57"/>
  </mergeCells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zoomScale="70" zoomScaleNormal="70" workbookViewId="0">
      <selection activeCell="I15" sqref="I15:J20"/>
    </sheetView>
  </sheetViews>
  <sheetFormatPr defaultColWidth="9" defaultRowHeight="15.5"/>
  <cols>
    <col min="1" max="16384" width="9" style="1"/>
  </cols>
  <sheetData>
    <row r="1" ht="15" customHeight="1" spans="1:11">
      <c r="A1" s="2" t="s">
        <v>158</v>
      </c>
      <c r="F1" s="2" t="s">
        <v>159</v>
      </c>
      <c r="K1" s="2" t="s">
        <v>160</v>
      </c>
    </row>
    <row r="2" spans="1:17">
      <c r="A2" s="4" t="s">
        <v>161</v>
      </c>
      <c r="B2" s="4" t="s">
        <v>162</v>
      </c>
      <c r="C2" s="4"/>
      <c r="D2" s="4"/>
      <c r="F2" s="4" t="s">
        <v>163</v>
      </c>
      <c r="G2" s="1" t="s">
        <v>3</v>
      </c>
      <c r="H2" s="1" t="s">
        <v>4</v>
      </c>
      <c r="K2" s="4" t="s">
        <v>161</v>
      </c>
      <c r="L2" s="4" t="s">
        <v>164</v>
      </c>
      <c r="M2" s="4"/>
      <c r="N2" s="4"/>
      <c r="O2" s="4" t="s">
        <v>165</v>
      </c>
      <c r="P2" s="4"/>
      <c r="Q2" s="4"/>
    </row>
    <row r="3" spans="1:17">
      <c r="A3" s="5">
        <v>0</v>
      </c>
      <c r="B3" s="5">
        <v>0.09</v>
      </c>
      <c r="C3" s="5">
        <v>0.15</v>
      </c>
      <c r="D3" s="5">
        <v>0.14</v>
      </c>
      <c r="G3" s="5">
        <v>33.2</v>
      </c>
      <c r="H3" s="5">
        <v>0.75</v>
      </c>
      <c r="K3" s="5">
        <v>0</v>
      </c>
      <c r="L3" s="5">
        <v>0.15</v>
      </c>
      <c r="M3" s="5">
        <v>0.07</v>
      </c>
      <c r="N3" s="5">
        <v>0.11</v>
      </c>
      <c r="O3" s="5">
        <v>0.2</v>
      </c>
      <c r="P3" s="5">
        <v>0.08</v>
      </c>
      <c r="Q3" s="5">
        <v>0.16</v>
      </c>
    </row>
    <row r="4" spans="1:17">
      <c r="A4" s="5">
        <v>8</v>
      </c>
      <c r="B4" s="5">
        <v>0.69</v>
      </c>
      <c r="C4" s="5">
        <v>1.04</v>
      </c>
      <c r="D4" s="5">
        <v>0.52</v>
      </c>
      <c r="G4" s="5">
        <v>26.4</v>
      </c>
      <c r="H4" s="5">
        <v>0.68</v>
      </c>
      <c r="K4" s="5">
        <v>8</v>
      </c>
      <c r="L4" s="5">
        <v>6.5</v>
      </c>
      <c r="M4" s="5">
        <v>7.62</v>
      </c>
      <c r="N4" s="5">
        <v>8.78</v>
      </c>
      <c r="O4" s="5">
        <v>1.25</v>
      </c>
      <c r="P4" s="5">
        <v>1.32</v>
      </c>
      <c r="Q4" s="5">
        <v>1.42</v>
      </c>
    </row>
    <row r="5" spans="1:17">
      <c r="A5" s="5">
        <v>16</v>
      </c>
      <c r="B5" s="5">
        <v>0.81</v>
      </c>
      <c r="C5" s="5">
        <v>0.94</v>
      </c>
      <c r="D5" s="5">
        <v>1.36</v>
      </c>
      <c r="G5" s="5">
        <v>28.7</v>
      </c>
      <c r="H5" s="5">
        <v>0.48</v>
      </c>
      <c r="K5" s="5">
        <v>16</v>
      </c>
      <c r="L5" s="5">
        <v>10.78</v>
      </c>
      <c r="M5" s="5">
        <v>12.79</v>
      </c>
      <c r="N5" s="5">
        <v>11.94</v>
      </c>
      <c r="O5" s="5">
        <v>1.83</v>
      </c>
      <c r="P5" s="5">
        <v>1.96</v>
      </c>
      <c r="Q5" s="5">
        <v>1.71</v>
      </c>
    </row>
    <row r="6" spans="1:17">
      <c r="A6" s="5">
        <v>24</v>
      </c>
      <c r="B6" s="5">
        <v>0.73</v>
      </c>
      <c r="C6" s="5">
        <v>1.66</v>
      </c>
      <c r="D6" s="5">
        <v>1.15</v>
      </c>
      <c r="K6" s="5">
        <v>24</v>
      </c>
      <c r="L6" s="5">
        <v>15.07</v>
      </c>
      <c r="M6" s="5">
        <v>18.13</v>
      </c>
      <c r="N6" s="5">
        <v>12.49</v>
      </c>
      <c r="O6" s="5">
        <v>2.65</v>
      </c>
      <c r="P6" s="5">
        <v>2.46</v>
      </c>
      <c r="Q6" s="5">
        <v>2.77</v>
      </c>
    </row>
    <row r="8" ht="15" spans="1:1">
      <c r="A8" s="2" t="s">
        <v>166</v>
      </c>
    </row>
    <row r="9" spans="1:7">
      <c r="A9" s="1" t="s">
        <v>5</v>
      </c>
      <c r="B9" s="4" t="s">
        <v>164</v>
      </c>
      <c r="C9" s="4"/>
      <c r="D9" s="4"/>
      <c r="E9" s="4" t="s">
        <v>165</v>
      </c>
      <c r="F9" s="4"/>
      <c r="G9" s="4"/>
    </row>
    <row r="10" spans="1:7">
      <c r="A10" s="9">
        <v>0</v>
      </c>
      <c r="B10" s="5">
        <v>3.75</v>
      </c>
      <c r="C10" s="5">
        <v>6.33</v>
      </c>
      <c r="D10" s="5">
        <v>7.06</v>
      </c>
      <c r="E10" s="5">
        <v>3.02</v>
      </c>
      <c r="F10" s="5">
        <v>3.54</v>
      </c>
      <c r="G10" s="5">
        <v>5.91</v>
      </c>
    </row>
    <row r="11" spans="1:7">
      <c r="A11" s="9">
        <v>8</v>
      </c>
      <c r="B11" s="5">
        <v>15.33</v>
      </c>
      <c r="C11" s="5">
        <v>9.15</v>
      </c>
      <c r="D11" s="5">
        <v>11.32</v>
      </c>
      <c r="E11" s="5">
        <v>5.7</v>
      </c>
      <c r="F11" s="5">
        <v>6.26</v>
      </c>
      <c r="G11" s="5">
        <v>3.49</v>
      </c>
    </row>
    <row r="12" spans="1:7">
      <c r="A12" s="9">
        <v>16</v>
      </c>
      <c r="B12" s="5">
        <v>19.5</v>
      </c>
      <c r="C12" s="5">
        <v>21.39</v>
      </c>
      <c r="D12" s="5">
        <v>13.71</v>
      </c>
      <c r="E12" s="5">
        <v>4.55</v>
      </c>
      <c r="F12" s="5">
        <v>5.86</v>
      </c>
      <c r="G12" s="5">
        <v>3.45</v>
      </c>
    </row>
    <row r="13" spans="1:7">
      <c r="A13" s="9">
        <v>24</v>
      </c>
      <c r="B13" s="5">
        <v>27.71</v>
      </c>
      <c r="C13" s="5">
        <v>16.64</v>
      </c>
      <c r="D13" s="5">
        <v>14.13</v>
      </c>
      <c r="E13" s="5">
        <v>7.54</v>
      </c>
      <c r="F13" s="5">
        <v>9.08</v>
      </c>
      <c r="G13" s="5">
        <v>5.62</v>
      </c>
    </row>
    <row r="15" ht="15" spans="1:10">
      <c r="A15" s="2" t="s">
        <v>167</v>
      </c>
      <c r="I15"/>
      <c r="J15"/>
    </row>
    <row r="16" ht="19.5" spans="2:10">
      <c r="B16" s="4" t="s">
        <v>168</v>
      </c>
      <c r="C16" s="4"/>
      <c r="D16" s="4"/>
      <c r="E16" s="4" t="s">
        <v>169</v>
      </c>
      <c r="F16" s="4"/>
      <c r="G16" s="4"/>
      <c r="I16"/>
      <c r="J16"/>
    </row>
    <row r="17" spans="1:10">
      <c r="A17" s="17" t="s">
        <v>10</v>
      </c>
      <c r="B17" s="10">
        <v>24.48</v>
      </c>
      <c r="C17" s="10">
        <v>28.69</v>
      </c>
      <c r="D17" s="10">
        <v>16.87</v>
      </c>
      <c r="E17" s="10">
        <v>8.92</v>
      </c>
      <c r="F17" s="10">
        <v>6.67</v>
      </c>
      <c r="G17" s="10">
        <v>5.57</v>
      </c>
      <c r="I17"/>
      <c r="J17"/>
    </row>
    <row r="18" spans="1:10">
      <c r="A18" s="17" t="s">
        <v>9</v>
      </c>
      <c r="B18" s="10">
        <v>46.36</v>
      </c>
      <c r="C18" s="10">
        <v>34.42</v>
      </c>
      <c r="D18" s="10">
        <v>42.75</v>
      </c>
      <c r="E18" s="10">
        <v>10.33</v>
      </c>
      <c r="F18" s="10">
        <v>16.21</v>
      </c>
      <c r="G18" s="10">
        <v>12.72</v>
      </c>
      <c r="I18"/>
      <c r="J18"/>
    </row>
    <row r="19" spans="1:10">
      <c r="A19" s="17" t="s">
        <v>170</v>
      </c>
      <c r="B19" s="10">
        <v>160.46</v>
      </c>
      <c r="C19" s="10">
        <v>134.84</v>
      </c>
      <c r="D19" s="10">
        <v>112.54</v>
      </c>
      <c r="E19" s="10">
        <v>44.17</v>
      </c>
      <c r="F19" s="10">
        <v>35.84</v>
      </c>
      <c r="G19" s="10">
        <v>31.79</v>
      </c>
      <c r="I19"/>
      <c r="J19"/>
    </row>
    <row r="20" spans="1:10">
      <c r="A20" s="17" t="s">
        <v>14</v>
      </c>
      <c r="B20" s="10">
        <v>215.26</v>
      </c>
      <c r="C20" s="10">
        <v>198</v>
      </c>
      <c r="D20" s="10">
        <v>164.55</v>
      </c>
      <c r="E20" s="10">
        <v>22.91</v>
      </c>
      <c r="F20" s="10">
        <v>19.22</v>
      </c>
      <c r="G20" s="10">
        <v>20.82</v>
      </c>
      <c r="I20"/>
      <c r="J20"/>
    </row>
    <row r="21" spans="1:7">
      <c r="A21" s="17" t="s">
        <v>17</v>
      </c>
      <c r="B21" s="10">
        <v>41.13</v>
      </c>
      <c r="C21" s="10">
        <v>32.23</v>
      </c>
      <c r="D21" s="10">
        <v>32.15</v>
      </c>
      <c r="E21" s="10">
        <v>14.15</v>
      </c>
      <c r="F21" s="10">
        <v>10.41</v>
      </c>
      <c r="G21" s="10">
        <v>11.68</v>
      </c>
    </row>
    <row r="22" spans="1:7">
      <c r="A22" s="17" t="s">
        <v>40</v>
      </c>
      <c r="B22" s="10">
        <v>98.66</v>
      </c>
      <c r="C22" s="10">
        <v>123.8</v>
      </c>
      <c r="D22" s="10">
        <v>110.87</v>
      </c>
      <c r="E22" s="10">
        <v>24.04</v>
      </c>
      <c r="F22" s="10">
        <v>15.87</v>
      </c>
      <c r="G22" s="10">
        <v>13.46</v>
      </c>
    </row>
    <row r="23" spans="1:7">
      <c r="A23" s="17" t="s">
        <v>31</v>
      </c>
      <c r="B23" s="10">
        <v>34.9</v>
      </c>
      <c r="C23" s="10">
        <v>37.91</v>
      </c>
      <c r="D23" s="10">
        <v>42.05</v>
      </c>
      <c r="E23" s="10">
        <v>7.3</v>
      </c>
      <c r="F23" s="10">
        <v>9.93</v>
      </c>
      <c r="G23" s="10">
        <v>6.89</v>
      </c>
    </row>
    <row r="26" spans="5:9">
      <c r="E26" s="2"/>
      <c r="I26" s="2"/>
    </row>
    <row r="28" spans="5:10">
      <c r="E28" s="4"/>
      <c r="F28" s="4"/>
      <c r="I28" s="4"/>
      <c r="J28" s="4"/>
    </row>
    <row r="29" spans="5:10">
      <c r="E29" s="5"/>
      <c r="F29" s="5"/>
      <c r="I29" s="5"/>
      <c r="J29" s="5"/>
    </row>
    <row r="30" spans="5:10">
      <c r="E30" s="5"/>
      <c r="F30" s="5"/>
      <c r="I30" s="5"/>
      <c r="J30" s="5"/>
    </row>
    <row r="31" spans="5:10">
      <c r="E31" s="5"/>
      <c r="F31" s="5"/>
      <c r="I31" s="5"/>
      <c r="J31" s="5"/>
    </row>
  </sheetData>
  <mergeCells count="7">
    <mergeCell ref="B2:D2"/>
    <mergeCell ref="L2:N2"/>
    <mergeCell ref="O2:Q2"/>
    <mergeCell ref="B9:D9"/>
    <mergeCell ref="E9:G9"/>
    <mergeCell ref="B16:D16"/>
    <mergeCell ref="E16:G16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1"/>
  <sheetViews>
    <sheetView zoomScale="85" zoomScaleNormal="85" workbookViewId="0">
      <selection activeCell="L16" sqref="L16"/>
    </sheetView>
  </sheetViews>
  <sheetFormatPr defaultColWidth="9" defaultRowHeight="15.5"/>
  <cols>
    <col min="1" max="1" width="9" style="1"/>
    <col min="2" max="5" width="9.18181818181818" style="1"/>
    <col min="6" max="16384" width="9" style="1"/>
  </cols>
  <sheetData>
    <row r="1" ht="15" spans="1:11">
      <c r="A1" s="2" t="s">
        <v>171</v>
      </c>
      <c r="K1" s="2" t="s">
        <v>172</v>
      </c>
    </row>
    <row r="2" spans="2:11">
      <c r="B2" s="11" t="s">
        <v>3</v>
      </c>
      <c r="C2" s="11"/>
      <c r="D2" s="11" t="s">
        <v>107</v>
      </c>
      <c r="E2" s="11"/>
      <c r="K2" s="3" t="s">
        <v>173</v>
      </c>
    </row>
    <row r="3" spans="1:14">
      <c r="A3" s="1" t="s">
        <v>174</v>
      </c>
      <c r="B3" s="4" t="s">
        <v>50</v>
      </c>
      <c r="C3" s="4" t="s">
        <v>51</v>
      </c>
      <c r="D3" s="4" t="s">
        <v>50</v>
      </c>
      <c r="E3" s="4" t="s">
        <v>51</v>
      </c>
      <c r="L3" s="16" t="s">
        <v>175</v>
      </c>
      <c r="M3" s="16"/>
      <c r="N3" s="16"/>
    </row>
    <row r="4" spans="2:14">
      <c r="B4" s="5">
        <v>180000</v>
      </c>
      <c r="C4" s="5">
        <v>130000</v>
      </c>
      <c r="D4" s="5">
        <v>300000</v>
      </c>
      <c r="E4" s="5">
        <v>330000</v>
      </c>
      <c r="K4" s="17" t="s">
        <v>24</v>
      </c>
      <c r="L4" s="5">
        <v>0.033</v>
      </c>
      <c r="M4" s="5">
        <v>0.007</v>
      </c>
      <c r="N4" s="1">
        <v>0.021</v>
      </c>
    </row>
    <row r="5" spans="2:14">
      <c r="B5" s="5">
        <v>190000</v>
      </c>
      <c r="C5" s="5">
        <v>200000</v>
      </c>
      <c r="D5" s="5">
        <v>400000</v>
      </c>
      <c r="E5" s="5">
        <v>340000</v>
      </c>
      <c r="K5" s="17" t="s">
        <v>40</v>
      </c>
      <c r="L5" s="5">
        <v>0.076</v>
      </c>
      <c r="M5" s="5">
        <v>0.032</v>
      </c>
      <c r="N5" s="1">
        <v>0.016</v>
      </c>
    </row>
    <row r="6" spans="2:14">
      <c r="B6" s="5">
        <v>110000</v>
      </c>
      <c r="C6" s="5">
        <v>170000</v>
      </c>
      <c r="D6" s="5">
        <v>320000</v>
      </c>
      <c r="E6" s="5">
        <v>380000</v>
      </c>
      <c r="K6" s="17" t="s">
        <v>170</v>
      </c>
      <c r="L6" s="5">
        <v>0.004</v>
      </c>
      <c r="M6" s="5">
        <v>0.02</v>
      </c>
      <c r="N6" s="1">
        <v>0.009</v>
      </c>
    </row>
    <row r="7" spans="11:14">
      <c r="K7" s="17" t="s">
        <v>14</v>
      </c>
      <c r="L7" s="5">
        <v>0.011</v>
      </c>
      <c r="M7" s="5">
        <v>0.027</v>
      </c>
      <c r="N7" s="1">
        <v>0.013</v>
      </c>
    </row>
    <row r="8" spans="1:14">
      <c r="A8" s="2" t="s">
        <v>176</v>
      </c>
      <c r="K8" s="17" t="s">
        <v>17</v>
      </c>
      <c r="L8" s="5">
        <v>0.008</v>
      </c>
      <c r="M8" s="5">
        <v>0.006</v>
      </c>
      <c r="N8" s="1">
        <v>0.012</v>
      </c>
    </row>
    <row r="9" spans="2:14">
      <c r="B9" s="11" t="s">
        <v>100</v>
      </c>
      <c r="C9" s="11"/>
      <c r="F9" s="11" t="s">
        <v>101</v>
      </c>
      <c r="G9" s="11"/>
      <c r="K9" s="17" t="s">
        <v>31</v>
      </c>
      <c r="L9" s="5">
        <v>0.018</v>
      </c>
      <c r="M9" s="5">
        <v>0.041</v>
      </c>
      <c r="N9" s="1">
        <v>0.023</v>
      </c>
    </row>
    <row r="10" ht="16.5" spans="1:7">
      <c r="A10" s="12" t="s">
        <v>102</v>
      </c>
      <c r="B10" s="13" t="s">
        <v>177</v>
      </c>
      <c r="C10" s="13" t="s">
        <v>178</v>
      </c>
      <c r="E10" s="12" t="s">
        <v>102</v>
      </c>
      <c r="F10" s="13" t="s">
        <v>177</v>
      </c>
      <c r="G10" s="13" t="s">
        <v>178</v>
      </c>
    </row>
    <row r="11" spans="1:7">
      <c r="A11" s="3">
        <v>0</v>
      </c>
      <c r="B11" s="3">
        <v>9</v>
      </c>
      <c r="C11" s="3">
        <v>10</v>
      </c>
      <c r="E11" s="14">
        <v>0</v>
      </c>
      <c r="F11" s="14">
        <v>100</v>
      </c>
      <c r="G11" s="14">
        <f>C11/10*100</f>
        <v>100</v>
      </c>
    </row>
    <row r="12" spans="1:7">
      <c r="A12" s="3">
        <v>1</v>
      </c>
      <c r="B12" s="3">
        <v>9</v>
      </c>
      <c r="C12" s="3">
        <v>10</v>
      </c>
      <c r="E12" s="14">
        <v>1</v>
      </c>
      <c r="F12" s="14">
        <v>100</v>
      </c>
      <c r="G12" s="14">
        <f t="shared" ref="G12:G31" si="0">C12/10*100</f>
        <v>100</v>
      </c>
    </row>
    <row r="13" spans="1:7">
      <c r="A13" s="3">
        <v>2</v>
      </c>
      <c r="B13" s="3">
        <v>9</v>
      </c>
      <c r="C13" s="3">
        <v>10</v>
      </c>
      <c r="E13" s="14">
        <v>2</v>
      </c>
      <c r="F13" s="14">
        <v>100</v>
      </c>
      <c r="G13" s="14">
        <f t="shared" si="0"/>
        <v>100</v>
      </c>
    </row>
    <row r="14" spans="1:7">
      <c r="A14" s="3">
        <v>3</v>
      </c>
      <c r="B14" s="3">
        <v>9</v>
      </c>
      <c r="C14" s="3">
        <v>10</v>
      </c>
      <c r="E14" s="14">
        <v>3</v>
      </c>
      <c r="F14" s="14">
        <v>100</v>
      </c>
      <c r="G14" s="14">
        <f t="shared" si="0"/>
        <v>100</v>
      </c>
    </row>
    <row r="15" spans="1:7">
      <c r="A15" s="3">
        <v>4</v>
      </c>
      <c r="B15" s="3">
        <v>9</v>
      </c>
      <c r="C15" s="3">
        <v>10</v>
      </c>
      <c r="E15" s="14">
        <v>4</v>
      </c>
      <c r="F15" s="14">
        <v>100</v>
      </c>
      <c r="G15" s="14">
        <f t="shared" si="0"/>
        <v>100</v>
      </c>
    </row>
    <row r="16" spans="1:7">
      <c r="A16" s="3">
        <v>5</v>
      </c>
      <c r="B16" s="3">
        <v>9</v>
      </c>
      <c r="C16" s="3">
        <v>10</v>
      </c>
      <c r="E16" s="14">
        <v>5</v>
      </c>
      <c r="F16" s="14">
        <v>100</v>
      </c>
      <c r="G16" s="14">
        <f t="shared" si="0"/>
        <v>100</v>
      </c>
    </row>
    <row r="17" spans="1:7">
      <c r="A17" s="3">
        <v>6</v>
      </c>
      <c r="B17" s="3">
        <v>9</v>
      </c>
      <c r="C17" s="3">
        <v>8</v>
      </c>
      <c r="E17" s="14">
        <v>6</v>
      </c>
      <c r="F17" s="14">
        <v>100</v>
      </c>
      <c r="G17" s="14">
        <f t="shared" si="0"/>
        <v>80</v>
      </c>
    </row>
    <row r="18" spans="1:7">
      <c r="A18" s="3">
        <v>7</v>
      </c>
      <c r="B18" s="3">
        <v>9</v>
      </c>
      <c r="C18" s="3">
        <v>5</v>
      </c>
      <c r="E18" s="14">
        <v>7</v>
      </c>
      <c r="F18" s="14">
        <v>100</v>
      </c>
      <c r="G18" s="14">
        <f t="shared" si="0"/>
        <v>50</v>
      </c>
    </row>
    <row r="19" spans="1:7">
      <c r="A19" s="3">
        <v>8</v>
      </c>
      <c r="B19" s="3">
        <v>9</v>
      </c>
      <c r="C19" s="3">
        <v>4</v>
      </c>
      <c r="E19" s="14">
        <v>8</v>
      </c>
      <c r="F19" s="14">
        <v>100</v>
      </c>
      <c r="G19" s="14">
        <f t="shared" si="0"/>
        <v>40</v>
      </c>
    </row>
    <row r="20" spans="1:7">
      <c r="A20" s="3">
        <v>9</v>
      </c>
      <c r="B20" s="3">
        <v>9</v>
      </c>
      <c r="C20" s="3">
        <v>2</v>
      </c>
      <c r="E20" s="14">
        <v>9</v>
      </c>
      <c r="F20" s="14">
        <v>100</v>
      </c>
      <c r="G20" s="14">
        <f t="shared" si="0"/>
        <v>20</v>
      </c>
    </row>
    <row r="21" spans="1:7">
      <c r="A21" s="3">
        <v>10</v>
      </c>
      <c r="B21" s="3">
        <v>9</v>
      </c>
      <c r="C21" s="3">
        <v>2</v>
      </c>
      <c r="E21" s="14">
        <v>10</v>
      </c>
      <c r="F21" s="14">
        <v>100</v>
      </c>
      <c r="G21" s="14">
        <f t="shared" si="0"/>
        <v>20</v>
      </c>
    </row>
    <row r="22" spans="1:7">
      <c r="A22" s="3">
        <v>11</v>
      </c>
      <c r="B22" s="3">
        <v>9</v>
      </c>
      <c r="C22" s="3">
        <v>2</v>
      </c>
      <c r="E22" s="14">
        <v>11</v>
      </c>
      <c r="F22" s="14">
        <v>100</v>
      </c>
      <c r="G22" s="14">
        <f t="shared" si="0"/>
        <v>20</v>
      </c>
    </row>
    <row r="23" spans="1:7">
      <c r="A23" s="3">
        <v>12</v>
      </c>
      <c r="B23" s="3">
        <v>9</v>
      </c>
      <c r="C23" s="3">
        <v>2</v>
      </c>
      <c r="E23" s="14">
        <v>12</v>
      </c>
      <c r="F23" s="14">
        <v>100</v>
      </c>
      <c r="G23" s="14">
        <f t="shared" si="0"/>
        <v>20</v>
      </c>
    </row>
    <row r="24" spans="1:7">
      <c r="A24" s="3">
        <v>13</v>
      </c>
      <c r="B24" s="3">
        <v>9</v>
      </c>
      <c r="C24" s="3">
        <v>2</v>
      </c>
      <c r="E24" s="14">
        <v>13</v>
      </c>
      <c r="F24" s="14">
        <v>100</v>
      </c>
      <c r="G24" s="14">
        <f t="shared" si="0"/>
        <v>20</v>
      </c>
    </row>
    <row r="25" spans="1:7">
      <c r="A25" s="3">
        <v>14</v>
      </c>
      <c r="B25" s="3">
        <v>9</v>
      </c>
      <c r="C25" s="3">
        <v>1</v>
      </c>
      <c r="E25" s="14">
        <v>14</v>
      </c>
      <c r="F25" s="14">
        <v>100</v>
      </c>
      <c r="G25" s="14">
        <f t="shared" si="0"/>
        <v>10</v>
      </c>
    </row>
    <row r="26" spans="1:7">
      <c r="A26" s="3">
        <v>15</v>
      </c>
      <c r="B26" s="3">
        <v>9</v>
      </c>
      <c r="C26" s="3">
        <v>1</v>
      </c>
      <c r="E26" s="14">
        <v>15</v>
      </c>
      <c r="F26" s="14">
        <v>100</v>
      </c>
      <c r="G26" s="14">
        <f t="shared" si="0"/>
        <v>10</v>
      </c>
    </row>
    <row r="27" spans="1:7">
      <c r="A27" s="3">
        <v>16</v>
      </c>
      <c r="B27" s="3">
        <v>9</v>
      </c>
      <c r="C27" s="3">
        <v>1</v>
      </c>
      <c r="E27" s="14">
        <v>16</v>
      </c>
      <c r="F27" s="14">
        <v>100</v>
      </c>
      <c r="G27" s="14">
        <f t="shared" si="0"/>
        <v>10</v>
      </c>
    </row>
    <row r="28" spans="1:7">
      <c r="A28" s="3">
        <v>17</v>
      </c>
      <c r="B28" s="3">
        <v>9</v>
      </c>
      <c r="C28" s="3">
        <v>0</v>
      </c>
      <c r="E28" s="14">
        <v>17</v>
      </c>
      <c r="F28" s="14">
        <v>100</v>
      </c>
      <c r="G28" s="14">
        <f t="shared" si="0"/>
        <v>0</v>
      </c>
    </row>
    <row r="29" spans="1:7">
      <c r="A29" s="3">
        <v>18</v>
      </c>
      <c r="B29" s="3">
        <v>9</v>
      </c>
      <c r="C29" s="3">
        <v>0</v>
      </c>
      <c r="E29" s="14">
        <v>18</v>
      </c>
      <c r="F29" s="14">
        <v>100</v>
      </c>
      <c r="G29" s="14">
        <f t="shared" si="0"/>
        <v>0</v>
      </c>
    </row>
    <row r="30" spans="1:7">
      <c r="A30" s="3">
        <v>19</v>
      </c>
      <c r="B30" s="3">
        <v>9</v>
      </c>
      <c r="C30" s="3">
        <v>0</v>
      </c>
      <c r="E30" s="14">
        <v>19</v>
      </c>
      <c r="F30" s="14">
        <v>100</v>
      </c>
      <c r="G30" s="14">
        <f t="shared" si="0"/>
        <v>0</v>
      </c>
    </row>
    <row r="31" spans="1:7">
      <c r="A31" s="3">
        <v>20</v>
      </c>
      <c r="B31" s="3">
        <v>9</v>
      </c>
      <c r="C31" s="3">
        <v>0</v>
      </c>
      <c r="E31" s="14">
        <v>20</v>
      </c>
      <c r="F31" s="14">
        <v>100</v>
      </c>
      <c r="G31" s="14">
        <f t="shared" si="0"/>
        <v>0</v>
      </c>
    </row>
    <row r="33" ht="15" spans="1:1">
      <c r="A33" s="2" t="s">
        <v>179</v>
      </c>
    </row>
    <row r="34" spans="1:1">
      <c r="A34" s="14" t="s">
        <v>180</v>
      </c>
    </row>
    <row r="35" spans="1:4">
      <c r="A35" s="15" t="s">
        <v>181</v>
      </c>
      <c r="B35" s="15"/>
      <c r="C35" s="15" t="s">
        <v>182</v>
      </c>
      <c r="D35" s="15"/>
    </row>
    <row r="36" ht="16.5" spans="1:4">
      <c r="A36" s="4" t="s">
        <v>183</v>
      </c>
      <c r="B36" s="4" t="s">
        <v>184</v>
      </c>
      <c r="C36" s="4" t="s">
        <v>183</v>
      </c>
      <c r="D36" s="4" t="s">
        <v>184</v>
      </c>
    </row>
    <row r="37" spans="1:4">
      <c r="A37" s="5">
        <v>3.09</v>
      </c>
      <c r="B37" s="5">
        <v>2.54</v>
      </c>
      <c r="C37" s="5">
        <v>3.34</v>
      </c>
      <c r="D37" s="5">
        <v>2.66</v>
      </c>
    </row>
    <row r="38" spans="1:4">
      <c r="A38" s="5">
        <v>3.16</v>
      </c>
      <c r="B38" s="5">
        <v>2.67</v>
      </c>
      <c r="C38" s="5">
        <v>3.61</v>
      </c>
      <c r="D38" s="5">
        <v>3.29</v>
      </c>
    </row>
    <row r="39" spans="1:4">
      <c r="A39" s="5">
        <v>2.77</v>
      </c>
      <c r="B39" s="5">
        <v>3.05</v>
      </c>
      <c r="C39" s="5">
        <v>3.38</v>
      </c>
      <c r="D39" s="5">
        <v>3.22</v>
      </c>
    </row>
    <row r="40" spans="1:4">
      <c r="A40" s="5">
        <v>3.25</v>
      </c>
      <c r="B40" s="5">
        <v>2.31</v>
      </c>
      <c r="C40" s="5">
        <v>3.84</v>
      </c>
      <c r="D40" s="5">
        <v>3.07</v>
      </c>
    </row>
    <row r="41" spans="1:4">
      <c r="A41" s="5">
        <v>2.89</v>
      </c>
      <c r="B41" s="5">
        <v>2.75</v>
      </c>
      <c r="C41" s="5">
        <v>3.42</v>
      </c>
      <c r="D41" s="5">
        <v>3.19</v>
      </c>
    </row>
  </sheetData>
  <mergeCells count="7">
    <mergeCell ref="B2:C2"/>
    <mergeCell ref="D2:E2"/>
    <mergeCell ref="L3:N3"/>
    <mergeCell ref="B9:C9"/>
    <mergeCell ref="F9:G9"/>
    <mergeCell ref="A35:B35"/>
    <mergeCell ref="C35:D35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zoomScale="70" zoomScaleNormal="70" topLeftCell="A2" workbookViewId="0">
      <selection activeCell="K35" sqref="K35"/>
    </sheetView>
  </sheetViews>
  <sheetFormatPr defaultColWidth="8.72727272727273" defaultRowHeight="15.5"/>
  <cols>
    <col min="1" max="16384" width="8.72727272727273" style="1"/>
  </cols>
  <sheetData>
    <row r="1" ht="15" customHeight="1" spans="1:17">
      <c r="A1" s="2" t="s">
        <v>185</v>
      </c>
      <c r="Q1" s="2" t="s">
        <v>186</v>
      </c>
    </row>
    <row r="2" spans="1:17">
      <c r="A2" s="3" t="s">
        <v>187</v>
      </c>
      <c r="Q2" s="1" t="s">
        <v>188</v>
      </c>
    </row>
    <row r="3" spans="1:19">
      <c r="A3" s="3"/>
      <c r="B3" s="8" t="s">
        <v>14</v>
      </c>
      <c r="C3" s="8"/>
      <c r="D3" s="8"/>
      <c r="E3" s="8" t="s">
        <v>17</v>
      </c>
      <c r="F3" s="8"/>
      <c r="G3" s="8"/>
      <c r="H3" s="8" t="s">
        <v>24</v>
      </c>
      <c r="I3" s="8"/>
      <c r="J3" s="8"/>
      <c r="K3" s="8" t="s">
        <v>40</v>
      </c>
      <c r="L3" s="8"/>
      <c r="M3" s="8"/>
      <c r="Q3" s="4" t="s">
        <v>65</v>
      </c>
      <c r="R3" s="4" t="s">
        <v>67</v>
      </c>
      <c r="S3" s="4" t="s">
        <v>69</v>
      </c>
    </row>
    <row r="4" spans="1:19">
      <c r="A4" s="9" t="s">
        <v>87</v>
      </c>
      <c r="B4" s="10">
        <v>109.39</v>
      </c>
      <c r="C4" s="10">
        <v>98.34</v>
      </c>
      <c r="D4" s="10">
        <v>88.43</v>
      </c>
      <c r="E4" s="10">
        <v>46.52</v>
      </c>
      <c r="F4" s="10">
        <v>36.14</v>
      </c>
      <c r="G4" s="10">
        <v>32.3</v>
      </c>
      <c r="H4" s="10">
        <v>73.53</v>
      </c>
      <c r="I4" s="10">
        <v>55.31</v>
      </c>
      <c r="J4" s="10">
        <v>56.82</v>
      </c>
      <c r="K4" s="10">
        <v>37.42</v>
      </c>
      <c r="L4" s="10">
        <v>36.45</v>
      </c>
      <c r="M4" s="10">
        <v>25.76</v>
      </c>
      <c r="Q4" s="5">
        <v>14.6</v>
      </c>
      <c r="R4" s="5">
        <v>25.7</v>
      </c>
      <c r="S4" s="5">
        <v>43.5</v>
      </c>
    </row>
    <row r="5" ht="19.5" spans="1:19">
      <c r="A5" s="9" t="s">
        <v>88</v>
      </c>
      <c r="B5" s="10">
        <v>15.09</v>
      </c>
      <c r="C5" s="10">
        <v>12.31</v>
      </c>
      <c r="D5" s="10">
        <v>11.35</v>
      </c>
      <c r="E5" s="10">
        <v>7.87</v>
      </c>
      <c r="F5" s="10">
        <v>6.45</v>
      </c>
      <c r="G5" s="10">
        <v>5.48</v>
      </c>
      <c r="H5" s="10">
        <v>10.5</v>
      </c>
      <c r="I5" s="10">
        <v>7.89</v>
      </c>
      <c r="J5" s="10">
        <v>5.74</v>
      </c>
      <c r="K5" s="10">
        <v>6.73</v>
      </c>
      <c r="L5" s="10">
        <v>4.56</v>
      </c>
      <c r="M5" s="10">
        <v>5.13</v>
      </c>
      <c r="Q5" s="5">
        <v>12.8</v>
      </c>
      <c r="R5" s="5">
        <v>20.4</v>
      </c>
      <c r="S5" s="5">
        <v>34.3</v>
      </c>
    </row>
    <row r="6" ht="19.5" spans="1:19">
      <c r="A6" s="9" t="s">
        <v>89</v>
      </c>
      <c r="B6" s="10">
        <v>33.93</v>
      </c>
      <c r="C6" s="10">
        <v>27.31</v>
      </c>
      <c r="D6" s="10">
        <v>24.54</v>
      </c>
      <c r="E6" s="10">
        <v>11.18</v>
      </c>
      <c r="F6" s="10">
        <v>15.69</v>
      </c>
      <c r="G6" s="10">
        <v>13.26</v>
      </c>
      <c r="H6" s="10">
        <v>15.7</v>
      </c>
      <c r="I6" s="10">
        <v>14.32</v>
      </c>
      <c r="J6" s="10">
        <v>12.27</v>
      </c>
      <c r="K6" s="10">
        <v>9.55</v>
      </c>
      <c r="L6" s="10">
        <v>12.13</v>
      </c>
      <c r="M6" s="10">
        <v>17.32</v>
      </c>
      <c r="Q6" s="5">
        <v>15.4</v>
      </c>
      <c r="R6" s="5">
        <v>23.2</v>
      </c>
      <c r="S6" s="5">
        <v>39.6</v>
      </c>
    </row>
    <row r="7" ht="19.5" spans="1:13">
      <c r="A7" s="9" t="s">
        <v>90</v>
      </c>
      <c r="B7" s="10">
        <v>49.57</v>
      </c>
      <c r="C7" s="10">
        <v>52.13</v>
      </c>
      <c r="D7" s="10">
        <v>38.02</v>
      </c>
      <c r="E7" s="10">
        <v>20.08</v>
      </c>
      <c r="F7" s="10">
        <v>15.63</v>
      </c>
      <c r="G7" s="10">
        <v>18.76</v>
      </c>
      <c r="H7" s="10">
        <v>31.45</v>
      </c>
      <c r="I7" s="10">
        <v>26.34</v>
      </c>
      <c r="J7" s="10">
        <v>25.65</v>
      </c>
      <c r="K7" s="10">
        <v>19.78</v>
      </c>
      <c r="L7" s="10">
        <v>18.23</v>
      </c>
      <c r="M7" s="10">
        <v>13.47</v>
      </c>
    </row>
    <row r="8" ht="19.5" spans="1:13">
      <c r="A8" s="9" t="s">
        <v>91</v>
      </c>
      <c r="B8" s="10">
        <v>54.7</v>
      </c>
      <c r="C8" s="10">
        <v>45.32</v>
      </c>
      <c r="D8" s="10">
        <v>34.78</v>
      </c>
      <c r="E8" s="10">
        <v>25.26</v>
      </c>
      <c r="F8" s="10">
        <v>27.45</v>
      </c>
      <c r="G8" s="10">
        <v>21.35</v>
      </c>
      <c r="H8" s="10">
        <v>35.6</v>
      </c>
      <c r="I8" s="10">
        <v>29.36</v>
      </c>
      <c r="J8" s="10">
        <v>29.17</v>
      </c>
      <c r="K8" s="10">
        <v>26.83</v>
      </c>
      <c r="L8" s="10">
        <v>22.31</v>
      </c>
      <c r="M8" s="10">
        <v>29.1</v>
      </c>
    </row>
    <row r="9" ht="19.5" spans="1:13">
      <c r="A9" s="9" t="s">
        <v>92</v>
      </c>
      <c r="B9" s="10">
        <v>90.59</v>
      </c>
      <c r="C9" s="10">
        <v>78.96</v>
      </c>
      <c r="D9" s="10">
        <v>76.98</v>
      </c>
      <c r="E9" s="10">
        <v>42.52</v>
      </c>
      <c r="F9" s="10">
        <v>46.39</v>
      </c>
      <c r="G9" s="10">
        <v>39.74</v>
      </c>
      <c r="H9" s="10">
        <v>57.64</v>
      </c>
      <c r="I9" s="10">
        <v>69.52</v>
      </c>
      <c r="J9" s="10">
        <v>57.85</v>
      </c>
      <c r="K9" s="10">
        <v>36.15</v>
      </c>
      <c r="L9" s="10">
        <v>39.54</v>
      </c>
      <c r="M9" s="10">
        <v>33.47</v>
      </c>
    </row>
    <row r="10" ht="19.5" spans="1:13">
      <c r="A10" s="9" t="s">
        <v>93</v>
      </c>
      <c r="B10" s="10">
        <v>140.16</v>
      </c>
      <c r="C10" s="10">
        <v>120.31</v>
      </c>
      <c r="D10" s="10">
        <v>103.1</v>
      </c>
      <c r="E10" s="10">
        <v>59.6</v>
      </c>
      <c r="F10" s="10">
        <v>46.32</v>
      </c>
      <c r="G10" s="10">
        <v>47.09</v>
      </c>
      <c r="H10" s="10">
        <v>84.09</v>
      </c>
      <c r="I10" s="10">
        <v>80.21</v>
      </c>
      <c r="J10" s="10">
        <v>63.1</v>
      </c>
      <c r="K10" s="10">
        <v>55.93</v>
      </c>
      <c r="L10" s="10">
        <v>55.17</v>
      </c>
      <c r="M10" s="10">
        <v>52.1</v>
      </c>
    </row>
    <row r="11" ht="19.5" spans="1:13">
      <c r="A11" s="9" t="s">
        <v>94</v>
      </c>
      <c r="B11" s="10">
        <v>201.79</v>
      </c>
      <c r="C11" s="10">
        <v>145.63</v>
      </c>
      <c r="D11" s="10">
        <v>168.22</v>
      </c>
      <c r="E11" s="10">
        <v>114.02</v>
      </c>
      <c r="F11" s="10">
        <v>132.84</v>
      </c>
      <c r="G11" s="10">
        <v>145.67</v>
      </c>
      <c r="H11" s="10">
        <v>145.12</v>
      </c>
      <c r="I11" s="10">
        <v>124.3</v>
      </c>
      <c r="J11" s="10">
        <v>100.04</v>
      </c>
      <c r="K11" s="10">
        <v>92.81</v>
      </c>
      <c r="L11" s="10">
        <v>118.02</v>
      </c>
      <c r="M11" s="10">
        <v>86.38</v>
      </c>
    </row>
    <row r="13" ht="15" spans="1:1">
      <c r="A13" s="2" t="s">
        <v>189</v>
      </c>
    </row>
    <row r="14" ht="19.5" spans="1:16">
      <c r="A14" s="4" t="s">
        <v>190</v>
      </c>
      <c r="B14" s="4" t="s">
        <v>87</v>
      </c>
      <c r="C14" s="4"/>
      <c r="D14" s="4"/>
      <c r="E14" s="4" t="s">
        <v>88</v>
      </c>
      <c r="F14" s="4"/>
      <c r="G14" s="4"/>
      <c r="H14" s="4" t="s">
        <v>89</v>
      </c>
      <c r="I14" s="4"/>
      <c r="J14" s="4"/>
      <c r="K14" s="4" t="s">
        <v>90</v>
      </c>
      <c r="L14" s="4"/>
      <c r="M14" s="4"/>
      <c r="N14" s="4" t="s">
        <v>91</v>
      </c>
      <c r="O14" s="4"/>
      <c r="P14" s="4"/>
    </row>
    <row r="15" spans="1:16">
      <c r="A15" s="5">
        <v>0</v>
      </c>
      <c r="B15" s="5">
        <v>0.1238</v>
      </c>
      <c r="C15" s="5">
        <v>0.126</v>
      </c>
      <c r="D15" s="5">
        <v>0.1255</v>
      </c>
      <c r="E15" s="5">
        <v>0.1146</v>
      </c>
      <c r="F15" s="5">
        <v>0.1159</v>
      </c>
      <c r="G15" s="5">
        <v>0.116</v>
      </c>
      <c r="H15" s="5">
        <v>0.1149</v>
      </c>
      <c r="I15" s="5">
        <v>0.1155</v>
      </c>
      <c r="J15" s="5">
        <v>0.1164</v>
      </c>
      <c r="K15" s="5">
        <v>0.118</v>
      </c>
      <c r="L15" s="5">
        <v>0.117</v>
      </c>
      <c r="M15" s="5">
        <v>0.1175</v>
      </c>
      <c r="N15" s="5">
        <v>0.1182</v>
      </c>
      <c r="O15" s="5">
        <v>0.1186</v>
      </c>
      <c r="P15" s="5">
        <v>0.1198</v>
      </c>
    </row>
    <row r="16" spans="1:16">
      <c r="A16" s="5">
        <v>0.5</v>
      </c>
      <c r="B16" s="5">
        <v>0.1436</v>
      </c>
      <c r="C16" s="5">
        <v>0.1458</v>
      </c>
      <c r="D16" s="5">
        <v>0.1459</v>
      </c>
      <c r="E16" s="5">
        <v>0.1331</v>
      </c>
      <c r="F16" s="5">
        <v>0.1346</v>
      </c>
      <c r="G16" s="5">
        <v>0.1346</v>
      </c>
      <c r="H16" s="5">
        <v>0.1336</v>
      </c>
      <c r="I16" s="5">
        <v>0.1337</v>
      </c>
      <c r="J16" s="5">
        <v>0.1347</v>
      </c>
      <c r="K16" s="5">
        <v>0.1392</v>
      </c>
      <c r="L16" s="5">
        <v>0.1373</v>
      </c>
      <c r="M16" s="5">
        <v>0.138</v>
      </c>
      <c r="N16" s="5">
        <v>0.1385</v>
      </c>
      <c r="O16" s="5">
        <v>0.1385</v>
      </c>
      <c r="P16" s="5">
        <v>0.1394</v>
      </c>
    </row>
    <row r="17" spans="1:16">
      <c r="A17" s="5">
        <v>1</v>
      </c>
      <c r="B17" s="5">
        <v>0.1735</v>
      </c>
      <c r="C17" s="5">
        <v>0.1811</v>
      </c>
      <c r="D17" s="5">
        <v>0.181</v>
      </c>
      <c r="E17" s="5">
        <v>0.1634</v>
      </c>
      <c r="F17" s="5">
        <v>0.1674</v>
      </c>
      <c r="G17" s="5">
        <v>0.1675</v>
      </c>
      <c r="H17" s="5">
        <v>0.1641</v>
      </c>
      <c r="I17" s="5">
        <v>0.1665</v>
      </c>
      <c r="J17" s="5">
        <v>0.1682</v>
      </c>
      <c r="K17" s="5">
        <v>0.1713</v>
      </c>
      <c r="L17" s="5">
        <v>0.171</v>
      </c>
      <c r="M17" s="5">
        <v>0.173</v>
      </c>
      <c r="N17" s="5">
        <v>0.1704</v>
      </c>
      <c r="O17" s="5">
        <v>0.1709</v>
      </c>
      <c r="P17" s="5">
        <v>0.1737</v>
      </c>
    </row>
    <row r="18" spans="1:16">
      <c r="A18" s="5">
        <v>1.5</v>
      </c>
      <c r="B18" s="5">
        <v>0.2307</v>
      </c>
      <c r="C18" s="5">
        <v>0.2431</v>
      </c>
      <c r="D18" s="5">
        <v>0.2428</v>
      </c>
      <c r="E18" s="5">
        <v>0.2136</v>
      </c>
      <c r="F18" s="5">
        <v>0.2182</v>
      </c>
      <c r="G18" s="5">
        <v>0.2199</v>
      </c>
      <c r="H18" s="5">
        <v>0.2138</v>
      </c>
      <c r="I18" s="5">
        <v>0.2183</v>
      </c>
      <c r="J18" s="5">
        <v>0.2184</v>
      </c>
      <c r="K18" s="5">
        <v>0.2266</v>
      </c>
      <c r="L18" s="5">
        <v>0.2258</v>
      </c>
      <c r="M18" s="5">
        <v>0.2275</v>
      </c>
      <c r="N18" s="5">
        <v>0.2238</v>
      </c>
      <c r="O18" s="5">
        <v>0.2254</v>
      </c>
      <c r="P18" s="5">
        <v>0.2279</v>
      </c>
    </row>
    <row r="19" spans="1:16">
      <c r="A19" s="5">
        <v>2</v>
      </c>
      <c r="B19" s="5">
        <v>0.3007</v>
      </c>
      <c r="C19" s="5">
        <v>0.3183</v>
      </c>
      <c r="D19" s="5">
        <v>0.3183</v>
      </c>
      <c r="E19" s="5">
        <v>0.2858</v>
      </c>
      <c r="F19" s="5">
        <v>0.2938</v>
      </c>
      <c r="G19" s="5">
        <v>0.2965</v>
      </c>
      <c r="H19" s="5">
        <v>0.2877</v>
      </c>
      <c r="I19" s="5">
        <v>0.2956</v>
      </c>
      <c r="J19" s="5">
        <v>0.2979</v>
      </c>
      <c r="K19" s="5">
        <v>0.302</v>
      </c>
      <c r="L19" s="5">
        <v>0.3057</v>
      </c>
      <c r="M19" s="5">
        <v>0.3069</v>
      </c>
      <c r="N19" s="5">
        <v>0.2969</v>
      </c>
      <c r="O19" s="5">
        <v>0.303</v>
      </c>
      <c r="P19" s="5">
        <v>0.3049</v>
      </c>
    </row>
    <row r="20" spans="1:16">
      <c r="A20" s="5">
        <v>2.5</v>
      </c>
      <c r="B20" s="5">
        <v>0.3619</v>
      </c>
      <c r="C20" s="5">
        <v>0.3836</v>
      </c>
      <c r="D20" s="5">
        <v>0.3848</v>
      </c>
      <c r="E20" s="5">
        <v>0.3503</v>
      </c>
      <c r="F20" s="5">
        <v>0.3584</v>
      </c>
      <c r="G20" s="5">
        <v>0.3713</v>
      </c>
      <c r="H20" s="5">
        <v>0.3556</v>
      </c>
      <c r="I20" s="5">
        <v>0.3714</v>
      </c>
      <c r="J20" s="5">
        <v>0.3762</v>
      </c>
      <c r="K20" s="5">
        <v>0.3713</v>
      </c>
      <c r="L20" s="5">
        <v>0.3848</v>
      </c>
      <c r="M20" s="5">
        <v>0.3858</v>
      </c>
      <c r="N20" s="5">
        <v>0.3653</v>
      </c>
      <c r="O20" s="5">
        <v>0.3798</v>
      </c>
      <c r="P20" s="5">
        <v>0.381</v>
      </c>
    </row>
    <row r="21" spans="1:16">
      <c r="A21" s="5">
        <v>3</v>
      </c>
      <c r="B21" s="5">
        <v>0.4104</v>
      </c>
      <c r="C21" s="5">
        <v>0.4363</v>
      </c>
      <c r="D21" s="5">
        <v>0.4337</v>
      </c>
      <c r="E21" s="5">
        <v>0.3973</v>
      </c>
      <c r="F21" s="5">
        <v>0.4041</v>
      </c>
      <c r="G21" s="5">
        <v>0.4291</v>
      </c>
      <c r="H21" s="5">
        <v>0.4085</v>
      </c>
      <c r="I21" s="5">
        <v>0.4378</v>
      </c>
      <c r="J21" s="5">
        <v>0.4441</v>
      </c>
      <c r="K21" s="5">
        <v>0.4275</v>
      </c>
      <c r="L21" s="5">
        <v>0.446</v>
      </c>
      <c r="M21" s="5">
        <v>0.4551</v>
      </c>
      <c r="N21" s="5">
        <v>0.42</v>
      </c>
      <c r="O21" s="5">
        <v>0.4486</v>
      </c>
      <c r="P21" s="5">
        <v>0.4494</v>
      </c>
    </row>
    <row r="22" spans="1:16">
      <c r="A22" s="5">
        <v>3.5</v>
      </c>
      <c r="B22" s="5">
        <v>0.4477</v>
      </c>
      <c r="C22" s="5">
        <v>0.478</v>
      </c>
      <c r="D22" s="5">
        <v>0.4708</v>
      </c>
      <c r="E22" s="5">
        <v>0.4376</v>
      </c>
      <c r="F22" s="5">
        <v>0.454</v>
      </c>
      <c r="G22" s="5">
        <v>0.4707</v>
      </c>
      <c r="H22" s="5">
        <v>0.4518</v>
      </c>
      <c r="I22" s="5">
        <v>0.4902</v>
      </c>
      <c r="J22" s="5">
        <v>0.4983</v>
      </c>
      <c r="K22" s="5">
        <v>0.4723</v>
      </c>
      <c r="L22" s="5">
        <v>0.5069</v>
      </c>
      <c r="M22" s="5">
        <v>0.501</v>
      </c>
      <c r="N22" s="5">
        <v>0.463</v>
      </c>
      <c r="O22" s="5">
        <v>0.4999</v>
      </c>
      <c r="P22" s="5">
        <v>0.5061</v>
      </c>
    </row>
    <row r="23" spans="1:16">
      <c r="A23" s="5">
        <v>4</v>
      </c>
      <c r="B23" s="5">
        <v>0.4746</v>
      </c>
      <c r="C23" s="5">
        <v>0.5118</v>
      </c>
      <c r="D23" s="5">
        <v>0.4974</v>
      </c>
      <c r="E23" s="5">
        <v>0.4711</v>
      </c>
      <c r="F23" s="5">
        <v>0.4898</v>
      </c>
      <c r="G23" s="5">
        <v>0.5029</v>
      </c>
      <c r="H23" s="5">
        <v>0.4883</v>
      </c>
      <c r="I23" s="5">
        <v>0.5171</v>
      </c>
      <c r="J23" s="5">
        <v>0.5239</v>
      </c>
      <c r="K23" s="5">
        <v>0.5059</v>
      </c>
      <c r="L23" s="5">
        <v>0.5462</v>
      </c>
      <c r="M23" s="5">
        <v>0.5377</v>
      </c>
      <c r="N23" s="5">
        <v>0.4967</v>
      </c>
      <c r="O23" s="5">
        <v>0.5387</v>
      </c>
      <c r="P23" s="5">
        <v>0.5546</v>
      </c>
    </row>
    <row r="24" spans="1:16">
      <c r="A24" s="5">
        <v>4.5</v>
      </c>
      <c r="B24" s="5">
        <v>0.4942</v>
      </c>
      <c r="C24" s="5">
        <v>0.5353</v>
      </c>
      <c r="D24" s="5">
        <v>0.5137</v>
      </c>
      <c r="E24" s="5">
        <v>0.4988</v>
      </c>
      <c r="F24" s="5">
        <v>0.5109</v>
      </c>
      <c r="G24" s="5">
        <v>0.5243</v>
      </c>
      <c r="H24" s="5">
        <v>0.5117</v>
      </c>
      <c r="I24" s="5">
        <v>0.5391</v>
      </c>
      <c r="J24" s="5">
        <v>0.5403</v>
      </c>
      <c r="K24" s="5">
        <v>0.5329</v>
      </c>
      <c r="L24" s="5">
        <v>0.5673</v>
      </c>
      <c r="M24" s="5">
        <v>0.5596</v>
      </c>
      <c r="N24" s="5">
        <v>0.5204</v>
      </c>
      <c r="O24" s="5">
        <v>0.5575</v>
      </c>
      <c r="P24" s="5">
        <v>0.5834</v>
      </c>
    </row>
    <row r="25" spans="1:16">
      <c r="A25" s="5">
        <v>5</v>
      </c>
      <c r="B25" s="5">
        <v>0.5147</v>
      </c>
      <c r="C25" s="5">
        <v>0.5603</v>
      </c>
      <c r="D25" s="5">
        <v>0.5304</v>
      </c>
      <c r="E25" s="5">
        <v>0.5284</v>
      </c>
      <c r="F25" s="5">
        <v>0.539</v>
      </c>
      <c r="G25" s="5">
        <v>0.5462</v>
      </c>
      <c r="H25" s="5">
        <v>0.5348</v>
      </c>
      <c r="I25" s="5">
        <v>0.5674</v>
      </c>
      <c r="J25" s="5">
        <v>0.5612</v>
      </c>
      <c r="K25" s="5">
        <v>0.5524</v>
      </c>
      <c r="L25" s="5">
        <v>0.5926</v>
      </c>
      <c r="M25" s="5">
        <v>0.5859</v>
      </c>
      <c r="N25" s="5">
        <v>0.538</v>
      </c>
      <c r="O25" s="5">
        <v>0.574</v>
      </c>
      <c r="P25" s="5">
        <v>0.6043</v>
      </c>
    </row>
    <row r="26" spans="1:16">
      <c r="A26" s="5">
        <v>5.5</v>
      </c>
      <c r="B26" s="5">
        <v>0.5371</v>
      </c>
      <c r="C26" s="5">
        <v>0.5853</v>
      </c>
      <c r="D26" s="5">
        <v>0.5509</v>
      </c>
      <c r="E26" s="5">
        <v>0.5497</v>
      </c>
      <c r="F26" s="5">
        <v>0.5588</v>
      </c>
      <c r="G26" s="5">
        <v>0.5636</v>
      </c>
      <c r="H26" s="5">
        <v>0.5543</v>
      </c>
      <c r="I26" s="5">
        <v>0.5837</v>
      </c>
      <c r="J26" s="5">
        <v>0.5847</v>
      </c>
      <c r="K26" s="5">
        <v>0.572</v>
      </c>
      <c r="L26" s="5">
        <v>0.6097</v>
      </c>
      <c r="M26" s="5">
        <v>0.6109</v>
      </c>
      <c r="N26" s="5">
        <v>0.5579</v>
      </c>
      <c r="O26" s="5">
        <v>0.592</v>
      </c>
      <c r="P26" s="5">
        <v>0.6339</v>
      </c>
    </row>
    <row r="27" spans="1:16">
      <c r="A27" s="5">
        <v>6</v>
      </c>
      <c r="B27" s="5">
        <v>0.557</v>
      </c>
      <c r="C27" s="5">
        <v>0.609</v>
      </c>
      <c r="D27" s="5">
        <v>0.5722</v>
      </c>
      <c r="E27" s="5">
        <v>0.5726</v>
      </c>
      <c r="F27" s="5">
        <v>0.5823</v>
      </c>
      <c r="G27" s="5">
        <v>0.582</v>
      </c>
      <c r="H27" s="5">
        <v>0.5758</v>
      </c>
      <c r="I27" s="5">
        <v>0.6044</v>
      </c>
      <c r="J27" s="5">
        <v>0.5993</v>
      </c>
      <c r="K27" s="5">
        <v>0.5862</v>
      </c>
      <c r="L27" s="5">
        <v>0.6316</v>
      </c>
      <c r="M27" s="5">
        <v>0.6316</v>
      </c>
      <c r="N27" s="5">
        <v>0.5762</v>
      </c>
      <c r="O27" s="5">
        <v>0.6134</v>
      </c>
      <c r="P27" s="5">
        <v>0.6576</v>
      </c>
    </row>
    <row r="28" spans="1:16">
      <c r="A28" s="5">
        <v>6.5</v>
      </c>
      <c r="B28" s="5">
        <v>0.5788</v>
      </c>
      <c r="C28" s="5">
        <v>0.633</v>
      </c>
      <c r="D28" s="5">
        <v>0.5977</v>
      </c>
      <c r="E28" s="5">
        <v>0.5934</v>
      </c>
      <c r="F28" s="5">
        <v>0.6007</v>
      </c>
      <c r="G28" s="5">
        <v>0.5995</v>
      </c>
      <c r="H28" s="5">
        <v>0.5911</v>
      </c>
      <c r="I28" s="5">
        <v>0.6188</v>
      </c>
      <c r="J28" s="5">
        <v>0.6159</v>
      </c>
      <c r="K28" s="5">
        <v>0.6044</v>
      </c>
      <c r="L28" s="5">
        <v>0.6512</v>
      </c>
      <c r="M28" s="5">
        <v>0.6505</v>
      </c>
      <c r="N28" s="5">
        <v>0.597</v>
      </c>
      <c r="O28" s="5">
        <v>0.6371</v>
      </c>
      <c r="P28" s="5">
        <v>0.6868</v>
      </c>
    </row>
    <row r="29" spans="1:16">
      <c r="A29" s="5">
        <v>7</v>
      </c>
      <c r="B29" s="5">
        <v>0.6022</v>
      </c>
      <c r="C29" s="5">
        <v>0.6627</v>
      </c>
      <c r="D29" s="5">
        <v>0.626</v>
      </c>
      <c r="E29" s="5">
        <v>0.6146</v>
      </c>
      <c r="F29" s="5">
        <v>0.6257</v>
      </c>
      <c r="G29" s="5">
        <v>0.6171</v>
      </c>
      <c r="H29" s="5">
        <v>0.6074</v>
      </c>
      <c r="I29" s="5">
        <v>0.6442</v>
      </c>
      <c r="J29" s="5">
        <v>0.6365</v>
      </c>
      <c r="K29" s="5">
        <v>0.6207</v>
      </c>
      <c r="L29" s="5">
        <v>0.6796</v>
      </c>
      <c r="M29" s="5">
        <v>0.676</v>
      </c>
      <c r="N29" s="5">
        <v>0.6187</v>
      </c>
      <c r="O29" s="5">
        <v>0.665</v>
      </c>
      <c r="P29" s="5">
        <v>0.7181</v>
      </c>
    </row>
    <row r="30" spans="1:16">
      <c r="A30" s="5">
        <v>7.5</v>
      </c>
      <c r="B30" s="5">
        <v>0.6276</v>
      </c>
      <c r="C30" s="5">
        <v>0.6922</v>
      </c>
      <c r="D30" s="5">
        <v>0.6475</v>
      </c>
      <c r="E30" s="5">
        <v>0.6352</v>
      </c>
      <c r="F30" s="5">
        <v>0.6467</v>
      </c>
      <c r="G30" s="5">
        <v>0.6358</v>
      </c>
      <c r="H30" s="5">
        <v>0.6277</v>
      </c>
      <c r="I30" s="5">
        <v>0.6608</v>
      </c>
      <c r="J30" s="5">
        <v>0.6557</v>
      </c>
      <c r="K30" s="5">
        <v>0.6417</v>
      </c>
      <c r="L30" s="5">
        <v>0.6992</v>
      </c>
      <c r="M30" s="5">
        <v>0.6977</v>
      </c>
      <c r="N30" s="5">
        <v>0.6379</v>
      </c>
      <c r="O30" s="5">
        <v>0.6897</v>
      </c>
      <c r="P30" s="5">
        <v>0.7482</v>
      </c>
    </row>
    <row r="31" spans="1:16">
      <c r="A31" s="5">
        <v>8</v>
      </c>
      <c r="B31" s="5">
        <v>0.6534</v>
      </c>
      <c r="C31" s="5">
        <v>0.7121</v>
      </c>
      <c r="D31" s="5">
        <v>0.666</v>
      </c>
      <c r="E31" s="5">
        <v>0.6557</v>
      </c>
      <c r="F31" s="5">
        <v>0.6706</v>
      </c>
      <c r="G31" s="5">
        <v>0.6564</v>
      </c>
      <c r="H31" s="5">
        <v>0.6441</v>
      </c>
      <c r="I31" s="5">
        <v>0.6761</v>
      </c>
      <c r="J31" s="5">
        <v>0.672</v>
      </c>
      <c r="K31" s="5">
        <v>0.6591</v>
      </c>
      <c r="L31" s="5">
        <v>0.7175</v>
      </c>
      <c r="M31" s="5">
        <v>0.7181</v>
      </c>
      <c r="N31" s="5">
        <v>0.6579</v>
      </c>
      <c r="O31" s="5">
        <v>0.7071</v>
      </c>
      <c r="P31" s="5">
        <v>0.7673</v>
      </c>
    </row>
    <row r="32" spans="1:16">
      <c r="A32" s="5">
        <v>8.5</v>
      </c>
      <c r="B32" s="5">
        <v>0.6715</v>
      </c>
      <c r="C32" s="5">
        <v>0.7357</v>
      </c>
      <c r="D32" s="5">
        <v>0.6885</v>
      </c>
      <c r="E32" s="5">
        <v>0.6716</v>
      </c>
      <c r="F32" s="5">
        <v>0.6868</v>
      </c>
      <c r="G32" s="5">
        <v>0.6743</v>
      </c>
      <c r="H32" s="5">
        <v>0.6593</v>
      </c>
      <c r="I32" s="5">
        <v>0.6941</v>
      </c>
      <c r="J32" s="5">
        <v>0.6854</v>
      </c>
      <c r="K32" s="5">
        <v>0.6726</v>
      </c>
      <c r="L32" s="5">
        <v>0.7375</v>
      </c>
      <c r="M32" s="5">
        <v>0.7378</v>
      </c>
      <c r="N32" s="5">
        <v>0.6715</v>
      </c>
      <c r="O32" s="5">
        <v>0.7246</v>
      </c>
      <c r="P32" s="5">
        <v>0.7879</v>
      </c>
    </row>
    <row r="33" spans="1:16">
      <c r="A33" s="5">
        <v>9</v>
      </c>
      <c r="B33" s="5">
        <v>0.6907</v>
      </c>
      <c r="C33" s="5">
        <v>0.7541</v>
      </c>
      <c r="D33" s="5">
        <v>0.7103</v>
      </c>
      <c r="E33" s="5">
        <v>0.6899</v>
      </c>
      <c r="F33" s="5">
        <v>0.703</v>
      </c>
      <c r="G33" s="5">
        <v>0.693</v>
      </c>
      <c r="H33" s="5">
        <v>0.6745</v>
      </c>
      <c r="I33" s="5">
        <v>0.709</v>
      </c>
      <c r="J33" s="5">
        <v>0.7001</v>
      </c>
      <c r="K33" s="5">
        <v>0.6878</v>
      </c>
      <c r="L33" s="5">
        <v>0.7507</v>
      </c>
      <c r="M33" s="5">
        <v>0.7584</v>
      </c>
      <c r="N33" s="5">
        <v>0.688</v>
      </c>
      <c r="O33" s="5">
        <v>0.7407</v>
      </c>
      <c r="P33" s="5">
        <v>0.8077</v>
      </c>
    </row>
    <row r="34" spans="1:16">
      <c r="A34" s="5">
        <v>9.5</v>
      </c>
      <c r="B34" s="5">
        <v>0.7114</v>
      </c>
      <c r="C34" s="5">
        <v>0.7651</v>
      </c>
      <c r="D34" s="5">
        <v>0.7191</v>
      </c>
      <c r="E34" s="5">
        <v>0.7019</v>
      </c>
      <c r="F34" s="5">
        <v>0.7263</v>
      </c>
      <c r="G34" s="5">
        <v>0.7091</v>
      </c>
      <c r="H34" s="5">
        <v>0.6874</v>
      </c>
      <c r="I34" s="5">
        <v>0.7244</v>
      </c>
      <c r="J34" s="5">
        <v>0.7204</v>
      </c>
      <c r="K34" s="5">
        <v>0.702</v>
      </c>
      <c r="L34" s="5">
        <v>0.7711</v>
      </c>
      <c r="M34" s="5">
        <v>0.7736</v>
      </c>
      <c r="N34" s="5">
        <v>0.7074</v>
      </c>
      <c r="O34" s="5">
        <v>0.7631</v>
      </c>
      <c r="P34" s="5">
        <v>0.8263</v>
      </c>
    </row>
    <row r="35" spans="1:16">
      <c r="A35" s="5">
        <v>10</v>
      </c>
      <c r="B35" s="5">
        <v>0.7174</v>
      </c>
      <c r="C35" s="5">
        <v>0.7752</v>
      </c>
      <c r="D35" s="5">
        <v>0.7336</v>
      </c>
      <c r="E35" s="5">
        <v>0.7202</v>
      </c>
      <c r="F35" s="5">
        <v>0.7452</v>
      </c>
      <c r="G35" s="5">
        <v>0.7251</v>
      </c>
      <c r="H35" s="5">
        <v>0.7045</v>
      </c>
      <c r="I35" s="5">
        <v>0.739</v>
      </c>
      <c r="J35" s="5">
        <v>0.7401</v>
      </c>
      <c r="K35" s="5">
        <v>0.7176</v>
      </c>
      <c r="L35" s="5">
        <v>0.7859</v>
      </c>
      <c r="M35" s="5">
        <v>0.7923</v>
      </c>
      <c r="N35" s="5">
        <v>0.7199</v>
      </c>
      <c r="O35" s="5">
        <v>0.7773</v>
      </c>
      <c r="P35" s="5">
        <v>0.8394</v>
      </c>
    </row>
    <row r="36" spans="1:16">
      <c r="A36" s="5">
        <v>10.5</v>
      </c>
      <c r="B36" s="5">
        <v>0.7249</v>
      </c>
      <c r="C36" s="5">
        <v>0.7829</v>
      </c>
      <c r="D36" s="5">
        <v>0.7458</v>
      </c>
      <c r="E36" s="5">
        <v>0.7369</v>
      </c>
      <c r="F36" s="5">
        <v>0.7565</v>
      </c>
      <c r="G36" s="5">
        <v>0.7405</v>
      </c>
      <c r="H36" s="5">
        <v>0.7197</v>
      </c>
      <c r="I36" s="5">
        <v>0.7603</v>
      </c>
      <c r="J36" s="5">
        <v>0.7541</v>
      </c>
      <c r="K36" s="5">
        <v>0.7332</v>
      </c>
      <c r="L36" s="5">
        <v>0.8078</v>
      </c>
      <c r="M36" s="5">
        <v>0.8138</v>
      </c>
      <c r="N36" s="5">
        <v>0.7291</v>
      </c>
      <c r="O36" s="5">
        <v>0.7911</v>
      </c>
      <c r="P36" s="5">
        <v>0.8557</v>
      </c>
    </row>
    <row r="37" spans="1:16">
      <c r="A37" s="5">
        <v>11</v>
      </c>
      <c r="B37" s="5">
        <v>0.7368</v>
      </c>
      <c r="C37" s="5">
        <v>0.7917</v>
      </c>
      <c r="D37" s="5">
        <v>0.7583</v>
      </c>
      <c r="E37" s="5">
        <v>0.7501</v>
      </c>
      <c r="F37" s="5">
        <v>0.7729</v>
      </c>
      <c r="G37" s="5">
        <v>0.7602</v>
      </c>
      <c r="H37" s="5">
        <v>0.7337</v>
      </c>
      <c r="I37" s="5">
        <v>0.7756</v>
      </c>
      <c r="J37" s="5">
        <v>0.7696</v>
      </c>
      <c r="K37" s="5">
        <v>0.7499</v>
      </c>
      <c r="L37" s="5">
        <v>0.8233</v>
      </c>
      <c r="M37" s="5">
        <v>0.8293</v>
      </c>
      <c r="N37" s="5">
        <v>0.7375</v>
      </c>
      <c r="O37" s="5">
        <v>0.8024</v>
      </c>
      <c r="P37" s="5">
        <v>0.867</v>
      </c>
    </row>
    <row r="38" spans="1:16">
      <c r="A38" s="5">
        <v>11.5</v>
      </c>
      <c r="B38" s="5">
        <v>0.7514</v>
      </c>
      <c r="C38" s="5">
        <v>0.8058</v>
      </c>
      <c r="D38" s="5">
        <v>0.771</v>
      </c>
      <c r="E38" s="5">
        <v>0.7709</v>
      </c>
      <c r="F38" s="5">
        <v>0.7942</v>
      </c>
      <c r="G38" s="5">
        <v>0.7743</v>
      </c>
      <c r="H38" s="5">
        <v>0.7477</v>
      </c>
      <c r="I38" s="5">
        <v>0.7858</v>
      </c>
      <c r="J38" s="5">
        <v>0.7859</v>
      </c>
      <c r="K38" s="5">
        <v>0.7639</v>
      </c>
      <c r="L38" s="5">
        <v>0.8362</v>
      </c>
      <c r="M38" s="5">
        <v>0.8425</v>
      </c>
      <c r="N38" s="5">
        <v>0.7497</v>
      </c>
      <c r="O38" s="5">
        <v>0.8158</v>
      </c>
      <c r="P38" s="5">
        <v>0.8792</v>
      </c>
    </row>
    <row r="39" spans="1:16">
      <c r="A39" s="5">
        <v>12</v>
      </c>
      <c r="B39" s="5">
        <v>0.7573</v>
      </c>
      <c r="C39" s="5">
        <v>0.8145</v>
      </c>
      <c r="D39" s="5">
        <v>0.7787</v>
      </c>
      <c r="E39" s="5">
        <v>0.7785</v>
      </c>
      <c r="F39" s="5">
        <v>0.7952</v>
      </c>
      <c r="G39" s="5">
        <v>0.7773</v>
      </c>
      <c r="H39" s="5">
        <v>0.7537</v>
      </c>
      <c r="I39" s="5">
        <v>0.7923</v>
      </c>
      <c r="J39" s="5">
        <v>0.7911</v>
      </c>
      <c r="K39" s="5">
        <v>0.7677</v>
      </c>
      <c r="L39" s="5">
        <v>0.8466</v>
      </c>
      <c r="M39" s="5">
        <v>0.8497</v>
      </c>
      <c r="N39" s="5">
        <v>0.757</v>
      </c>
      <c r="O39" s="5">
        <v>0.8238</v>
      </c>
      <c r="P39" s="5">
        <v>0.8885</v>
      </c>
    </row>
    <row r="40" spans="1:16">
      <c r="A40" s="5">
        <v>12.5</v>
      </c>
      <c r="B40" s="5">
        <v>0.7745</v>
      </c>
      <c r="C40" s="5">
        <v>0.8301</v>
      </c>
      <c r="D40" s="5">
        <v>0.7904</v>
      </c>
      <c r="E40" s="5">
        <v>0.7947</v>
      </c>
      <c r="F40" s="5">
        <v>0.8096</v>
      </c>
      <c r="G40" s="5">
        <v>0.7947</v>
      </c>
      <c r="H40" s="5">
        <v>0.7666</v>
      </c>
      <c r="I40" s="5">
        <v>0.8043</v>
      </c>
      <c r="J40" s="5">
        <v>0.8042</v>
      </c>
      <c r="K40" s="5">
        <v>0.7846</v>
      </c>
      <c r="L40" s="5">
        <v>0.8594</v>
      </c>
      <c r="M40" s="5">
        <v>0.8641</v>
      </c>
      <c r="N40" s="5">
        <v>0.7738</v>
      </c>
      <c r="O40" s="5">
        <v>0.8331</v>
      </c>
      <c r="P40" s="5">
        <v>0.9014</v>
      </c>
    </row>
    <row r="41" spans="1:16">
      <c r="A41" s="5">
        <v>13</v>
      </c>
      <c r="B41" s="5">
        <v>0.7878</v>
      </c>
      <c r="C41" s="5">
        <v>0.8429</v>
      </c>
      <c r="D41" s="5">
        <v>0.8028</v>
      </c>
      <c r="E41" s="5">
        <v>0.8007</v>
      </c>
      <c r="F41" s="5">
        <v>0.8215</v>
      </c>
      <c r="G41" s="5">
        <v>0.8083</v>
      </c>
      <c r="H41" s="5">
        <v>0.7759</v>
      </c>
      <c r="I41" s="5">
        <v>0.8167</v>
      </c>
      <c r="J41" s="5">
        <v>0.8155</v>
      </c>
      <c r="K41" s="5">
        <v>0.7953</v>
      </c>
      <c r="L41" s="5">
        <v>0.8692</v>
      </c>
      <c r="M41" s="5">
        <v>0.8735</v>
      </c>
      <c r="N41" s="5">
        <v>0.7864</v>
      </c>
      <c r="O41" s="5">
        <v>0.8433</v>
      </c>
      <c r="P41" s="5">
        <v>0.915</v>
      </c>
    </row>
    <row r="42" spans="1:16">
      <c r="A42" s="5">
        <v>13.5</v>
      </c>
      <c r="B42" s="5">
        <v>0.8381</v>
      </c>
      <c r="C42" s="5">
        <v>0.8546</v>
      </c>
      <c r="D42" s="5">
        <v>0.815</v>
      </c>
      <c r="E42" s="5">
        <v>0.8121</v>
      </c>
      <c r="F42" s="5">
        <v>0.8313</v>
      </c>
      <c r="G42" s="5">
        <v>0.8178</v>
      </c>
      <c r="H42" s="5">
        <v>0.7851</v>
      </c>
      <c r="I42" s="5">
        <v>0.8251</v>
      </c>
      <c r="J42" s="5">
        <v>0.8244</v>
      </c>
      <c r="K42" s="5">
        <v>0.8023</v>
      </c>
      <c r="L42" s="5">
        <v>0.8743</v>
      </c>
      <c r="M42" s="5">
        <v>0.8821</v>
      </c>
      <c r="N42" s="5">
        <v>0.7966</v>
      </c>
      <c r="O42" s="5">
        <v>0.8507</v>
      </c>
      <c r="P42" s="5">
        <v>0.9246</v>
      </c>
    </row>
    <row r="43" spans="1:16">
      <c r="A43" s="5">
        <v>14</v>
      </c>
      <c r="B43" s="5">
        <v>0.8414</v>
      </c>
      <c r="C43" s="5">
        <v>0.8654</v>
      </c>
      <c r="D43" s="5">
        <v>0.8262</v>
      </c>
      <c r="E43" s="5">
        <v>0.8237</v>
      </c>
      <c r="F43" s="5">
        <v>0.84</v>
      </c>
      <c r="G43" s="5">
        <v>0.8258</v>
      </c>
      <c r="H43" s="5">
        <v>0.7928</v>
      </c>
      <c r="I43" s="5">
        <v>0.831</v>
      </c>
      <c r="J43" s="5">
        <v>0.8345</v>
      </c>
      <c r="K43" s="5">
        <v>0.8104</v>
      </c>
      <c r="L43" s="5">
        <v>0.8877</v>
      </c>
      <c r="M43" s="5">
        <v>0.8899</v>
      </c>
      <c r="N43" s="5">
        <v>0.8046</v>
      </c>
      <c r="O43" s="5">
        <v>0.8609</v>
      </c>
      <c r="P43" s="5">
        <v>0.9332</v>
      </c>
    </row>
    <row r="44" spans="1:16">
      <c r="A44" s="5">
        <v>14.5</v>
      </c>
      <c r="B44" s="5">
        <v>0.8424</v>
      </c>
      <c r="C44" s="5">
        <v>0.8792</v>
      </c>
      <c r="D44" s="5">
        <v>0.839</v>
      </c>
      <c r="E44" s="5">
        <v>0.8392</v>
      </c>
      <c r="F44" s="5">
        <v>0.8544</v>
      </c>
      <c r="G44" s="5">
        <v>0.8383</v>
      </c>
      <c r="H44" s="5">
        <v>0.8066</v>
      </c>
      <c r="I44" s="5">
        <v>0.8445</v>
      </c>
      <c r="J44" s="5">
        <v>0.8464</v>
      </c>
      <c r="K44" s="5">
        <v>0.8263</v>
      </c>
      <c r="L44" s="5">
        <v>0.896</v>
      </c>
      <c r="M44" s="5">
        <v>0.9022</v>
      </c>
      <c r="N44" s="5">
        <v>0.8193</v>
      </c>
      <c r="O44" s="5">
        <v>0.8724</v>
      </c>
      <c r="P44" s="5">
        <v>0.9434</v>
      </c>
    </row>
    <row r="45" spans="1:16">
      <c r="A45" s="5">
        <v>15</v>
      </c>
      <c r="B45" s="5">
        <v>0.8664</v>
      </c>
      <c r="C45" s="5">
        <v>0.891</v>
      </c>
      <c r="D45" s="5">
        <v>0.8544</v>
      </c>
      <c r="E45" s="5">
        <v>0.848</v>
      </c>
      <c r="F45" s="5">
        <v>0.864</v>
      </c>
      <c r="G45" s="5">
        <v>0.8532</v>
      </c>
      <c r="H45" s="5">
        <v>0.8186</v>
      </c>
      <c r="I45" s="5">
        <v>0.8523</v>
      </c>
      <c r="J45" s="5">
        <v>0.8587</v>
      </c>
      <c r="K45" s="5">
        <v>0.8376</v>
      </c>
      <c r="L45" s="5">
        <v>0.9071</v>
      </c>
      <c r="M45" s="5">
        <v>0.913</v>
      </c>
      <c r="N45" s="5">
        <v>0.8286</v>
      </c>
      <c r="O45" s="5">
        <v>0.8824</v>
      </c>
      <c r="P45" s="5">
        <v>0.953</v>
      </c>
    </row>
    <row r="46" spans="1:16">
      <c r="A46" s="5">
        <v>15.5</v>
      </c>
      <c r="B46" s="5">
        <v>0.8793</v>
      </c>
      <c r="C46" s="5">
        <v>0.9044</v>
      </c>
      <c r="D46" s="5">
        <v>0.8625</v>
      </c>
      <c r="E46" s="5">
        <v>0.8598</v>
      </c>
      <c r="F46" s="5">
        <v>0.8724</v>
      </c>
      <c r="G46" s="5">
        <v>0.856</v>
      </c>
      <c r="H46" s="5">
        <v>0.8286</v>
      </c>
      <c r="I46" s="5">
        <v>0.8614</v>
      </c>
      <c r="J46" s="5">
        <v>0.8675</v>
      </c>
      <c r="K46" s="5">
        <v>0.8455</v>
      </c>
      <c r="L46" s="5">
        <v>0.9134</v>
      </c>
      <c r="M46" s="5">
        <v>0.9225</v>
      </c>
      <c r="N46" s="5">
        <v>0.8398</v>
      </c>
      <c r="O46" s="5">
        <v>0.8902</v>
      </c>
      <c r="P46" s="5">
        <v>0.9616</v>
      </c>
    </row>
    <row r="47" spans="1:16">
      <c r="A47" s="5">
        <v>16</v>
      </c>
      <c r="B47" s="5">
        <v>0.8882</v>
      </c>
      <c r="C47" s="5">
        <v>0.9146</v>
      </c>
      <c r="D47" s="5">
        <v>0.8718</v>
      </c>
      <c r="E47" s="5">
        <v>0.8654</v>
      </c>
      <c r="F47" s="5">
        <v>0.8802</v>
      </c>
      <c r="G47" s="5">
        <v>0.8681</v>
      </c>
      <c r="H47" s="5">
        <v>0.8352</v>
      </c>
      <c r="I47" s="5">
        <v>0.8673</v>
      </c>
      <c r="J47" s="5">
        <v>0.8757</v>
      </c>
      <c r="K47" s="5">
        <v>0.8561</v>
      </c>
      <c r="L47" s="5">
        <v>0.9236</v>
      </c>
      <c r="M47" s="5">
        <v>0.9308</v>
      </c>
      <c r="N47" s="5">
        <v>0.8473</v>
      </c>
      <c r="O47" s="5">
        <v>0.8984</v>
      </c>
      <c r="P47" s="5">
        <v>0.9714</v>
      </c>
    </row>
    <row r="48" spans="1:16">
      <c r="A48" s="5">
        <v>16.5</v>
      </c>
      <c r="B48" s="5">
        <v>0.8909</v>
      </c>
      <c r="C48" s="5">
        <v>0.9274</v>
      </c>
      <c r="D48" s="5">
        <v>0.8808</v>
      </c>
      <c r="E48" s="5">
        <v>0.8746</v>
      </c>
      <c r="F48" s="5">
        <v>0.8873</v>
      </c>
      <c r="G48" s="5">
        <v>0.8757</v>
      </c>
      <c r="H48" s="5">
        <v>0.8463</v>
      </c>
      <c r="I48" s="5">
        <v>0.8754</v>
      </c>
      <c r="J48" s="5">
        <v>0.8814</v>
      </c>
      <c r="K48" s="5">
        <v>0.863</v>
      </c>
      <c r="L48" s="5">
        <v>0.931</v>
      </c>
      <c r="M48" s="5">
        <v>0.9397</v>
      </c>
      <c r="N48" s="5">
        <v>0.857</v>
      </c>
      <c r="O48" s="5">
        <v>0.905</v>
      </c>
      <c r="P48" s="5">
        <v>0.9812</v>
      </c>
    </row>
    <row r="49" spans="1:16">
      <c r="A49" s="5">
        <v>17</v>
      </c>
      <c r="B49" s="5">
        <v>0.904</v>
      </c>
      <c r="C49" s="5">
        <v>0.9378</v>
      </c>
      <c r="D49" s="5">
        <v>0.8947</v>
      </c>
      <c r="E49" s="5">
        <v>0.8839</v>
      </c>
      <c r="F49" s="5">
        <v>0.8965</v>
      </c>
      <c r="G49" s="5">
        <v>0.8884</v>
      </c>
      <c r="H49" s="5">
        <v>0.8524</v>
      </c>
      <c r="I49" s="5">
        <v>0.8861</v>
      </c>
      <c r="J49" s="5">
        <v>0.8945</v>
      </c>
      <c r="K49" s="5">
        <v>0.8719</v>
      </c>
      <c r="L49" s="5">
        <v>0.9375</v>
      </c>
      <c r="M49" s="5">
        <v>0.9478</v>
      </c>
      <c r="N49" s="5">
        <v>0.8627</v>
      </c>
      <c r="O49" s="5">
        <v>0.9163</v>
      </c>
      <c r="P49" s="5">
        <v>0.9895</v>
      </c>
    </row>
    <row r="50" spans="1:16">
      <c r="A50" s="5">
        <v>17.5</v>
      </c>
      <c r="B50" s="5">
        <v>0.9146</v>
      </c>
      <c r="C50" s="5">
        <v>0.9513</v>
      </c>
      <c r="D50" s="5">
        <v>0.9041</v>
      </c>
      <c r="E50" s="5">
        <v>0.8944</v>
      </c>
      <c r="F50" s="5">
        <v>0.9085</v>
      </c>
      <c r="G50" s="5">
        <v>0.8985</v>
      </c>
      <c r="H50" s="5">
        <v>0.8627</v>
      </c>
      <c r="I50" s="5">
        <v>0.8937</v>
      </c>
      <c r="J50" s="5">
        <v>0.9043</v>
      </c>
      <c r="K50" s="5">
        <v>0.8793</v>
      </c>
      <c r="L50" s="5">
        <v>0.9454</v>
      </c>
      <c r="M50" s="5">
        <v>0.9577</v>
      </c>
      <c r="N50" s="5">
        <v>0.87</v>
      </c>
      <c r="O50" s="5">
        <v>0.9245</v>
      </c>
      <c r="P50" s="5">
        <v>0.998</v>
      </c>
    </row>
    <row r="51" spans="1:16">
      <c r="A51" s="5">
        <v>18</v>
      </c>
      <c r="B51" s="5">
        <v>0.9266</v>
      </c>
      <c r="C51" s="5">
        <v>0.9608</v>
      </c>
      <c r="D51" s="5">
        <v>0.9139</v>
      </c>
      <c r="E51" s="5">
        <v>0.9039</v>
      </c>
      <c r="F51" s="5">
        <v>0.9135</v>
      </c>
      <c r="G51" s="5">
        <v>0.905</v>
      </c>
      <c r="H51" s="5">
        <v>0.873</v>
      </c>
      <c r="I51" s="5">
        <v>0.8995</v>
      </c>
      <c r="J51" s="5">
        <v>0.9111</v>
      </c>
      <c r="K51" s="5">
        <v>0.888</v>
      </c>
      <c r="L51" s="5">
        <v>0.9508</v>
      </c>
      <c r="M51" s="5">
        <v>0.9658</v>
      </c>
      <c r="N51" s="5">
        <v>0.8772</v>
      </c>
      <c r="O51" s="5">
        <v>0.9268</v>
      </c>
      <c r="P51" s="5">
        <v>1.0055</v>
      </c>
    </row>
    <row r="52" spans="1:16">
      <c r="A52" s="5">
        <v>18.5</v>
      </c>
      <c r="B52" s="5">
        <v>0.9354</v>
      </c>
      <c r="C52" s="5">
        <v>0.9679</v>
      </c>
      <c r="D52" s="5">
        <v>0.9217</v>
      </c>
      <c r="E52" s="5">
        <v>0.9083</v>
      </c>
      <c r="F52" s="5">
        <v>0.9191</v>
      </c>
      <c r="G52" s="5">
        <v>0.9104</v>
      </c>
      <c r="H52" s="5">
        <v>0.8789</v>
      </c>
      <c r="I52" s="5">
        <v>0.9064</v>
      </c>
      <c r="J52" s="5">
        <v>0.9176</v>
      </c>
      <c r="K52" s="5">
        <v>0.8919</v>
      </c>
      <c r="L52" s="5">
        <v>0.9546</v>
      </c>
      <c r="M52" s="5">
        <v>0.9706</v>
      </c>
      <c r="N52" s="5">
        <v>0.8859</v>
      </c>
      <c r="O52" s="5">
        <v>0.9322</v>
      </c>
      <c r="P52" s="5">
        <v>1.0114</v>
      </c>
    </row>
    <row r="53" spans="1:16">
      <c r="A53" s="5">
        <v>19</v>
      </c>
      <c r="B53" s="5">
        <v>0.9418</v>
      </c>
      <c r="C53" s="5">
        <v>0.9732</v>
      </c>
      <c r="D53" s="5">
        <v>0.9317</v>
      </c>
      <c r="E53" s="5">
        <v>0.9137</v>
      </c>
      <c r="F53" s="5">
        <v>0.9209</v>
      </c>
      <c r="G53" s="5">
        <v>0.918</v>
      </c>
      <c r="H53" s="5">
        <v>0.8808</v>
      </c>
      <c r="I53" s="5">
        <v>0.9109</v>
      </c>
      <c r="J53" s="5">
        <v>0.9242</v>
      </c>
      <c r="K53" s="5">
        <v>0.8963</v>
      </c>
      <c r="L53" s="5">
        <v>0.9589</v>
      </c>
      <c r="M53" s="5">
        <v>0.9766</v>
      </c>
      <c r="N53" s="5">
        <v>0.8897</v>
      </c>
      <c r="O53" s="5">
        <v>0.9362</v>
      </c>
      <c r="P53" s="5">
        <v>1.0164</v>
      </c>
    </row>
    <row r="54" spans="1:16">
      <c r="A54" s="5">
        <v>19.5</v>
      </c>
      <c r="B54" s="5">
        <v>0.9472</v>
      </c>
      <c r="C54" s="5">
        <v>0.9779</v>
      </c>
      <c r="D54" s="5">
        <v>0.9354</v>
      </c>
      <c r="E54" s="5">
        <v>0.9163</v>
      </c>
      <c r="F54" s="5">
        <v>0.9267</v>
      </c>
      <c r="G54" s="5">
        <v>0.9234</v>
      </c>
      <c r="H54" s="5">
        <v>0.8858</v>
      </c>
      <c r="I54" s="5">
        <v>0.9127</v>
      </c>
      <c r="J54" s="5">
        <v>0.9291</v>
      </c>
      <c r="K54" s="5">
        <v>0.9004</v>
      </c>
      <c r="L54" s="5">
        <v>0.9618</v>
      </c>
      <c r="M54" s="5">
        <v>0.9799</v>
      </c>
      <c r="N54" s="5">
        <v>0.8925</v>
      </c>
      <c r="O54" s="5">
        <v>0.9402</v>
      </c>
      <c r="P54" s="5">
        <v>1.021</v>
      </c>
    </row>
    <row r="55" spans="1:16">
      <c r="A55" s="5">
        <v>20</v>
      </c>
      <c r="B55" s="5">
        <v>0.95</v>
      </c>
      <c r="C55" s="5">
        <v>0.9836</v>
      </c>
      <c r="D55" s="5">
        <v>0.9385</v>
      </c>
      <c r="E55" s="5">
        <v>0.9191</v>
      </c>
      <c r="F55" s="5">
        <v>0.9283</v>
      </c>
      <c r="G55" s="5">
        <v>0.9256</v>
      </c>
      <c r="H55" s="5">
        <v>0.8876</v>
      </c>
      <c r="I55" s="5">
        <v>0.9147</v>
      </c>
      <c r="J55" s="5">
        <v>0.9315</v>
      </c>
      <c r="K55" s="5">
        <v>0.9031</v>
      </c>
      <c r="L55" s="5">
        <v>0.9646</v>
      </c>
      <c r="M55" s="5">
        <v>0.9841</v>
      </c>
      <c r="N55" s="5">
        <v>0.8962</v>
      </c>
      <c r="O55" s="5">
        <v>0.944</v>
      </c>
      <c r="P55" s="5">
        <v>1.0217</v>
      </c>
    </row>
    <row r="56" spans="1:16">
      <c r="A56" s="5">
        <v>20.5</v>
      </c>
      <c r="B56" s="5">
        <v>0.9602</v>
      </c>
      <c r="C56" s="5">
        <v>0.9934</v>
      </c>
      <c r="D56" s="5">
        <v>0.9482</v>
      </c>
      <c r="E56" s="5">
        <v>0.927</v>
      </c>
      <c r="F56" s="5">
        <v>0.9323</v>
      </c>
      <c r="G56" s="5">
        <v>0.9317</v>
      </c>
      <c r="H56" s="5">
        <v>0.8959</v>
      </c>
      <c r="I56" s="5">
        <v>0.9209</v>
      </c>
      <c r="J56" s="5">
        <v>0.9369</v>
      </c>
      <c r="K56" s="5">
        <v>0.9104</v>
      </c>
      <c r="L56" s="5">
        <v>0.9692</v>
      </c>
      <c r="M56" s="5">
        <v>0.9899</v>
      </c>
      <c r="N56" s="5">
        <v>0.9027</v>
      </c>
      <c r="O56" s="5">
        <v>0.9461</v>
      </c>
      <c r="P56" s="5">
        <v>1.0297</v>
      </c>
    </row>
    <row r="57" spans="1:16">
      <c r="A57" s="5">
        <v>21</v>
      </c>
      <c r="B57" s="5">
        <v>0.964</v>
      </c>
      <c r="C57" s="5">
        <v>0.999</v>
      </c>
      <c r="D57" s="5">
        <v>0.9526</v>
      </c>
      <c r="E57" s="5">
        <v>0.9288</v>
      </c>
      <c r="F57" s="5">
        <v>0.9363</v>
      </c>
      <c r="G57" s="5">
        <v>0.9357</v>
      </c>
      <c r="H57" s="5">
        <v>0.8963</v>
      </c>
      <c r="I57" s="5">
        <v>0.9226</v>
      </c>
      <c r="J57" s="5">
        <v>0.9401</v>
      </c>
      <c r="K57" s="5">
        <v>0.9123</v>
      </c>
      <c r="L57" s="5">
        <v>0.9717</v>
      </c>
      <c r="M57" s="5">
        <v>0.9927</v>
      </c>
      <c r="N57" s="5">
        <v>0.9052</v>
      </c>
      <c r="O57" s="5">
        <v>0.9514</v>
      </c>
      <c r="P57" s="5">
        <v>1.0326</v>
      </c>
    </row>
    <row r="58" spans="1:16">
      <c r="A58" s="5">
        <v>21.5</v>
      </c>
      <c r="B58" s="5">
        <v>0.9675</v>
      </c>
      <c r="C58" s="5">
        <v>1.0017</v>
      </c>
      <c r="D58" s="5">
        <v>0.9544</v>
      </c>
      <c r="E58" s="5">
        <v>0.9307</v>
      </c>
      <c r="F58" s="5">
        <v>0.9379</v>
      </c>
      <c r="G58" s="5">
        <v>0.936</v>
      </c>
      <c r="H58" s="5">
        <v>0.8992</v>
      </c>
      <c r="I58" s="5">
        <v>0.9224</v>
      </c>
      <c r="J58" s="5">
        <v>0.9426</v>
      </c>
      <c r="K58" s="5">
        <v>0.9137</v>
      </c>
      <c r="L58" s="5">
        <v>0.9706</v>
      </c>
      <c r="M58" s="5">
        <v>0.9932</v>
      </c>
      <c r="N58" s="5">
        <v>0.9059</v>
      </c>
      <c r="O58" s="5">
        <v>0.9517</v>
      </c>
      <c r="P58" s="5">
        <v>1.0341</v>
      </c>
    </row>
    <row r="59" spans="1:16">
      <c r="A59" s="5">
        <v>22</v>
      </c>
      <c r="B59" s="5">
        <v>0.9643</v>
      </c>
      <c r="C59" s="5">
        <v>1.0082</v>
      </c>
      <c r="D59" s="5">
        <v>0.9585</v>
      </c>
      <c r="E59" s="5">
        <v>0.9346</v>
      </c>
      <c r="F59" s="5">
        <v>0.9391</v>
      </c>
      <c r="G59" s="5">
        <v>0.9382</v>
      </c>
      <c r="H59" s="5">
        <v>0.9026</v>
      </c>
      <c r="I59" s="5">
        <v>0.926</v>
      </c>
      <c r="J59" s="5">
        <v>0.9454</v>
      </c>
      <c r="K59" s="5">
        <v>0.9174</v>
      </c>
      <c r="L59" s="5">
        <v>0.9753</v>
      </c>
      <c r="M59" s="5">
        <v>0.9974</v>
      </c>
      <c r="N59" s="5">
        <v>0.9093</v>
      </c>
      <c r="O59" s="5">
        <v>0.9541</v>
      </c>
      <c r="P59" s="5">
        <v>1.0365</v>
      </c>
    </row>
    <row r="60" spans="1:16">
      <c r="A60" s="5">
        <v>22.5</v>
      </c>
      <c r="B60" s="5">
        <v>0.9677</v>
      </c>
      <c r="C60" s="5">
        <v>1.0121</v>
      </c>
      <c r="D60" s="5">
        <v>0.9628</v>
      </c>
      <c r="E60" s="5">
        <v>0.9375</v>
      </c>
      <c r="F60" s="5">
        <v>0.9446</v>
      </c>
      <c r="G60" s="5">
        <v>0.942</v>
      </c>
      <c r="H60" s="5">
        <v>0.9057</v>
      </c>
      <c r="I60" s="5">
        <v>0.9291</v>
      </c>
      <c r="J60" s="5">
        <v>0.9494</v>
      </c>
      <c r="K60" s="5">
        <v>0.9219</v>
      </c>
      <c r="L60" s="5">
        <v>0.9785</v>
      </c>
      <c r="M60" s="5">
        <v>1.0009</v>
      </c>
      <c r="N60" s="5">
        <v>0.9134</v>
      </c>
      <c r="O60" s="5">
        <v>0.9588</v>
      </c>
      <c r="P60" s="5">
        <v>1.0405</v>
      </c>
    </row>
    <row r="61" spans="1:16">
      <c r="A61" s="5">
        <v>23</v>
      </c>
      <c r="B61" s="5">
        <v>0.9769</v>
      </c>
      <c r="C61" s="5">
        <v>1.0231</v>
      </c>
      <c r="D61" s="5">
        <v>0.971</v>
      </c>
      <c r="E61" s="5">
        <v>0.9434</v>
      </c>
      <c r="F61" s="5">
        <v>0.9501</v>
      </c>
      <c r="G61" s="5">
        <v>0.9487</v>
      </c>
      <c r="H61" s="5">
        <v>0.9113</v>
      </c>
      <c r="I61" s="5">
        <v>0.9374</v>
      </c>
      <c r="J61" s="5">
        <v>0.955</v>
      </c>
      <c r="K61" s="5">
        <v>0.9273</v>
      </c>
      <c r="L61" s="5">
        <v>0.9859</v>
      </c>
      <c r="M61" s="5">
        <v>1.0073</v>
      </c>
      <c r="N61" s="5">
        <v>0.9205</v>
      </c>
      <c r="O61" s="5">
        <v>0.9647</v>
      </c>
      <c r="P61" s="5">
        <v>1.0482</v>
      </c>
    </row>
    <row r="62" spans="1:16">
      <c r="A62" s="5">
        <v>23.5</v>
      </c>
      <c r="B62" s="5">
        <v>0.9815</v>
      </c>
      <c r="C62" s="5">
        <v>1.0254</v>
      </c>
      <c r="D62" s="5">
        <v>0.9745</v>
      </c>
      <c r="E62" s="5">
        <v>0.9463</v>
      </c>
      <c r="F62" s="5">
        <v>0.9513</v>
      </c>
      <c r="G62" s="5">
        <v>0.9508</v>
      </c>
      <c r="H62" s="5">
        <v>0.9171</v>
      </c>
      <c r="I62" s="5">
        <v>0.9375</v>
      </c>
      <c r="J62" s="5">
        <v>0.958</v>
      </c>
      <c r="K62" s="5">
        <v>0.9305</v>
      </c>
      <c r="L62" s="5">
        <v>0.9873</v>
      </c>
      <c r="M62" s="5">
        <v>1.0085</v>
      </c>
      <c r="N62" s="5">
        <v>0.9213</v>
      </c>
      <c r="O62" s="5">
        <v>0.967</v>
      </c>
      <c r="P62" s="5">
        <v>1.0497</v>
      </c>
    </row>
    <row r="63" spans="1:16">
      <c r="A63" s="5">
        <v>24</v>
      </c>
      <c r="B63" s="5">
        <v>0.987</v>
      </c>
      <c r="C63" s="5">
        <v>1.0332</v>
      </c>
      <c r="D63" s="5">
        <v>0.984</v>
      </c>
      <c r="E63" s="5">
        <v>0.9512</v>
      </c>
      <c r="F63" s="5">
        <v>0.9585</v>
      </c>
      <c r="G63" s="5">
        <v>0.9573</v>
      </c>
      <c r="H63" s="5">
        <v>0.9186</v>
      </c>
      <c r="I63" s="5">
        <v>0.9435</v>
      </c>
      <c r="J63" s="5">
        <v>0.9644</v>
      </c>
      <c r="K63" s="5">
        <v>0.9358</v>
      </c>
      <c r="L63" s="5">
        <v>0.9928</v>
      </c>
      <c r="M63" s="5">
        <v>1.0157</v>
      </c>
      <c r="N63" s="5">
        <v>0.9281</v>
      </c>
      <c r="O63" s="5">
        <v>0.9745</v>
      </c>
      <c r="P63" s="5">
        <v>1.0548</v>
      </c>
    </row>
    <row r="65" ht="15" spans="1:1">
      <c r="A65" s="2" t="s">
        <v>191</v>
      </c>
    </row>
    <row r="66" spans="1:5">
      <c r="A66" s="11" t="s">
        <v>174</v>
      </c>
      <c r="B66" s="11"/>
      <c r="C66" s="11"/>
      <c r="D66" s="11"/>
      <c r="E66" s="11"/>
    </row>
    <row r="67" ht="19.5" spans="1:5">
      <c r="A67" s="4" t="s">
        <v>87</v>
      </c>
      <c r="B67" s="4" t="s">
        <v>88</v>
      </c>
      <c r="C67" s="4" t="s">
        <v>89</v>
      </c>
      <c r="D67" s="4" t="s">
        <v>90</v>
      </c>
      <c r="E67" s="4" t="s">
        <v>91</v>
      </c>
    </row>
    <row r="68" spans="1:8">
      <c r="A68" s="1">
        <v>340000</v>
      </c>
      <c r="B68" s="1">
        <v>390000</v>
      </c>
      <c r="C68" s="1">
        <v>350000</v>
      </c>
      <c r="D68" s="1">
        <v>400000</v>
      </c>
      <c r="E68" s="1">
        <v>310000</v>
      </c>
      <c r="H68" s="5"/>
    </row>
    <row r="69" spans="1:8">
      <c r="A69" s="1">
        <v>450000</v>
      </c>
      <c r="B69" s="1">
        <v>410000</v>
      </c>
      <c r="C69" s="1">
        <v>460000</v>
      </c>
      <c r="D69" s="1">
        <v>370000</v>
      </c>
      <c r="E69" s="1">
        <v>430000</v>
      </c>
      <c r="H69" s="5"/>
    </row>
    <row r="70" spans="1:8">
      <c r="A70" s="1">
        <v>370000</v>
      </c>
      <c r="B70" s="1">
        <v>360000</v>
      </c>
      <c r="C70" s="1">
        <v>420000</v>
      </c>
      <c r="D70" s="1">
        <v>350000</v>
      </c>
      <c r="E70" s="1">
        <v>380000</v>
      </c>
      <c r="H70" s="5"/>
    </row>
    <row r="72" ht="15" spans="1:1">
      <c r="A72" s="2" t="s">
        <v>192</v>
      </c>
    </row>
    <row r="73" ht="19.5" spans="1:7">
      <c r="A73" s="4" t="s">
        <v>161</v>
      </c>
      <c r="B73" s="4" t="s">
        <v>87</v>
      </c>
      <c r="C73" s="4"/>
      <c r="D73" s="4"/>
      <c r="E73" s="4" t="s">
        <v>90</v>
      </c>
      <c r="F73" s="4"/>
      <c r="G73" s="4"/>
    </row>
    <row r="74" spans="1:7">
      <c r="A74" s="5">
        <v>0</v>
      </c>
      <c r="B74" s="5">
        <v>0.09</v>
      </c>
      <c r="C74" s="5">
        <v>0.24</v>
      </c>
      <c r="D74" s="5">
        <v>0.13</v>
      </c>
      <c r="E74" s="5">
        <v>0.08</v>
      </c>
      <c r="F74" s="5">
        <v>0.12</v>
      </c>
      <c r="G74" s="5">
        <v>0.21</v>
      </c>
    </row>
    <row r="75" spans="1:7">
      <c r="A75" s="5">
        <v>8</v>
      </c>
      <c r="B75" s="5">
        <v>10.8</v>
      </c>
      <c r="C75" s="5">
        <v>14.71</v>
      </c>
      <c r="D75" s="5">
        <v>14.32</v>
      </c>
      <c r="E75" s="5">
        <v>11.17</v>
      </c>
      <c r="F75" s="5">
        <v>14.89</v>
      </c>
      <c r="G75" s="5">
        <v>15.59</v>
      </c>
    </row>
    <row r="76" spans="1:7">
      <c r="A76" s="5">
        <v>16</v>
      </c>
      <c r="B76" s="5">
        <v>18.75</v>
      </c>
      <c r="C76" s="5">
        <v>13.17</v>
      </c>
      <c r="D76" s="5">
        <v>15.05</v>
      </c>
      <c r="E76" s="5">
        <v>19.29</v>
      </c>
      <c r="F76" s="5">
        <v>20.09</v>
      </c>
      <c r="G76" s="5">
        <v>14.56</v>
      </c>
    </row>
    <row r="77" spans="1:7">
      <c r="A77" s="5">
        <v>24</v>
      </c>
      <c r="B77" s="5">
        <v>15.96</v>
      </c>
      <c r="C77" s="5">
        <v>18.13</v>
      </c>
      <c r="D77" s="5">
        <v>23.17</v>
      </c>
      <c r="E77" s="5">
        <v>16.76</v>
      </c>
      <c r="F77" s="5">
        <v>17.08</v>
      </c>
      <c r="G77" s="5">
        <v>15.01</v>
      </c>
    </row>
  </sheetData>
  <mergeCells count="12">
    <mergeCell ref="B3:D3"/>
    <mergeCell ref="E3:G3"/>
    <mergeCell ref="H3:J3"/>
    <mergeCell ref="K3:M3"/>
    <mergeCell ref="B14:D14"/>
    <mergeCell ref="E14:G14"/>
    <mergeCell ref="H14:J14"/>
    <mergeCell ref="K14:M14"/>
    <mergeCell ref="N14:P14"/>
    <mergeCell ref="A66:E66"/>
    <mergeCell ref="B73:D73"/>
    <mergeCell ref="E73:G7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H12" sqref="H12"/>
    </sheetView>
  </sheetViews>
  <sheetFormatPr defaultColWidth="8.72727272727273" defaultRowHeight="14" outlineLevelRow="6" outlineLevelCol="2"/>
  <sheetData>
    <row r="1" customHeight="1" spans="1:3">
      <c r="A1" s="6" t="s">
        <v>49</v>
      </c>
      <c r="B1" s="6" t="s">
        <v>193</v>
      </c>
      <c r="C1" s="6"/>
    </row>
    <row r="2" spans="1:3">
      <c r="A2" s="7">
        <v>4</v>
      </c>
      <c r="B2" s="7">
        <v>1.12</v>
      </c>
      <c r="C2" s="7">
        <v>1.44</v>
      </c>
    </row>
    <row r="3" spans="1:3">
      <c r="A3" s="7">
        <v>8</v>
      </c>
      <c r="B3" s="7">
        <v>1.17</v>
      </c>
      <c r="C3" s="7">
        <v>1.39</v>
      </c>
    </row>
    <row r="4" spans="1:3">
      <c r="A4" s="7">
        <v>16</v>
      </c>
      <c r="B4" s="7">
        <v>2.31</v>
      </c>
      <c r="C4" s="7">
        <v>2.61</v>
      </c>
    </row>
    <row r="5" spans="1:3">
      <c r="A5" s="7">
        <v>20</v>
      </c>
      <c r="B5" s="7">
        <v>3.96</v>
      </c>
      <c r="C5" s="7">
        <v>4.43</v>
      </c>
    </row>
    <row r="6" spans="1:3">
      <c r="A6" s="7">
        <v>24</v>
      </c>
      <c r="B6" s="7">
        <v>6.49</v>
      </c>
      <c r="C6" s="7">
        <v>6.78</v>
      </c>
    </row>
    <row r="7" spans="1:3">
      <c r="A7" s="7">
        <v>28</v>
      </c>
      <c r="B7" s="7">
        <v>7.78</v>
      </c>
      <c r="C7" s="7">
        <v>7.61</v>
      </c>
    </row>
  </sheetData>
  <mergeCells count="1">
    <mergeCell ref="B1:C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zoomScale="85" zoomScaleNormal="85" workbookViewId="0">
      <selection activeCell="F13" sqref="F13"/>
    </sheetView>
  </sheetViews>
  <sheetFormatPr defaultColWidth="8.72727272727273" defaultRowHeight="15.5" outlineLevelCol="6"/>
  <cols>
    <col min="1" max="16384" width="8.72727272727273" style="1"/>
  </cols>
  <sheetData>
    <row r="1" ht="15" spans="1:5">
      <c r="A1" s="2" t="s">
        <v>194</v>
      </c>
      <c r="E1" s="2" t="s">
        <v>195</v>
      </c>
    </row>
    <row r="2" spans="1:5">
      <c r="A2" s="3" t="s">
        <v>196</v>
      </c>
      <c r="E2" s="1" t="s">
        <v>197</v>
      </c>
    </row>
    <row r="3" ht="19.5" spans="1:7">
      <c r="A3" s="4" t="s">
        <v>50</v>
      </c>
      <c r="B3" s="4" t="s">
        <v>60</v>
      </c>
      <c r="E3" s="4" t="s">
        <v>87</v>
      </c>
      <c r="F3" s="4" t="s">
        <v>198</v>
      </c>
      <c r="G3" s="4" t="s">
        <v>199</v>
      </c>
    </row>
    <row r="4" spans="1:7">
      <c r="A4" s="5">
        <v>3.32</v>
      </c>
      <c r="B4" s="5">
        <v>5.12</v>
      </c>
      <c r="E4" s="5">
        <v>3.74</v>
      </c>
      <c r="F4" s="5">
        <v>11.15</v>
      </c>
      <c r="G4" s="5">
        <v>20.07</v>
      </c>
    </row>
    <row r="5" spans="1:7">
      <c r="A5" s="5">
        <v>2.43</v>
      </c>
      <c r="B5" s="5">
        <v>5.37</v>
      </c>
      <c r="E5" s="5">
        <v>6.35</v>
      </c>
      <c r="F5" s="5">
        <v>15.54</v>
      </c>
      <c r="G5" s="5">
        <v>29.35</v>
      </c>
    </row>
    <row r="6" spans="1:7">
      <c r="A6" s="5">
        <v>4.33</v>
      </c>
      <c r="B6" s="5">
        <v>7.32</v>
      </c>
      <c r="E6" s="5">
        <v>6.84</v>
      </c>
      <c r="F6" s="5">
        <v>14.39</v>
      </c>
      <c r="G6" s="5">
        <v>21.46</v>
      </c>
    </row>
    <row r="8" ht="15" spans="1:1">
      <c r="A8" s="2" t="s">
        <v>200</v>
      </c>
    </row>
    <row r="9" spans="1:1">
      <c r="A9" s="1" t="s">
        <v>201</v>
      </c>
    </row>
    <row r="10" ht="19.5" spans="1:3">
      <c r="A10" s="4" t="s">
        <v>87</v>
      </c>
      <c r="B10" s="4" t="s">
        <v>198</v>
      </c>
      <c r="C10" s="4" t="s">
        <v>199</v>
      </c>
    </row>
    <row r="11" spans="1:3">
      <c r="A11" s="5">
        <v>1.27</v>
      </c>
      <c r="B11" s="5">
        <v>1.89</v>
      </c>
      <c r="C11" s="5">
        <v>2.32</v>
      </c>
    </row>
    <row r="12" spans="1:3">
      <c r="A12" s="5">
        <v>1.68</v>
      </c>
      <c r="B12" s="5">
        <v>3.64</v>
      </c>
      <c r="C12" s="5">
        <v>2.63</v>
      </c>
    </row>
    <row r="13" spans="1:3">
      <c r="A13" s="5">
        <v>1.74</v>
      </c>
      <c r="B13" s="5">
        <v>2.33</v>
      </c>
      <c r="C13" s="5">
        <v>2.57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Fig. 1</vt:lpstr>
      <vt:lpstr>Fig. 2</vt:lpstr>
      <vt:lpstr>Fig. 3</vt:lpstr>
      <vt:lpstr>Fig. 4</vt:lpstr>
      <vt:lpstr>Fig. 5</vt:lpstr>
      <vt:lpstr>Supplementary Fig. 1</vt:lpstr>
      <vt:lpstr>Supplementary Fig. 2</vt:lpstr>
      <vt:lpstr>Supplementary Fig. 3</vt:lpstr>
      <vt:lpstr>Supplementary Fig. 4</vt:lpstr>
      <vt:lpstr>Supplementary Fig.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</dc:creator>
  <cp:lastModifiedBy>Jiang</cp:lastModifiedBy>
  <dcterms:created xsi:type="dcterms:W3CDTF">2022-11-29T00:43:00Z</dcterms:created>
  <dcterms:modified xsi:type="dcterms:W3CDTF">2023-04-15T13:03:46Z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1BD51036DF2146A89D78AABBDF538421</vt:lpwstr>
  </property>
  <property fmtid="{D5CDD505-2E9C-101B-9397-08002B2CF9AE}" pid="3" name="KSOProductBuildVer">
    <vt:lpwstr>2052-11.1.0.14036</vt:lpwstr>
  </property>
</Properties>
</file>