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227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https://bcav-my.sharepoint.com/personal/hartmann_paru_cas_cz/Documents/Desktop-lab-offline/Moje_papery/transkriptom-cmelici/revize/Supplementary Data/submitovat/"/>
    </mc:Choice>
  </mc:AlternateContent>
  <xr:revisionPtr revIDLastSave="1" documentId="11_8A5F7A9A06DDD14A23A87D125B513B616DDCE19D" xr6:coauthVersionLast="47" xr6:coauthVersionMax="47" xr10:uidLastSave="{2BB2643D-F2E2-45DD-AEA1-8F9740560A59}"/>
  <bookViews>
    <workbookView xWindow="-120" yWindow="-120" windowWidth="29040" windowHeight="15840" tabRatio="500" xr2:uid="{00000000-000D-0000-FFFF-FFFF00000000}"/>
  </bookViews>
  <sheets>
    <sheet name="Blad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J6" i="1" l="1"/>
  <c r="J7" i="1"/>
  <c r="J10" i="1"/>
  <c r="J11" i="1"/>
  <c r="J12" i="1"/>
  <c r="J13" i="1"/>
  <c r="J14" i="1"/>
  <c r="J15" i="1"/>
  <c r="J17" i="1"/>
  <c r="J18" i="1"/>
  <c r="J19" i="1"/>
  <c r="J20" i="1"/>
  <c r="J22" i="1"/>
  <c r="J23" i="1"/>
  <c r="J24" i="1"/>
  <c r="J26" i="1"/>
  <c r="J28" i="1"/>
  <c r="J29" i="1"/>
  <c r="J30" i="1"/>
  <c r="J31" i="1"/>
  <c r="J32" i="1"/>
  <c r="J33" i="1"/>
  <c r="J5" i="1"/>
</calcChain>
</file>

<file path=xl/sharedStrings.xml><?xml version="1.0" encoding="utf-8"?>
<sst xmlns="http://schemas.openxmlformats.org/spreadsheetml/2006/main" count="540" uniqueCount="482">
  <si>
    <t>Tcasα1</t>
  </si>
  <si>
    <t>EF526080</t>
  </si>
  <si>
    <t>Tcasα2</t>
  </si>
  <si>
    <t>EF526081</t>
  </si>
  <si>
    <t>Tcasα3</t>
  </si>
  <si>
    <t>EF526082</t>
  </si>
  <si>
    <t>Tcasα4</t>
  </si>
  <si>
    <t>EF526083</t>
  </si>
  <si>
    <t>Tcasα5</t>
  </si>
  <si>
    <t>EF526085</t>
  </si>
  <si>
    <t>Tcasα6</t>
  </si>
  <si>
    <t>EF526086</t>
  </si>
  <si>
    <t>Tcasα7</t>
  </si>
  <si>
    <t>EF526089</t>
  </si>
  <si>
    <t>Tcasα8</t>
  </si>
  <si>
    <t>EF526090</t>
  </si>
  <si>
    <t>Tcasα9</t>
  </si>
  <si>
    <t>EF526091</t>
  </si>
  <si>
    <t>Tcasα10</t>
  </si>
  <si>
    <t>EF526092</t>
  </si>
  <si>
    <t>Tcasα11</t>
  </si>
  <si>
    <t>EF526093</t>
  </si>
  <si>
    <t>Tcasβ1</t>
  </si>
  <si>
    <t>EF526094</t>
  </si>
  <si>
    <t>EF545129</t>
  </si>
  <si>
    <t>EF545130</t>
  </si>
  <si>
    <t>EF545131</t>
  </si>
  <si>
    <t>Tcas_GluCl</t>
  </si>
  <si>
    <t>EF545121</t>
  </si>
  <si>
    <t>EF545119</t>
  </si>
  <si>
    <t>Tcas_HisCl1</t>
  </si>
  <si>
    <t>EF545124</t>
  </si>
  <si>
    <t>Tcas_HisCl2</t>
  </si>
  <si>
    <t>EF545125</t>
  </si>
  <si>
    <t>EF545120</t>
  </si>
  <si>
    <t>Tcas_pHCl</t>
  </si>
  <si>
    <t>EF545126</t>
  </si>
  <si>
    <t>EF545117</t>
  </si>
  <si>
    <t>Tcas_8916</t>
  </si>
  <si>
    <t>EF545127</t>
  </si>
  <si>
    <t>Tcas_12344</t>
  </si>
  <si>
    <t>EF545128</t>
  </si>
  <si>
    <t>T. castaneum</t>
  </si>
  <si>
    <t>A. mellifera</t>
  </si>
  <si>
    <t>D. melanogaster</t>
  </si>
  <si>
    <t>Amel_GluCl</t>
  </si>
  <si>
    <t>Amel_HisCl1</t>
  </si>
  <si>
    <t>Amel_HisCl2</t>
  </si>
  <si>
    <t>Amel_pHCl</t>
  </si>
  <si>
    <t>Amel_6927</t>
  </si>
  <si>
    <t>Amel_8916</t>
  </si>
  <si>
    <t>Amel_12344</t>
  </si>
  <si>
    <t>NP_001091690.1</t>
  </si>
  <si>
    <t>NP_001011625.1</t>
  </si>
  <si>
    <t>NP_001073029.1</t>
  </si>
  <si>
    <t>NP_001091691.1</t>
  </si>
  <si>
    <t>XP_625040.1</t>
  </si>
  <si>
    <t>NP_001073564.1</t>
  </si>
  <si>
    <t>NP_001011621.1</t>
  </si>
  <si>
    <t>NP_001011575.1</t>
  </si>
  <si>
    <t>NP_001091694.1</t>
  </si>
  <si>
    <t>NP_001073028.1</t>
  </si>
  <si>
    <t>NP_001091699.1</t>
  </si>
  <si>
    <t>NP_001071277.1</t>
  </si>
  <si>
    <t>XP_397242.4</t>
  </si>
  <si>
    <t>NP_001071279.1</t>
  </si>
  <si>
    <t>ABG75740.1</t>
  </si>
  <si>
    <t>NP_001071280.1</t>
  </si>
  <si>
    <t>NP_001071284.1</t>
  </si>
  <si>
    <t>ABG75747.1</t>
  </si>
  <si>
    <t>NP_001071290.1</t>
  </si>
  <si>
    <t>Amelα1</t>
  </si>
  <si>
    <t>Amelα2</t>
  </si>
  <si>
    <t>Amelα3</t>
  </si>
  <si>
    <t>Amelα4</t>
  </si>
  <si>
    <t>Amelα5</t>
  </si>
  <si>
    <t>Amelα6</t>
  </si>
  <si>
    <t>Amelα7</t>
  </si>
  <si>
    <t>Amelα8</t>
  </si>
  <si>
    <t>Amelα9</t>
  </si>
  <si>
    <t>Amelβ1</t>
  </si>
  <si>
    <t>Amelβ2</t>
  </si>
  <si>
    <t>Dα1</t>
  </si>
  <si>
    <t>Dα2</t>
  </si>
  <si>
    <t>Dα3</t>
  </si>
  <si>
    <t>Dα4</t>
  </si>
  <si>
    <t>Dα5</t>
  </si>
  <si>
    <t>Dα6</t>
  </si>
  <si>
    <t>Dα7</t>
  </si>
  <si>
    <t>Dβ1</t>
  </si>
  <si>
    <t>Dβ2</t>
  </si>
  <si>
    <t>Dβ3</t>
  </si>
  <si>
    <t>GluCl</t>
  </si>
  <si>
    <t>HisCl1</t>
  </si>
  <si>
    <t>HisCl2</t>
  </si>
  <si>
    <t>Ntr</t>
  </si>
  <si>
    <t>pHCl</t>
  </si>
  <si>
    <t>CG6927</t>
  </si>
  <si>
    <t>CG7589</t>
  </si>
  <si>
    <t>CG8916</t>
  </si>
  <si>
    <t>CG11340</t>
  </si>
  <si>
    <t>CG12344</t>
  </si>
  <si>
    <t>cysLGIC name</t>
  </si>
  <si>
    <t>tetur (BOGAS)</t>
  </si>
  <si>
    <t>CAA30172</t>
  </si>
  <si>
    <t>CAA36517</t>
  </si>
  <si>
    <t>CAA75688</t>
  </si>
  <si>
    <t>CAB77445</t>
  </si>
  <si>
    <t>AAM13390</t>
  </si>
  <si>
    <t>AAM13392</t>
  </si>
  <si>
    <t>AAK67257</t>
  </si>
  <si>
    <t>CAA27641</t>
  </si>
  <si>
    <t>CAA39211</t>
  </si>
  <si>
    <t>CAC48166</t>
  </si>
  <si>
    <t>AAG40735</t>
  </si>
  <si>
    <t>Q24352</t>
  </si>
  <si>
    <t>AAL74413</t>
  </si>
  <si>
    <t>AAL74414</t>
  </si>
  <si>
    <t>AAB27090</t>
  </si>
  <si>
    <t>NP_001034025</t>
  </si>
  <si>
    <t>AAA28556</t>
  </si>
  <si>
    <t>AAF45992</t>
  </si>
  <si>
    <t>AAF49337</t>
  </si>
  <si>
    <t>AAF57144</t>
  </si>
  <si>
    <t>AAF58743</t>
  </si>
  <si>
    <t>tetur01g10260</t>
  </si>
  <si>
    <t>tetur02g11170</t>
  </si>
  <si>
    <t>tetur02g04080</t>
  </si>
  <si>
    <t>tetur07g04510</t>
  </si>
  <si>
    <t>tetur08g04990</t>
  </si>
  <si>
    <t>tetur09g01700</t>
  </si>
  <si>
    <t>tetur10g03090</t>
  </si>
  <si>
    <t>tetur12g03620</t>
  </si>
  <si>
    <t>tetur11g04710</t>
  </si>
  <si>
    <t>tetur15g02290</t>
  </si>
  <si>
    <t>tetur17g02170</t>
  </si>
  <si>
    <t>tetur22g02450</t>
  </si>
  <si>
    <t>tetur25g00320</t>
  </si>
  <si>
    <t>tetur36g00090</t>
  </si>
  <si>
    <t>tetur36g00580</t>
  </si>
  <si>
    <t>tetur36g00590</t>
  </si>
  <si>
    <t>tetur41g00120</t>
  </si>
  <si>
    <t>tetur41g00670</t>
  </si>
  <si>
    <t>tetur01g10770</t>
  </si>
  <si>
    <t>tetur04g07390</t>
  </si>
  <si>
    <t>tetur08g07620</t>
  </si>
  <si>
    <t>tetur08g07630</t>
  </si>
  <si>
    <t>tetur09g00790</t>
  </si>
  <si>
    <t>tetur27g02250</t>
  </si>
  <si>
    <t>tetur09g00760</t>
  </si>
  <si>
    <t>tetur09g00750</t>
  </si>
  <si>
    <t>tetur27g02270</t>
  </si>
  <si>
    <t>tetur09g00800</t>
  </si>
  <si>
    <t>Tu_GluCl6</t>
  </si>
  <si>
    <t>Tu_12344.1</t>
  </si>
  <si>
    <t>Tu_12344.2</t>
  </si>
  <si>
    <t>Tu_GluCl1</t>
  </si>
  <si>
    <t>Tu_pHCl</t>
  </si>
  <si>
    <t>Tu_GluCl2</t>
  </si>
  <si>
    <t>Tu_HisCl2</t>
  </si>
  <si>
    <t>Tu_GluCl3</t>
  </si>
  <si>
    <t>Tu_12344.3</t>
  </si>
  <si>
    <t>tetur02g11020</t>
  </si>
  <si>
    <t>Tu_12344.4</t>
  </si>
  <si>
    <t>Tu_HisCl3</t>
  </si>
  <si>
    <t>Tu_HisCl4</t>
  </si>
  <si>
    <t>Tu_GluCl4</t>
  </si>
  <si>
    <t>Tu_HisCl1</t>
  </si>
  <si>
    <t>Tu_GluCl5</t>
  </si>
  <si>
    <t>Tu_LGIC_unk</t>
  </si>
  <si>
    <t>Tuα3</t>
  </si>
  <si>
    <t>BAH12535</t>
  </si>
  <si>
    <t>NP_001161371</t>
  </si>
  <si>
    <t>NP_001179843</t>
  </si>
  <si>
    <t>XP_001489514</t>
  </si>
  <si>
    <t>XP_001926528</t>
  </si>
  <si>
    <t>Hs_GlyRα2</t>
  </si>
  <si>
    <t>Dr_GlyRα2</t>
  </si>
  <si>
    <t>Vertebrates</t>
  </si>
  <si>
    <t>Bt_GlyRα2</t>
  </si>
  <si>
    <t>Ec_GlyRα2</t>
  </si>
  <si>
    <t>species</t>
  </si>
  <si>
    <t>Homo sapiens</t>
  </si>
  <si>
    <t>Danio rerio</t>
  </si>
  <si>
    <t>Bos taurus</t>
  </si>
  <si>
    <t>Equus caballus</t>
  </si>
  <si>
    <t>Sus scrofa</t>
  </si>
  <si>
    <t>Ss_GlyRα2</t>
  </si>
  <si>
    <t>Tuα1</t>
  </si>
  <si>
    <t>Tuα2</t>
  </si>
  <si>
    <t>Tuα4</t>
  </si>
  <si>
    <t>Tuα5</t>
  </si>
  <si>
    <t>Tuα6</t>
  </si>
  <si>
    <t>Tuα7</t>
  </si>
  <si>
    <t>Tuβ1</t>
  </si>
  <si>
    <t>Tuβ2</t>
  </si>
  <si>
    <t>Tuβ3</t>
  </si>
  <si>
    <t>C. elegans</t>
  </si>
  <si>
    <t>NP_504441.1</t>
  </si>
  <si>
    <t>CeGlc-3</t>
  </si>
  <si>
    <t>CAB87995.1</t>
  </si>
  <si>
    <t>Mperβ1</t>
  </si>
  <si>
    <t>M. persicae</t>
  </si>
  <si>
    <t>ADG63463</t>
  </si>
  <si>
    <t>Ppseβ1</t>
  </si>
  <si>
    <t>P. pseudoannulata</t>
  </si>
  <si>
    <t>I. scapularis</t>
  </si>
  <si>
    <t>Iscaβ1</t>
  </si>
  <si>
    <t>N. lugens</t>
  </si>
  <si>
    <t>Nlugβ1</t>
  </si>
  <si>
    <t>ACJ07013</t>
  </si>
  <si>
    <t>XP_002406474</t>
  </si>
  <si>
    <t>CeGAB-1</t>
  </si>
  <si>
    <t>NP_499661</t>
  </si>
  <si>
    <t>XP_002411566.1</t>
  </si>
  <si>
    <t>GenBank ID</t>
  </si>
  <si>
    <t>Tu_Rdl1</t>
  </si>
  <si>
    <t>Tu_Rdl2</t>
  </si>
  <si>
    <t>Tu_Rdl3</t>
  </si>
  <si>
    <t>Isca_GABA</t>
  </si>
  <si>
    <t>Amel_Grd</t>
  </si>
  <si>
    <t>Amel_Lcch3</t>
  </si>
  <si>
    <t>Amel_Rdl</t>
  </si>
  <si>
    <t>Rdl</t>
  </si>
  <si>
    <t>Lcch3</t>
  </si>
  <si>
    <t>Grd</t>
  </si>
  <si>
    <t>Tcas_Clgc1</t>
  </si>
  <si>
    <t>Tcas_Clgc2</t>
  </si>
  <si>
    <t>Tcas_Clgc3</t>
  </si>
  <si>
    <t>Tcas_Grd</t>
  </si>
  <si>
    <t>Tcas_Lcch3</t>
  </si>
  <si>
    <t>Tcas_Rdl</t>
  </si>
  <si>
    <t>Protein</t>
  </si>
  <si>
    <t>Description</t>
  </si>
  <si>
    <t>nicotinic acetylcholine receptor subunit alpha1</t>
  </si>
  <si>
    <t>ABS86902.1</t>
  </si>
  <si>
    <t>nicotinic acetylcholine receptor subunit alpha2</t>
  </si>
  <si>
    <t>ABS86903.1</t>
  </si>
  <si>
    <t>nicotinic acetylcholine receptor subunit alpha3</t>
  </si>
  <si>
    <t>ABS86904.1</t>
  </si>
  <si>
    <t>nicotinic acetylcholine receptor subunit alpha4</t>
  </si>
  <si>
    <t>ABS86905.1</t>
  </si>
  <si>
    <t>nicotinic acetylcholine receptor subunit alpha5</t>
  </si>
  <si>
    <t>ABS86907.1</t>
  </si>
  <si>
    <t>nicotinic acetylcholine receptor subunit alpha6</t>
  </si>
  <si>
    <t>ABS86908.1</t>
  </si>
  <si>
    <t>nicotinic acetylcholine receptor subunit alpha7</t>
  </si>
  <si>
    <t>ABS86911.1</t>
  </si>
  <si>
    <t>nicotinic acetylcholine receptor subunit alpha8</t>
  </si>
  <si>
    <t>ABS86912.1</t>
  </si>
  <si>
    <t>nicotinic acetylcholine receptor subunit alpha9</t>
  </si>
  <si>
    <t>ABS86913.1</t>
  </si>
  <si>
    <t>nicotinic acetylcholine receptor subunit alpha10</t>
  </si>
  <si>
    <t>ABS86914.1</t>
  </si>
  <si>
    <t>nicotinic acetylcholine receptor subunit alpha11</t>
  </si>
  <si>
    <t>ABS86915.1</t>
  </si>
  <si>
    <t>nicotinic acetylcholine receptor subunit beta1</t>
  </si>
  <si>
    <t>ABS86916.1</t>
  </si>
  <si>
    <t>cys-loop ligand-gated ion channel subunit</t>
  </si>
  <si>
    <t>ABU63607.1</t>
  </si>
  <si>
    <t>ABU63608.1</t>
  </si>
  <si>
    <t>ABU63609.1</t>
  </si>
  <si>
    <t>glutamate-gated chloride channel splice variant 3a</t>
  </si>
  <si>
    <t>ABU63599.1</t>
  </si>
  <si>
    <t>GABA-gated ion channel</t>
  </si>
  <si>
    <t>ABU63597.1</t>
  </si>
  <si>
    <t>histamine-gated chloride channel</t>
  </si>
  <si>
    <t>ABU63602.1</t>
  </si>
  <si>
    <t>ABU63603.1</t>
  </si>
  <si>
    <t>ABU63598.1</t>
  </si>
  <si>
    <t>pH sensitive chloride channel</t>
  </si>
  <si>
    <t>ABU63604.1</t>
  </si>
  <si>
    <t>GABA-gated anion channel splice variant 3b6b</t>
  </si>
  <si>
    <t>ABU63595.1</t>
  </si>
  <si>
    <t>ABU63605.1</t>
  </si>
  <si>
    <t>ligand-gated ion channel subunit</t>
  </si>
  <si>
    <t>ABU63606.1</t>
  </si>
  <si>
    <t>Protein ID</t>
  </si>
  <si>
    <t>mature acetylcholine receptor alpha-like subunit</t>
  </si>
  <si>
    <t>nicotinic acetylcholine receptor alpha subunit</t>
  </si>
  <si>
    <t>nicotinic acetylcholine receptor alpha 3 subunit</t>
  </si>
  <si>
    <t>nicotinic acetylcholine receptor Dalpha 4 subunit</t>
  </si>
  <si>
    <t>nicotinic acetylcholine receptor Dalpha5 subunit</t>
  </si>
  <si>
    <t>nicotinic acetylcholine receptor Dalpha7 subunit</t>
  </si>
  <si>
    <t>nicotinic acetylcholine receptor Dalpha6 subunit</t>
  </si>
  <si>
    <t>nicotinic AChR</t>
  </si>
  <si>
    <t>second beta subunit of nicotinic acetylcholine receptor</t>
  </si>
  <si>
    <t>nicotinic acetylcholine receptor beta 3 subunit</t>
  </si>
  <si>
    <t>glutamate-gated chloride channel</t>
  </si>
  <si>
    <t>glycine receptor-like subunit</t>
  </si>
  <si>
    <t>histamine-gated chloride channel alpha1 subunit </t>
  </si>
  <si>
    <t>histamine-gated chloride channel alpha2 subunit</t>
  </si>
  <si>
    <t>putative gamma-aminobutyric acid receptor beta subunit </t>
  </si>
  <si>
    <t>neurotransmitter-gated ion channel-like protein</t>
  </si>
  <si>
    <t>AAF18569.1</t>
  </si>
  <si>
    <t>pH-sensitive chloride channel 1, isoform E</t>
  </si>
  <si>
    <t>GABA-alpha receptor</t>
  </si>
  <si>
    <t>glycine-gated chloride channel-lik</t>
  </si>
  <si>
    <t>secretory chloride channel, isoform A</t>
  </si>
  <si>
    <t>AAY55317</t>
  </si>
  <si>
    <t>Neurotransmitter-gated ion-channel</t>
  </si>
  <si>
    <t>pH-sensitive chloride channel 2, isoform A</t>
  </si>
  <si>
    <t>Cation transporter family protein</t>
  </si>
  <si>
    <t>nicotinic acetylcholine receptor alpha1 subunit</t>
  </si>
  <si>
    <t>nicotinic acetylcholine receptor alpha2 subunit precursor</t>
  </si>
  <si>
    <t>nicotinic acetylcholine receptor alpha3 subunit precursor</t>
  </si>
  <si>
    <t>nicotinic acetylcholine receptor alpha4 subunit precursor</t>
  </si>
  <si>
    <t>neuronal acetylcholine receptor subunit alpha-10</t>
  </si>
  <si>
    <t>nicotinic acetylcholine receptor alpha6 subunit</t>
  </si>
  <si>
    <t>nicotinic acetylcholine receptor alpha7 subunit precursor</t>
  </si>
  <si>
    <t>nicotinic acetylcholine receptor alpha8 subunit</t>
  </si>
  <si>
    <t>nicotinic acetylcholine receptor alpha9 subunit precursor</t>
  </si>
  <si>
    <t>nicotinic acetylcholine receptor beta1 subunit precursor</t>
  </si>
  <si>
    <t>nicotinic acetylcholine receptor beta2 subunit</t>
  </si>
  <si>
    <t>glutamate-gated chloride channel precursor</t>
  </si>
  <si>
    <t>GABA-gated ion channel isoform 1</t>
  </si>
  <si>
    <t>histamine-gated chloride channel 1 precursor</t>
  </si>
  <si>
    <t>ligand-gated chloride channel homolog 3 precursor</t>
  </si>
  <si>
    <t>ligand-gated ion channel pHCl isoform 1</t>
  </si>
  <si>
    <t>gamma-aminobutyric acid receptor subunit beta</t>
  </si>
  <si>
    <t>XP_001120292.3</t>
  </si>
  <si>
    <t>cys-loop ligand-gated ion channel subunit 8916</t>
  </si>
  <si>
    <t>XP_623445.3</t>
  </si>
  <si>
    <t>glycine receptor subunit alpha-2 isoform X1</t>
  </si>
  <si>
    <t>XP_015792020.1</t>
  </si>
  <si>
    <t>gamma-aminobutyric acid receptor subunit alpha-2-like</t>
  </si>
  <si>
    <t>cys-loop ligand-gated ion channel</t>
  </si>
  <si>
    <t>XP_015794373.1</t>
  </si>
  <si>
    <t>glutamate-gated chloride channel subunit beta-like</t>
  </si>
  <si>
    <t>XP_015786962.1</t>
  </si>
  <si>
    <t>glycine receptor subunit alpha-2-like isoform X2</t>
  </si>
  <si>
    <t>XP_015794309.1</t>
  </si>
  <si>
    <t>glutamate-gated chloride channel-like</t>
  </si>
  <si>
    <t>XP_015785428.1</t>
  </si>
  <si>
    <t>XP_015786434.1</t>
  </si>
  <si>
    <t>glutamate-gated chloride channel-like isoform X2 </t>
  </si>
  <si>
    <t>XP_015790733.1</t>
  </si>
  <si>
    <t>XP_015793476.1</t>
  </si>
  <si>
    <t>XP_015791439.1</t>
  </si>
  <si>
    <t>glycine receptor subunit alpha-3-like</t>
  </si>
  <si>
    <t>glycine receptor subunit alphaZ1-like isoform X3</t>
  </si>
  <si>
    <t>glycine receptor subunit alpha-2-like</t>
  </si>
  <si>
    <t>XP_015788673.1</t>
  </si>
  <si>
    <t>XP_015789123.1</t>
  </si>
  <si>
    <t>glutamate-gated chloride channel subunit beta-like isoform X1</t>
  </si>
  <si>
    <t>XP_015793819.1</t>
  </si>
  <si>
    <t>glycine receptor subunit alpha-4-like</t>
  </si>
  <si>
    <t>cys-loop ligand-gated ion channel ?</t>
  </si>
  <si>
    <t>XP_015787317.1</t>
  </si>
  <si>
    <t>cys-loop ligand-gated ion channel; Rdl-homolog</t>
  </si>
  <si>
    <t>XP_015793429.1</t>
  </si>
  <si>
    <t>cys-loop ligand-gated ion channel; Rdl-homolog 2</t>
  </si>
  <si>
    <t>cys-loop ligand-gated ion channel; Rdl-homolog 3</t>
  </si>
  <si>
    <t>XP_015793458.1</t>
  </si>
  <si>
    <t>nicotinic acetylcholine receptor alpha1 subunit </t>
  </si>
  <si>
    <t>XP_015790530.1</t>
  </si>
  <si>
    <t>XP_015785554.1</t>
  </si>
  <si>
    <t>XP_015782098.1</t>
  </si>
  <si>
    <t>nicotinic acetylcholine receptor subunit alpha 6</t>
  </si>
  <si>
    <t>nicotinic acetylcholine receptor subunit alpha 7</t>
  </si>
  <si>
    <t>nicotinic acetylcholine receptor subunit beta 1</t>
  </si>
  <si>
    <t>XP_015785063.1</t>
  </si>
  <si>
    <t>nicotinic acetylcholine receptor subunit beta 3</t>
  </si>
  <si>
    <t>XP_015785066.1</t>
  </si>
  <si>
    <t>nicotinic acetylcholine receptor subunit alpha 5</t>
  </si>
  <si>
    <t>nicotinic acetylcholine receptor subunit alpha 4</t>
  </si>
  <si>
    <t>nicotinic acetylcholine receptor subunit alpha 3, acr-16-like</t>
  </si>
  <si>
    <t>nicotinic acetylcholine receptor subunit alpha 2</t>
  </si>
  <si>
    <t>XP_004934752.1</t>
  </si>
  <si>
    <t>Gallus gallus</t>
  </si>
  <si>
    <t>Gg_GlyRα2</t>
  </si>
  <si>
    <t>Transcript</t>
  </si>
  <si>
    <t>GeneBank Acc no</t>
  </si>
  <si>
    <t>Dermanyssus gallinae</t>
  </si>
  <si>
    <t>IrSigP-565247_FR2_220-771, transcribed RNA sequence</t>
  </si>
  <si>
    <t>GIFZ01003843.1</t>
  </si>
  <si>
    <t>MBD2876840.1</t>
  </si>
  <si>
    <t>Dg-565248_FR2_220-775, transcribed RNA sequence</t>
  </si>
  <si>
    <t>GIFZ01014067.1</t>
  </si>
  <si>
    <t>MBD2887064.1</t>
  </si>
  <si>
    <t>IrSigP-571489_FR2_220-768, transcribed RNA sequence</t>
  </si>
  <si>
    <t>GIFZ01013269.1</t>
  </si>
  <si>
    <t>MBD2886266.1</t>
  </si>
  <si>
    <t>IrSigP-571488_FR5_230-677, transcribed RNA sequence</t>
  </si>
  <si>
    <t>GIFZ01006409.1</t>
  </si>
  <si>
    <t>MBD2879406.1</t>
  </si>
  <si>
    <t>IrSigP-968961_FR4_1-494, transcribed RNA sequence</t>
  </si>
  <si>
    <t>GIFZ01003844.1</t>
  </si>
  <si>
    <t>MBD2876841.1</t>
  </si>
  <si>
    <t>IrSigP-1119177_FR2_1481-1960, transcribed RNA sequence</t>
  </si>
  <si>
    <t>GIFZ01011419.1</t>
  </si>
  <si>
    <t>MBD2884416.1</t>
  </si>
  <si>
    <t>Dg-590010_FR2_2967-3589, transcribed RNA sequence</t>
  </si>
  <si>
    <t>GIFZ01015073.1</t>
  </si>
  <si>
    <t>MBD2888070.1</t>
  </si>
  <si>
    <t>Dg-1071090_FR5_684-1145, transcribed RNA sequence</t>
  </si>
  <si>
    <t>GIFZ01013118.1</t>
  </si>
  <si>
    <t>MBD2886115.1</t>
  </si>
  <si>
    <t>Dg-428366_FR3_676-1367, transcribed RNA sequence</t>
  </si>
  <si>
    <t>GIFZ01012955.1</t>
  </si>
  <si>
    <t>MBD2885952.1</t>
  </si>
  <si>
    <t>Dg-447457_FR5_1-969, transcribed RNA sequence</t>
  </si>
  <si>
    <t>GIFZ01009655.1</t>
  </si>
  <si>
    <t>MBD2882652.1</t>
  </si>
  <si>
    <t>Dg-952658_FR4_1638-2250, transcribed RNA sequence</t>
  </si>
  <si>
    <t>GIFZ01010066.1</t>
  </si>
  <si>
    <t>MBD2883063.1</t>
  </si>
  <si>
    <t>Dg-950531_FR2_770-1519, transcribed RNA sequence</t>
  </si>
  <si>
    <t>GIFZ01006043.1</t>
  </si>
  <si>
    <t>MBD2879040.1</t>
  </si>
  <si>
    <t>Dg-950530_FR6_589-1493, transcribed RNA sequence</t>
  </si>
  <si>
    <t>GIFZ01006044.1</t>
  </si>
  <si>
    <t>MBD2879041.1</t>
  </si>
  <si>
    <t>Dg-802493_FR2_55-878, transcribed RNA sequence</t>
  </si>
  <si>
    <t>GIFZ01006581.1</t>
  </si>
  <si>
    <t>MBD2879578.1</t>
  </si>
  <si>
    <t>IrSigP-683017_FR1_281-634, transcribed RNA sequence</t>
  </si>
  <si>
    <t>GIFZ01015282.1</t>
  </si>
  <si>
    <t>MBD2888279.1</t>
  </si>
  <si>
    <t>Dg-1079865_FR6_193-628, transcribed RNA sequence</t>
  </si>
  <si>
    <t>GIFZ01014840.1</t>
  </si>
  <si>
    <t>MBD2887837.1</t>
  </si>
  <si>
    <t>Dg-1079864_FR2_89-569, transcribed RNA sequence</t>
  </si>
  <si>
    <t>GIFZ01014839.1</t>
  </si>
  <si>
    <t>MBD2887836.1</t>
  </si>
  <si>
    <t>Dg-1079863_FR3_87-626, transcribed RNA sequence</t>
  </si>
  <si>
    <t>GIFZ01014841.1</t>
  </si>
  <si>
    <t>MBD2887838.1</t>
  </si>
  <si>
    <t>Dg-428276_FR6_767-1715, transcribed RNA sequence</t>
  </si>
  <si>
    <t>GIFZ01007165.1</t>
  </si>
  <si>
    <t>MBD2880162.1</t>
  </si>
  <si>
    <t>Dg-812763_FR4_1680-2091, transcribed RNA sequence</t>
  </si>
  <si>
    <t>GIFZ01012681.1</t>
  </si>
  <si>
    <t>MBD2885678.1</t>
  </si>
  <si>
    <t>IrSigP-1114094_FR5_68-501, transcribed RNA sequence</t>
  </si>
  <si>
    <t>GIFZ01013194.1</t>
  </si>
  <si>
    <t>MBD2886191.1</t>
  </si>
  <si>
    <t>Dg-387531_FR1_836-1208, transcribed RNA sequence</t>
  </si>
  <si>
    <t>GIFZ01007043.1</t>
  </si>
  <si>
    <t>MBD2880040.1</t>
  </si>
  <si>
    <t>Dg-353972_FR2_1-240, transcribed RNA sequence</t>
  </si>
  <si>
    <t>GIFZ01016325.1</t>
  </si>
  <si>
    <t>MBD2889322.1</t>
  </si>
  <si>
    <t>Dg-415785_FR2_63-520, transcribed RNA sequence</t>
  </si>
  <si>
    <t>GIFZ01010175.1</t>
  </si>
  <si>
    <t>MBD2883172.1</t>
  </si>
  <si>
    <t>Dg-415786_FR5_46-506, transcribed RNA sequence</t>
  </si>
  <si>
    <t>GIFZ01009985.1</t>
  </si>
  <si>
    <t>MBD2882982.1</t>
  </si>
  <si>
    <t>Dg-1155799_FR5_111-832, transcribed RNA sequence</t>
  </si>
  <si>
    <t>GIFZ01014155.1</t>
  </si>
  <si>
    <t>MBD2887152.1</t>
  </si>
  <si>
    <t>putative gaba receptor</t>
  </si>
  <si>
    <t>putative cation transporter family protein</t>
  </si>
  <si>
    <t>putative glycine receptor subunit alpha-2-like isoform x1</t>
  </si>
  <si>
    <t>putative ligand-gated ion channel</t>
  </si>
  <si>
    <t>putative glutamate-gated chloride channel-like protein</t>
  </si>
  <si>
    <t>putative glycine receptor subunit alpha-3-like isoform x4</t>
  </si>
  <si>
    <t>putative glutamate-gated chloride channel-like protein isoform x1</t>
  </si>
  <si>
    <t>putative acetylcholine receptor</t>
  </si>
  <si>
    <t>Dg-432721_FR6_310-709</t>
  </si>
  <si>
    <t>Dg-1043976_FR6_179-651</t>
  </si>
  <si>
    <t>IrSigP-1043997_FR2_539-1791</t>
  </si>
  <si>
    <t>GIFZ01011720</t>
  </si>
  <si>
    <t>MBD2884717.1</t>
  </si>
  <si>
    <t>putative glutamate-gated chloride channel  subunit beta-like isoform x1</t>
  </si>
  <si>
    <t>GIFZ01016018.1</t>
  </si>
  <si>
    <t>MBD2889015.1</t>
  </si>
  <si>
    <t>putative glutamate-gated chloride channel-like isoform x5</t>
  </si>
  <si>
    <t>GIFZ01008458.1</t>
  </si>
  <si>
    <t>MBD2881455.1</t>
  </si>
  <si>
    <t>adult</t>
  </si>
  <si>
    <t>midgut</t>
  </si>
  <si>
    <t>unfed PN</t>
  </si>
  <si>
    <t>fed PN</t>
  </si>
  <si>
    <t>fed DN</t>
  </si>
  <si>
    <t>Midgut/Adult ratio</t>
  </si>
  <si>
    <t>N.D.</t>
  </si>
  <si>
    <t>putative gaba receptor, Rdl homologue</t>
  </si>
  <si>
    <r>
      <t xml:space="preserve">* accesion numbers of </t>
    </r>
    <r>
      <rPr>
        <i/>
        <sz val="8"/>
        <color theme="1"/>
        <rFont val="Arial"/>
        <family val="2"/>
        <charset val="238"/>
      </rPr>
      <t xml:space="preserve">T. urticae </t>
    </r>
    <r>
      <rPr>
        <sz val="8"/>
        <color theme="1"/>
        <rFont val="Arial"/>
        <family val="2"/>
        <charset val="238"/>
      </rPr>
      <t>can be downloaded from the BOGAS website (http://bioinformatics.psb.ugent.be/webtools/bogas/overview/Tetur )</t>
    </r>
  </si>
  <si>
    <t>T. urticae*</t>
  </si>
  <si>
    <r>
      <rPr>
        <b/>
        <sz val="12"/>
        <color theme="1"/>
        <rFont val="Times New Roman"/>
        <family val="1"/>
        <charset val="238"/>
      </rPr>
      <t xml:space="preserve">Supplementary Data S2: </t>
    </r>
    <r>
      <rPr>
        <sz val="12"/>
        <color theme="1"/>
        <rFont val="Times New Roman"/>
        <family val="1"/>
        <charset val="238"/>
      </rPr>
      <t>Accession numbers of cysLGIC protein sequences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</si>
</sst>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4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b/>
      <i/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sz val="8"/>
      <color rgb="FF000000"/>
      <name val="Arial"/>
      <family val="2"/>
      <charset val="238"/>
    </font>
    <font>
      <i/>
      <sz val="8"/>
      <color theme="1"/>
      <name val="Arial"/>
      <family val="2"/>
      <charset val="238"/>
    </font>
    <font>
      <sz val="8"/>
      <color rgb="FF343434"/>
      <name val="Arial"/>
      <family val="2"/>
      <charset val="238"/>
    </font>
    <font>
      <sz val="12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8"/>
      <name val="Calibri"/>
      <family val="2"/>
      <scheme val="minor"/>
    </font>
    <font>
      <sz val="8"/>
      <name val="Arial"/>
      <family val="2"/>
      <charset val="238"/>
    </font>
  </fonts>
  <fills count="9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E389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45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31">
    <xf numFmtId="0" fontId="0" fillId="0" borderId="0" xfId="0"/>
    <xf numFmtId="0" fontId="1" fillId="0" borderId="0" xfId="0" applyFont="1"/>
    <xf numFmtId="0" fontId="6" fillId="0" borderId="0" xfId="0" applyFont="1"/>
    <xf numFmtId="0" fontId="7" fillId="0" borderId="0" xfId="0" applyFont="1"/>
    <xf numFmtId="0" fontId="9" fillId="0" borderId="0" xfId="0" applyFont="1"/>
    <xf numFmtId="0" fontId="5" fillId="0" borderId="0" xfId="0" applyFont="1"/>
    <xf numFmtId="0" fontId="6" fillId="0" borderId="2" xfId="0" applyFont="1" applyBorder="1"/>
    <xf numFmtId="0" fontId="10" fillId="0" borderId="0" xfId="0" applyFont="1" applyAlignment="1">
      <alignment horizontal="left"/>
    </xf>
    <xf numFmtId="0" fontId="6" fillId="0" borderId="1" xfId="0" applyFont="1" applyBorder="1" applyAlignment="1">
      <alignment horizontal="left" vertical="distributed"/>
    </xf>
    <xf numFmtId="0" fontId="7" fillId="2" borderId="0" xfId="0" applyFont="1" applyFill="1"/>
    <xf numFmtId="0" fontId="6" fillId="3" borderId="0" xfId="0" applyFont="1" applyFill="1"/>
    <xf numFmtId="0" fontId="6" fillId="4" borderId="0" xfId="0" applyFont="1" applyFill="1"/>
    <xf numFmtId="0" fontId="6" fillId="4" borderId="0" xfId="0" applyFont="1" applyFill="1" applyAlignment="1">
      <alignment horizontal="left"/>
    </xf>
    <xf numFmtId="0" fontId="6" fillId="5" borderId="0" xfId="0" applyFont="1" applyFill="1"/>
    <xf numFmtId="0" fontId="7" fillId="5" borderId="0" xfId="0" applyFont="1" applyFill="1"/>
    <xf numFmtId="0" fontId="6" fillId="5" borderId="2" xfId="0" applyFont="1" applyFill="1" applyBorder="1"/>
    <xf numFmtId="0" fontId="6" fillId="6" borderId="0" xfId="0" applyFont="1" applyFill="1"/>
    <xf numFmtId="0" fontId="8" fillId="6" borderId="0" xfId="0" applyFont="1" applyFill="1"/>
    <xf numFmtId="0" fontId="6" fillId="7" borderId="0" xfId="0" applyFont="1" applyFill="1"/>
    <xf numFmtId="0" fontId="6" fillId="7" borderId="2" xfId="0" applyFont="1" applyFill="1" applyBorder="1"/>
    <xf numFmtId="0" fontId="6" fillId="8" borderId="0" xfId="0" applyFont="1" applyFill="1"/>
    <xf numFmtId="0" fontId="6" fillId="8" borderId="2" xfId="0" applyFont="1" applyFill="1" applyBorder="1"/>
    <xf numFmtId="0" fontId="5" fillId="0" borderId="1" xfId="0" applyFont="1" applyBorder="1" applyAlignment="1">
      <alignment horizontal="left" vertical="distributed"/>
    </xf>
    <xf numFmtId="164" fontId="6" fillId="8" borderId="0" xfId="0" applyNumberFormat="1" applyFont="1" applyFill="1" applyAlignment="1">
      <alignment horizontal="center"/>
    </xf>
    <xf numFmtId="164" fontId="5" fillId="8" borderId="0" xfId="0" applyNumberFormat="1" applyFont="1" applyFill="1" applyAlignment="1">
      <alignment horizontal="center"/>
    </xf>
    <xf numFmtId="0" fontId="4" fillId="0" borderId="1" xfId="0" applyFont="1" applyBorder="1" applyAlignment="1">
      <alignment horizontal="center" vertical="center"/>
    </xf>
    <xf numFmtId="164" fontId="5" fillId="8" borderId="2" xfId="0" applyNumberFormat="1" applyFont="1" applyFill="1" applyBorder="1" applyAlignment="1">
      <alignment horizontal="center"/>
    </xf>
    <xf numFmtId="0" fontId="13" fillId="5" borderId="0" xfId="0" applyFont="1" applyFill="1"/>
    <xf numFmtId="0" fontId="5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</cellXfs>
  <cellStyles count="45">
    <cellStyle name="Hypertextový odkaz" xfId="1" builtinId="8" hidden="1"/>
    <cellStyle name="Hypertextový odkaz" xfId="3" builtinId="8" hidden="1"/>
    <cellStyle name="Hypertextový odkaz" xfId="5" builtinId="8" hidden="1"/>
    <cellStyle name="Hypertextový odkaz" xfId="7" builtinId="8" hidden="1"/>
    <cellStyle name="Hypertextový odkaz" xfId="9" builtinId="8" hidden="1"/>
    <cellStyle name="Hypertextový odkaz" xfId="11" builtinId="8" hidden="1"/>
    <cellStyle name="Hypertextový odkaz" xfId="13" builtinId="8" hidden="1"/>
    <cellStyle name="Hypertextový odkaz" xfId="15" builtinId="8" hidden="1"/>
    <cellStyle name="Hypertextový odkaz" xfId="17" builtinId="8" hidden="1"/>
    <cellStyle name="Hypertextový odkaz" xfId="19" builtinId="8" hidden="1"/>
    <cellStyle name="Hypertextový odkaz" xfId="21" builtinId="8" hidden="1"/>
    <cellStyle name="Hypertextový odkaz" xfId="23" builtinId="8" hidden="1"/>
    <cellStyle name="Hypertextový odkaz" xfId="25" builtinId="8" hidden="1"/>
    <cellStyle name="Hypertextový odkaz" xfId="27" builtinId="8" hidden="1"/>
    <cellStyle name="Hypertextový odkaz" xfId="29" builtinId="8" hidden="1"/>
    <cellStyle name="Hypertextový odkaz" xfId="31" builtinId="8" hidden="1"/>
    <cellStyle name="Hypertextový odkaz" xfId="33" builtinId="8" hidden="1"/>
    <cellStyle name="Hypertextový odkaz" xfId="35" builtinId="8" hidden="1"/>
    <cellStyle name="Hypertextový odkaz" xfId="37" builtinId="8" hidden="1"/>
    <cellStyle name="Hypertextový odkaz" xfId="39" builtinId="8" hidden="1"/>
    <cellStyle name="Hypertextový odkaz" xfId="41" builtinId="8" hidden="1"/>
    <cellStyle name="Hypertextový odkaz" xfId="43" builtinId="8" hidden="1"/>
    <cellStyle name="Normální" xfId="0" builtinId="0"/>
    <cellStyle name="Použitý hypertextový odkaz" xfId="2" builtinId="9" hidden="1"/>
    <cellStyle name="Použitý hypertextový odkaz" xfId="4" builtinId="9" hidden="1"/>
    <cellStyle name="Použitý hypertextový odkaz" xfId="6" builtinId="9" hidden="1"/>
    <cellStyle name="Použitý hypertextový odkaz" xfId="8" builtinId="9" hidden="1"/>
    <cellStyle name="Použitý hypertextový odkaz" xfId="10" builtinId="9" hidden="1"/>
    <cellStyle name="Použitý hypertextový odkaz" xfId="12" builtinId="9" hidden="1"/>
    <cellStyle name="Použitý hypertextový odkaz" xfId="14" builtinId="9" hidden="1"/>
    <cellStyle name="Použitý hypertextový odkaz" xfId="16" builtinId="9" hidden="1"/>
    <cellStyle name="Použitý hypertextový odkaz" xfId="18" builtinId="9" hidden="1"/>
    <cellStyle name="Použitý hypertextový odkaz" xfId="20" builtinId="9" hidden="1"/>
    <cellStyle name="Použitý hypertextový odkaz" xfId="22" builtinId="9" hidden="1"/>
    <cellStyle name="Použitý hypertextový odkaz" xfId="24" builtinId="9" hidden="1"/>
    <cellStyle name="Použitý hypertextový odkaz" xfId="26" builtinId="9" hidden="1"/>
    <cellStyle name="Použitý hypertextový odkaz" xfId="28" builtinId="9" hidden="1"/>
    <cellStyle name="Použitý hypertextový odkaz" xfId="30" builtinId="9" hidden="1"/>
    <cellStyle name="Použitý hypertextový odkaz" xfId="32" builtinId="9" hidden="1"/>
    <cellStyle name="Použitý hypertextový odkaz" xfId="34" builtinId="9" hidden="1"/>
    <cellStyle name="Použitý hypertextový odkaz" xfId="36" builtinId="9" hidden="1"/>
    <cellStyle name="Použitý hypertextový odkaz" xfId="38" builtinId="9" hidden="1"/>
    <cellStyle name="Použitý hypertextový odkaz" xfId="40" builtinId="9" hidden="1"/>
    <cellStyle name="Použitý hypertextový odkaz" xfId="42" builtinId="9" hidden="1"/>
    <cellStyle name="Použitý hypertextový odkaz" xfId="44" builtinId="9" hidden="1"/>
  </cellStyles>
  <dxfs count="0"/>
  <tableStyles count="0" defaultTableStyle="TableStyleMedium9" defaultPivotStyle="PivotStyleMedium4"/>
  <colors>
    <mruColors>
      <color rgb="FFFFE38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U35"/>
  <sheetViews>
    <sheetView tabSelected="1" zoomScale="80" zoomScaleNormal="80" zoomScalePageLayoutView="125" workbookViewId="0"/>
  </sheetViews>
  <sheetFormatPr defaultColWidth="11" defaultRowHeight="15.75" x14ac:dyDescent="0.25"/>
  <cols>
    <col min="1" max="1" width="38.5" customWidth="1"/>
    <col min="2" max="3" width="13" customWidth="1"/>
    <col min="4" max="4" width="31.625" bestFit="1" customWidth="1"/>
    <col min="5" max="5" width="6.375" bestFit="1" customWidth="1"/>
    <col min="6" max="6" width="4.875" bestFit="1" customWidth="1"/>
    <col min="7" max="7" width="5" bestFit="1" customWidth="1"/>
    <col min="8" max="8" width="3.875" bestFit="1" customWidth="1"/>
    <col min="9" max="9" width="4.75" bestFit="1" customWidth="1"/>
    <col min="10" max="10" width="13.25" bestFit="1" customWidth="1"/>
    <col min="11" max="11" width="11.5" customWidth="1"/>
    <col min="12" max="13" width="13" customWidth="1"/>
    <col min="14" max="14" width="34.75" bestFit="1" customWidth="1"/>
    <col min="15" max="15" width="16.875" customWidth="1"/>
    <col min="16" max="16" width="11.125" customWidth="1"/>
    <col min="17" max="17" width="35.625" bestFit="1" customWidth="1"/>
    <col min="18" max="18" width="38.375" bestFit="1" customWidth="1"/>
    <col min="19" max="19" width="13.625" customWidth="1"/>
    <col min="20" max="20" width="35.75" bestFit="1" customWidth="1"/>
    <col min="21" max="21" width="40.375" bestFit="1" customWidth="1"/>
    <col min="22" max="22" width="9.625" customWidth="1"/>
    <col min="23" max="23" width="9.5" customWidth="1"/>
    <col min="24" max="24" width="38.625" bestFit="1" customWidth="1"/>
    <col min="25" max="25" width="7.75" customWidth="1"/>
    <col min="26" max="26" width="9.75" customWidth="1"/>
    <col min="27" max="27" width="12.75" customWidth="1"/>
    <col min="29" max="29" width="13.125" customWidth="1"/>
    <col min="31" max="31" width="11.875" bestFit="1" customWidth="1"/>
    <col min="35" max="35" width="13.875" bestFit="1" customWidth="1"/>
  </cols>
  <sheetData>
    <row r="1" spans="1:37" x14ac:dyDescent="0.25">
      <c r="A1" s="7" t="s">
        <v>481</v>
      </c>
    </row>
    <row r="3" spans="1:37" ht="24.95" customHeight="1" x14ac:dyDescent="0.25">
      <c r="A3" s="30" t="s">
        <v>373</v>
      </c>
      <c r="B3" s="29"/>
      <c r="C3" s="29"/>
      <c r="D3" s="29"/>
      <c r="E3" s="29"/>
      <c r="F3" s="29"/>
      <c r="G3" s="29"/>
      <c r="H3" s="29"/>
      <c r="I3" s="29"/>
      <c r="J3" s="29"/>
      <c r="K3" s="30" t="s">
        <v>42</v>
      </c>
      <c r="L3" s="28"/>
      <c r="M3" s="29"/>
      <c r="N3" s="29"/>
      <c r="O3" s="30" t="s">
        <v>44</v>
      </c>
      <c r="P3" s="29"/>
      <c r="Q3" s="29"/>
      <c r="R3" s="30" t="s">
        <v>43</v>
      </c>
      <c r="S3" s="29"/>
      <c r="T3" s="29"/>
      <c r="U3" s="30" t="s">
        <v>480</v>
      </c>
      <c r="V3" s="29"/>
      <c r="W3" s="29"/>
      <c r="X3" s="29"/>
      <c r="Y3" s="28" t="s">
        <v>178</v>
      </c>
      <c r="Z3" s="29"/>
      <c r="AA3" s="29"/>
      <c r="AB3" s="25" t="s">
        <v>197</v>
      </c>
      <c r="AC3" s="25"/>
      <c r="AD3" s="25" t="s">
        <v>202</v>
      </c>
      <c r="AE3" s="25"/>
      <c r="AF3" s="25" t="s">
        <v>205</v>
      </c>
      <c r="AG3" s="25"/>
      <c r="AH3" s="25" t="s">
        <v>206</v>
      </c>
      <c r="AI3" s="25"/>
      <c r="AJ3" s="25" t="s">
        <v>208</v>
      </c>
      <c r="AK3" s="25"/>
    </row>
    <row r="4" spans="1:37" ht="30.95" customHeight="1" x14ac:dyDescent="0.25">
      <c r="A4" s="8" t="s">
        <v>371</v>
      </c>
      <c r="B4" s="8" t="s">
        <v>372</v>
      </c>
      <c r="C4" s="8" t="s">
        <v>277</v>
      </c>
      <c r="D4" s="8" t="s">
        <v>233</v>
      </c>
      <c r="E4" s="8" t="s">
        <v>473</v>
      </c>
      <c r="F4" s="8" t="s">
        <v>474</v>
      </c>
      <c r="G4" s="8" t="s">
        <v>475</v>
      </c>
      <c r="H4" s="8" t="s">
        <v>471</v>
      </c>
      <c r="I4" s="8" t="s">
        <v>472</v>
      </c>
      <c r="J4" s="22" t="s">
        <v>476</v>
      </c>
      <c r="K4" s="8" t="s">
        <v>102</v>
      </c>
      <c r="L4" s="8" t="s">
        <v>215</v>
      </c>
      <c r="M4" s="8" t="s">
        <v>232</v>
      </c>
      <c r="N4" s="8" t="s">
        <v>233</v>
      </c>
      <c r="O4" s="8" t="s">
        <v>102</v>
      </c>
      <c r="P4" s="8" t="s">
        <v>277</v>
      </c>
      <c r="Q4" s="8" t="s">
        <v>233</v>
      </c>
      <c r="R4" s="8" t="s">
        <v>102</v>
      </c>
      <c r="S4" s="8" t="s">
        <v>215</v>
      </c>
      <c r="T4" s="8" t="s">
        <v>233</v>
      </c>
      <c r="U4" s="8" t="s">
        <v>102</v>
      </c>
      <c r="V4" s="8" t="s">
        <v>103</v>
      </c>
      <c r="W4" s="8" t="s">
        <v>277</v>
      </c>
      <c r="X4" s="8" t="s">
        <v>233</v>
      </c>
      <c r="Y4" s="8" t="s">
        <v>181</v>
      </c>
      <c r="Z4" s="8" t="s">
        <v>102</v>
      </c>
      <c r="AA4" s="8" t="s">
        <v>215</v>
      </c>
      <c r="AB4" s="8" t="s">
        <v>102</v>
      </c>
      <c r="AC4" s="8" t="s">
        <v>215</v>
      </c>
      <c r="AD4" s="8" t="s">
        <v>102</v>
      </c>
      <c r="AE4" s="8" t="s">
        <v>215</v>
      </c>
      <c r="AF4" s="8" t="s">
        <v>102</v>
      </c>
      <c r="AG4" s="8" t="s">
        <v>215</v>
      </c>
      <c r="AH4" s="8" t="s">
        <v>102</v>
      </c>
      <c r="AI4" s="8" t="s">
        <v>215</v>
      </c>
      <c r="AJ4" s="8" t="s">
        <v>102</v>
      </c>
      <c r="AK4" s="8" t="s">
        <v>215</v>
      </c>
    </row>
    <row r="5" spans="1:37" x14ac:dyDescent="0.25">
      <c r="A5" s="18" t="s">
        <v>374</v>
      </c>
      <c r="B5" s="18" t="s">
        <v>375</v>
      </c>
      <c r="C5" s="18" t="s">
        <v>376</v>
      </c>
      <c r="D5" s="18" t="s">
        <v>452</v>
      </c>
      <c r="E5" s="20">
        <v>21.98</v>
      </c>
      <c r="F5" s="20">
        <v>11.19</v>
      </c>
      <c r="G5" s="20">
        <v>9.85</v>
      </c>
      <c r="H5" s="20">
        <v>4.2</v>
      </c>
      <c r="I5" s="20">
        <v>15.99</v>
      </c>
      <c r="J5" s="24">
        <f>I5/H5</f>
        <v>3.8071428571428569</v>
      </c>
      <c r="K5" s="9" t="s">
        <v>0</v>
      </c>
      <c r="L5" s="9" t="s">
        <v>1</v>
      </c>
      <c r="M5" s="9" t="s">
        <v>235</v>
      </c>
      <c r="N5" s="9" t="s">
        <v>234</v>
      </c>
      <c r="O5" s="10" t="s">
        <v>82</v>
      </c>
      <c r="P5" s="10" t="s">
        <v>104</v>
      </c>
      <c r="Q5" s="10" t="s">
        <v>278</v>
      </c>
      <c r="R5" s="11" t="s">
        <v>71</v>
      </c>
      <c r="S5" s="12" t="s">
        <v>52</v>
      </c>
      <c r="T5" s="12" t="s">
        <v>303</v>
      </c>
      <c r="U5" s="13" t="s">
        <v>154</v>
      </c>
      <c r="V5" s="13" t="s">
        <v>125</v>
      </c>
      <c r="W5" s="13" t="s">
        <v>324</v>
      </c>
      <c r="X5" s="13" t="s">
        <v>325</v>
      </c>
      <c r="Y5" s="17" t="s">
        <v>182</v>
      </c>
      <c r="Z5" s="16" t="s">
        <v>176</v>
      </c>
      <c r="AA5" s="16" t="s">
        <v>171</v>
      </c>
      <c r="AB5" s="2" t="s">
        <v>199</v>
      </c>
      <c r="AC5" s="3" t="s">
        <v>198</v>
      </c>
      <c r="AD5" s="2" t="s">
        <v>201</v>
      </c>
      <c r="AE5" s="4" t="s">
        <v>200</v>
      </c>
      <c r="AF5" s="2" t="s">
        <v>204</v>
      </c>
      <c r="AG5" s="2" t="s">
        <v>203</v>
      </c>
      <c r="AH5" s="2" t="s">
        <v>207</v>
      </c>
      <c r="AI5" s="2" t="s">
        <v>211</v>
      </c>
      <c r="AJ5" s="2" t="s">
        <v>209</v>
      </c>
      <c r="AK5" s="2" t="s">
        <v>210</v>
      </c>
    </row>
    <row r="6" spans="1:37" x14ac:dyDescent="0.25">
      <c r="A6" s="18" t="s">
        <v>377</v>
      </c>
      <c r="B6" s="18" t="s">
        <v>378</v>
      </c>
      <c r="C6" s="18" t="s">
        <v>379</v>
      </c>
      <c r="D6" s="18" t="s">
        <v>452</v>
      </c>
      <c r="E6" s="20">
        <v>47.4</v>
      </c>
      <c r="F6" s="20">
        <v>22.37</v>
      </c>
      <c r="G6" s="20">
        <v>12.8</v>
      </c>
      <c r="H6" s="20">
        <v>5.69</v>
      </c>
      <c r="I6" s="20">
        <v>24.67</v>
      </c>
      <c r="J6" s="24">
        <f t="shared" ref="J6:J33" si="0">I6/H6</f>
        <v>4.3356766256590511</v>
      </c>
      <c r="K6" s="9" t="s">
        <v>2</v>
      </c>
      <c r="L6" s="9" t="s">
        <v>3</v>
      </c>
      <c r="M6" s="9" t="s">
        <v>237</v>
      </c>
      <c r="N6" s="9" t="s">
        <v>236</v>
      </c>
      <c r="O6" s="10" t="s">
        <v>83</v>
      </c>
      <c r="P6" s="10" t="s">
        <v>105</v>
      </c>
      <c r="Q6" s="10" t="s">
        <v>279</v>
      </c>
      <c r="R6" s="11" t="s">
        <v>72</v>
      </c>
      <c r="S6" s="12" t="s">
        <v>53</v>
      </c>
      <c r="T6" s="12" t="s">
        <v>304</v>
      </c>
      <c r="U6" s="13" t="s">
        <v>155</v>
      </c>
      <c r="V6" s="13" t="s">
        <v>162</v>
      </c>
      <c r="W6" s="13"/>
      <c r="X6" s="13" t="s">
        <v>326</v>
      </c>
      <c r="Y6" s="17" t="s">
        <v>183</v>
      </c>
      <c r="Z6" s="16" t="s">
        <v>177</v>
      </c>
      <c r="AA6" s="16" t="s">
        <v>172</v>
      </c>
      <c r="AB6" s="3" t="s">
        <v>212</v>
      </c>
      <c r="AC6" s="2" t="s">
        <v>213</v>
      </c>
      <c r="AD6" s="2"/>
      <c r="AE6" s="2"/>
      <c r="AF6" s="2"/>
      <c r="AG6" s="2"/>
      <c r="AH6" s="2" t="s">
        <v>219</v>
      </c>
      <c r="AI6" s="3" t="s">
        <v>214</v>
      </c>
      <c r="AJ6" s="2"/>
      <c r="AK6" s="2"/>
    </row>
    <row r="7" spans="1:37" x14ac:dyDescent="0.25">
      <c r="A7" s="18" t="s">
        <v>380</v>
      </c>
      <c r="B7" s="18" t="s">
        <v>381</v>
      </c>
      <c r="C7" s="18" t="s">
        <v>382</v>
      </c>
      <c r="D7" s="18" t="s">
        <v>453</v>
      </c>
      <c r="E7" s="20">
        <v>8.9499999999999993</v>
      </c>
      <c r="F7" s="20">
        <v>4.7300000000000004</v>
      </c>
      <c r="G7" s="20">
        <v>3.08</v>
      </c>
      <c r="H7" s="20">
        <v>1.7</v>
      </c>
      <c r="I7" s="20">
        <v>0</v>
      </c>
      <c r="J7" s="24">
        <f t="shared" si="0"/>
        <v>0</v>
      </c>
      <c r="K7" s="9" t="s">
        <v>4</v>
      </c>
      <c r="L7" s="9" t="s">
        <v>5</v>
      </c>
      <c r="M7" s="9" t="s">
        <v>239</v>
      </c>
      <c r="N7" s="9" t="s">
        <v>238</v>
      </c>
      <c r="O7" s="10" t="s">
        <v>84</v>
      </c>
      <c r="P7" s="10" t="s">
        <v>106</v>
      </c>
      <c r="Q7" s="10" t="s">
        <v>280</v>
      </c>
      <c r="R7" s="11" t="s">
        <v>73</v>
      </c>
      <c r="S7" s="12" t="s">
        <v>54</v>
      </c>
      <c r="T7" s="12" t="s">
        <v>305</v>
      </c>
      <c r="U7" s="13" t="s">
        <v>161</v>
      </c>
      <c r="V7" s="13" t="s">
        <v>126</v>
      </c>
      <c r="W7" s="13" t="s">
        <v>327</v>
      </c>
      <c r="X7" s="13" t="s">
        <v>328</v>
      </c>
      <c r="Y7" s="17" t="s">
        <v>184</v>
      </c>
      <c r="Z7" s="16" t="s">
        <v>179</v>
      </c>
      <c r="AA7" s="16" t="s">
        <v>173</v>
      </c>
      <c r="AB7" s="2"/>
      <c r="AC7" s="2"/>
      <c r="AD7" s="2"/>
      <c r="AE7" s="2"/>
      <c r="AF7" s="2"/>
      <c r="AG7" s="2"/>
      <c r="AH7" s="2"/>
      <c r="AI7" s="2"/>
      <c r="AJ7" s="2"/>
      <c r="AK7" s="2"/>
    </row>
    <row r="8" spans="1:37" x14ac:dyDescent="0.25">
      <c r="A8" s="18" t="s">
        <v>383</v>
      </c>
      <c r="B8" s="18" t="s">
        <v>384</v>
      </c>
      <c r="C8" s="18" t="s">
        <v>385</v>
      </c>
      <c r="D8" s="18" t="s">
        <v>453</v>
      </c>
      <c r="E8" s="20">
        <v>0</v>
      </c>
      <c r="F8" s="20">
        <v>2.2400000000000002</v>
      </c>
      <c r="G8" s="20">
        <v>1.46</v>
      </c>
      <c r="H8" s="20">
        <v>0</v>
      </c>
      <c r="I8" s="20">
        <v>5.31</v>
      </c>
      <c r="J8" s="23" t="s">
        <v>477</v>
      </c>
      <c r="K8" s="9" t="s">
        <v>6</v>
      </c>
      <c r="L8" s="9" t="s">
        <v>7</v>
      </c>
      <c r="M8" s="9" t="s">
        <v>241</v>
      </c>
      <c r="N8" s="9" t="s">
        <v>240</v>
      </c>
      <c r="O8" s="10" t="s">
        <v>85</v>
      </c>
      <c r="P8" s="10" t="s">
        <v>107</v>
      </c>
      <c r="Q8" s="10" t="s">
        <v>281</v>
      </c>
      <c r="R8" s="11" t="s">
        <v>74</v>
      </c>
      <c r="S8" s="12" t="s">
        <v>55</v>
      </c>
      <c r="T8" s="12" t="s">
        <v>306</v>
      </c>
      <c r="U8" s="13" t="s">
        <v>163</v>
      </c>
      <c r="V8" s="13" t="s">
        <v>133</v>
      </c>
      <c r="W8" s="13" t="s">
        <v>329</v>
      </c>
      <c r="X8" s="13" t="s">
        <v>330</v>
      </c>
      <c r="Y8" s="17" t="s">
        <v>185</v>
      </c>
      <c r="Z8" s="16" t="s">
        <v>180</v>
      </c>
      <c r="AA8" s="16" t="s">
        <v>174</v>
      </c>
      <c r="AB8" s="2"/>
      <c r="AC8" s="2"/>
      <c r="AD8" s="2"/>
      <c r="AE8" s="2"/>
      <c r="AF8" s="5"/>
      <c r="AG8" s="5"/>
      <c r="AH8" s="2"/>
      <c r="AI8" s="2"/>
      <c r="AJ8" s="2"/>
      <c r="AK8" s="2"/>
    </row>
    <row r="9" spans="1:37" x14ac:dyDescent="0.25">
      <c r="A9" s="18" t="s">
        <v>386</v>
      </c>
      <c r="B9" s="18" t="s">
        <v>387</v>
      </c>
      <c r="C9" s="18" t="s">
        <v>388</v>
      </c>
      <c r="D9" s="18" t="s">
        <v>453</v>
      </c>
      <c r="E9" s="20">
        <v>9.25</v>
      </c>
      <c r="F9" s="20">
        <v>4.0999999999999996</v>
      </c>
      <c r="G9" s="20">
        <v>1.82</v>
      </c>
      <c r="H9" s="20">
        <v>0</v>
      </c>
      <c r="I9" s="20">
        <v>0</v>
      </c>
      <c r="J9" s="23" t="s">
        <v>477</v>
      </c>
      <c r="K9" s="9" t="s">
        <v>8</v>
      </c>
      <c r="L9" s="9" t="s">
        <v>9</v>
      </c>
      <c r="M9" s="9" t="s">
        <v>243</v>
      </c>
      <c r="N9" s="9" t="s">
        <v>242</v>
      </c>
      <c r="O9" s="10" t="s">
        <v>86</v>
      </c>
      <c r="P9" s="10" t="s">
        <v>108</v>
      </c>
      <c r="Q9" s="10" t="s">
        <v>282</v>
      </c>
      <c r="R9" s="11" t="s">
        <v>75</v>
      </c>
      <c r="S9" s="12" t="s">
        <v>56</v>
      </c>
      <c r="T9" s="12" t="s">
        <v>307</v>
      </c>
      <c r="U9" s="13" t="s">
        <v>156</v>
      </c>
      <c r="V9" s="13" t="s">
        <v>127</v>
      </c>
      <c r="W9" s="13" t="s">
        <v>331</v>
      </c>
      <c r="X9" s="13" t="s">
        <v>332</v>
      </c>
      <c r="Y9" s="17" t="s">
        <v>186</v>
      </c>
      <c r="Z9" s="16" t="s">
        <v>187</v>
      </c>
      <c r="AA9" s="16" t="s">
        <v>175</v>
      </c>
      <c r="AB9" s="2"/>
      <c r="AC9" s="2"/>
      <c r="AD9" s="2"/>
      <c r="AE9" s="2"/>
      <c r="AF9" s="5"/>
      <c r="AG9" s="5"/>
      <c r="AH9" s="2"/>
      <c r="AI9" s="2"/>
      <c r="AJ9" s="2"/>
      <c r="AK9" s="2"/>
    </row>
    <row r="10" spans="1:37" x14ac:dyDescent="0.25">
      <c r="A10" s="18" t="s">
        <v>389</v>
      </c>
      <c r="B10" s="18" t="s">
        <v>390</v>
      </c>
      <c r="C10" s="18" t="s">
        <v>391</v>
      </c>
      <c r="D10" s="18" t="s">
        <v>452</v>
      </c>
      <c r="E10" s="20">
        <v>9.5399999999999991</v>
      </c>
      <c r="F10" s="20">
        <v>8.86</v>
      </c>
      <c r="G10" s="20">
        <v>7.58</v>
      </c>
      <c r="H10" s="20">
        <v>0.94</v>
      </c>
      <c r="I10" s="20">
        <v>0.62</v>
      </c>
      <c r="J10" s="24">
        <f t="shared" si="0"/>
        <v>0.65957446808510645</v>
      </c>
      <c r="K10" s="9" t="s">
        <v>10</v>
      </c>
      <c r="L10" s="9" t="s">
        <v>11</v>
      </c>
      <c r="M10" s="9" t="s">
        <v>245</v>
      </c>
      <c r="N10" s="9" t="s">
        <v>244</v>
      </c>
      <c r="O10" s="10" t="s">
        <v>87</v>
      </c>
      <c r="P10" s="10" t="s">
        <v>109</v>
      </c>
      <c r="Q10" s="10" t="s">
        <v>284</v>
      </c>
      <c r="R10" s="11" t="s">
        <v>76</v>
      </c>
      <c r="S10" s="12" t="s">
        <v>57</v>
      </c>
      <c r="T10" s="12" t="s">
        <v>308</v>
      </c>
      <c r="U10" s="13" t="s">
        <v>158</v>
      </c>
      <c r="V10" s="13" t="s">
        <v>129</v>
      </c>
      <c r="W10" s="13" t="s">
        <v>333</v>
      </c>
      <c r="X10" s="13" t="s">
        <v>332</v>
      </c>
      <c r="Y10" s="17" t="s">
        <v>369</v>
      </c>
      <c r="Z10" s="16" t="s">
        <v>370</v>
      </c>
      <c r="AA10" s="16" t="s">
        <v>368</v>
      </c>
      <c r="AB10" s="2"/>
      <c r="AC10" s="2"/>
      <c r="AD10" s="2"/>
      <c r="AE10" s="2"/>
      <c r="AF10" s="5"/>
      <c r="AG10" s="5"/>
      <c r="AH10" s="2"/>
      <c r="AI10" s="2"/>
      <c r="AJ10" s="2"/>
      <c r="AK10" s="2"/>
    </row>
    <row r="11" spans="1:37" x14ac:dyDescent="0.25">
      <c r="A11" s="18" t="s">
        <v>392</v>
      </c>
      <c r="B11" s="18" t="s">
        <v>393</v>
      </c>
      <c r="C11" s="18" t="s">
        <v>394</v>
      </c>
      <c r="D11" s="18" t="s">
        <v>478</v>
      </c>
      <c r="E11" s="20">
        <v>17.7</v>
      </c>
      <c r="F11" s="20">
        <v>7.21</v>
      </c>
      <c r="G11" s="20">
        <v>3.71</v>
      </c>
      <c r="H11" s="20">
        <v>0.88</v>
      </c>
      <c r="I11" s="20">
        <v>0.03</v>
      </c>
      <c r="J11" s="24">
        <f t="shared" si="0"/>
        <v>3.4090909090909088E-2</v>
      </c>
      <c r="K11" s="9" t="s">
        <v>12</v>
      </c>
      <c r="L11" s="9" t="s">
        <v>13</v>
      </c>
      <c r="M11" s="9" t="s">
        <v>247</v>
      </c>
      <c r="N11" s="9" t="s">
        <v>246</v>
      </c>
      <c r="O11" s="10" t="s">
        <v>88</v>
      </c>
      <c r="P11" s="10" t="s">
        <v>110</v>
      </c>
      <c r="Q11" s="10" t="s">
        <v>283</v>
      </c>
      <c r="R11" s="11" t="s">
        <v>77</v>
      </c>
      <c r="S11" s="12" t="s">
        <v>58</v>
      </c>
      <c r="T11" s="12" t="s">
        <v>309</v>
      </c>
      <c r="U11" s="13" t="s">
        <v>160</v>
      </c>
      <c r="V11" s="13" t="s">
        <v>131</v>
      </c>
      <c r="W11" s="13" t="s">
        <v>334</v>
      </c>
      <c r="X11" s="13" t="s">
        <v>335</v>
      </c>
      <c r="Y11" s="2"/>
      <c r="Z11" s="2"/>
      <c r="AA11" s="2"/>
      <c r="AB11" s="2"/>
      <c r="AC11" s="2"/>
      <c r="AD11" s="2"/>
      <c r="AE11" s="2"/>
      <c r="AF11" s="5"/>
      <c r="AG11" s="5"/>
      <c r="AH11" s="2"/>
      <c r="AI11" s="2"/>
      <c r="AJ11" s="2"/>
      <c r="AK11" s="2"/>
    </row>
    <row r="12" spans="1:37" x14ac:dyDescent="0.25">
      <c r="A12" s="18" t="s">
        <v>395</v>
      </c>
      <c r="B12" s="18" t="s">
        <v>396</v>
      </c>
      <c r="C12" s="18" t="s">
        <v>397</v>
      </c>
      <c r="D12" s="18" t="s">
        <v>454</v>
      </c>
      <c r="E12" s="20">
        <v>10.62</v>
      </c>
      <c r="F12" s="20">
        <v>4.4800000000000004</v>
      </c>
      <c r="G12" s="20">
        <v>0.61</v>
      </c>
      <c r="H12" s="20">
        <v>5.09</v>
      </c>
      <c r="I12" s="20">
        <v>3.14</v>
      </c>
      <c r="J12" s="24">
        <f t="shared" si="0"/>
        <v>0.61689587426326131</v>
      </c>
      <c r="K12" s="9" t="s">
        <v>14</v>
      </c>
      <c r="L12" s="9" t="s">
        <v>15</v>
      </c>
      <c r="M12" s="9" t="s">
        <v>249</v>
      </c>
      <c r="N12" s="9" t="s">
        <v>248</v>
      </c>
      <c r="O12" s="10" t="s">
        <v>89</v>
      </c>
      <c r="P12" s="10" t="s">
        <v>111</v>
      </c>
      <c r="Q12" s="10" t="s">
        <v>285</v>
      </c>
      <c r="R12" s="11" t="s">
        <v>78</v>
      </c>
      <c r="S12" s="12" t="s">
        <v>59</v>
      </c>
      <c r="T12" s="12" t="s">
        <v>310</v>
      </c>
      <c r="U12" s="13" t="s">
        <v>166</v>
      </c>
      <c r="V12" s="13" t="s">
        <v>136</v>
      </c>
      <c r="W12" s="13" t="s">
        <v>336</v>
      </c>
      <c r="X12" s="13" t="s">
        <v>332</v>
      </c>
      <c r="Y12" s="2"/>
      <c r="Z12" s="2"/>
      <c r="AA12" s="2"/>
      <c r="AB12" s="2"/>
      <c r="AC12" s="2"/>
      <c r="AD12" s="2"/>
      <c r="AE12" s="2"/>
      <c r="AF12" s="5"/>
      <c r="AG12" s="5"/>
      <c r="AH12" s="2"/>
      <c r="AI12" s="2"/>
      <c r="AJ12" s="2"/>
      <c r="AK12" s="2"/>
    </row>
    <row r="13" spans="1:37" x14ac:dyDescent="0.25">
      <c r="A13" s="18" t="s">
        <v>398</v>
      </c>
      <c r="B13" s="18" t="s">
        <v>399</v>
      </c>
      <c r="C13" s="18" t="s">
        <v>400</v>
      </c>
      <c r="D13" s="18" t="s">
        <v>452</v>
      </c>
      <c r="E13" s="20">
        <v>4.1500000000000004</v>
      </c>
      <c r="F13" s="20">
        <v>2.5299999999999998</v>
      </c>
      <c r="G13" s="20">
        <v>0.82</v>
      </c>
      <c r="H13" s="20">
        <v>0.17</v>
      </c>
      <c r="I13" s="20">
        <v>0</v>
      </c>
      <c r="J13" s="24">
        <f t="shared" si="0"/>
        <v>0</v>
      </c>
      <c r="K13" s="9" t="s">
        <v>16</v>
      </c>
      <c r="L13" s="9" t="s">
        <v>17</v>
      </c>
      <c r="M13" s="9" t="s">
        <v>251</v>
      </c>
      <c r="N13" s="9" t="s">
        <v>250</v>
      </c>
      <c r="O13" s="10" t="s">
        <v>90</v>
      </c>
      <c r="P13" s="10" t="s">
        <v>112</v>
      </c>
      <c r="Q13" s="10" t="s">
        <v>286</v>
      </c>
      <c r="R13" s="11" t="s">
        <v>79</v>
      </c>
      <c r="S13" s="12" t="s">
        <v>60</v>
      </c>
      <c r="T13" s="12" t="s">
        <v>311</v>
      </c>
      <c r="U13" s="13" t="s">
        <v>168</v>
      </c>
      <c r="V13" s="13" t="s">
        <v>138</v>
      </c>
      <c r="W13" s="13" t="s">
        <v>337</v>
      </c>
      <c r="X13" s="13" t="s">
        <v>332</v>
      </c>
      <c r="Y13" s="2"/>
      <c r="Z13" s="2"/>
      <c r="AA13" s="2"/>
      <c r="AB13" s="2"/>
      <c r="AC13" s="2"/>
      <c r="AD13" s="2"/>
      <c r="AE13" s="2"/>
      <c r="AF13" s="5"/>
      <c r="AG13" s="5"/>
      <c r="AH13" s="2"/>
      <c r="AI13" s="2"/>
      <c r="AJ13" s="2"/>
      <c r="AK13" s="2"/>
    </row>
    <row r="14" spans="1:37" x14ac:dyDescent="0.25">
      <c r="A14" s="18" t="s">
        <v>401</v>
      </c>
      <c r="B14" s="18" t="s">
        <v>402</v>
      </c>
      <c r="C14" s="18" t="s">
        <v>403</v>
      </c>
      <c r="D14" s="18" t="s">
        <v>452</v>
      </c>
      <c r="E14" s="20">
        <v>20.73</v>
      </c>
      <c r="F14" s="20">
        <v>8.49</v>
      </c>
      <c r="G14" s="20">
        <v>2.95</v>
      </c>
      <c r="H14" s="20">
        <v>0.31</v>
      </c>
      <c r="I14" s="20">
        <v>0.08</v>
      </c>
      <c r="J14" s="24">
        <f t="shared" si="0"/>
        <v>0.25806451612903225</v>
      </c>
      <c r="K14" s="9" t="s">
        <v>18</v>
      </c>
      <c r="L14" s="9" t="s">
        <v>19</v>
      </c>
      <c r="M14" s="9" t="s">
        <v>253</v>
      </c>
      <c r="N14" s="9" t="s">
        <v>252</v>
      </c>
      <c r="O14" s="10" t="s">
        <v>91</v>
      </c>
      <c r="P14" s="10" t="s">
        <v>113</v>
      </c>
      <c r="Q14" s="10" t="s">
        <v>287</v>
      </c>
      <c r="R14" s="11" t="s">
        <v>80</v>
      </c>
      <c r="S14" s="12" t="s">
        <v>61</v>
      </c>
      <c r="T14" s="12" t="s">
        <v>312</v>
      </c>
      <c r="U14" s="27" t="s">
        <v>153</v>
      </c>
      <c r="V14" s="27" t="s">
        <v>141</v>
      </c>
      <c r="W14" s="27" t="s">
        <v>337</v>
      </c>
      <c r="X14" s="27" t="s">
        <v>332</v>
      </c>
      <c r="Y14" s="2"/>
      <c r="Z14" s="2"/>
      <c r="AA14" s="2"/>
      <c r="AB14" s="2"/>
      <c r="AC14" s="2"/>
      <c r="AD14" s="2"/>
      <c r="AE14" s="2"/>
      <c r="AF14" s="5"/>
      <c r="AG14" s="5"/>
      <c r="AH14" s="2"/>
      <c r="AI14" s="2"/>
      <c r="AJ14" s="2"/>
      <c r="AK14" s="2"/>
    </row>
    <row r="15" spans="1:37" x14ac:dyDescent="0.25">
      <c r="A15" s="18" t="s">
        <v>404</v>
      </c>
      <c r="B15" s="18" t="s">
        <v>405</v>
      </c>
      <c r="C15" s="18" t="s">
        <v>406</v>
      </c>
      <c r="D15" s="18" t="s">
        <v>453</v>
      </c>
      <c r="E15" s="20">
        <v>24.15</v>
      </c>
      <c r="F15" s="20">
        <v>9.77</v>
      </c>
      <c r="G15" s="20">
        <v>4.22</v>
      </c>
      <c r="H15" s="20">
        <v>0.62</v>
      </c>
      <c r="I15" s="20">
        <v>0.13</v>
      </c>
      <c r="J15" s="24">
        <f t="shared" si="0"/>
        <v>0.20967741935483872</v>
      </c>
      <c r="K15" s="9" t="s">
        <v>20</v>
      </c>
      <c r="L15" s="9" t="s">
        <v>21</v>
      </c>
      <c r="M15" s="9" t="s">
        <v>255</v>
      </c>
      <c r="N15" s="9" t="s">
        <v>254</v>
      </c>
      <c r="O15" s="10" t="s">
        <v>92</v>
      </c>
      <c r="P15" s="10" t="s">
        <v>114</v>
      </c>
      <c r="Q15" s="10" t="s">
        <v>288</v>
      </c>
      <c r="R15" s="11" t="s">
        <v>81</v>
      </c>
      <c r="S15" s="12" t="s">
        <v>62</v>
      </c>
      <c r="T15" s="12" t="s">
        <v>313</v>
      </c>
      <c r="U15" s="13" t="s">
        <v>167</v>
      </c>
      <c r="V15" s="13" t="s">
        <v>137</v>
      </c>
      <c r="W15" s="13" t="s">
        <v>338</v>
      </c>
      <c r="X15" s="13" t="s">
        <v>339</v>
      </c>
      <c r="Y15" s="2"/>
      <c r="Z15" s="2"/>
      <c r="AA15" s="2"/>
      <c r="AB15" s="2"/>
      <c r="AC15" s="2"/>
      <c r="AD15" s="2"/>
      <c r="AE15" s="2"/>
      <c r="AF15" s="5"/>
      <c r="AG15" s="5"/>
      <c r="AH15" s="2"/>
      <c r="AI15" s="2"/>
      <c r="AJ15" s="2"/>
      <c r="AK15" s="2"/>
    </row>
    <row r="16" spans="1:37" x14ac:dyDescent="0.25">
      <c r="A16" s="18" t="s">
        <v>407</v>
      </c>
      <c r="B16" s="18" t="s">
        <v>408</v>
      </c>
      <c r="C16" s="18" t="s">
        <v>409</v>
      </c>
      <c r="D16" s="18" t="s">
        <v>452</v>
      </c>
      <c r="E16" s="20">
        <v>4.29</v>
      </c>
      <c r="F16" s="20">
        <v>2.36</v>
      </c>
      <c r="G16" s="20">
        <v>1.62</v>
      </c>
      <c r="H16" s="20">
        <v>0</v>
      </c>
      <c r="I16" s="20">
        <v>0.24</v>
      </c>
      <c r="J16" s="23" t="s">
        <v>477</v>
      </c>
      <c r="K16" s="9" t="s">
        <v>22</v>
      </c>
      <c r="L16" s="9" t="s">
        <v>23</v>
      </c>
      <c r="M16" s="9" t="s">
        <v>257</v>
      </c>
      <c r="N16" s="9" t="s">
        <v>256</v>
      </c>
      <c r="O16" s="10" t="s">
        <v>225</v>
      </c>
      <c r="P16" s="10" t="s">
        <v>115</v>
      </c>
      <c r="Q16" s="10" t="s">
        <v>289</v>
      </c>
      <c r="R16" s="11" t="s">
        <v>45</v>
      </c>
      <c r="S16" s="12" t="s">
        <v>63</v>
      </c>
      <c r="T16" s="12" t="s">
        <v>314</v>
      </c>
      <c r="U16" s="13" t="s">
        <v>159</v>
      </c>
      <c r="V16" s="13" t="s">
        <v>130</v>
      </c>
      <c r="W16" s="13"/>
      <c r="X16" s="13" t="s">
        <v>340</v>
      </c>
      <c r="Y16" s="2"/>
      <c r="Z16" s="2"/>
      <c r="AA16" s="2"/>
      <c r="AB16" s="2"/>
      <c r="AC16" s="2"/>
      <c r="AD16" s="2"/>
      <c r="AE16" s="2"/>
      <c r="AF16" s="5"/>
      <c r="AG16" s="5"/>
      <c r="AH16" s="2"/>
      <c r="AI16" s="2"/>
      <c r="AJ16" s="2"/>
      <c r="AK16" s="2"/>
    </row>
    <row r="17" spans="1:47" x14ac:dyDescent="0.25">
      <c r="A17" s="18" t="s">
        <v>410</v>
      </c>
      <c r="B17" s="18" t="s">
        <v>411</v>
      </c>
      <c r="C17" s="18" t="s">
        <v>412</v>
      </c>
      <c r="D17" s="18" t="s">
        <v>452</v>
      </c>
      <c r="E17" s="20">
        <v>11.52</v>
      </c>
      <c r="F17" s="20">
        <v>4.5</v>
      </c>
      <c r="G17" s="20">
        <v>2.2200000000000002</v>
      </c>
      <c r="H17" s="20">
        <v>0.24</v>
      </c>
      <c r="I17" s="20">
        <v>0.1</v>
      </c>
      <c r="J17" s="24">
        <f t="shared" si="0"/>
        <v>0.41666666666666669</v>
      </c>
      <c r="K17" s="9" t="s">
        <v>226</v>
      </c>
      <c r="L17" s="9" t="s">
        <v>24</v>
      </c>
      <c r="M17" s="9" t="s">
        <v>259</v>
      </c>
      <c r="N17" s="9" t="s">
        <v>258</v>
      </c>
      <c r="O17" s="10" t="s">
        <v>93</v>
      </c>
      <c r="P17" s="10" t="s">
        <v>116</v>
      </c>
      <c r="Q17" s="10" t="s">
        <v>290</v>
      </c>
      <c r="R17" s="11" t="s">
        <v>220</v>
      </c>
      <c r="S17" s="12" t="s">
        <v>64</v>
      </c>
      <c r="T17" s="12" t="s">
        <v>315</v>
      </c>
      <c r="U17" s="13" t="s">
        <v>164</v>
      </c>
      <c r="V17" s="13" t="s">
        <v>134</v>
      </c>
      <c r="W17" s="13" t="s">
        <v>342</v>
      </c>
      <c r="X17" s="13" t="s">
        <v>341</v>
      </c>
      <c r="Y17" s="2"/>
      <c r="Z17" s="2"/>
      <c r="AA17" s="2"/>
      <c r="AB17" s="2"/>
      <c r="AC17" s="2"/>
      <c r="AD17" s="2"/>
      <c r="AE17" s="2"/>
      <c r="AF17" s="5"/>
      <c r="AG17" s="5"/>
      <c r="AH17" s="2"/>
      <c r="AI17" s="2"/>
      <c r="AJ17" s="2"/>
      <c r="AK17" s="2"/>
    </row>
    <row r="18" spans="1:47" x14ac:dyDescent="0.25">
      <c r="A18" s="18" t="s">
        <v>413</v>
      </c>
      <c r="B18" s="18" t="s">
        <v>414</v>
      </c>
      <c r="C18" s="18" t="s">
        <v>415</v>
      </c>
      <c r="D18" s="18" t="s">
        <v>455</v>
      </c>
      <c r="E18" s="20">
        <v>4.3899999999999997</v>
      </c>
      <c r="F18" s="20">
        <v>1.53</v>
      </c>
      <c r="G18" s="20">
        <v>1.49</v>
      </c>
      <c r="H18" s="20">
        <v>0.06</v>
      </c>
      <c r="I18" s="20">
        <v>0.02</v>
      </c>
      <c r="J18" s="24">
        <f t="shared" si="0"/>
        <v>0.33333333333333337</v>
      </c>
      <c r="K18" s="9" t="s">
        <v>227</v>
      </c>
      <c r="L18" s="9" t="s">
        <v>25</v>
      </c>
      <c r="M18" s="9" t="s">
        <v>260</v>
      </c>
      <c r="N18" s="9" t="s">
        <v>258</v>
      </c>
      <c r="O18" s="10" t="s">
        <v>94</v>
      </c>
      <c r="P18" s="10" t="s">
        <v>117</v>
      </c>
      <c r="Q18" s="10" t="s">
        <v>291</v>
      </c>
      <c r="R18" s="11" t="s">
        <v>46</v>
      </c>
      <c r="S18" s="12" t="s">
        <v>65</v>
      </c>
      <c r="T18" s="12" t="s">
        <v>316</v>
      </c>
      <c r="U18" s="13" t="s">
        <v>165</v>
      </c>
      <c r="V18" s="13" t="s">
        <v>135</v>
      </c>
      <c r="W18" s="13" t="s">
        <v>343</v>
      </c>
      <c r="X18" s="13" t="s">
        <v>344</v>
      </c>
      <c r="Y18" s="2"/>
      <c r="Z18" s="2"/>
      <c r="AA18" s="2"/>
      <c r="AB18" s="2"/>
      <c r="AC18" s="2"/>
      <c r="AD18" s="2"/>
      <c r="AE18" s="2"/>
      <c r="AF18" s="5"/>
      <c r="AG18" s="5"/>
      <c r="AH18" s="2"/>
      <c r="AI18" s="2"/>
      <c r="AJ18" s="2"/>
      <c r="AK18" s="2"/>
    </row>
    <row r="19" spans="1:47" x14ac:dyDescent="0.25">
      <c r="A19" s="18" t="s">
        <v>416</v>
      </c>
      <c r="B19" s="18" t="s">
        <v>417</v>
      </c>
      <c r="C19" s="18" t="s">
        <v>418</v>
      </c>
      <c r="D19" s="18" t="s">
        <v>456</v>
      </c>
      <c r="E19" s="20">
        <v>46.99</v>
      </c>
      <c r="F19" s="20">
        <v>8.49</v>
      </c>
      <c r="G19" s="20">
        <v>3.08</v>
      </c>
      <c r="H19" s="20">
        <v>1.53</v>
      </c>
      <c r="I19" s="20">
        <v>0.38</v>
      </c>
      <c r="J19" s="24">
        <f t="shared" si="0"/>
        <v>0.24836601307189543</v>
      </c>
      <c r="K19" s="9" t="s">
        <v>228</v>
      </c>
      <c r="L19" s="9" t="s">
        <v>26</v>
      </c>
      <c r="M19" s="9" t="s">
        <v>261</v>
      </c>
      <c r="N19" s="9" t="s">
        <v>258</v>
      </c>
      <c r="O19" s="10" t="s">
        <v>224</v>
      </c>
      <c r="P19" s="10" t="s">
        <v>118</v>
      </c>
      <c r="Q19" s="10" t="s">
        <v>292</v>
      </c>
      <c r="R19" s="11" t="s">
        <v>47</v>
      </c>
      <c r="S19" s="12" t="s">
        <v>66</v>
      </c>
      <c r="T19" s="12" t="s">
        <v>266</v>
      </c>
      <c r="U19" s="13" t="s">
        <v>169</v>
      </c>
      <c r="V19" s="13" t="s">
        <v>142</v>
      </c>
      <c r="W19" s="13" t="s">
        <v>345</v>
      </c>
      <c r="X19" s="13" t="s">
        <v>346</v>
      </c>
      <c r="Y19" s="2"/>
      <c r="Z19" s="2"/>
      <c r="AA19" s="2"/>
      <c r="AB19" s="2"/>
      <c r="AC19" s="2"/>
      <c r="AD19" s="2"/>
      <c r="AE19" s="2"/>
      <c r="AF19" s="5"/>
      <c r="AG19" s="5"/>
      <c r="AH19" s="2"/>
      <c r="AI19" s="2"/>
      <c r="AJ19" s="2"/>
      <c r="AK19" s="2"/>
    </row>
    <row r="20" spans="1:47" x14ac:dyDescent="0.25">
      <c r="A20" s="18" t="s">
        <v>419</v>
      </c>
      <c r="B20" s="18" t="s">
        <v>420</v>
      </c>
      <c r="C20" s="18" t="s">
        <v>421</v>
      </c>
      <c r="D20" s="18" t="s">
        <v>456</v>
      </c>
      <c r="E20" s="20">
        <v>55</v>
      </c>
      <c r="F20" s="20">
        <v>14.16</v>
      </c>
      <c r="G20" s="20">
        <v>6.79</v>
      </c>
      <c r="H20" s="20">
        <v>1.68</v>
      </c>
      <c r="I20" s="20">
        <v>0.1</v>
      </c>
      <c r="J20" s="24">
        <f t="shared" si="0"/>
        <v>5.9523809523809527E-2</v>
      </c>
      <c r="K20" s="9" t="s">
        <v>27</v>
      </c>
      <c r="L20" s="9" t="s">
        <v>28</v>
      </c>
      <c r="M20" s="9" t="s">
        <v>263</v>
      </c>
      <c r="N20" s="9" t="s">
        <v>262</v>
      </c>
      <c r="O20" s="10" t="s">
        <v>95</v>
      </c>
      <c r="P20" s="10" t="s">
        <v>294</v>
      </c>
      <c r="Q20" s="10" t="s">
        <v>293</v>
      </c>
      <c r="R20" s="11" t="s">
        <v>221</v>
      </c>
      <c r="S20" s="12" t="s">
        <v>67</v>
      </c>
      <c r="T20" s="12" t="s">
        <v>317</v>
      </c>
      <c r="U20" s="13" t="s">
        <v>157</v>
      </c>
      <c r="V20" s="13" t="s">
        <v>128</v>
      </c>
      <c r="W20" s="13"/>
      <c r="X20" s="13" t="s">
        <v>347</v>
      </c>
      <c r="Y20" s="2"/>
      <c r="Z20" s="2"/>
      <c r="AA20" s="2"/>
      <c r="AB20" s="2"/>
      <c r="AC20" s="2"/>
      <c r="AD20" s="2"/>
      <c r="AE20" s="2"/>
      <c r="AF20" s="5"/>
      <c r="AG20" s="5"/>
      <c r="AH20" s="2"/>
      <c r="AI20" s="2"/>
      <c r="AJ20" s="2"/>
      <c r="AK20" s="2"/>
    </row>
    <row r="21" spans="1:47" x14ac:dyDescent="0.25">
      <c r="A21" s="18" t="s">
        <v>422</v>
      </c>
      <c r="B21" s="18" t="s">
        <v>423</v>
      </c>
      <c r="C21" s="18" t="s">
        <v>424</v>
      </c>
      <c r="D21" s="18" t="s">
        <v>456</v>
      </c>
      <c r="E21" s="20">
        <v>14.31</v>
      </c>
      <c r="F21" s="20">
        <v>2.12</v>
      </c>
      <c r="G21" s="20">
        <v>3.84</v>
      </c>
      <c r="H21" s="20">
        <v>0</v>
      </c>
      <c r="I21" s="20">
        <v>0.09</v>
      </c>
      <c r="J21" s="23" t="s">
        <v>477</v>
      </c>
      <c r="K21" s="9" t="s">
        <v>229</v>
      </c>
      <c r="L21" s="9" t="s">
        <v>29</v>
      </c>
      <c r="M21" s="9" t="s">
        <v>265</v>
      </c>
      <c r="N21" s="9" t="s">
        <v>264</v>
      </c>
      <c r="O21" s="10" t="s">
        <v>96</v>
      </c>
      <c r="P21" s="10" t="s">
        <v>119</v>
      </c>
      <c r="Q21" s="10" t="s">
        <v>295</v>
      </c>
      <c r="R21" s="11" t="s">
        <v>48</v>
      </c>
      <c r="S21" s="12" t="s">
        <v>68</v>
      </c>
      <c r="T21" s="12" t="s">
        <v>318</v>
      </c>
      <c r="U21" s="13" t="s">
        <v>216</v>
      </c>
      <c r="V21" s="13" t="s">
        <v>132</v>
      </c>
      <c r="W21" s="13" t="s">
        <v>348</v>
      </c>
      <c r="X21" s="13" t="s">
        <v>349</v>
      </c>
      <c r="Y21" s="2"/>
      <c r="Z21" s="2"/>
      <c r="AA21" s="2"/>
      <c r="AB21" s="2"/>
      <c r="AC21" s="2"/>
      <c r="AD21" s="2"/>
      <c r="AE21" s="2"/>
      <c r="AF21" s="5"/>
      <c r="AG21" s="5"/>
      <c r="AH21" s="2"/>
      <c r="AI21" s="2"/>
      <c r="AJ21" s="2"/>
      <c r="AK21" s="2"/>
    </row>
    <row r="22" spans="1:47" x14ac:dyDescent="0.25">
      <c r="A22" s="18" t="s">
        <v>425</v>
      </c>
      <c r="B22" s="18" t="s">
        <v>426</v>
      </c>
      <c r="C22" s="18" t="s">
        <v>427</v>
      </c>
      <c r="D22" s="18" t="s">
        <v>456</v>
      </c>
      <c r="E22" s="20">
        <v>17.399999999999999</v>
      </c>
      <c r="F22" s="20">
        <v>5.85</v>
      </c>
      <c r="G22" s="20">
        <v>0.71</v>
      </c>
      <c r="H22" s="20">
        <v>0.47</v>
      </c>
      <c r="I22" s="20">
        <v>0</v>
      </c>
      <c r="J22" s="24">
        <f t="shared" si="0"/>
        <v>0</v>
      </c>
      <c r="K22" s="9" t="s">
        <v>30</v>
      </c>
      <c r="L22" s="9" t="s">
        <v>31</v>
      </c>
      <c r="M22" s="9" t="s">
        <v>267</v>
      </c>
      <c r="N22" s="9" t="s">
        <v>266</v>
      </c>
      <c r="O22" s="10" t="s">
        <v>223</v>
      </c>
      <c r="P22" s="10" t="s">
        <v>120</v>
      </c>
      <c r="Q22" s="10" t="s">
        <v>296</v>
      </c>
      <c r="R22" s="11" t="s">
        <v>222</v>
      </c>
      <c r="S22" s="12" t="s">
        <v>320</v>
      </c>
      <c r="T22" s="12" t="s">
        <v>319</v>
      </c>
      <c r="U22" s="13" t="s">
        <v>217</v>
      </c>
      <c r="V22" s="13" t="s">
        <v>139</v>
      </c>
      <c r="W22" s="13" t="s">
        <v>350</v>
      </c>
      <c r="X22" s="13" t="s">
        <v>351</v>
      </c>
      <c r="Y22" s="2"/>
      <c r="Z22" s="2"/>
      <c r="AA22" s="2"/>
      <c r="AB22" s="2"/>
      <c r="AC22" s="2"/>
      <c r="AD22" s="2"/>
      <c r="AE22" s="2"/>
      <c r="AF22" s="5"/>
      <c r="AG22" s="5"/>
      <c r="AH22" s="2"/>
      <c r="AI22" s="2"/>
      <c r="AJ22" s="2"/>
      <c r="AK22" s="2"/>
    </row>
    <row r="23" spans="1:47" x14ac:dyDescent="0.25">
      <c r="A23" s="18" t="s">
        <v>428</v>
      </c>
      <c r="B23" s="18" t="s">
        <v>429</v>
      </c>
      <c r="C23" s="18" t="s">
        <v>430</v>
      </c>
      <c r="D23" s="18" t="s">
        <v>456</v>
      </c>
      <c r="E23" s="20">
        <v>22.77</v>
      </c>
      <c r="F23" s="20">
        <v>8.17</v>
      </c>
      <c r="G23" s="20">
        <v>5.6</v>
      </c>
      <c r="H23" s="20">
        <v>1.24</v>
      </c>
      <c r="I23" s="20">
        <v>6.17</v>
      </c>
      <c r="J23" s="24">
        <f t="shared" si="0"/>
        <v>4.975806451612903</v>
      </c>
      <c r="K23" s="9" t="s">
        <v>32</v>
      </c>
      <c r="L23" s="9" t="s">
        <v>33</v>
      </c>
      <c r="M23" s="9" t="s">
        <v>268</v>
      </c>
      <c r="N23" s="9" t="s">
        <v>266</v>
      </c>
      <c r="O23" s="10" t="s">
        <v>97</v>
      </c>
      <c r="P23" s="10" t="s">
        <v>121</v>
      </c>
      <c r="Q23" s="10" t="s">
        <v>297</v>
      </c>
      <c r="R23" s="11" t="s">
        <v>49</v>
      </c>
      <c r="S23" s="12" t="s">
        <v>69</v>
      </c>
      <c r="T23" s="12" t="s">
        <v>258</v>
      </c>
      <c r="U23" s="13" t="s">
        <v>218</v>
      </c>
      <c r="V23" s="13" t="s">
        <v>140</v>
      </c>
      <c r="W23" s="13" t="s">
        <v>353</v>
      </c>
      <c r="X23" s="13" t="s">
        <v>352</v>
      </c>
      <c r="Y23" s="2"/>
      <c r="Z23" s="2"/>
      <c r="AA23" s="2"/>
      <c r="AB23" s="2"/>
      <c r="AC23" s="2"/>
      <c r="AD23" s="2"/>
      <c r="AE23" s="2"/>
      <c r="AF23" s="5"/>
      <c r="AG23" s="5"/>
      <c r="AH23" s="2"/>
      <c r="AI23" s="2"/>
      <c r="AJ23" s="2"/>
      <c r="AK23" s="2"/>
    </row>
    <row r="24" spans="1:47" x14ac:dyDescent="0.25">
      <c r="A24" s="18" t="s">
        <v>431</v>
      </c>
      <c r="B24" s="18" t="s">
        <v>432</v>
      </c>
      <c r="C24" s="18" t="s">
        <v>433</v>
      </c>
      <c r="D24" s="18" t="s">
        <v>456</v>
      </c>
      <c r="E24" s="20">
        <v>20.14</v>
      </c>
      <c r="F24" s="20">
        <v>32.47</v>
      </c>
      <c r="G24" s="20">
        <v>32.340000000000003</v>
      </c>
      <c r="H24" s="20">
        <v>5.48</v>
      </c>
      <c r="I24" s="20">
        <v>10.119999999999999</v>
      </c>
      <c r="J24" s="24">
        <f t="shared" si="0"/>
        <v>1.8467153284671529</v>
      </c>
      <c r="K24" s="9" t="s">
        <v>230</v>
      </c>
      <c r="L24" s="9" t="s">
        <v>34</v>
      </c>
      <c r="M24" s="9" t="s">
        <v>269</v>
      </c>
      <c r="N24" s="9" t="s">
        <v>264</v>
      </c>
      <c r="O24" s="10" t="s">
        <v>98</v>
      </c>
      <c r="P24" s="10" t="s">
        <v>122</v>
      </c>
      <c r="Q24" s="10" t="s">
        <v>298</v>
      </c>
      <c r="R24" s="11" t="s">
        <v>50</v>
      </c>
      <c r="S24" s="12" t="s">
        <v>70</v>
      </c>
      <c r="T24" s="12" t="s">
        <v>321</v>
      </c>
      <c r="U24" s="14" t="s">
        <v>188</v>
      </c>
      <c r="V24" s="13" t="s">
        <v>149</v>
      </c>
      <c r="W24" s="13"/>
      <c r="X24" s="13" t="s">
        <v>354</v>
      </c>
      <c r="Y24" s="2"/>
      <c r="Z24" s="2"/>
      <c r="AA24" s="2"/>
      <c r="AB24" s="2"/>
      <c r="AC24" s="2"/>
      <c r="AD24" s="2"/>
      <c r="AE24" s="2"/>
      <c r="AF24" s="5"/>
      <c r="AG24" s="5"/>
      <c r="AH24" s="2"/>
      <c r="AI24" s="2"/>
      <c r="AJ24" s="2"/>
      <c r="AK24" s="2"/>
    </row>
    <row r="25" spans="1:47" x14ac:dyDescent="0.25">
      <c r="A25" s="18" t="s">
        <v>434</v>
      </c>
      <c r="B25" s="18" t="s">
        <v>435</v>
      </c>
      <c r="C25" s="18" t="s">
        <v>436</v>
      </c>
      <c r="D25" s="18" t="s">
        <v>456</v>
      </c>
      <c r="E25" s="20">
        <v>9.01</v>
      </c>
      <c r="F25" s="20">
        <v>4.4800000000000004</v>
      </c>
      <c r="G25" s="20">
        <v>3.1</v>
      </c>
      <c r="H25" s="20">
        <v>0</v>
      </c>
      <c r="I25" s="20">
        <v>0.5</v>
      </c>
      <c r="J25" s="23" t="s">
        <v>477</v>
      </c>
      <c r="K25" s="9" t="s">
        <v>35</v>
      </c>
      <c r="L25" s="9" t="s">
        <v>36</v>
      </c>
      <c r="M25" s="9" t="s">
        <v>271</v>
      </c>
      <c r="N25" s="9" t="s">
        <v>270</v>
      </c>
      <c r="O25" s="10" t="s">
        <v>99</v>
      </c>
      <c r="P25" s="10" t="s">
        <v>299</v>
      </c>
      <c r="Q25" s="10" t="s">
        <v>300</v>
      </c>
      <c r="R25" s="11" t="s">
        <v>51</v>
      </c>
      <c r="S25" s="12" t="s">
        <v>322</v>
      </c>
      <c r="T25" s="12" t="s">
        <v>323</v>
      </c>
      <c r="U25" s="14" t="s">
        <v>189</v>
      </c>
      <c r="V25" s="13" t="s">
        <v>150</v>
      </c>
      <c r="W25" s="13"/>
      <c r="X25" s="13" t="s">
        <v>367</v>
      </c>
      <c r="Y25" s="2"/>
      <c r="Z25" s="2"/>
      <c r="AA25" s="2"/>
      <c r="AB25" s="2"/>
      <c r="AC25" s="2"/>
      <c r="AD25" s="2"/>
      <c r="AE25" s="2"/>
      <c r="AF25" s="5"/>
      <c r="AG25" s="5"/>
      <c r="AH25" s="2"/>
      <c r="AI25" s="2"/>
      <c r="AJ25" s="2"/>
      <c r="AK25" s="2"/>
    </row>
    <row r="26" spans="1:47" x14ac:dyDescent="0.25">
      <c r="A26" s="18" t="s">
        <v>437</v>
      </c>
      <c r="B26" s="18" t="s">
        <v>438</v>
      </c>
      <c r="C26" s="18" t="s">
        <v>439</v>
      </c>
      <c r="D26" s="18" t="s">
        <v>457</v>
      </c>
      <c r="E26" s="20">
        <v>3.37</v>
      </c>
      <c r="F26" s="20">
        <v>7.55</v>
      </c>
      <c r="G26" s="20">
        <v>8.39</v>
      </c>
      <c r="H26" s="20">
        <v>7.75</v>
      </c>
      <c r="I26" s="20">
        <v>5.38</v>
      </c>
      <c r="J26" s="24">
        <f t="shared" si="0"/>
        <v>0.69419354838709679</v>
      </c>
      <c r="K26" s="9" t="s">
        <v>231</v>
      </c>
      <c r="L26" s="9" t="s">
        <v>37</v>
      </c>
      <c r="M26" s="9" t="s">
        <v>273</v>
      </c>
      <c r="N26" s="9" t="s">
        <v>272</v>
      </c>
      <c r="O26" s="10" t="s">
        <v>100</v>
      </c>
      <c r="P26" s="10" t="s">
        <v>123</v>
      </c>
      <c r="Q26" s="10" t="s">
        <v>301</v>
      </c>
      <c r="R26" s="2"/>
      <c r="S26" s="2"/>
      <c r="T26" s="2"/>
      <c r="U26" s="13" t="s">
        <v>170</v>
      </c>
      <c r="V26" s="13" t="s">
        <v>143</v>
      </c>
      <c r="W26" s="13" t="s">
        <v>355</v>
      </c>
      <c r="X26" s="13" t="s">
        <v>366</v>
      </c>
      <c r="Y26" s="2"/>
      <c r="Z26" s="2"/>
      <c r="AA26" s="2"/>
      <c r="AB26" s="2"/>
      <c r="AC26" s="2"/>
      <c r="AD26" s="2"/>
      <c r="AE26" s="2"/>
      <c r="AF26" s="5"/>
      <c r="AG26" s="5"/>
      <c r="AH26" s="2"/>
      <c r="AI26" s="2"/>
      <c r="AJ26" s="2"/>
      <c r="AK26" s="2"/>
    </row>
    <row r="27" spans="1:47" x14ac:dyDescent="0.25">
      <c r="A27" s="18" t="s">
        <v>440</v>
      </c>
      <c r="B27" s="18" t="s">
        <v>441</v>
      </c>
      <c r="C27" s="18" t="s">
        <v>442</v>
      </c>
      <c r="D27" s="18" t="s">
        <v>458</v>
      </c>
      <c r="E27" s="20">
        <v>22.32</v>
      </c>
      <c r="F27" s="20">
        <v>5.51</v>
      </c>
      <c r="G27" s="20">
        <v>1.47</v>
      </c>
      <c r="H27" s="20">
        <v>0</v>
      </c>
      <c r="I27" s="20">
        <v>0</v>
      </c>
      <c r="J27" s="23" t="s">
        <v>477</v>
      </c>
      <c r="K27" s="9" t="s">
        <v>38</v>
      </c>
      <c r="L27" s="9" t="s">
        <v>39</v>
      </c>
      <c r="M27" s="9" t="s">
        <v>274</v>
      </c>
      <c r="N27" s="9" t="s">
        <v>258</v>
      </c>
      <c r="O27" s="10" t="s">
        <v>101</v>
      </c>
      <c r="P27" s="10" t="s">
        <v>124</v>
      </c>
      <c r="Q27" s="10" t="s">
        <v>302</v>
      </c>
      <c r="R27" s="2"/>
      <c r="S27" s="2"/>
      <c r="T27" s="2"/>
      <c r="U27" s="13" t="s">
        <v>190</v>
      </c>
      <c r="V27" s="13" t="s">
        <v>147</v>
      </c>
      <c r="W27" s="13" t="s">
        <v>356</v>
      </c>
      <c r="X27" s="13" t="s">
        <v>365</v>
      </c>
      <c r="Y27" s="2"/>
      <c r="Z27" s="2"/>
      <c r="AA27" s="2"/>
      <c r="AL27" s="2"/>
      <c r="AM27" s="2"/>
      <c r="AN27" s="2"/>
      <c r="AO27" s="2"/>
      <c r="AP27" s="5"/>
      <c r="AQ27" s="5"/>
      <c r="AR27" s="2"/>
      <c r="AS27" s="2"/>
      <c r="AT27" s="2"/>
      <c r="AU27" s="2"/>
    </row>
    <row r="28" spans="1:47" x14ac:dyDescent="0.25">
      <c r="A28" s="18" t="s">
        <v>443</v>
      </c>
      <c r="B28" s="18" t="s">
        <v>444</v>
      </c>
      <c r="C28" s="18" t="s">
        <v>445</v>
      </c>
      <c r="D28" s="18" t="s">
        <v>456</v>
      </c>
      <c r="E28" s="20">
        <v>42.02</v>
      </c>
      <c r="F28" s="20">
        <v>17.54</v>
      </c>
      <c r="G28" s="20">
        <v>7.43</v>
      </c>
      <c r="H28" s="20">
        <v>4.05</v>
      </c>
      <c r="I28" s="20">
        <v>10.9</v>
      </c>
      <c r="J28" s="24">
        <f t="shared" si="0"/>
        <v>2.6913580246913584</v>
      </c>
      <c r="K28" s="9" t="s">
        <v>40</v>
      </c>
      <c r="L28" s="9" t="s">
        <v>41</v>
      </c>
      <c r="M28" s="9" t="s">
        <v>276</v>
      </c>
      <c r="N28" s="9" t="s">
        <v>275</v>
      </c>
      <c r="O28" s="2"/>
      <c r="P28" s="2"/>
      <c r="Q28" s="2"/>
      <c r="R28" s="2"/>
      <c r="S28" s="2"/>
      <c r="T28" s="2"/>
      <c r="U28" s="13" t="s">
        <v>191</v>
      </c>
      <c r="V28" s="13" t="s">
        <v>144</v>
      </c>
      <c r="W28" s="13" t="s">
        <v>357</v>
      </c>
      <c r="X28" s="13" t="s">
        <v>364</v>
      </c>
      <c r="Y28" s="2"/>
      <c r="Z28" s="2"/>
      <c r="AA28" s="2"/>
      <c r="AL28" s="2"/>
      <c r="AM28" s="2"/>
      <c r="AN28" s="2"/>
      <c r="AO28" s="2"/>
      <c r="AP28" s="5"/>
      <c r="AQ28" s="5"/>
      <c r="AR28" s="2"/>
      <c r="AS28" s="2"/>
      <c r="AT28" s="2"/>
      <c r="AU28" s="2"/>
    </row>
    <row r="29" spans="1:47" x14ac:dyDescent="0.25">
      <c r="A29" s="18" t="s">
        <v>446</v>
      </c>
      <c r="B29" s="18" t="s">
        <v>447</v>
      </c>
      <c r="C29" s="18" t="s">
        <v>448</v>
      </c>
      <c r="D29" s="18" t="s">
        <v>456</v>
      </c>
      <c r="E29" s="20">
        <v>6.68</v>
      </c>
      <c r="F29" s="20">
        <v>1.1399999999999999</v>
      </c>
      <c r="G29" s="20">
        <v>1.1599999999999999</v>
      </c>
      <c r="H29" s="20">
        <v>0.54</v>
      </c>
      <c r="I29" s="20">
        <v>0.1</v>
      </c>
      <c r="J29" s="24">
        <f t="shared" si="0"/>
        <v>0.18518518518518517</v>
      </c>
      <c r="K29" s="2"/>
      <c r="L29" s="2"/>
      <c r="M29" s="2"/>
      <c r="N29" s="2"/>
      <c r="O29" s="2"/>
      <c r="P29" s="2"/>
      <c r="Q29" s="2"/>
      <c r="R29" s="2"/>
      <c r="S29" s="2"/>
      <c r="T29" s="2"/>
      <c r="U29" s="13" t="s">
        <v>192</v>
      </c>
      <c r="V29" s="13" t="s">
        <v>148</v>
      </c>
      <c r="W29" s="13"/>
      <c r="X29" s="13" t="s">
        <v>358</v>
      </c>
      <c r="Y29" s="2"/>
      <c r="Z29" s="2"/>
      <c r="AA29" s="2"/>
      <c r="AL29" s="2"/>
      <c r="AM29" s="2"/>
      <c r="AN29" s="2"/>
      <c r="AO29" s="2"/>
      <c r="AP29" s="5"/>
      <c r="AQ29" s="5"/>
      <c r="AR29" s="2"/>
      <c r="AS29" s="2"/>
      <c r="AT29" s="2"/>
      <c r="AU29" s="2"/>
    </row>
    <row r="30" spans="1:47" x14ac:dyDescent="0.25">
      <c r="A30" s="18" t="s">
        <v>449</v>
      </c>
      <c r="B30" s="18" t="s">
        <v>450</v>
      </c>
      <c r="C30" s="18" t="s">
        <v>451</v>
      </c>
      <c r="D30" s="18" t="s">
        <v>459</v>
      </c>
      <c r="E30" s="20">
        <v>67.78</v>
      </c>
      <c r="F30" s="20">
        <v>38.86</v>
      </c>
      <c r="G30" s="20">
        <v>19.079999999999998</v>
      </c>
      <c r="H30" s="20">
        <v>2.08</v>
      </c>
      <c r="I30" s="20">
        <v>0.32</v>
      </c>
      <c r="J30" s="24">
        <f t="shared" si="0"/>
        <v>0.15384615384615385</v>
      </c>
      <c r="K30" s="2"/>
      <c r="L30" s="2"/>
      <c r="M30" s="2"/>
      <c r="N30" s="2"/>
      <c r="O30" s="2"/>
      <c r="P30" s="2"/>
      <c r="Q30" s="2"/>
      <c r="R30" s="2"/>
      <c r="S30" s="2"/>
      <c r="T30" s="2"/>
      <c r="U30" s="13" t="s">
        <v>193</v>
      </c>
      <c r="V30" s="13" t="s">
        <v>151</v>
      </c>
      <c r="W30" s="13"/>
      <c r="X30" s="13" t="s">
        <v>359</v>
      </c>
      <c r="Y30" s="2"/>
      <c r="Z30" s="2"/>
      <c r="AA30" s="2"/>
      <c r="AL30" s="2"/>
      <c r="AM30" s="2"/>
      <c r="AN30" s="2"/>
      <c r="AO30" s="2"/>
      <c r="AP30" s="5"/>
      <c r="AQ30" s="5"/>
      <c r="AR30" s="2"/>
      <c r="AS30" s="2"/>
      <c r="AT30" s="2"/>
      <c r="AU30" s="2"/>
    </row>
    <row r="31" spans="1:47" x14ac:dyDescent="0.25">
      <c r="A31" s="18" t="s">
        <v>460</v>
      </c>
      <c r="B31" s="18" t="s">
        <v>463</v>
      </c>
      <c r="C31" s="18" t="s">
        <v>464</v>
      </c>
      <c r="D31" s="18" t="s">
        <v>465</v>
      </c>
      <c r="E31" s="20">
        <v>13.89</v>
      </c>
      <c r="F31" s="20">
        <v>12.45</v>
      </c>
      <c r="G31" s="20">
        <v>8.86</v>
      </c>
      <c r="H31" s="20">
        <v>0.67</v>
      </c>
      <c r="I31" s="20">
        <v>0.06</v>
      </c>
      <c r="J31" s="24">
        <f t="shared" si="0"/>
        <v>8.9552238805970144E-2</v>
      </c>
      <c r="K31" s="2"/>
      <c r="L31" s="2"/>
      <c r="M31" s="2"/>
      <c r="N31" s="2"/>
      <c r="O31" s="2"/>
      <c r="P31" s="2"/>
      <c r="Q31" s="2"/>
      <c r="R31" s="2"/>
      <c r="S31" s="2"/>
      <c r="T31" s="2"/>
      <c r="U31" s="14" t="s">
        <v>194</v>
      </c>
      <c r="V31" s="13" t="s">
        <v>152</v>
      </c>
      <c r="W31" s="13"/>
      <c r="X31" s="13" t="s">
        <v>360</v>
      </c>
      <c r="Y31" s="2"/>
      <c r="Z31" s="2"/>
      <c r="AA31" s="2"/>
      <c r="AL31" s="2"/>
      <c r="AN31" s="2"/>
      <c r="AO31" s="2"/>
      <c r="AP31" s="5"/>
      <c r="AQ31" s="5"/>
      <c r="AR31" s="2"/>
      <c r="AS31" s="2"/>
      <c r="AT31" s="2"/>
      <c r="AU31" s="2"/>
    </row>
    <row r="32" spans="1:47" x14ac:dyDescent="0.25">
      <c r="A32" s="18" t="s">
        <v>461</v>
      </c>
      <c r="B32" s="18" t="s">
        <v>466</v>
      </c>
      <c r="C32" s="18" t="s">
        <v>467</v>
      </c>
      <c r="D32" s="18" t="s">
        <v>468</v>
      </c>
      <c r="E32" s="20">
        <v>29.03</v>
      </c>
      <c r="F32" s="20">
        <v>3.4</v>
      </c>
      <c r="G32" s="20">
        <v>0.77</v>
      </c>
      <c r="H32" s="20">
        <v>0.63</v>
      </c>
      <c r="I32" s="20">
        <v>0.87</v>
      </c>
      <c r="J32" s="24">
        <f t="shared" si="0"/>
        <v>1.3809523809523809</v>
      </c>
      <c r="K32" s="2"/>
      <c r="L32" s="2"/>
      <c r="M32" s="2"/>
      <c r="N32" s="2"/>
      <c r="O32" s="2"/>
      <c r="P32" s="2"/>
      <c r="Q32" s="2"/>
      <c r="R32" s="2"/>
      <c r="S32" s="2"/>
      <c r="T32" s="2"/>
      <c r="U32" s="13" t="s">
        <v>195</v>
      </c>
      <c r="V32" s="13" t="s">
        <v>145</v>
      </c>
      <c r="W32" s="13" t="s">
        <v>361</v>
      </c>
      <c r="X32" s="13" t="s">
        <v>300</v>
      </c>
      <c r="Y32" s="2"/>
      <c r="Z32" s="2"/>
      <c r="AA32" s="2"/>
      <c r="AL32" s="2"/>
      <c r="AN32" s="2"/>
      <c r="AO32" s="2"/>
      <c r="AP32" s="5"/>
      <c r="AQ32" s="5"/>
      <c r="AR32" s="2"/>
      <c r="AS32" s="2"/>
      <c r="AT32" s="2"/>
      <c r="AU32" s="2"/>
    </row>
    <row r="33" spans="1:47" x14ac:dyDescent="0.25">
      <c r="A33" s="19" t="s">
        <v>462</v>
      </c>
      <c r="B33" s="19" t="s">
        <v>469</v>
      </c>
      <c r="C33" s="19" t="s">
        <v>470</v>
      </c>
      <c r="D33" s="19" t="s">
        <v>455</v>
      </c>
      <c r="E33" s="21">
        <v>47.71</v>
      </c>
      <c r="F33" s="21">
        <v>14.15</v>
      </c>
      <c r="G33" s="21">
        <v>5.55</v>
      </c>
      <c r="H33" s="21">
        <v>1.56</v>
      </c>
      <c r="I33" s="21">
        <v>0</v>
      </c>
      <c r="J33" s="26">
        <f t="shared" si="0"/>
        <v>0</v>
      </c>
      <c r="K33" s="6"/>
      <c r="L33" s="6"/>
      <c r="M33" s="6"/>
      <c r="N33" s="6"/>
      <c r="O33" s="6"/>
      <c r="P33" s="6"/>
      <c r="Q33" s="6"/>
      <c r="R33" s="6"/>
      <c r="S33" s="6"/>
      <c r="T33" s="6"/>
      <c r="U33" s="15" t="s">
        <v>196</v>
      </c>
      <c r="V33" s="15" t="s">
        <v>146</v>
      </c>
      <c r="W33" s="15" t="s">
        <v>363</v>
      </c>
      <c r="X33" s="15" t="s">
        <v>362</v>
      </c>
      <c r="Y33" s="6"/>
      <c r="Z33" s="6"/>
      <c r="AA33" s="6"/>
      <c r="AL33" s="2"/>
      <c r="AN33" s="2"/>
      <c r="AO33" s="2"/>
      <c r="AP33" s="5"/>
      <c r="AQ33" s="5"/>
      <c r="AR33" s="2"/>
      <c r="AS33" s="2"/>
      <c r="AT33" s="2"/>
      <c r="AU33" s="2"/>
    </row>
    <row r="34" spans="1:47" x14ac:dyDescent="0.25">
      <c r="A34" s="2"/>
      <c r="AA34" s="2"/>
      <c r="AF34" s="1"/>
      <c r="AG34" s="1"/>
    </row>
    <row r="35" spans="1:47" x14ac:dyDescent="0.25">
      <c r="A35" s="2" t="s">
        <v>479</v>
      </c>
      <c r="AA35" s="2"/>
      <c r="AF35" s="1"/>
      <c r="AG35" s="1"/>
    </row>
  </sheetData>
  <sortState xmlns:xlrd2="http://schemas.microsoft.com/office/spreadsheetml/2017/richdata2" ref="U5:V23">
    <sortCondition ref="U5:U23"/>
  </sortState>
  <mergeCells count="6">
    <mergeCell ref="Y3:AA3"/>
    <mergeCell ref="A3:J3"/>
    <mergeCell ref="K3:N3"/>
    <mergeCell ref="O3:Q3"/>
    <mergeCell ref="R3:T3"/>
    <mergeCell ref="U3:X3"/>
  </mergeCells>
  <phoneticPr fontId="12" type="noConversion"/>
  <pageMargins left="0.75" right="0.75" top="1" bottom="1" header="0.5" footer="0.5"/>
  <pageSetup paperSize="9" scale="43" orientation="landscape" horizontalDpi="4294967292" verticalDpi="4294967292" r:id="rId1"/>
  <extLst>
    <ext xmlns:mx="http://schemas.microsoft.com/office/mac/excel/2008/main" uri="{64002731-A6B0-56B0-2670-7721B7C09600}">
      <mx:PLV Mode="0" OnePage="0" WScale="10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Blad1</vt:lpstr>
    </vt:vector>
  </TitlesOfParts>
  <Company>Ugent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Wannes</dc:creator>
  <cp:lastModifiedBy>Hartmann David</cp:lastModifiedBy>
  <cp:lastPrinted>2012-01-26T13:20:31Z</cp:lastPrinted>
  <dcterms:created xsi:type="dcterms:W3CDTF">2012-01-19T10:06:35Z</dcterms:created>
  <dcterms:modified xsi:type="dcterms:W3CDTF">2023-04-19T12:55:18Z</dcterms:modified>
</cp:coreProperties>
</file>