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shiyam/Desktop/transfer_32896_files_49c3aa7e/"/>
    </mc:Choice>
  </mc:AlternateContent>
  <xr:revisionPtr revIDLastSave="0" documentId="13_ncr:1_{ACAD2952-BE80-BB41-8EC0-E4085C0580D1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Fig. 1b" sheetId="1" r:id="rId1"/>
    <sheet name="Fig. 3d" sheetId="5" r:id="rId2"/>
    <sheet name="Fig. 3e" sheetId="6" r:id="rId3"/>
    <sheet name="Fig. 4a" sheetId="7" r:id="rId4"/>
    <sheet name="Fig. 4b" sheetId="8" r:id="rId5"/>
    <sheet name="Fig. 4c" sheetId="9" r:id="rId6"/>
    <sheet name="Fig. 5a" sheetId="10" r:id="rId7"/>
    <sheet name="Fig. 5b" sheetId="11" r:id="rId8"/>
    <sheet name="Fig. 5c" sheetId="12" r:id="rId9"/>
    <sheet name="Fig. 6a" sheetId="13" r:id="rId10"/>
    <sheet name="Fig. 6b" sheetId="14" r:id="rId11"/>
    <sheet name="Fig. 6c" sheetId="15" r:id="rId12"/>
    <sheet name="Fig. 6d" sheetId="16" r:id="rId13"/>
    <sheet name="Fig. 6e" sheetId="17" r:id="rId14"/>
    <sheet name="Fig. 6f" sheetId="18" r:id="rId15"/>
    <sheet name="Fig. 6g" sheetId="19" r:id="rId16"/>
    <sheet name="Fig. 6i" sheetId="20" r:id="rId17"/>
    <sheet name="Fig. 6k" sheetId="21" r:id="rId18"/>
    <sheet name="Fig. S1b" sheetId="22" r:id="rId19"/>
    <sheet name="Fig. S1d" sheetId="23" r:id="rId20"/>
    <sheet name="Fig. S3a" sheetId="24" r:id="rId21"/>
    <sheet name="Fig. S3b" sheetId="25" r:id="rId22"/>
    <sheet name="Fig. S3c" sheetId="26" r:id="rId23"/>
    <sheet name="Fig. S3e" sheetId="27" r:id="rId24"/>
    <sheet name="Fig. S3f" sheetId="28" r:id="rId25"/>
    <sheet name="Fig. S6b" sheetId="29" r:id="rId26"/>
    <sheet name="Fig. S6c" sheetId="30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8" l="1"/>
  <c r="D13" i="28"/>
  <c r="E12" i="28"/>
  <c r="D12" i="28"/>
  <c r="C13" i="28"/>
  <c r="C12" i="28"/>
  <c r="C13" i="30"/>
  <c r="C12" i="30"/>
  <c r="E13" i="30"/>
  <c r="D13" i="30"/>
  <c r="E12" i="30"/>
  <c r="D12" i="30"/>
  <c r="B13" i="30"/>
  <c r="B12" i="30"/>
  <c r="B11" i="29"/>
  <c r="C12" i="29"/>
  <c r="B12" i="29"/>
  <c r="C11" i="29"/>
  <c r="C12" i="27"/>
  <c r="C11" i="27"/>
  <c r="B12" i="27"/>
  <c r="B11" i="27"/>
  <c r="B13" i="28"/>
  <c r="B12" i="28"/>
  <c r="K13" i="26"/>
  <c r="J13" i="26"/>
  <c r="I13" i="26"/>
  <c r="H13" i="26"/>
  <c r="G13" i="26"/>
  <c r="F13" i="26"/>
  <c r="E13" i="26"/>
  <c r="D13" i="26"/>
  <c r="C13" i="26"/>
  <c r="B13" i="26"/>
  <c r="K12" i="26"/>
  <c r="J12" i="26"/>
  <c r="I12" i="26"/>
  <c r="H12" i="26"/>
  <c r="G12" i="26"/>
  <c r="F12" i="26"/>
  <c r="E12" i="26"/>
  <c r="D12" i="26"/>
  <c r="C12" i="26"/>
  <c r="B12" i="26"/>
  <c r="K13" i="25"/>
  <c r="J13" i="25"/>
  <c r="I13" i="25"/>
  <c r="H13" i="25"/>
  <c r="G13" i="25"/>
  <c r="F13" i="25"/>
  <c r="E13" i="25"/>
  <c r="D13" i="25"/>
  <c r="C13" i="25"/>
  <c r="B13" i="25"/>
  <c r="K12" i="25"/>
  <c r="J12" i="25"/>
  <c r="I12" i="25"/>
  <c r="H12" i="25"/>
  <c r="G12" i="25"/>
  <c r="F12" i="25"/>
  <c r="E12" i="25"/>
  <c r="D12" i="25"/>
  <c r="C12" i="25"/>
  <c r="B12" i="25"/>
  <c r="C13" i="24"/>
  <c r="C12" i="24"/>
  <c r="K13" i="24"/>
  <c r="J13" i="24"/>
  <c r="K12" i="24"/>
  <c r="J12" i="24"/>
  <c r="I13" i="24"/>
  <c r="H13" i="24"/>
  <c r="I12" i="24"/>
  <c r="H12" i="24"/>
  <c r="G13" i="24"/>
  <c r="F13" i="24"/>
  <c r="G12" i="24"/>
  <c r="F12" i="24"/>
  <c r="E13" i="24"/>
  <c r="D13" i="24"/>
  <c r="E12" i="24"/>
  <c r="D12" i="24"/>
  <c r="B13" i="24"/>
  <c r="B12" i="24"/>
  <c r="C12" i="23"/>
  <c r="C11" i="23"/>
  <c r="B12" i="23"/>
  <c r="B11" i="23"/>
  <c r="G13" i="22" l="1"/>
  <c r="F13" i="22"/>
  <c r="G12" i="22"/>
  <c r="F12" i="22"/>
  <c r="E13" i="22"/>
  <c r="D13" i="22"/>
  <c r="E12" i="22"/>
  <c r="D12" i="22"/>
  <c r="C13" i="22"/>
  <c r="C12" i="22"/>
  <c r="B13" i="22"/>
  <c r="B12" i="22"/>
  <c r="I29" i="21" l="1"/>
  <c r="H29" i="21"/>
  <c r="G29" i="21"/>
  <c r="F29" i="21"/>
  <c r="E29" i="21"/>
  <c r="D29" i="21"/>
  <c r="C29" i="21"/>
  <c r="B29" i="21"/>
  <c r="I28" i="21"/>
  <c r="H28" i="21"/>
  <c r="G28" i="21"/>
  <c r="F28" i="21"/>
  <c r="E28" i="21"/>
  <c r="D28" i="21"/>
  <c r="C28" i="21"/>
  <c r="B28" i="21"/>
  <c r="C29" i="20"/>
  <c r="C28" i="20"/>
  <c r="E29" i="20"/>
  <c r="D29" i="20"/>
  <c r="E28" i="20"/>
  <c r="D28" i="20"/>
  <c r="I29" i="20"/>
  <c r="H29" i="20"/>
  <c r="I28" i="20"/>
  <c r="H28" i="20"/>
  <c r="G29" i="20"/>
  <c r="F29" i="20"/>
  <c r="G28" i="20"/>
  <c r="F28" i="20"/>
  <c r="B29" i="20"/>
  <c r="B28" i="20"/>
  <c r="E18" i="19"/>
  <c r="D18" i="19"/>
  <c r="E17" i="19"/>
  <c r="D17" i="19"/>
  <c r="E18" i="18"/>
  <c r="E17" i="18"/>
  <c r="C17" i="18"/>
  <c r="B17" i="18"/>
  <c r="D25" i="17"/>
  <c r="C18" i="19"/>
  <c r="B18" i="19"/>
  <c r="C17" i="19"/>
  <c r="B17" i="19"/>
  <c r="D18" i="18"/>
  <c r="D17" i="18"/>
  <c r="B18" i="18"/>
  <c r="C18" i="18"/>
  <c r="E26" i="17"/>
  <c r="D26" i="17"/>
  <c r="C26" i="17"/>
  <c r="B26" i="17"/>
  <c r="C25" i="17"/>
  <c r="B25" i="17"/>
  <c r="E27" i="16"/>
  <c r="D27" i="16"/>
  <c r="C27" i="16"/>
  <c r="B27" i="16"/>
  <c r="E25" i="17"/>
  <c r="E27" i="15"/>
  <c r="E28" i="14"/>
  <c r="D28" i="14"/>
  <c r="B28" i="14"/>
  <c r="E27" i="14"/>
  <c r="D27" i="14"/>
  <c r="C27" i="14"/>
  <c r="B27" i="14"/>
  <c r="E28" i="16"/>
  <c r="D28" i="16"/>
  <c r="C28" i="16"/>
  <c r="B28" i="16"/>
  <c r="E28" i="15"/>
  <c r="D28" i="15"/>
  <c r="C28" i="15"/>
  <c r="B28" i="15"/>
  <c r="D27" i="15"/>
  <c r="C27" i="15"/>
  <c r="B27" i="15"/>
  <c r="C28" i="14"/>
  <c r="E28" i="13"/>
  <c r="D28" i="13"/>
  <c r="C28" i="13"/>
  <c r="B28" i="13"/>
  <c r="E27" i="13"/>
  <c r="D27" i="13"/>
  <c r="C27" i="13"/>
  <c r="B27" i="13"/>
  <c r="Q29" i="12"/>
  <c r="Q28" i="12"/>
  <c r="P29" i="12"/>
  <c r="P28" i="12"/>
  <c r="O29" i="12"/>
  <c r="O28" i="12"/>
  <c r="N29" i="12"/>
  <c r="N28" i="12"/>
  <c r="M29" i="12"/>
  <c r="M28" i="12"/>
  <c r="L29" i="12"/>
  <c r="L28" i="12"/>
  <c r="K29" i="12"/>
  <c r="K28" i="12"/>
  <c r="J29" i="12"/>
  <c r="J28" i="12"/>
  <c r="E28" i="11"/>
  <c r="D28" i="11"/>
  <c r="C28" i="11"/>
  <c r="B28" i="11"/>
  <c r="E27" i="11"/>
  <c r="D27" i="11"/>
  <c r="C27" i="11"/>
  <c r="B27" i="11"/>
  <c r="U29" i="10"/>
  <c r="U28" i="10"/>
  <c r="T29" i="10"/>
  <c r="T28" i="10"/>
  <c r="S29" i="10"/>
  <c r="R29" i="10"/>
  <c r="S28" i="10"/>
  <c r="R28" i="10"/>
  <c r="Q29" i="10"/>
  <c r="P29" i="10"/>
  <c r="Q28" i="10"/>
  <c r="P28" i="10"/>
  <c r="O29" i="10"/>
  <c r="N29" i="10"/>
  <c r="O28" i="10"/>
  <c r="N28" i="10"/>
  <c r="M29" i="10"/>
  <c r="M28" i="10"/>
  <c r="L29" i="10"/>
  <c r="L28" i="10"/>
  <c r="I29" i="12" l="1"/>
  <c r="I28" i="12"/>
  <c r="H29" i="12"/>
  <c r="H28" i="12"/>
  <c r="G29" i="12"/>
  <c r="G28" i="12"/>
  <c r="F28" i="12"/>
  <c r="F29" i="12"/>
  <c r="E28" i="12"/>
  <c r="D28" i="12"/>
  <c r="C28" i="12"/>
  <c r="B28" i="12"/>
  <c r="E29" i="12"/>
  <c r="D29" i="12"/>
  <c r="C29" i="12"/>
  <c r="B29" i="12"/>
  <c r="K29" i="10"/>
  <c r="J29" i="10"/>
  <c r="K28" i="10"/>
  <c r="J28" i="10"/>
  <c r="I29" i="10"/>
  <c r="H29" i="10"/>
  <c r="I28" i="10"/>
  <c r="H28" i="10"/>
  <c r="G29" i="10"/>
  <c r="F29" i="10"/>
  <c r="G28" i="10"/>
  <c r="F28" i="10"/>
  <c r="E29" i="10"/>
  <c r="D29" i="10"/>
  <c r="E28" i="10"/>
  <c r="D28" i="10"/>
  <c r="C29" i="10"/>
  <c r="C28" i="10"/>
  <c r="B29" i="10"/>
  <c r="B28" i="10"/>
  <c r="M17" i="9"/>
  <c r="L17" i="9"/>
  <c r="K17" i="9"/>
  <c r="J17" i="9"/>
  <c r="M16" i="9"/>
  <c r="L16" i="9"/>
  <c r="K16" i="9"/>
  <c r="J16" i="9"/>
  <c r="I17" i="9"/>
  <c r="H17" i="9"/>
  <c r="G17" i="9"/>
  <c r="F17" i="9"/>
  <c r="I16" i="9"/>
  <c r="H16" i="9"/>
  <c r="G16" i="9"/>
  <c r="F16" i="9"/>
  <c r="E17" i="9"/>
  <c r="E16" i="9"/>
  <c r="D17" i="9"/>
  <c r="D16" i="9"/>
  <c r="C17" i="9"/>
  <c r="C16" i="9"/>
  <c r="B17" i="9"/>
  <c r="B16" i="9"/>
  <c r="C49" i="8"/>
  <c r="C48" i="8"/>
  <c r="Y49" i="8"/>
  <c r="X49" i="8"/>
  <c r="W49" i="8"/>
  <c r="V49" i="8"/>
  <c r="U49" i="8"/>
  <c r="T49" i="8"/>
  <c r="S49" i="8"/>
  <c r="R49" i="8"/>
  <c r="Y48" i="8"/>
  <c r="X48" i="8"/>
  <c r="W48" i="8"/>
  <c r="V48" i="8"/>
  <c r="U48" i="8"/>
  <c r="T48" i="8"/>
  <c r="S48" i="8"/>
  <c r="R48" i="8"/>
  <c r="Q49" i="8"/>
  <c r="P49" i="8"/>
  <c r="O49" i="8"/>
  <c r="N49" i="8"/>
  <c r="M49" i="8"/>
  <c r="L49" i="8"/>
  <c r="K49" i="8"/>
  <c r="J49" i="8"/>
  <c r="Q48" i="8"/>
  <c r="P48" i="8"/>
  <c r="O48" i="8"/>
  <c r="N48" i="8"/>
  <c r="M48" i="8"/>
  <c r="L48" i="8"/>
  <c r="K48" i="8"/>
  <c r="J48" i="8"/>
  <c r="I49" i="8"/>
  <c r="H49" i="8"/>
  <c r="G49" i="8"/>
  <c r="F49" i="8"/>
  <c r="I48" i="8"/>
  <c r="H48" i="8"/>
  <c r="G48" i="8"/>
  <c r="F48" i="8"/>
  <c r="E49" i="8"/>
  <c r="D49" i="8"/>
  <c r="E48" i="8"/>
  <c r="D48" i="8"/>
  <c r="B49" i="8"/>
  <c r="B48" i="8"/>
  <c r="Y22" i="8"/>
  <c r="X22" i="8"/>
  <c r="W22" i="8"/>
  <c r="V22" i="8"/>
  <c r="Y21" i="8"/>
  <c r="X21" i="8"/>
  <c r="W21" i="8"/>
  <c r="V21" i="8"/>
  <c r="U22" i="8"/>
  <c r="T22" i="8"/>
  <c r="S22" i="8"/>
  <c r="R22" i="8"/>
  <c r="U21" i="8"/>
  <c r="T21" i="8"/>
  <c r="S21" i="8"/>
  <c r="R21" i="8"/>
  <c r="Q22" i="8"/>
  <c r="P22" i="8"/>
  <c r="O22" i="8"/>
  <c r="N22" i="8"/>
  <c r="Q21" i="8"/>
  <c r="P21" i="8"/>
  <c r="O21" i="8"/>
  <c r="N21" i="8"/>
  <c r="M22" i="8"/>
  <c r="L22" i="8"/>
  <c r="K22" i="8"/>
  <c r="J22" i="8"/>
  <c r="M21" i="8"/>
  <c r="L21" i="8"/>
  <c r="K21" i="8"/>
  <c r="J21" i="8"/>
  <c r="I22" i="8"/>
  <c r="H22" i="8"/>
  <c r="G22" i="8"/>
  <c r="F22" i="8"/>
  <c r="I21" i="8"/>
  <c r="H21" i="8"/>
  <c r="G21" i="8"/>
  <c r="F21" i="8"/>
  <c r="E22" i="8"/>
  <c r="D22" i="8"/>
  <c r="E21" i="8"/>
  <c r="D21" i="8"/>
  <c r="C22" i="8"/>
  <c r="C21" i="8"/>
  <c r="B22" i="8"/>
  <c r="B21" i="8"/>
  <c r="C12" i="7"/>
  <c r="C11" i="7"/>
  <c r="B12" i="7"/>
  <c r="B11" i="7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B10" i="6"/>
  <c r="U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E10" i="1"/>
  <c r="D10" i="1"/>
  <c r="C10" i="1"/>
  <c r="B10" i="1"/>
  <c r="C9" i="1"/>
  <c r="D9" i="1"/>
  <c r="E9" i="1"/>
  <c r="B9" i="1"/>
</calcChain>
</file>

<file path=xl/sharedStrings.xml><?xml version="1.0" encoding="utf-8"?>
<sst xmlns="http://schemas.openxmlformats.org/spreadsheetml/2006/main" count="479" uniqueCount="102">
  <si>
    <t>The numerical source data for graphs presented in Figure 1b</t>
    <phoneticPr fontId="18"/>
  </si>
  <si>
    <t>Control</t>
  </si>
  <si>
    <t>Control</t>
    <phoneticPr fontId="18"/>
  </si>
  <si>
    <r>
      <rPr>
        <i/>
        <sz val="12"/>
        <color theme="1"/>
        <rFont val="Times New Roman"/>
        <family val="1"/>
      </rPr>
      <t>Chd8</t>
    </r>
    <r>
      <rPr>
        <sz val="12"/>
        <color theme="1"/>
        <rFont val="Times New Roman"/>
        <family val="1"/>
      </rPr>
      <t xml:space="preserve"> CKO</t>
    </r>
    <phoneticPr fontId="18"/>
  </si>
  <si>
    <t>5 mM KCl</t>
    <phoneticPr fontId="18"/>
  </si>
  <si>
    <t>55 mM KCl</t>
    <phoneticPr fontId="18"/>
  </si>
  <si>
    <t>s.e.m.</t>
    <phoneticPr fontId="18"/>
  </si>
  <si>
    <t>Average</t>
    <phoneticPr fontId="18"/>
  </si>
  <si>
    <t>The numerical source data for graphs presented in Figure 3d</t>
    <phoneticPr fontId="18"/>
  </si>
  <si>
    <t>The numerical source data for graphs presented in Figure 3e</t>
    <phoneticPr fontId="18"/>
  </si>
  <si>
    <t>normal IgG</t>
    <phoneticPr fontId="18"/>
  </si>
  <si>
    <t>Fosb</t>
    <phoneticPr fontId="18"/>
  </si>
  <si>
    <t>Nr4a1</t>
    <phoneticPr fontId="18"/>
  </si>
  <si>
    <r>
      <t xml:space="preserve">Egr3 </t>
    </r>
    <r>
      <rPr>
        <sz val="12"/>
        <color theme="1"/>
        <rFont val="Times New Roman"/>
        <family val="1"/>
      </rPr>
      <t>TSS</t>
    </r>
    <phoneticPr fontId="18"/>
  </si>
  <si>
    <r>
      <t xml:space="preserve">Fosb </t>
    </r>
    <r>
      <rPr>
        <sz val="12"/>
        <color theme="1"/>
        <rFont val="Times New Roman"/>
        <family val="1"/>
      </rPr>
      <t>TSS</t>
    </r>
    <phoneticPr fontId="18"/>
  </si>
  <si>
    <r>
      <rPr>
        <i/>
        <sz val="12"/>
        <color theme="1"/>
        <rFont val="Times New Roman"/>
        <family val="1"/>
      </rPr>
      <t xml:space="preserve">Nr4a1 </t>
    </r>
    <r>
      <rPr>
        <sz val="12"/>
        <color theme="1"/>
        <rFont val="Times New Roman"/>
        <family val="1"/>
      </rPr>
      <t>TSS</t>
    </r>
    <phoneticPr fontId="18"/>
  </si>
  <si>
    <r>
      <rPr>
        <i/>
        <sz val="12"/>
        <color theme="1"/>
        <rFont val="Times New Roman"/>
        <family val="1"/>
      </rPr>
      <t xml:space="preserve">Homer1 </t>
    </r>
    <r>
      <rPr>
        <sz val="12"/>
        <color theme="1"/>
        <rFont val="Times New Roman"/>
        <family val="1"/>
      </rPr>
      <t>TSS</t>
    </r>
    <phoneticPr fontId="18"/>
  </si>
  <si>
    <r>
      <rPr>
        <i/>
        <sz val="12"/>
        <color theme="1"/>
        <rFont val="Times New Roman"/>
        <family val="1"/>
      </rPr>
      <t xml:space="preserve">Homer1 </t>
    </r>
    <r>
      <rPr>
        <sz val="12"/>
        <color theme="1"/>
        <rFont val="Times New Roman"/>
        <family val="1"/>
      </rPr>
      <t>upstream</t>
    </r>
    <phoneticPr fontId="18"/>
  </si>
  <si>
    <t>Pol2 ChIP</t>
    <phoneticPr fontId="18"/>
  </si>
  <si>
    <t>The numerical source data for graphs presented in Figure 4a</t>
    <phoneticPr fontId="18"/>
  </si>
  <si>
    <t>5 min</t>
    <phoneticPr fontId="18"/>
  </si>
  <si>
    <t>10 min</t>
    <phoneticPr fontId="18"/>
  </si>
  <si>
    <t>15 min</t>
    <phoneticPr fontId="18"/>
  </si>
  <si>
    <t>20 min</t>
    <phoneticPr fontId="18"/>
  </si>
  <si>
    <t>25 min</t>
    <phoneticPr fontId="18"/>
  </si>
  <si>
    <t>30 min</t>
    <phoneticPr fontId="18"/>
  </si>
  <si>
    <t>35 min</t>
    <phoneticPr fontId="18"/>
  </si>
  <si>
    <t>40 min</t>
    <phoneticPr fontId="18"/>
  </si>
  <si>
    <t>45 min</t>
    <phoneticPr fontId="18"/>
  </si>
  <si>
    <t>50 min</t>
    <phoneticPr fontId="18"/>
  </si>
  <si>
    <t>55 min</t>
    <phoneticPr fontId="18"/>
  </si>
  <si>
    <t>60 min</t>
    <phoneticPr fontId="18"/>
  </si>
  <si>
    <t>Male</t>
    <phoneticPr fontId="18"/>
  </si>
  <si>
    <t>Female</t>
    <phoneticPr fontId="18"/>
  </si>
  <si>
    <t>The numerical source data for graphs presented in Figure 4b</t>
    <phoneticPr fontId="18"/>
  </si>
  <si>
    <t>The numerical source data for graphs presented in Figure 4c</t>
    <phoneticPr fontId="18"/>
  </si>
  <si>
    <t>Egr1</t>
    <phoneticPr fontId="18"/>
  </si>
  <si>
    <t>Vehicle</t>
    <phoneticPr fontId="18"/>
  </si>
  <si>
    <t>KA</t>
    <phoneticPr fontId="18"/>
  </si>
  <si>
    <t>Day 1</t>
    <phoneticPr fontId="18"/>
  </si>
  <si>
    <t>Day 2</t>
  </si>
  <si>
    <t>Day 3</t>
  </si>
  <si>
    <t>Day 4</t>
  </si>
  <si>
    <t>Day 5</t>
  </si>
  <si>
    <t>The numerical source data for graphs presented in Figure 5a</t>
    <phoneticPr fontId="18"/>
  </si>
  <si>
    <t>The numerical source data for graphs presented in Figure 5b</t>
    <phoneticPr fontId="18"/>
  </si>
  <si>
    <t>Chd8 CKO</t>
  </si>
  <si>
    <t>R</t>
    <phoneticPr fontId="18"/>
  </si>
  <si>
    <t>O</t>
    <phoneticPr fontId="18"/>
  </si>
  <si>
    <t>L</t>
    <phoneticPr fontId="18"/>
  </si>
  <si>
    <t>T</t>
    <phoneticPr fontId="18"/>
  </si>
  <si>
    <t>Number of target crossings</t>
    <phoneticPr fontId="18"/>
  </si>
  <si>
    <t>Latency to platform (s)</t>
    <phoneticPr fontId="18"/>
  </si>
  <si>
    <t>The numerical source data for graphs presented in Figure 5c</t>
    <phoneticPr fontId="18"/>
  </si>
  <si>
    <t>Time in quadrant (%)</t>
  </si>
  <si>
    <t>H3K4me3 ChIP</t>
    <phoneticPr fontId="18"/>
  </si>
  <si>
    <t>The numerical source data for graphs presented in Figure 6a</t>
    <phoneticPr fontId="18"/>
  </si>
  <si>
    <t>Total distance (m)</t>
    <phoneticPr fontId="18"/>
  </si>
  <si>
    <t>Center time (s)</t>
    <phoneticPr fontId="18"/>
  </si>
  <si>
    <t>The numerical source data for graphs presented in Figure 6b</t>
    <phoneticPr fontId="18"/>
  </si>
  <si>
    <t>Time in open arms (s)</t>
    <phoneticPr fontId="18"/>
  </si>
  <si>
    <t>The numerical source data for graphs presented in Figure 6c</t>
    <phoneticPr fontId="18"/>
  </si>
  <si>
    <t>Time in light box (s)</t>
    <phoneticPr fontId="18"/>
  </si>
  <si>
    <t>The numerical source data for graphs presented in Figure 6d</t>
    <phoneticPr fontId="18"/>
  </si>
  <si>
    <t>Grooming (s)</t>
    <phoneticPr fontId="18"/>
  </si>
  <si>
    <t>The numerical source data for graphs presented in Figure 6e</t>
    <phoneticPr fontId="18"/>
  </si>
  <si>
    <t>The numerical source data for graphs presented in Figure 6f</t>
    <phoneticPr fontId="18"/>
  </si>
  <si>
    <t>Total duration of contacts (s)</t>
    <phoneticPr fontId="18"/>
  </si>
  <si>
    <t>The numerical source data for graphs presented in Figure 6g</t>
    <phoneticPr fontId="18"/>
  </si>
  <si>
    <t>The numerical source data for graphs presented in Figure 6i</t>
    <phoneticPr fontId="18"/>
  </si>
  <si>
    <t>The numerical source data for graphs presented in Figure 6k</t>
    <phoneticPr fontId="18"/>
  </si>
  <si>
    <t>Number of contacts</t>
    <phoneticPr fontId="18"/>
  </si>
  <si>
    <t>Time spent around cage (s)</t>
    <phoneticPr fontId="18"/>
  </si>
  <si>
    <t>Empty</t>
    <phoneticPr fontId="18"/>
  </si>
  <si>
    <t>Stranger 1</t>
    <phoneticPr fontId="18"/>
  </si>
  <si>
    <t>Stranger 2</t>
    <phoneticPr fontId="18"/>
  </si>
  <si>
    <t>Neuron (TUBB3)</t>
    <phoneticPr fontId="18"/>
  </si>
  <si>
    <t>Astrocyte (GFAP)</t>
    <phoneticPr fontId="18"/>
  </si>
  <si>
    <t>Oligodendrocyte (Olig2)</t>
    <phoneticPr fontId="18"/>
  </si>
  <si>
    <t>Cells (%)</t>
    <phoneticPr fontId="18"/>
  </si>
  <si>
    <t>The numerical source data for graphs presented in Supplementary Figure 1b</t>
    <phoneticPr fontId="18"/>
  </si>
  <si>
    <t>TUNEL-positive cells (%)</t>
    <phoneticPr fontId="18"/>
  </si>
  <si>
    <t>The numerical source data for graphs presented in Supplementary Figure 1d</t>
    <phoneticPr fontId="18"/>
  </si>
  <si>
    <t>The numerical source data for graphs presented in Supplementary Figure 3a</t>
    <phoneticPr fontId="18"/>
  </si>
  <si>
    <r>
      <t xml:space="preserve">Relative </t>
    </r>
    <r>
      <rPr>
        <i/>
        <sz val="12"/>
        <color theme="1"/>
        <rFont val="Times New Roman"/>
        <family val="1"/>
      </rPr>
      <t>Fosb</t>
    </r>
    <r>
      <rPr>
        <sz val="12"/>
        <color theme="1"/>
        <rFont val="Times New Roman"/>
        <family val="1"/>
      </rPr>
      <t xml:space="preserve"> mRNA amount</t>
    </r>
    <phoneticPr fontId="18"/>
  </si>
  <si>
    <t>0 h</t>
    <phoneticPr fontId="18"/>
  </si>
  <si>
    <t>0.5 h</t>
    <phoneticPr fontId="18"/>
  </si>
  <si>
    <t>1 h</t>
    <phoneticPr fontId="18"/>
  </si>
  <si>
    <t>2 h</t>
    <phoneticPr fontId="18"/>
  </si>
  <si>
    <t>6 h</t>
    <phoneticPr fontId="18"/>
  </si>
  <si>
    <r>
      <t xml:space="preserve">Relative </t>
    </r>
    <r>
      <rPr>
        <i/>
        <sz val="12"/>
        <color theme="1"/>
        <rFont val="Times New Roman"/>
        <family val="1"/>
      </rPr>
      <t>Nr4a1</t>
    </r>
    <r>
      <rPr>
        <sz val="12"/>
        <color theme="1"/>
        <rFont val="Times New Roman"/>
        <family val="1"/>
      </rPr>
      <t xml:space="preserve"> mRNA amount</t>
    </r>
    <phoneticPr fontId="18"/>
  </si>
  <si>
    <t>The numerical source data for graphs presented in Supplementary Figure 3b</t>
    <phoneticPr fontId="18"/>
  </si>
  <si>
    <t>The numerical source data for graphs presented in Supplementary Figure 3c</t>
    <phoneticPr fontId="18"/>
  </si>
  <si>
    <r>
      <t xml:space="preserve">Relative </t>
    </r>
    <r>
      <rPr>
        <i/>
        <sz val="12"/>
        <color theme="1"/>
        <rFont val="Times New Roman"/>
        <family val="1"/>
      </rPr>
      <t>Egr1</t>
    </r>
    <r>
      <rPr>
        <sz val="12"/>
        <color theme="1"/>
        <rFont val="Times New Roman"/>
        <family val="1"/>
      </rPr>
      <t xml:space="preserve"> mRNA amount</t>
    </r>
    <phoneticPr fontId="18"/>
  </si>
  <si>
    <t>Relative CHD8 protein amount</t>
    <phoneticPr fontId="18"/>
  </si>
  <si>
    <t>Relative protein amount</t>
    <phoneticPr fontId="18"/>
  </si>
  <si>
    <t>FOSB</t>
    <phoneticPr fontId="18"/>
  </si>
  <si>
    <t>FOSB2</t>
    <phoneticPr fontId="18"/>
  </si>
  <si>
    <t>The numerical source data for graphs presented in Supplementary Figure 3e</t>
    <phoneticPr fontId="18"/>
  </si>
  <si>
    <t>The numerical source data for graphs presented in Supplementary Figure 3f</t>
    <phoneticPr fontId="18"/>
  </si>
  <si>
    <t>The numerical source data for graphs presented in Supplementary Figure 6b</t>
    <phoneticPr fontId="18"/>
  </si>
  <si>
    <t>The numerical source data for graphs presented in Supplementary Figure 6c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</si>
</sst>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/>
  </sheetViews>
  <sheetFormatPr baseColWidth="10" defaultRowHeight="16"/>
  <cols>
    <col min="1" max="16384" width="10.7109375" style="1"/>
  </cols>
  <sheetData>
    <row r="1" spans="1:5">
      <c r="A1" s="2" t="s">
        <v>0</v>
      </c>
    </row>
    <row r="3" spans="1:5">
      <c r="B3" s="8" t="s">
        <v>4</v>
      </c>
      <c r="C3" s="8"/>
      <c r="D3" s="8" t="s">
        <v>5</v>
      </c>
      <c r="E3" s="8"/>
    </row>
    <row r="4" spans="1:5">
      <c r="B4" s="1" t="s">
        <v>2</v>
      </c>
      <c r="C4" s="1" t="s">
        <v>3</v>
      </c>
      <c r="D4" s="1" t="s">
        <v>2</v>
      </c>
      <c r="E4" s="1" t="s">
        <v>3</v>
      </c>
    </row>
    <row r="5" spans="1:5">
      <c r="A5" s="1">
        <v>1</v>
      </c>
      <c r="B5" s="1">
        <v>1.127660927</v>
      </c>
      <c r="C5" s="1">
        <v>9.2354964999999997E-2</v>
      </c>
      <c r="D5" s="1">
        <v>0.69415672500000003</v>
      </c>
      <c r="E5" s="1">
        <v>8.6170229000000001E-2</v>
      </c>
    </row>
    <row r="6" spans="1:5">
      <c r="A6" s="1">
        <v>2</v>
      </c>
      <c r="B6" s="1">
        <v>0.98168585500000005</v>
      </c>
      <c r="C6" s="1">
        <v>7.1462655E-2</v>
      </c>
      <c r="D6" s="1">
        <v>0.72866789600000004</v>
      </c>
      <c r="E6" s="1">
        <v>8.9829513999999999E-2</v>
      </c>
    </row>
    <row r="7" spans="1:5">
      <c r="A7" s="1">
        <v>3</v>
      </c>
      <c r="B7" s="1">
        <v>0.90333520099999998</v>
      </c>
      <c r="C7" s="1">
        <v>0.18216697400000001</v>
      </c>
      <c r="D7" s="1">
        <v>0.79737668799999994</v>
      </c>
      <c r="E7" s="1">
        <v>6.8078041000000006E-2</v>
      </c>
    </row>
    <row r="9" spans="1:5">
      <c r="A9" s="1" t="s">
        <v>7</v>
      </c>
      <c r="B9" s="1">
        <f>AVERAGE(B5:B7)</f>
        <v>1.0042273276666667</v>
      </c>
      <c r="C9" s="1">
        <f t="shared" ref="C9:E9" si="0">AVERAGE(C5:C7)</f>
        <v>0.11532819800000001</v>
      </c>
      <c r="D9" s="1">
        <f t="shared" si="0"/>
        <v>0.740067103</v>
      </c>
      <c r="E9" s="1">
        <f t="shared" si="0"/>
        <v>8.1359261333333335E-2</v>
      </c>
    </row>
    <row r="10" spans="1:5">
      <c r="A10" s="1" t="s">
        <v>6</v>
      </c>
      <c r="B10" s="1">
        <f>STDEV(B5:B7)/SQRT(COUNT(B5:B7))</f>
        <v>6.5730754670963912E-2</v>
      </c>
      <c r="C10" s="1">
        <f>STDEV(C5:C7)/SQRT(COUNT(C5:C7))</f>
        <v>3.395923358561781E-2</v>
      </c>
      <c r="D10" s="1">
        <f>STDEV(D5:D7)/SQRT(COUNT(D5:D7))</f>
        <v>3.0337252295936836E-2</v>
      </c>
      <c r="E10" s="1">
        <f>STDEV(E5:E7)/SQRT(COUNT(E5:E7))</f>
        <v>6.7241034553492257E-3</v>
      </c>
    </row>
  </sheetData>
  <mergeCells count="2">
    <mergeCell ref="B3:C3"/>
    <mergeCell ref="D3:E3"/>
  </mergeCells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06FC-B98B-1741-88D6-99E1B9D80E2C}">
  <dimension ref="A1:U17905"/>
  <sheetViews>
    <sheetView workbookViewId="0"/>
  </sheetViews>
  <sheetFormatPr baseColWidth="10" defaultRowHeight="16"/>
  <cols>
    <col min="1" max="16384" width="10.7109375" style="1"/>
  </cols>
  <sheetData>
    <row r="1" spans="1:21">
      <c r="A1" s="2" t="s">
        <v>8</v>
      </c>
    </row>
    <row r="3" spans="1:21">
      <c r="B3" s="9" t="s">
        <v>13</v>
      </c>
      <c r="C3" s="9"/>
      <c r="D3" s="9"/>
      <c r="E3" s="9"/>
      <c r="F3" s="9" t="s">
        <v>14</v>
      </c>
      <c r="G3" s="9"/>
      <c r="H3" s="9"/>
      <c r="I3" s="9"/>
      <c r="J3" s="8" t="s">
        <v>15</v>
      </c>
      <c r="K3" s="8"/>
      <c r="L3" s="8"/>
      <c r="M3" s="8"/>
      <c r="N3" s="8" t="s">
        <v>16</v>
      </c>
      <c r="O3" s="8"/>
      <c r="P3" s="8"/>
      <c r="Q3" s="8"/>
      <c r="R3" s="8" t="s">
        <v>17</v>
      </c>
      <c r="S3" s="8"/>
      <c r="T3" s="8"/>
      <c r="U3" s="8"/>
    </row>
    <row r="4" spans="1:21">
      <c r="B4" s="8" t="s">
        <v>10</v>
      </c>
      <c r="C4" s="8"/>
      <c r="D4" s="8" t="s">
        <v>55</v>
      </c>
      <c r="E4" s="8"/>
      <c r="F4" s="8" t="s">
        <v>10</v>
      </c>
      <c r="G4" s="8"/>
      <c r="H4" s="8" t="s">
        <v>55</v>
      </c>
      <c r="I4" s="8"/>
      <c r="J4" s="8" t="s">
        <v>10</v>
      </c>
      <c r="K4" s="8"/>
      <c r="L4" s="8" t="s">
        <v>55</v>
      </c>
      <c r="M4" s="8"/>
      <c r="N4" s="8" t="s">
        <v>10</v>
      </c>
      <c r="O4" s="8"/>
      <c r="P4" s="8" t="s">
        <v>55</v>
      </c>
      <c r="Q4" s="8"/>
      <c r="R4" s="8" t="s">
        <v>10</v>
      </c>
      <c r="S4" s="8"/>
      <c r="T4" s="8" t="s">
        <v>55</v>
      </c>
      <c r="U4" s="8"/>
    </row>
    <row r="5" spans="1:21">
      <c r="B5" s="1" t="s">
        <v>2</v>
      </c>
      <c r="C5" s="1" t="s">
        <v>3</v>
      </c>
      <c r="D5" s="1" t="s">
        <v>2</v>
      </c>
      <c r="E5" s="1" t="s">
        <v>3</v>
      </c>
      <c r="F5" s="1" t="s">
        <v>2</v>
      </c>
      <c r="G5" s="1" t="s">
        <v>3</v>
      </c>
      <c r="H5" s="1" t="s">
        <v>2</v>
      </c>
      <c r="I5" s="1" t="s">
        <v>3</v>
      </c>
      <c r="J5" s="1" t="s">
        <v>2</v>
      </c>
      <c r="K5" s="1" t="s">
        <v>3</v>
      </c>
      <c r="L5" s="1" t="s">
        <v>2</v>
      </c>
      <c r="M5" s="1" t="s">
        <v>3</v>
      </c>
      <c r="N5" s="1" t="s">
        <v>2</v>
      </c>
      <c r="O5" s="1" t="s">
        <v>3</v>
      </c>
      <c r="P5" s="1" t="s">
        <v>2</v>
      </c>
      <c r="Q5" s="1" t="s">
        <v>3</v>
      </c>
      <c r="R5" s="1" t="s">
        <v>2</v>
      </c>
      <c r="S5" s="1" t="s">
        <v>3</v>
      </c>
      <c r="T5" s="1" t="s">
        <v>2</v>
      </c>
      <c r="U5" s="1" t="s">
        <v>3</v>
      </c>
    </row>
    <row r="6" spans="1:21">
      <c r="A6" s="1">
        <v>1</v>
      </c>
      <c r="B6" s="1">
        <v>0.378929142</v>
      </c>
      <c r="C6" s="1">
        <v>0.121581868</v>
      </c>
      <c r="D6" s="1">
        <v>13.737046980000001</v>
      </c>
      <c r="E6" s="1">
        <v>13.26911273</v>
      </c>
      <c r="F6" s="1">
        <v>2.3778219999999999E-3</v>
      </c>
      <c r="G6" s="1">
        <v>0.179724151</v>
      </c>
      <c r="H6" s="1">
        <v>23.83421989</v>
      </c>
      <c r="I6" s="1">
        <v>23.182471889999999</v>
      </c>
      <c r="J6" s="1">
        <v>6.0034190000000003E-3</v>
      </c>
      <c r="K6" s="1">
        <v>2.4893760000000002E-3</v>
      </c>
      <c r="L6" s="1">
        <v>9.9176616000000006</v>
      </c>
      <c r="M6" s="1">
        <v>11.471641979999999</v>
      </c>
      <c r="N6" s="1">
        <v>6.71651E-4</v>
      </c>
      <c r="O6" s="1">
        <v>7.0017300000000001E-4</v>
      </c>
      <c r="P6" s="1">
        <v>6.6807033550000003</v>
      </c>
      <c r="Q6" s="1">
        <v>15.242207970000001</v>
      </c>
      <c r="R6" s="1">
        <v>1.5517070000000001E-2</v>
      </c>
      <c r="S6" s="1">
        <v>5.1255699999999996E-4</v>
      </c>
      <c r="T6" s="1">
        <v>4.8232313109999998</v>
      </c>
      <c r="U6" s="1">
        <v>7.1107414489999998</v>
      </c>
    </row>
    <row r="7" spans="1:21">
      <c r="A7" s="1">
        <v>2</v>
      </c>
      <c r="B7" s="1">
        <v>9.0873282E-2</v>
      </c>
      <c r="C7" s="1">
        <v>0.152830035</v>
      </c>
      <c r="D7" s="1">
        <v>15.77972327</v>
      </c>
      <c r="E7" s="1">
        <v>14.32040113</v>
      </c>
      <c r="F7" s="1">
        <v>2.3257764E-2</v>
      </c>
      <c r="G7" s="1">
        <v>0.186062109</v>
      </c>
      <c r="H7" s="1">
        <v>23.506087140000002</v>
      </c>
      <c r="I7" s="1">
        <v>25.722563099999999</v>
      </c>
      <c r="J7" s="1">
        <v>1.3810680000000001E-3</v>
      </c>
      <c r="K7" s="1">
        <v>1.2691444E-2</v>
      </c>
      <c r="L7" s="1">
        <v>10.556063290000001</v>
      </c>
      <c r="M7" s="1">
        <v>14.6213032</v>
      </c>
      <c r="N7" s="1">
        <v>1.0380357999999999E-2</v>
      </c>
      <c r="O7" s="1">
        <v>2.9564301000000001E-2</v>
      </c>
      <c r="P7" s="1">
        <v>13.642158269999999</v>
      </c>
      <c r="Q7" s="1">
        <v>14.520306489999999</v>
      </c>
      <c r="R7" s="1">
        <v>4.81559E-4</v>
      </c>
      <c r="S7" s="1">
        <v>5.1255699999999996E-4</v>
      </c>
      <c r="T7" s="1">
        <v>6.105036836</v>
      </c>
      <c r="U7" s="1">
        <v>6.9162978500000003</v>
      </c>
    </row>
    <row r="8" spans="1:21">
      <c r="A8" s="1">
        <v>3</v>
      </c>
      <c r="B8" s="1">
        <v>0.123279088</v>
      </c>
      <c r="C8" s="1">
        <v>0.21022410399999999</v>
      </c>
      <c r="D8" s="1">
        <v>14.420007399999999</v>
      </c>
      <c r="E8" s="1">
        <v>12.99603834</v>
      </c>
      <c r="F8" s="1">
        <v>0.14699675300000001</v>
      </c>
      <c r="G8" s="1">
        <v>0.302258788</v>
      </c>
      <c r="H8" s="1">
        <v>22.54854598</v>
      </c>
      <c r="I8" s="1">
        <v>24.166933199999999</v>
      </c>
      <c r="J8" s="1">
        <v>3.7994330000000001E-3</v>
      </c>
      <c r="K8" s="1">
        <v>2.404579E-3</v>
      </c>
      <c r="L8" s="1">
        <v>9.6464626219999996</v>
      </c>
      <c r="M8" s="1">
        <v>13.361406710000001</v>
      </c>
      <c r="N8" s="1">
        <v>5.9207679999999999E-3</v>
      </c>
      <c r="O8" s="1">
        <v>2.6460791000000001E-2</v>
      </c>
      <c r="P8" s="1">
        <v>15.670724760000001</v>
      </c>
      <c r="Q8" s="1">
        <v>12.640660990000001</v>
      </c>
      <c r="R8" s="1">
        <v>4.81559E-4</v>
      </c>
      <c r="S8" s="1">
        <v>5.1255699999999996E-4</v>
      </c>
      <c r="T8" s="1">
        <v>6.2333166369999997</v>
      </c>
      <c r="U8" s="1">
        <v>6.1475007250000004</v>
      </c>
    </row>
    <row r="10" spans="1:21">
      <c r="A10" s="1" t="s">
        <v>7</v>
      </c>
      <c r="B10" s="1">
        <f>AVERAGE(B6:B8)</f>
        <v>0.19769383733333334</v>
      </c>
      <c r="C10" s="1">
        <f t="shared" ref="C10:E10" si="0">AVERAGE(C6:C8)</f>
        <v>0.16154533566666665</v>
      </c>
      <c r="D10" s="1">
        <f t="shared" si="0"/>
        <v>14.645592549999998</v>
      </c>
      <c r="E10" s="1">
        <f t="shared" si="0"/>
        <v>13.5285174</v>
      </c>
      <c r="F10" s="1">
        <f>AVERAGE(F6:F8)</f>
        <v>5.7544113000000008E-2</v>
      </c>
      <c r="G10" s="1">
        <f t="shared" ref="G10:I10" si="1">AVERAGE(G6:G8)</f>
        <v>0.22268168266666666</v>
      </c>
      <c r="H10" s="1">
        <f t="shared" si="1"/>
        <v>23.29628433666667</v>
      </c>
      <c r="I10" s="1">
        <f t="shared" si="1"/>
        <v>24.357322729999996</v>
      </c>
      <c r="J10" s="1">
        <f>AVERAGE(J6:J8)</f>
        <v>3.7279733333333335E-3</v>
      </c>
      <c r="K10" s="1">
        <f t="shared" ref="K10:M10" si="2">AVERAGE(K6:K8)</f>
        <v>5.8617996666666663E-3</v>
      </c>
      <c r="L10" s="1">
        <f t="shared" si="2"/>
        <v>10.040062504</v>
      </c>
      <c r="M10" s="1">
        <f t="shared" si="2"/>
        <v>13.151450629999999</v>
      </c>
      <c r="N10" s="1">
        <f>AVERAGE(N6:N8)</f>
        <v>5.6575923333333335E-3</v>
      </c>
      <c r="O10" s="1">
        <f t="shared" ref="O10:Q10" si="3">AVERAGE(O6:O8)</f>
        <v>1.8908421666666664E-2</v>
      </c>
      <c r="P10" s="1">
        <f t="shared" si="3"/>
        <v>11.997862128333333</v>
      </c>
      <c r="Q10" s="1">
        <f t="shared" si="3"/>
        <v>14.134391816666666</v>
      </c>
      <c r="R10" s="1">
        <f>AVERAGE(R6:R8)</f>
        <v>5.4933960000000002E-3</v>
      </c>
      <c r="S10" s="1">
        <f t="shared" ref="S10:U10" si="4">AVERAGE(S6:S8)</f>
        <v>5.1255699999999996E-4</v>
      </c>
      <c r="T10" s="1">
        <f t="shared" si="4"/>
        <v>5.7205282613333326</v>
      </c>
      <c r="U10" s="1">
        <f t="shared" si="4"/>
        <v>6.7248466746666677</v>
      </c>
    </row>
    <row r="11" spans="1:21">
      <c r="A11" s="1" t="s">
        <v>6</v>
      </c>
      <c r="B11" s="1">
        <f t="shared" ref="B11:U11" si="5">STDEV(B6:B8)/SQRT(COUNT(B6:B8))</f>
        <v>9.1099233090152873E-2</v>
      </c>
      <c r="C11" s="1">
        <f t="shared" si="5"/>
        <v>2.5957200992227782E-2</v>
      </c>
      <c r="D11" s="1">
        <f t="shared" si="5"/>
        <v>0.60036047542495463</v>
      </c>
      <c r="E11" s="1">
        <f t="shared" si="5"/>
        <v>0.40371288766378804</v>
      </c>
      <c r="F11" s="1">
        <f t="shared" si="5"/>
        <v>4.5130640355557555E-2</v>
      </c>
      <c r="G11" s="1">
        <f t="shared" si="5"/>
        <v>3.9830596270650886E-2</v>
      </c>
      <c r="H11" s="1">
        <f t="shared" si="5"/>
        <v>0.38568219340477999</v>
      </c>
      <c r="I11" s="1">
        <f t="shared" si="5"/>
        <v>0.73941462627090626</v>
      </c>
      <c r="J11" s="1">
        <f t="shared" si="5"/>
        <v>1.3348360766738776E-3</v>
      </c>
      <c r="K11" s="1">
        <f t="shared" si="5"/>
        <v>3.4149099023095923E-3</v>
      </c>
      <c r="L11" s="1">
        <f t="shared" si="5"/>
        <v>0.26961690709939107</v>
      </c>
      <c r="M11" s="1">
        <f t="shared" si="5"/>
        <v>0.91526910739222822</v>
      </c>
      <c r="N11" s="1">
        <f t="shared" si="5"/>
        <v>2.8057496904633954E-3</v>
      </c>
      <c r="O11" s="1">
        <f t="shared" si="5"/>
        <v>9.1480996789934724E-3</v>
      </c>
      <c r="P11" s="1">
        <f t="shared" si="5"/>
        <v>2.7223092872727523</v>
      </c>
      <c r="Q11" s="1">
        <f t="shared" si="5"/>
        <v>0.77539436710344589</v>
      </c>
      <c r="R11" s="1">
        <f t="shared" si="5"/>
        <v>5.0118370000000008E-3</v>
      </c>
      <c r="S11" s="1">
        <f t="shared" si="5"/>
        <v>0</v>
      </c>
      <c r="T11" s="1">
        <f t="shared" si="5"/>
        <v>0.4501741476526161</v>
      </c>
      <c r="U11" s="1">
        <f t="shared" si="5"/>
        <v>0.29407954564221611</v>
      </c>
    </row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</sheetData>
  <mergeCells count="15">
    <mergeCell ref="T4:U4"/>
    <mergeCell ref="R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B3:E3"/>
    <mergeCell ref="F3:I3"/>
    <mergeCell ref="J3:M3"/>
    <mergeCell ref="N3:Q3"/>
  </mergeCells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6D790-0E94-2045-9AE2-F16DA157C5DC}">
  <dimension ref="A1:U11"/>
  <sheetViews>
    <sheetView zoomScaleNormal="100" workbookViewId="0"/>
  </sheetViews>
  <sheetFormatPr baseColWidth="10" defaultRowHeight="16"/>
  <cols>
    <col min="1" max="16384" width="10.7109375" style="1"/>
  </cols>
  <sheetData>
    <row r="1" spans="1:21">
      <c r="A1" s="2" t="s">
        <v>9</v>
      </c>
    </row>
    <row r="3" spans="1:21">
      <c r="B3" s="9" t="s">
        <v>13</v>
      </c>
      <c r="C3" s="9"/>
      <c r="D3" s="9"/>
      <c r="E3" s="9"/>
      <c r="F3" s="9" t="s">
        <v>14</v>
      </c>
      <c r="G3" s="9"/>
      <c r="H3" s="9"/>
      <c r="I3" s="9"/>
      <c r="J3" s="8" t="s">
        <v>15</v>
      </c>
      <c r="K3" s="8"/>
      <c r="L3" s="8"/>
      <c r="M3" s="8"/>
      <c r="N3" s="8" t="s">
        <v>16</v>
      </c>
      <c r="O3" s="8"/>
      <c r="P3" s="8"/>
      <c r="Q3" s="8"/>
      <c r="R3" s="8" t="s">
        <v>17</v>
      </c>
      <c r="S3" s="8"/>
      <c r="T3" s="8"/>
      <c r="U3" s="8"/>
    </row>
    <row r="4" spans="1:21">
      <c r="B4" s="8" t="s">
        <v>10</v>
      </c>
      <c r="C4" s="8"/>
      <c r="D4" s="8" t="s">
        <v>18</v>
      </c>
      <c r="E4" s="8"/>
      <c r="F4" s="8" t="s">
        <v>10</v>
      </c>
      <c r="G4" s="8"/>
      <c r="H4" s="8" t="s">
        <v>18</v>
      </c>
      <c r="I4" s="8"/>
      <c r="J4" s="8" t="s">
        <v>10</v>
      </c>
      <c r="K4" s="8"/>
      <c r="L4" s="8" t="s">
        <v>18</v>
      </c>
      <c r="M4" s="8"/>
      <c r="N4" s="8" t="s">
        <v>10</v>
      </c>
      <c r="O4" s="8"/>
      <c r="P4" s="8" t="s">
        <v>18</v>
      </c>
      <c r="Q4" s="8"/>
      <c r="R4" s="8" t="s">
        <v>10</v>
      </c>
      <c r="S4" s="8"/>
      <c r="T4" s="8" t="s">
        <v>18</v>
      </c>
      <c r="U4" s="8"/>
    </row>
    <row r="5" spans="1:21">
      <c r="B5" s="1" t="s">
        <v>2</v>
      </c>
      <c r="C5" s="1" t="s">
        <v>3</v>
      </c>
      <c r="D5" s="1" t="s">
        <v>2</v>
      </c>
      <c r="E5" s="1" t="s">
        <v>3</v>
      </c>
      <c r="F5" s="1" t="s">
        <v>2</v>
      </c>
      <c r="G5" s="1" t="s">
        <v>3</v>
      </c>
      <c r="H5" s="1" t="s">
        <v>2</v>
      </c>
      <c r="I5" s="1" t="s">
        <v>3</v>
      </c>
      <c r="J5" s="1" t="s">
        <v>2</v>
      </c>
      <c r="K5" s="1" t="s">
        <v>3</v>
      </c>
      <c r="L5" s="1" t="s">
        <v>2</v>
      </c>
      <c r="M5" s="1" t="s">
        <v>3</v>
      </c>
      <c r="N5" s="1" t="s">
        <v>2</v>
      </c>
      <c r="O5" s="1" t="s">
        <v>3</v>
      </c>
      <c r="P5" s="1" t="s">
        <v>2</v>
      </c>
      <c r="Q5" s="1" t="s">
        <v>3</v>
      </c>
      <c r="R5" s="1" t="s">
        <v>2</v>
      </c>
      <c r="S5" s="1" t="s">
        <v>3</v>
      </c>
      <c r="T5" s="1" t="s">
        <v>2</v>
      </c>
      <c r="U5" s="1" t="s">
        <v>3</v>
      </c>
    </row>
    <row r="6" spans="1:21">
      <c r="A6" s="1">
        <v>1</v>
      </c>
      <c r="B6" s="1">
        <v>4.5813870000000001E-3</v>
      </c>
      <c r="C6" s="1">
        <v>5.7190849999999996E-3</v>
      </c>
      <c r="D6" s="1">
        <v>0.40332087999999999</v>
      </c>
      <c r="E6" s="1">
        <v>0.57434917699999999</v>
      </c>
      <c r="F6" s="1">
        <v>1.6107299999999999E-4</v>
      </c>
      <c r="G6" s="1">
        <v>1.9968300000000001E-4</v>
      </c>
      <c r="H6" s="1">
        <v>0.69737183300000005</v>
      </c>
      <c r="I6" s="1">
        <v>0.97265494699999999</v>
      </c>
      <c r="J6" s="1">
        <v>4.0160700000000001E-3</v>
      </c>
      <c r="K6" s="1">
        <v>2.0644880000000002E-3</v>
      </c>
      <c r="L6" s="1">
        <v>0.35355339099999999</v>
      </c>
      <c r="M6" s="1">
        <v>0.52850902</v>
      </c>
      <c r="N6" s="1">
        <v>2.8633700000000001E-4</v>
      </c>
      <c r="O6" s="1">
        <v>2.27791E-4</v>
      </c>
      <c r="P6" s="1">
        <v>0.185565446</v>
      </c>
      <c r="Q6" s="1">
        <v>0.48971014899999998</v>
      </c>
      <c r="R6" s="1">
        <v>1.5885500000000001E-4</v>
      </c>
      <c r="S6" s="1">
        <v>2.0816300000000001E-4</v>
      </c>
      <c r="T6" s="1">
        <v>0.14559169799999999</v>
      </c>
      <c r="U6" s="1">
        <v>0.20877198</v>
      </c>
    </row>
    <row r="7" spans="1:21">
      <c r="A7" s="1">
        <v>2</v>
      </c>
      <c r="B7" s="1">
        <v>9.0366260000000007E-3</v>
      </c>
      <c r="C7" s="1">
        <v>1.2344394999999999E-2</v>
      </c>
      <c r="D7" s="1">
        <v>0.42044820799999999</v>
      </c>
      <c r="E7" s="1">
        <v>0.37631168700000001</v>
      </c>
      <c r="F7" s="1">
        <v>1.6107299999999999E-4</v>
      </c>
      <c r="G7" s="1">
        <v>1.9968300000000001E-4</v>
      </c>
      <c r="H7" s="1">
        <v>0.84089641500000001</v>
      </c>
      <c r="I7" s="1">
        <v>0.77916458</v>
      </c>
      <c r="J7" s="1">
        <v>2.74672E-4</v>
      </c>
      <c r="K7" s="1">
        <v>3.0647819999999998E-3</v>
      </c>
      <c r="L7" s="1">
        <v>0.34388545500000001</v>
      </c>
      <c r="M7" s="1">
        <v>0.46009382500000001</v>
      </c>
      <c r="N7" s="1">
        <v>1.9422299999999999E-4</v>
      </c>
      <c r="O7" s="1">
        <v>2.27791E-4</v>
      </c>
      <c r="P7" s="1">
        <v>0.194791145</v>
      </c>
      <c r="Q7" s="1">
        <v>0.203063099</v>
      </c>
      <c r="R7" s="1">
        <v>1.5885500000000001E-4</v>
      </c>
      <c r="S7" s="1">
        <v>2.0816300000000001E-4</v>
      </c>
      <c r="T7" s="1">
        <v>8.9003136999999996E-2</v>
      </c>
      <c r="U7" s="1">
        <v>7.2293011000000004E-2</v>
      </c>
    </row>
    <row r="8" spans="1:21">
      <c r="A8" s="1">
        <v>3</v>
      </c>
      <c r="B8" s="1">
        <v>9.2906810000000003E-3</v>
      </c>
      <c r="C8" s="1">
        <v>1.5625E-2</v>
      </c>
      <c r="D8" s="1">
        <v>0.50697974000000001</v>
      </c>
      <c r="E8" s="1">
        <v>0.38689124800000002</v>
      </c>
      <c r="F8" s="1">
        <v>5.1118878999999999E-2</v>
      </c>
      <c r="G8" s="1">
        <v>1.9968300000000001E-4</v>
      </c>
      <c r="H8" s="1">
        <v>0.76843759099999998</v>
      </c>
      <c r="I8" s="1">
        <v>0.97942029799999997</v>
      </c>
      <c r="J8" s="1">
        <v>2.74672E-4</v>
      </c>
      <c r="K8" s="1">
        <v>5.2992359999999997E-3</v>
      </c>
      <c r="L8" s="1">
        <v>0.44751253499999999</v>
      </c>
      <c r="M8" s="1">
        <v>0.49654624800000002</v>
      </c>
      <c r="N8" s="1">
        <v>4.4561080000000003E-3</v>
      </c>
      <c r="O8" s="1">
        <v>2.27791E-4</v>
      </c>
      <c r="P8" s="1">
        <v>0.38958229</v>
      </c>
      <c r="Q8" s="1">
        <v>0.21168632800000001</v>
      </c>
      <c r="R8" s="1">
        <v>1.5885500000000001E-4</v>
      </c>
      <c r="S8" s="1">
        <v>2.0816300000000001E-4</v>
      </c>
      <c r="T8" s="1">
        <v>0.14161048600000001</v>
      </c>
      <c r="U8" s="1">
        <v>7.5887179999999999E-2</v>
      </c>
    </row>
    <row r="10" spans="1:21">
      <c r="A10" s="1" t="s">
        <v>7</v>
      </c>
      <c r="B10" s="1">
        <f>AVERAGE(B6:B8)</f>
        <v>7.6362313333333334E-3</v>
      </c>
      <c r="C10" s="1">
        <f t="shared" ref="C10:E10" si="0">AVERAGE(C6:C8)</f>
        <v>1.1229493333333333E-2</v>
      </c>
      <c r="D10" s="1">
        <f t="shared" si="0"/>
        <v>0.44358294266666665</v>
      </c>
      <c r="E10" s="1">
        <f t="shared" si="0"/>
        <v>0.44585070399999999</v>
      </c>
      <c r="F10" s="1">
        <f>AVERAGE(F6:F8)</f>
        <v>1.7147008333333335E-2</v>
      </c>
      <c r="G10" s="1">
        <f t="shared" ref="G10:I10" si="1">AVERAGE(G6:G8)</f>
        <v>1.9968300000000001E-4</v>
      </c>
      <c r="H10" s="1">
        <f t="shared" si="1"/>
        <v>0.76890194633333342</v>
      </c>
      <c r="I10" s="1">
        <f t="shared" si="1"/>
        <v>0.91041327499999991</v>
      </c>
      <c r="J10" s="1">
        <f>AVERAGE(J6:J8)</f>
        <v>1.5218046666666668E-3</v>
      </c>
      <c r="K10" s="1">
        <f t="shared" ref="K10:M10" si="2">AVERAGE(K6:K8)</f>
        <v>3.4761686666666667E-3</v>
      </c>
      <c r="L10" s="1">
        <f t="shared" si="2"/>
        <v>0.38165046033333333</v>
      </c>
      <c r="M10" s="1">
        <f t="shared" si="2"/>
        <v>0.49504969766666668</v>
      </c>
      <c r="N10" s="1">
        <f>AVERAGE(N6:N8)</f>
        <v>1.6455560000000001E-3</v>
      </c>
      <c r="O10" s="1">
        <f t="shared" ref="O10:Q10" si="3">AVERAGE(O6:O8)</f>
        <v>2.27791E-4</v>
      </c>
      <c r="P10" s="1">
        <f t="shared" si="3"/>
        <v>0.25664629366666664</v>
      </c>
      <c r="Q10" s="1">
        <f t="shared" si="3"/>
        <v>0.30148652533333331</v>
      </c>
      <c r="R10" s="1">
        <f>AVERAGE(R6:R8)</f>
        <v>1.5885500000000001E-4</v>
      </c>
      <c r="S10" s="1">
        <f t="shared" ref="S10:U10" si="4">AVERAGE(S6:S8)</f>
        <v>2.0816300000000001E-4</v>
      </c>
      <c r="T10" s="1">
        <f t="shared" si="4"/>
        <v>0.12540177366666669</v>
      </c>
      <c r="U10" s="1">
        <f t="shared" si="4"/>
        <v>0.11898405699999999</v>
      </c>
    </row>
    <row r="11" spans="1:21">
      <c r="A11" s="1" t="s">
        <v>6</v>
      </c>
      <c r="B11" s="1">
        <f t="shared" ref="B11:U11" si="5">STDEV(B6:B8)/SQRT(COUNT(B6:B8))</f>
        <v>1.5291818522149172E-3</v>
      </c>
      <c r="C11" s="1">
        <f t="shared" si="5"/>
        <v>2.913419656895675E-3</v>
      </c>
      <c r="D11" s="1">
        <f t="shared" si="5"/>
        <v>3.2081675845658568E-2</v>
      </c>
      <c r="E11" s="1">
        <f t="shared" si="5"/>
        <v>6.4321782081025999E-2</v>
      </c>
      <c r="F11" s="1">
        <f t="shared" si="5"/>
        <v>1.698593533333333E-2</v>
      </c>
      <c r="G11" s="1">
        <f t="shared" si="5"/>
        <v>0</v>
      </c>
      <c r="H11" s="1">
        <f t="shared" si="5"/>
        <v>4.1432628563228498E-2</v>
      </c>
      <c r="I11" s="1">
        <f t="shared" si="5"/>
        <v>6.5653401658357341E-2</v>
      </c>
      <c r="J11" s="1">
        <f t="shared" si="5"/>
        <v>1.2471326666666665E-3</v>
      </c>
      <c r="K11" s="1">
        <f t="shared" si="5"/>
        <v>9.5617778995493881E-4</v>
      </c>
      <c r="L11" s="1">
        <f t="shared" si="5"/>
        <v>3.3049089277281521E-2</v>
      </c>
      <c r="M11" s="1">
        <f t="shared" si="5"/>
        <v>1.9763935791378161E-2</v>
      </c>
      <c r="N11" s="1">
        <f t="shared" si="5"/>
        <v>1.4055275588163807E-3</v>
      </c>
      <c r="O11" s="1">
        <f t="shared" si="5"/>
        <v>0</v>
      </c>
      <c r="P11" s="1">
        <f t="shared" si="5"/>
        <v>6.6521331719886861E-2</v>
      </c>
      <c r="Q11" s="1">
        <f t="shared" si="5"/>
        <v>9.4144727944540832E-2</v>
      </c>
      <c r="R11" s="1">
        <f t="shared" si="5"/>
        <v>0</v>
      </c>
      <c r="S11" s="1">
        <f t="shared" si="5"/>
        <v>0</v>
      </c>
      <c r="T11" s="1">
        <f t="shared" si="5"/>
        <v>1.8235570328721439E-2</v>
      </c>
      <c r="U11" s="1">
        <f t="shared" si="5"/>
        <v>4.490594930960555E-2</v>
      </c>
    </row>
  </sheetData>
  <mergeCells count="15">
    <mergeCell ref="B4:C4"/>
    <mergeCell ref="D4:E4"/>
    <mergeCell ref="B3:E3"/>
    <mergeCell ref="F3:I3"/>
    <mergeCell ref="F4:G4"/>
    <mergeCell ref="H4:I4"/>
    <mergeCell ref="R3:U3"/>
    <mergeCell ref="R4:S4"/>
    <mergeCell ref="T4:U4"/>
    <mergeCell ref="J3:M3"/>
    <mergeCell ref="J4:K4"/>
    <mergeCell ref="L4:M4"/>
    <mergeCell ref="N3:Q3"/>
    <mergeCell ref="N4:O4"/>
    <mergeCell ref="P4:Q4"/>
  </mergeCells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F3800-8C22-784B-B44D-B79DD766745E}">
  <dimension ref="A1:C12"/>
  <sheetViews>
    <sheetView workbookViewId="0"/>
  </sheetViews>
  <sheetFormatPr baseColWidth="10" defaultRowHeight="16"/>
  <cols>
    <col min="1" max="1" width="10.85546875" style="1" customWidth="1"/>
    <col min="2" max="16384" width="10.7109375" style="1"/>
  </cols>
  <sheetData>
    <row r="1" spans="1:3">
      <c r="A1" s="2" t="s">
        <v>19</v>
      </c>
    </row>
    <row r="3" spans="1:3">
      <c r="B3" s="1" t="s">
        <v>2</v>
      </c>
      <c r="C3" s="1" t="s">
        <v>3</v>
      </c>
    </row>
    <row r="4" spans="1:3">
      <c r="A4" s="1">
        <v>1</v>
      </c>
      <c r="B4" s="1">
        <v>1.2092953710000001</v>
      </c>
      <c r="C4" s="1">
        <v>3.2333346999999998E-2</v>
      </c>
    </row>
    <row r="5" spans="1:3">
      <c r="A5" s="1">
        <v>2</v>
      </c>
      <c r="B5" s="1">
        <v>1.282684776</v>
      </c>
      <c r="C5" s="1">
        <v>4.8501281E-2</v>
      </c>
    </row>
    <row r="6" spans="1:3">
      <c r="A6" s="1">
        <v>3</v>
      </c>
      <c r="B6" s="1">
        <v>1.0346671039999999</v>
      </c>
      <c r="C6" s="1">
        <v>1.6970427E-2</v>
      </c>
    </row>
    <row r="7" spans="1:3">
      <c r="A7" s="1">
        <v>4</v>
      </c>
      <c r="B7" s="1">
        <v>1.1640610039999999</v>
      </c>
      <c r="C7" s="1">
        <v>7.9614038999999998E-2</v>
      </c>
    </row>
    <row r="8" spans="1:3">
      <c r="A8" s="1">
        <v>5</v>
      </c>
      <c r="B8" s="1">
        <v>0.88525602699999995</v>
      </c>
      <c r="C8" s="1">
        <v>2.1111409000000001E-2</v>
      </c>
    </row>
    <row r="9" spans="1:3">
      <c r="A9" s="1">
        <v>6</v>
      </c>
      <c r="B9" s="1">
        <v>0.60464768599999996</v>
      </c>
      <c r="C9" s="1">
        <v>1.7568888000000001E-2</v>
      </c>
    </row>
    <row r="11" spans="1:3">
      <c r="A11" s="1" t="s">
        <v>7</v>
      </c>
      <c r="B11" s="1">
        <f>AVERAGE(B4:B9)</f>
        <v>1.0301019946666665</v>
      </c>
      <c r="C11" s="1">
        <f>AVERAGE(C4:C9)</f>
        <v>3.6016565166666667E-2</v>
      </c>
    </row>
    <row r="12" spans="1:3">
      <c r="A12" s="1" t="s">
        <v>6</v>
      </c>
      <c r="B12" s="1">
        <f>STDEV(B4:B9)/SQRT(COUNT(B4:B9))</f>
        <v>0.10261025079801432</v>
      </c>
      <c r="C12" s="1">
        <f>STDEV(C4:C9)/SQRT(COUNT(C4:C9))</f>
        <v>9.9923467420697624E-3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C509-76A7-B04D-85F2-5A05EEE4DE8E}">
  <dimension ref="A1:Y49"/>
  <sheetViews>
    <sheetView zoomScaleNormal="100" workbookViewId="0"/>
  </sheetViews>
  <sheetFormatPr baseColWidth="10" defaultRowHeight="16"/>
  <cols>
    <col min="1" max="1" width="10.85546875" style="1" customWidth="1"/>
    <col min="2" max="16384" width="10.7109375" style="1"/>
  </cols>
  <sheetData>
    <row r="1" spans="1:25">
      <c r="A1" s="2" t="s">
        <v>34</v>
      </c>
    </row>
    <row r="2" spans="1:25">
      <c r="A2" s="2"/>
    </row>
    <row r="3" spans="1:25">
      <c r="A3" s="2"/>
      <c r="B3" s="8" t="s">
        <v>32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>
      <c r="B4" s="8" t="s">
        <v>20</v>
      </c>
      <c r="C4" s="8"/>
      <c r="D4" s="8" t="s">
        <v>21</v>
      </c>
      <c r="E4" s="8"/>
      <c r="F4" s="8" t="s">
        <v>22</v>
      </c>
      <c r="G4" s="8"/>
      <c r="H4" s="8" t="s">
        <v>23</v>
      </c>
      <c r="I4" s="8"/>
      <c r="J4" s="8" t="s">
        <v>24</v>
      </c>
      <c r="K4" s="8"/>
      <c r="L4" s="8" t="s">
        <v>25</v>
      </c>
      <c r="M4" s="8"/>
      <c r="N4" s="8" t="s">
        <v>26</v>
      </c>
      <c r="O4" s="8"/>
      <c r="P4" s="8" t="s">
        <v>27</v>
      </c>
      <c r="Q4" s="8"/>
      <c r="R4" s="8" t="s">
        <v>28</v>
      </c>
      <c r="S4" s="8"/>
      <c r="T4" s="8" t="s">
        <v>29</v>
      </c>
      <c r="U4" s="8"/>
      <c r="V4" s="8" t="s">
        <v>30</v>
      </c>
      <c r="W4" s="8"/>
      <c r="X4" s="8" t="s">
        <v>31</v>
      </c>
      <c r="Y4" s="8"/>
    </row>
    <row r="5" spans="1:25">
      <c r="B5" s="1" t="s">
        <v>2</v>
      </c>
      <c r="C5" s="1" t="s">
        <v>3</v>
      </c>
      <c r="D5" s="1" t="s">
        <v>2</v>
      </c>
      <c r="E5" s="1" t="s">
        <v>3</v>
      </c>
      <c r="F5" s="1" t="s">
        <v>2</v>
      </c>
      <c r="G5" s="1" t="s">
        <v>3</v>
      </c>
      <c r="H5" s="1" t="s">
        <v>2</v>
      </c>
      <c r="I5" s="1" t="s">
        <v>3</v>
      </c>
      <c r="J5" s="1" t="s">
        <v>2</v>
      </c>
      <c r="K5" s="1" t="s">
        <v>3</v>
      </c>
      <c r="L5" s="1" t="s">
        <v>2</v>
      </c>
      <c r="M5" s="1" t="s">
        <v>3</v>
      </c>
      <c r="N5" s="1" t="s">
        <v>2</v>
      </c>
      <c r="O5" s="1" t="s">
        <v>3</v>
      </c>
      <c r="P5" s="1" t="s">
        <v>2</v>
      </c>
      <c r="Q5" s="1" t="s">
        <v>3</v>
      </c>
      <c r="R5" s="1" t="s">
        <v>2</v>
      </c>
      <c r="S5" s="1" t="s">
        <v>3</v>
      </c>
      <c r="T5" s="1" t="s">
        <v>2</v>
      </c>
      <c r="U5" s="1" t="s">
        <v>3</v>
      </c>
      <c r="V5" s="1" t="s">
        <v>2</v>
      </c>
      <c r="W5" s="1" t="s">
        <v>3</v>
      </c>
      <c r="X5" s="1" t="s">
        <v>2</v>
      </c>
      <c r="Y5" s="1" t="s">
        <v>3</v>
      </c>
    </row>
    <row r="6" spans="1:25">
      <c r="A6" s="1">
        <v>1</v>
      </c>
      <c r="B6" s="1">
        <v>0</v>
      </c>
      <c r="C6" s="1">
        <v>0</v>
      </c>
      <c r="D6" s="1">
        <v>1</v>
      </c>
      <c r="E6" s="1">
        <v>1</v>
      </c>
      <c r="F6" s="1">
        <v>2</v>
      </c>
      <c r="G6" s="1">
        <v>1</v>
      </c>
      <c r="H6" s="1">
        <v>2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4</v>
      </c>
      <c r="O6" s="1">
        <v>3</v>
      </c>
      <c r="P6" s="1">
        <v>4</v>
      </c>
      <c r="Q6" s="1">
        <v>3</v>
      </c>
      <c r="R6" s="1">
        <v>3</v>
      </c>
      <c r="S6" s="1">
        <v>4</v>
      </c>
      <c r="T6" s="1">
        <v>3</v>
      </c>
      <c r="U6" s="1">
        <v>4</v>
      </c>
      <c r="V6" s="1">
        <v>3</v>
      </c>
      <c r="W6" s="1">
        <v>4</v>
      </c>
      <c r="X6" s="1">
        <v>3</v>
      </c>
      <c r="Y6" s="1">
        <v>4</v>
      </c>
    </row>
    <row r="7" spans="1:25">
      <c r="A7" s="1">
        <v>2</v>
      </c>
      <c r="B7" s="1">
        <v>0</v>
      </c>
      <c r="C7" s="1">
        <v>0</v>
      </c>
      <c r="D7" s="1">
        <v>5</v>
      </c>
      <c r="E7" s="1">
        <v>1</v>
      </c>
      <c r="F7" s="1">
        <v>6</v>
      </c>
      <c r="G7" s="1">
        <v>3</v>
      </c>
      <c r="H7" s="1">
        <v>6</v>
      </c>
      <c r="I7" s="1">
        <v>3</v>
      </c>
      <c r="J7" s="1">
        <v>6</v>
      </c>
      <c r="K7" s="1">
        <v>5</v>
      </c>
      <c r="L7" s="1">
        <v>6</v>
      </c>
      <c r="M7" s="1">
        <v>5</v>
      </c>
      <c r="N7" s="1">
        <v>6</v>
      </c>
      <c r="O7" s="1">
        <v>5</v>
      </c>
      <c r="P7" s="1">
        <v>6</v>
      </c>
      <c r="Q7" s="1">
        <v>5</v>
      </c>
      <c r="R7" s="1">
        <v>6</v>
      </c>
      <c r="S7" s="1">
        <v>5</v>
      </c>
      <c r="T7" s="1">
        <v>6</v>
      </c>
      <c r="U7" s="1">
        <v>5</v>
      </c>
      <c r="V7" s="1">
        <v>6</v>
      </c>
      <c r="W7" s="1">
        <v>5</v>
      </c>
      <c r="X7" s="1">
        <v>6</v>
      </c>
      <c r="Y7" s="1">
        <v>5</v>
      </c>
    </row>
    <row r="8" spans="1:25">
      <c r="A8" s="1">
        <v>3</v>
      </c>
      <c r="B8" s="1">
        <v>1</v>
      </c>
      <c r="C8" s="1">
        <v>0</v>
      </c>
      <c r="D8" s="1">
        <v>1</v>
      </c>
      <c r="E8" s="1">
        <v>1</v>
      </c>
      <c r="F8" s="1">
        <v>2</v>
      </c>
      <c r="G8" s="1">
        <v>1</v>
      </c>
      <c r="H8" s="1">
        <v>3</v>
      </c>
      <c r="I8" s="1">
        <v>1</v>
      </c>
      <c r="J8" s="1">
        <v>3</v>
      </c>
      <c r="K8" s="1">
        <v>1</v>
      </c>
      <c r="L8" s="1">
        <v>3</v>
      </c>
      <c r="M8" s="1">
        <v>1</v>
      </c>
      <c r="N8" s="1">
        <v>4</v>
      </c>
      <c r="O8" s="1">
        <v>1</v>
      </c>
      <c r="P8" s="1">
        <v>4</v>
      </c>
      <c r="Q8" s="1">
        <v>1</v>
      </c>
      <c r="R8" s="1">
        <v>4</v>
      </c>
      <c r="S8" s="1">
        <v>1</v>
      </c>
      <c r="T8" s="1">
        <v>4</v>
      </c>
      <c r="U8" s="1">
        <v>1</v>
      </c>
      <c r="V8" s="1">
        <v>4</v>
      </c>
      <c r="W8" s="1">
        <v>1</v>
      </c>
      <c r="X8" s="1">
        <v>4</v>
      </c>
      <c r="Y8" s="1">
        <v>1</v>
      </c>
    </row>
    <row r="9" spans="1:25">
      <c r="A9" s="1">
        <v>4</v>
      </c>
      <c r="B9" s="1">
        <v>0</v>
      </c>
      <c r="C9" s="1">
        <v>0</v>
      </c>
      <c r="D9" s="1">
        <v>1</v>
      </c>
      <c r="E9" s="1">
        <v>1</v>
      </c>
      <c r="F9" s="1">
        <v>2</v>
      </c>
      <c r="G9" s="1">
        <v>2</v>
      </c>
      <c r="H9" s="1">
        <v>3</v>
      </c>
      <c r="I9" s="1">
        <v>4</v>
      </c>
      <c r="J9" s="1">
        <v>3</v>
      </c>
      <c r="K9" s="1">
        <v>4</v>
      </c>
      <c r="L9" s="1">
        <v>4</v>
      </c>
      <c r="M9" s="1">
        <v>4</v>
      </c>
      <c r="N9" s="1">
        <v>4</v>
      </c>
      <c r="O9" s="1">
        <v>3</v>
      </c>
      <c r="P9" s="1">
        <v>4</v>
      </c>
      <c r="Q9" s="1">
        <v>3</v>
      </c>
      <c r="R9" s="1">
        <v>4</v>
      </c>
      <c r="S9" s="1">
        <v>3</v>
      </c>
      <c r="T9" s="1">
        <v>4</v>
      </c>
      <c r="U9" s="1">
        <v>3</v>
      </c>
      <c r="V9" s="1">
        <v>4</v>
      </c>
      <c r="W9" s="1">
        <v>3</v>
      </c>
      <c r="X9" s="1">
        <v>4</v>
      </c>
      <c r="Y9" s="1">
        <v>3</v>
      </c>
    </row>
    <row r="10" spans="1:25">
      <c r="A10" s="1">
        <v>5</v>
      </c>
      <c r="B10" s="1">
        <v>0</v>
      </c>
      <c r="C10" s="1">
        <v>0</v>
      </c>
      <c r="D10" s="1">
        <v>1</v>
      </c>
      <c r="E10" s="1">
        <v>1</v>
      </c>
      <c r="F10" s="1">
        <v>2</v>
      </c>
      <c r="G10" s="1">
        <v>1</v>
      </c>
      <c r="H10" s="1">
        <v>2</v>
      </c>
      <c r="I10" s="1">
        <v>4</v>
      </c>
      <c r="J10" s="1">
        <v>3</v>
      </c>
      <c r="K10" s="1">
        <v>4</v>
      </c>
      <c r="L10" s="1">
        <v>3</v>
      </c>
      <c r="M10" s="1">
        <v>3</v>
      </c>
      <c r="N10" s="1">
        <v>3</v>
      </c>
      <c r="O10" s="1">
        <v>4</v>
      </c>
      <c r="P10" s="1">
        <v>3</v>
      </c>
      <c r="Q10" s="1">
        <v>3</v>
      </c>
      <c r="R10" s="1">
        <v>3</v>
      </c>
      <c r="S10" s="1">
        <v>3</v>
      </c>
      <c r="T10" s="1">
        <v>3</v>
      </c>
      <c r="U10" s="1">
        <v>3</v>
      </c>
      <c r="V10" s="1">
        <v>3</v>
      </c>
      <c r="W10" s="1">
        <v>3</v>
      </c>
      <c r="X10" s="1">
        <v>3</v>
      </c>
      <c r="Y10" s="1">
        <v>3</v>
      </c>
    </row>
    <row r="11" spans="1:25">
      <c r="A11" s="1">
        <v>6</v>
      </c>
      <c r="B11" s="1">
        <v>5</v>
      </c>
      <c r="C11" s="1">
        <v>0</v>
      </c>
      <c r="D11" s="1">
        <v>6</v>
      </c>
      <c r="E11" s="1">
        <v>1</v>
      </c>
      <c r="F11" s="1">
        <v>6</v>
      </c>
      <c r="G11" s="1">
        <v>1</v>
      </c>
      <c r="H11" s="1">
        <v>6</v>
      </c>
      <c r="I11" s="1">
        <v>4</v>
      </c>
      <c r="J11" s="1">
        <v>6</v>
      </c>
      <c r="K11" s="1">
        <v>3</v>
      </c>
      <c r="L11" s="1">
        <v>6</v>
      </c>
      <c r="M11" s="1">
        <v>3</v>
      </c>
      <c r="N11" s="1">
        <v>6</v>
      </c>
      <c r="O11" s="1">
        <v>3</v>
      </c>
      <c r="P11" s="1">
        <v>6</v>
      </c>
      <c r="Q11" s="1">
        <v>3</v>
      </c>
      <c r="R11" s="1">
        <v>6</v>
      </c>
      <c r="S11" s="1">
        <v>3</v>
      </c>
      <c r="T11" s="1">
        <v>6</v>
      </c>
      <c r="U11" s="1">
        <v>3</v>
      </c>
      <c r="V11" s="1">
        <v>6</v>
      </c>
      <c r="W11" s="1">
        <v>3</v>
      </c>
      <c r="X11" s="1">
        <v>6</v>
      </c>
      <c r="Y11" s="1">
        <v>3</v>
      </c>
    </row>
    <row r="12" spans="1:25">
      <c r="A12" s="1">
        <v>7</v>
      </c>
      <c r="B12" s="1">
        <v>1</v>
      </c>
      <c r="C12" s="1">
        <v>0</v>
      </c>
      <c r="D12" s="1">
        <v>3</v>
      </c>
      <c r="E12" s="1">
        <v>2</v>
      </c>
      <c r="F12" s="1">
        <v>5</v>
      </c>
      <c r="G12" s="1">
        <v>3</v>
      </c>
      <c r="H12" s="1">
        <v>5</v>
      </c>
      <c r="I12" s="1">
        <v>4</v>
      </c>
      <c r="J12" s="1">
        <v>5</v>
      </c>
      <c r="K12" s="1">
        <v>5</v>
      </c>
      <c r="L12" s="1">
        <v>6</v>
      </c>
      <c r="M12" s="1">
        <v>5</v>
      </c>
      <c r="N12" s="1">
        <v>6</v>
      </c>
      <c r="O12" s="1">
        <v>5</v>
      </c>
      <c r="P12" s="1">
        <v>6</v>
      </c>
      <c r="Q12" s="1">
        <v>5</v>
      </c>
      <c r="R12" s="1">
        <v>6</v>
      </c>
      <c r="S12" s="1">
        <v>6</v>
      </c>
      <c r="T12" s="1">
        <v>6</v>
      </c>
      <c r="U12" s="1">
        <v>6</v>
      </c>
      <c r="V12" s="1">
        <v>6</v>
      </c>
      <c r="W12" s="1">
        <v>6</v>
      </c>
      <c r="X12" s="1">
        <v>6</v>
      </c>
      <c r="Y12" s="1">
        <v>6</v>
      </c>
    </row>
    <row r="13" spans="1:25">
      <c r="A13" s="1">
        <v>8</v>
      </c>
      <c r="B13" s="1">
        <v>1</v>
      </c>
      <c r="C13" s="1">
        <v>0</v>
      </c>
      <c r="D13" s="1">
        <v>2</v>
      </c>
      <c r="E13" s="1">
        <v>2</v>
      </c>
      <c r="F13" s="1">
        <v>4</v>
      </c>
      <c r="G13" s="1">
        <v>4</v>
      </c>
      <c r="H13" s="1">
        <v>5</v>
      </c>
      <c r="I13" s="1">
        <v>4</v>
      </c>
      <c r="J13" s="1">
        <v>5</v>
      </c>
      <c r="K13" s="1">
        <v>3</v>
      </c>
      <c r="L13" s="1">
        <v>5</v>
      </c>
      <c r="M13" s="1">
        <v>3</v>
      </c>
      <c r="N13" s="1">
        <v>6</v>
      </c>
      <c r="O13" s="1">
        <v>3</v>
      </c>
      <c r="P13" s="1">
        <v>6</v>
      </c>
      <c r="Q13" s="1">
        <v>3</v>
      </c>
      <c r="R13" s="1">
        <v>6</v>
      </c>
      <c r="S13" s="1">
        <v>3</v>
      </c>
      <c r="T13" s="1">
        <v>6</v>
      </c>
      <c r="U13" s="1">
        <v>3</v>
      </c>
      <c r="V13" s="1">
        <v>6</v>
      </c>
      <c r="W13" s="1">
        <v>3</v>
      </c>
      <c r="X13" s="1">
        <v>6</v>
      </c>
      <c r="Y13" s="1">
        <v>3</v>
      </c>
    </row>
    <row r="14" spans="1:25">
      <c r="A14" s="1">
        <v>9</v>
      </c>
      <c r="B14" s="1">
        <v>1</v>
      </c>
      <c r="C14" s="1">
        <v>0</v>
      </c>
      <c r="D14" s="1">
        <v>1</v>
      </c>
      <c r="E14" s="1">
        <v>2</v>
      </c>
      <c r="F14" s="1">
        <v>2</v>
      </c>
      <c r="G14" s="1">
        <v>3</v>
      </c>
      <c r="H14" s="1">
        <v>3</v>
      </c>
      <c r="I14" s="1">
        <v>4</v>
      </c>
      <c r="J14" s="1">
        <v>3</v>
      </c>
      <c r="K14" s="1">
        <v>4</v>
      </c>
      <c r="L14" s="1">
        <v>3</v>
      </c>
      <c r="M14" s="1">
        <v>4</v>
      </c>
      <c r="N14" s="1">
        <v>3</v>
      </c>
      <c r="O14" s="1">
        <v>4</v>
      </c>
      <c r="P14" s="1">
        <v>3</v>
      </c>
      <c r="Q14" s="1">
        <v>5</v>
      </c>
      <c r="R14" s="1">
        <v>3</v>
      </c>
      <c r="S14" s="1">
        <v>5</v>
      </c>
      <c r="T14" s="1">
        <v>3</v>
      </c>
      <c r="U14" s="1">
        <v>5</v>
      </c>
      <c r="V14" s="1">
        <v>3</v>
      </c>
      <c r="W14" s="1">
        <v>5</v>
      </c>
      <c r="X14" s="1">
        <v>3</v>
      </c>
      <c r="Y14" s="1">
        <v>5</v>
      </c>
    </row>
    <row r="15" spans="1:25">
      <c r="A15" s="1">
        <v>10</v>
      </c>
      <c r="B15" s="1">
        <v>0</v>
      </c>
      <c r="C15" s="1">
        <v>0</v>
      </c>
      <c r="D15" s="1">
        <v>1</v>
      </c>
      <c r="E15" s="1">
        <v>0</v>
      </c>
      <c r="F15" s="1">
        <v>2</v>
      </c>
      <c r="G15" s="1">
        <v>3</v>
      </c>
      <c r="H15" s="1">
        <v>2</v>
      </c>
      <c r="I15" s="1">
        <v>4</v>
      </c>
      <c r="J15" s="1">
        <v>2</v>
      </c>
      <c r="K15" s="1">
        <v>4</v>
      </c>
      <c r="L15" s="1">
        <v>3</v>
      </c>
      <c r="M15" s="1">
        <v>4</v>
      </c>
      <c r="N15" s="1">
        <v>3</v>
      </c>
      <c r="O15" s="1">
        <v>4</v>
      </c>
      <c r="P15" s="1">
        <v>3</v>
      </c>
      <c r="Q15" s="1">
        <v>4</v>
      </c>
      <c r="R15" s="1">
        <v>3</v>
      </c>
      <c r="S15" s="1">
        <v>4</v>
      </c>
      <c r="T15" s="1">
        <v>3</v>
      </c>
      <c r="U15" s="1">
        <v>4</v>
      </c>
      <c r="V15" s="1">
        <v>3</v>
      </c>
      <c r="W15" s="1">
        <v>4</v>
      </c>
      <c r="X15" s="1">
        <v>4</v>
      </c>
      <c r="Y15" s="1">
        <v>4</v>
      </c>
    </row>
    <row r="16" spans="1:25">
      <c r="A16" s="1">
        <v>11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1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</row>
    <row r="17" spans="1:25">
      <c r="A17" s="1">
        <v>12</v>
      </c>
      <c r="B17" s="1">
        <v>1</v>
      </c>
      <c r="C17" s="1">
        <v>0</v>
      </c>
      <c r="D17" s="1">
        <v>1</v>
      </c>
      <c r="E17" s="1">
        <v>0</v>
      </c>
      <c r="F17" s="1">
        <v>1</v>
      </c>
      <c r="G17" s="1">
        <v>1</v>
      </c>
      <c r="H17" s="1">
        <v>3</v>
      </c>
      <c r="I17" s="1">
        <v>4</v>
      </c>
      <c r="J17" s="1">
        <v>3</v>
      </c>
      <c r="K17" s="1">
        <v>3</v>
      </c>
      <c r="L17" s="1">
        <v>4</v>
      </c>
      <c r="M17" s="1">
        <v>3</v>
      </c>
      <c r="N17" s="1">
        <v>4</v>
      </c>
      <c r="O17" s="1">
        <v>3</v>
      </c>
      <c r="P17" s="1">
        <v>6</v>
      </c>
      <c r="Q17" s="1">
        <v>3</v>
      </c>
      <c r="R17" s="1">
        <v>6</v>
      </c>
      <c r="S17" s="1">
        <v>3</v>
      </c>
      <c r="T17" s="1">
        <v>6</v>
      </c>
      <c r="U17" s="1">
        <v>4</v>
      </c>
      <c r="V17" s="1">
        <v>6</v>
      </c>
      <c r="W17" s="1">
        <v>4</v>
      </c>
      <c r="X17" s="1">
        <v>6</v>
      </c>
      <c r="Y17" s="1">
        <v>4</v>
      </c>
    </row>
    <row r="18" spans="1:25">
      <c r="A18" s="1">
        <v>13</v>
      </c>
      <c r="B18" s="1">
        <v>0</v>
      </c>
      <c r="D18" s="1">
        <v>1</v>
      </c>
      <c r="F18" s="1">
        <v>2</v>
      </c>
      <c r="H18" s="1">
        <v>3</v>
      </c>
      <c r="J18" s="1">
        <v>3</v>
      </c>
      <c r="L18" s="1">
        <v>3</v>
      </c>
      <c r="N18" s="1">
        <v>3</v>
      </c>
      <c r="P18" s="1">
        <v>4</v>
      </c>
      <c r="R18" s="1">
        <v>3</v>
      </c>
      <c r="T18" s="1">
        <v>4</v>
      </c>
      <c r="V18" s="1">
        <v>4</v>
      </c>
      <c r="X18" s="1">
        <v>4</v>
      </c>
    </row>
    <row r="19" spans="1:25">
      <c r="A19" s="1">
        <v>14</v>
      </c>
      <c r="B19" s="1">
        <v>0</v>
      </c>
      <c r="D19" s="1">
        <v>1</v>
      </c>
      <c r="F19" s="1">
        <v>2</v>
      </c>
      <c r="H19" s="1">
        <v>3</v>
      </c>
      <c r="J19" s="1">
        <v>4</v>
      </c>
      <c r="L19" s="1">
        <v>4</v>
      </c>
      <c r="N19" s="1">
        <v>4</v>
      </c>
      <c r="P19" s="1">
        <v>4</v>
      </c>
      <c r="R19" s="1">
        <v>5</v>
      </c>
      <c r="T19" s="1">
        <v>5</v>
      </c>
      <c r="V19" s="1">
        <v>5</v>
      </c>
      <c r="X19" s="1">
        <v>6</v>
      </c>
    </row>
    <row r="21" spans="1:25">
      <c r="A21" s="1" t="s">
        <v>7</v>
      </c>
      <c r="B21" s="1">
        <f>AVERAGE(B6:B19)</f>
        <v>0.7142857142857143</v>
      </c>
      <c r="C21" s="1">
        <f>AVERAGE(C6:C17)</f>
        <v>0</v>
      </c>
      <c r="D21" s="1">
        <f>AVERAGE(D6:D19)</f>
        <v>1.7857142857142858</v>
      </c>
      <c r="E21" s="1">
        <f>AVERAGE(E6:E17)</f>
        <v>1</v>
      </c>
      <c r="F21" s="1">
        <f>AVERAGE(F6:F19)</f>
        <v>2.7142857142857144</v>
      </c>
      <c r="G21" s="1">
        <f>AVERAGE(G6:G17)</f>
        <v>2</v>
      </c>
      <c r="H21" s="1">
        <f>AVERAGE(H6:H19)</f>
        <v>3.2857142857142856</v>
      </c>
      <c r="I21" s="1">
        <f>AVERAGE(I6:I17)</f>
        <v>3.3333333333333335</v>
      </c>
      <c r="J21" s="1">
        <f>AVERAGE(J6:J19)</f>
        <v>3.5</v>
      </c>
      <c r="K21" s="1">
        <f>AVERAGE(K6:K17)</f>
        <v>3.25</v>
      </c>
      <c r="L21" s="1">
        <f>AVERAGE(L6:L19)</f>
        <v>3.7857142857142856</v>
      </c>
      <c r="M21" s="1">
        <f>AVERAGE(M6:M17)</f>
        <v>3.1666666666666665</v>
      </c>
      <c r="N21" s="1">
        <f>AVERAGE(N6:N19)</f>
        <v>4</v>
      </c>
      <c r="O21" s="1">
        <f>AVERAGE(O6:O17)</f>
        <v>3.1666666666666665</v>
      </c>
      <c r="P21" s="1">
        <f>AVERAGE(P6:P19)</f>
        <v>4.2142857142857144</v>
      </c>
      <c r="Q21" s="1">
        <f>AVERAGE(Q6:Q17)</f>
        <v>3.1666666666666665</v>
      </c>
      <c r="R21" s="1">
        <f>AVERAGE(R6:R19)</f>
        <v>4.1428571428571432</v>
      </c>
      <c r="S21" s="1">
        <f>AVERAGE(S6:S17)</f>
        <v>3.3333333333333335</v>
      </c>
      <c r="T21" s="1">
        <f>AVERAGE(T6:T19)</f>
        <v>4.2142857142857144</v>
      </c>
      <c r="U21" s="1">
        <f>AVERAGE(U6:U17)</f>
        <v>3.4166666666666665</v>
      </c>
      <c r="V21" s="1">
        <f>AVERAGE(V6:V19)</f>
        <v>4.2142857142857144</v>
      </c>
      <c r="W21" s="1">
        <f>AVERAGE(W6:W17)</f>
        <v>3.4166666666666665</v>
      </c>
      <c r="X21" s="1">
        <f>AVERAGE(X6:X19)</f>
        <v>4.3571428571428568</v>
      </c>
      <c r="Y21" s="1">
        <f>AVERAGE(Y6:Y17)</f>
        <v>3.4166666666666665</v>
      </c>
    </row>
    <row r="22" spans="1:25">
      <c r="A22" s="1" t="s">
        <v>6</v>
      </c>
      <c r="B22" s="1">
        <f>STDEV(B6:B19)/SQRT(COUNT(B6:B19))</f>
        <v>0.35438495596916703</v>
      </c>
      <c r="C22" s="1">
        <f>STDEV(C6:C17)/SQRT(COUNT(C6:C17))</f>
        <v>0</v>
      </c>
      <c r="D22" s="1">
        <f>STDEV(D6:D19)/SQRT(COUNT(D6:D19))</f>
        <v>0.45907900429240239</v>
      </c>
      <c r="E22" s="1">
        <f>STDEV(E6:E17)/SQRT(COUNT(E6:E17))</f>
        <v>0.21320071635561044</v>
      </c>
      <c r="F22" s="1">
        <f>STDEV(F6:F19)/SQRT(COUNT(F6:F19))</f>
        <v>0.48526158606196962</v>
      </c>
      <c r="G22" s="1">
        <f>STDEV(G6:G17)/SQRT(COUNT(G6:G17))</f>
        <v>0.32566947363946486</v>
      </c>
      <c r="H22" s="1">
        <f>STDEV(H6:H19)/SQRT(COUNT(H6:H19))</f>
        <v>0.45001308196578615</v>
      </c>
      <c r="I22" s="1">
        <f>STDEV(I6:I17)/SQRT(COUNT(I6:I17))</f>
        <v>0.3333333333333332</v>
      </c>
      <c r="J22" s="1">
        <f>STDEV(J6:J19)/SQRT(COUNT(J6:J19))</f>
        <v>0.42902905969868066</v>
      </c>
      <c r="K22" s="1">
        <f>STDEV(K6:K17)/SQRT(COUNT(K6:K17))</f>
        <v>0.42861651999441325</v>
      </c>
      <c r="L22" s="1">
        <f>STDEV(L6:L19)/SQRT(COUNT(L6:L19))</f>
        <v>0.43448303787844428</v>
      </c>
      <c r="M22" s="1">
        <f>STDEV(M6:M17)/SQRT(COUNT(M6:M17))</f>
        <v>0.42342995795400368</v>
      </c>
      <c r="N22" s="1">
        <f>STDEV(N6:N19)/SQRT(COUNT(N6:N19))</f>
        <v>0.44474958999666075</v>
      </c>
      <c r="O22" s="1">
        <f>STDEV(O6:O17)/SQRT(COUNT(O6:O17))</f>
        <v>0.42342995795400368</v>
      </c>
      <c r="P22" s="1">
        <f>STDEV(P6:P19)/SQRT(COUNT(P6:P19))</f>
        <v>0.45907900429240239</v>
      </c>
      <c r="Q22" s="1">
        <f>STDEV(Q6:Q17)/SQRT(COUNT(Q6:Q17))</f>
        <v>0.44095855184409849</v>
      </c>
      <c r="R22" s="1">
        <f>STDEV(R6:R19)/SQRT(COUNT(R6:R19))</f>
        <v>0.47874771232509816</v>
      </c>
      <c r="S22" s="1">
        <f>STDEV(S6:S17)/SQRT(COUNT(S6:S17))</f>
        <v>0.48199920365414739</v>
      </c>
      <c r="T22" s="1">
        <f>STDEV(T6:T19)/SQRT(COUNT(T6:T19))</f>
        <v>0.47089546947397426</v>
      </c>
      <c r="U22" s="1">
        <f>STDEV(U6:U17)/SQRT(COUNT(U6:U17))</f>
        <v>0.48395988647528593</v>
      </c>
      <c r="V22" s="1">
        <f>STDEV(V6:V19)/SQRT(COUNT(V6:V19))</f>
        <v>0.47089546947397426</v>
      </c>
      <c r="W22" s="1">
        <f>STDEV(W6:W17)/SQRT(COUNT(W6:W17))</f>
        <v>0.48395988647528593</v>
      </c>
      <c r="X22" s="1">
        <f>STDEV(X6:X19)/SQRT(COUNT(X6:X19))</f>
        <v>0.47586985543240939</v>
      </c>
      <c r="Y22" s="1">
        <f>STDEV(Y6:Y17)/SQRT(COUNT(Y6:Y17))</f>
        <v>0.48395988647528593</v>
      </c>
    </row>
    <row r="26" spans="1:25">
      <c r="A26" s="2"/>
      <c r="B26" s="8" t="s">
        <v>33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B27" s="8" t="s">
        <v>20</v>
      </c>
      <c r="C27" s="8"/>
      <c r="D27" s="8" t="s">
        <v>21</v>
      </c>
      <c r="E27" s="8"/>
      <c r="F27" s="8" t="s">
        <v>22</v>
      </c>
      <c r="G27" s="8"/>
      <c r="H27" s="8" t="s">
        <v>23</v>
      </c>
      <c r="I27" s="8"/>
      <c r="J27" s="8" t="s">
        <v>24</v>
      </c>
      <c r="K27" s="8"/>
      <c r="L27" s="8" t="s">
        <v>25</v>
      </c>
      <c r="M27" s="8"/>
      <c r="N27" s="8" t="s">
        <v>26</v>
      </c>
      <c r="O27" s="8"/>
      <c r="P27" s="8" t="s">
        <v>27</v>
      </c>
      <c r="Q27" s="8"/>
      <c r="R27" s="8" t="s">
        <v>28</v>
      </c>
      <c r="S27" s="8"/>
      <c r="T27" s="8" t="s">
        <v>29</v>
      </c>
      <c r="U27" s="8"/>
      <c r="V27" s="8" t="s">
        <v>30</v>
      </c>
      <c r="W27" s="8"/>
      <c r="X27" s="8" t="s">
        <v>31</v>
      </c>
      <c r="Y27" s="8"/>
    </row>
    <row r="28" spans="1:25">
      <c r="B28" s="1" t="s">
        <v>2</v>
      </c>
      <c r="C28" s="1" t="s">
        <v>3</v>
      </c>
      <c r="D28" s="1" t="s">
        <v>2</v>
      </c>
      <c r="E28" s="1" t="s">
        <v>3</v>
      </c>
      <c r="F28" s="1" t="s">
        <v>2</v>
      </c>
      <c r="G28" s="1" t="s">
        <v>3</v>
      </c>
      <c r="H28" s="1" t="s">
        <v>2</v>
      </c>
      <c r="I28" s="1" t="s">
        <v>3</v>
      </c>
      <c r="J28" s="1" t="s">
        <v>2</v>
      </c>
      <c r="K28" s="1" t="s">
        <v>3</v>
      </c>
      <c r="L28" s="1" t="s">
        <v>2</v>
      </c>
      <c r="M28" s="1" t="s">
        <v>3</v>
      </c>
      <c r="N28" s="1" t="s">
        <v>2</v>
      </c>
      <c r="O28" s="1" t="s">
        <v>3</v>
      </c>
      <c r="P28" s="1" t="s">
        <v>2</v>
      </c>
      <c r="Q28" s="1" t="s">
        <v>3</v>
      </c>
      <c r="R28" s="1" t="s">
        <v>2</v>
      </c>
      <c r="S28" s="1" t="s">
        <v>3</v>
      </c>
      <c r="T28" s="1" t="s">
        <v>2</v>
      </c>
      <c r="U28" s="1" t="s">
        <v>3</v>
      </c>
      <c r="V28" s="1" t="s">
        <v>2</v>
      </c>
      <c r="W28" s="1" t="s">
        <v>3</v>
      </c>
      <c r="X28" s="1" t="s">
        <v>2</v>
      </c>
      <c r="Y28" s="1" t="s">
        <v>3</v>
      </c>
    </row>
    <row r="29" spans="1:25">
      <c r="A29" s="1">
        <v>1</v>
      </c>
      <c r="B29" s="1">
        <v>0</v>
      </c>
      <c r="C29" s="1">
        <v>0</v>
      </c>
      <c r="D29" s="1">
        <v>2</v>
      </c>
      <c r="E29" s="1">
        <v>1</v>
      </c>
      <c r="F29" s="1">
        <v>3</v>
      </c>
      <c r="G29" s="1">
        <v>2</v>
      </c>
      <c r="H29" s="1">
        <v>3</v>
      </c>
      <c r="I29" s="1">
        <v>3</v>
      </c>
      <c r="J29" s="1">
        <v>3</v>
      </c>
      <c r="K29" s="1">
        <v>4</v>
      </c>
      <c r="L29" s="1">
        <v>3</v>
      </c>
      <c r="M29" s="1">
        <v>4</v>
      </c>
      <c r="N29" s="1">
        <v>3</v>
      </c>
      <c r="O29" s="1">
        <v>4</v>
      </c>
      <c r="P29" s="1">
        <v>3</v>
      </c>
      <c r="Q29" s="1">
        <v>4</v>
      </c>
      <c r="R29" s="1">
        <v>3</v>
      </c>
      <c r="S29" s="1">
        <v>4</v>
      </c>
      <c r="T29" s="1">
        <v>3</v>
      </c>
      <c r="U29" s="1">
        <v>4</v>
      </c>
      <c r="V29" s="1">
        <v>3</v>
      </c>
      <c r="W29" s="1">
        <v>4</v>
      </c>
      <c r="X29" s="1">
        <v>3</v>
      </c>
      <c r="Y29" s="1">
        <v>4</v>
      </c>
    </row>
    <row r="30" spans="1:25">
      <c r="A30" s="1">
        <v>2</v>
      </c>
      <c r="B30" s="1">
        <v>0</v>
      </c>
      <c r="C30" s="1">
        <v>0</v>
      </c>
      <c r="D30" s="1">
        <v>1</v>
      </c>
      <c r="E30" s="1">
        <v>1</v>
      </c>
      <c r="F30" s="1">
        <v>1</v>
      </c>
      <c r="G30" s="1">
        <v>5</v>
      </c>
      <c r="H30" s="1">
        <v>2</v>
      </c>
      <c r="I30" s="1">
        <v>5</v>
      </c>
      <c r="J30" s="1">
        <v>2</v>
      </c>
      <c r="K30" s="1">
        <v>5</v>
      </c>
      <c r="L30" s="1">
        <v>2</v>
      </c>
      <c r="M30" s="1">
        <v>5</v>
      </c>
      <c r="N30" s="1">
        <v>2</v>
      </c>
      <c r="O30" s="1">
        <v>6</v>
      </c>
      <c r="P30" s="1">
        <v>4</v>
      </c>
      <c r="Q30" s="1">
        <v>6</v>
      </c>
      <c r="R30" s="1">
        <v>4</v>
      </c>
      <c r="S30" s="1">
        <v>6</v>
      </c>
      <c r="T30" s="1">
        <v>3</v>
      </c>
      <c r="U30" s="1">
        <v>6</v>
      </c>
      <c r="V30" s="1">
        <v>3</v>
      </c>
      <c r="W30" s="1">
        <v>6</v>
      </c>
      <c r="X30" s="1">
        <v>3</v>
      </c>
      <c r="Y30" s="1">
        <v>6</v>
      </c>
    </row>
    <row r="31" spans="1:25">
      <c r="A31" s="1">
        <v>3</v>
      </c>
      <c r="B31" s="1">
        <v>1</v>
      </c>
      <c r="C31" s="1">
        <v>0</v>
      </c>
      <c r="D31" s="1">
        <v>3</v>
      </c>
      <c r="E31" s="1">
        <v>2</v>
      </c>
      <c r="F31" s="1">
        <v>5</v>
      </c>
      <c r="G31" s="1">
        <v>2</v>
      </c>
      <c r="H31" s="1">
        <v>5</v>
      </c>
      <c r="I31" s="1">
        <v>2</v>
      </c>
      <c r="J31" s="1">
        <v>5</v>
      </c>
      <c r="K31" s="1">
        <v>3</v>
      </c>
      <c r="L31" s="1">
        <v>5</v>
      </c>
      <c r="M31" s="1">
        <v>4</v>
      </c>
      <c r="N31" s="1">
        <v>5</v>
      </c>
      <c r="O31" s="1">
        <v>3</v>
      </c>
      <c r="P31" s="1">
        <v>6</v>
      </c>
      <c r="Q31" s="1">
        <v>4</v>
      </c>
      <c r="R31" s="1">
        <v>6</v>
      </c>
      <c r="S31" s="1">
        <v>4</v>
      </c>
      <c r="T31" s="1">
        <v>6</v>
      </c>
      <c r="U31" s="1">
        <v>6</v>
      </c>
      <c r="V31" s="1">
        <v>6</v>
      </c>
      <c r="W31" s="1">
        <v>6</v>
      </c>
      <c r="X31" s="1">
        <v>6</v>
      </c>
      <c r="Y31" s="1">
        <v>6</v>
      </c>
    </row>
    <row r="32" spans="1:25">
      <c r="A32" s="1">
        <v>4</v>
      </c>
      <c r="B32" s="1">
        <v>0</v>
      </c>
      <c r="C32" s="1">
        <v>1</v>
      </c>
      <c r="D32" s="1">
        <v>1</v>
      </c>
      <c r="E32" s="1">
        <v>5</v>
      </c>
      <c r="F32" s="1">
        <v>2</v>
      </c>
      <c r="G32" s="1">
        <v>5</v>
      </c>
      <c r="H32" s="1">
        <v>2</v>
      </c>
      <c r="I32" s="1">
        <v>5</v>
      </c>
      <c r="J32" s="1">
        <v>3</v>
      </c>
      <c r="K32" s="1">
        <v>5</v>
      </c>
      <c r="L32" s="1">
        <v>3</v>
      </c>
      <c r="M32" s="1">
        <v>5</v>
      </c>
      <c r="N32" s="1">
        <v>3</v>
      </c>
      <c r="O32" s="1">
        <v>6</v>
      </c>
      <c r="P32" s="1">
        <v>3</v>
      </c>
      <c r="Q32" s="1">
        <v>6</v>
      </c>
      <c r="R32" s="1">
        <v>3</v>
      </c>
      <c r="S32" s="1">
        <v>6</v>
      </c>
      <c r="T32" s="1">
        <v>3</v>
      </c>
      <c r="U32" s="1">
        <v>6</v>
      </c>
      <c r="V32" s="1">
        <v>3</v>
      </c>
      <c r="W32" s="1">
        <v>6</v>
      </c>
      <c r="X32" s="1">
        <v>3</v>
      </c>
      <c r="Y32" s="1">
        <v>6</v>
      </c>
    </row>
    <row r="33" spans="1:25">
      <c r="A33" s="1">
        <v>5</v>
      </c>
      <c r="B33" s="1">
        <v>0</v>
      </c>
      <c r="C33" s="1">
        <v>0</v>
      </c>
      <c r="D33" s="1">
        <v>1</v>
      </c>
      <c r="E33" s="1">
        <v>1</v>
      </c>
      <c r="F33" s="1">
        <v>1</v>
      </c>
      <c r="G33" s="1">
        <v>4</v>
      </c>
      <c r="H33" s="1">
        <v>1</v>
      </c>
      <c r="I33" s="1">
        <v>5</v>
      </c>
      <c r="J33" s="1">
        <v>2</v>
      </c>
      <c r="K33" s="1">
        <v>5</v>
      </c>
      <c r="L33" s="1">
        <v>3</v>
      </c>
      <c r="M33" s="1">
        <v>5</v>
      </c>
      <c r="N33" s="1">
        <v>3</v>
      </c>
      <c r="O33" s="1">
        <v>5</v>
      </c>
      <c r="P33" s="1">
        <v>3</v>
      </c>
      <c r="Q33" s="1">
        <v>5</v>
      </c>
      <c r="R33" s="1">
        <v>4</v>
      </c>
      <c r="S33" s="1">
        <v>5</v>
      </c>
      <c r="T33" s="1">
        <v>3</v>
      </c>
      <c r="U33" s="1">
        <v>5</v>
      </c>
      <c r="V33" s="1">
        <v>3</v>
      </c>
      <c r="W33" s="1">
        <v>5</v>
      </c>
      <c r="X33" s="1">
        <v>3</v>
      </c>
      <c r="Y33" s="1">
        <v>5</v>
      </c>
    </row>
    <row r="34" spans="1:25">
      <c r="A34" s="1">
        <v>6</v>
      </c>
      <c r="B34" s="1">
        <v>0</v>
      </c>
      <c r="C34" s="1">
        <v>0</v>
      </c>
      <c r="D34" s="1">
        <v>3</v>
      </c>
      <c r="E34" s="1">
        <v>1</v>
      </c>
      <c r="F34" s="1">
        <v>5</v>
      </c>
      <c r="G34" s="1">
        <v>1</v>
      </c>
      <c r="H34" s="1">
        <v>5</v>
      </c>
      <c r="I34" s="1">
        <v>3</v>
      </c>
      <c r="J34" s="1">
        <v>6</v>
      </c>
      <c r="K34" s="1">
        <v>4</v>
      </c>
      <c r="L34" s="1">
        <v>6</v>
      </c>
      <c r="M34" s="1">
        <v>4</v>
      </c>
      <c r="N34" s="1">
        <v>6</v>
      </c>
      <c r="O34" s="1">
        <v>4</v>
      </c>
      <c r="P34" s="1">
        <v>6</v>
      </c>
      <c r="Q34" s="1">
        <v>4</v>
      </c>
      <c r="R34" s="1">
        <v>6</v>
      </c>
      <c r="S34" s="1">
        <v>5</v>
      </c>
      <c r="T34" s="1">
        <v>6</v>
      </c>
      <c r="U34" s="1">
        <v>5</v>
      </c>
      <c r="V34" s="1">
        <v>6</v>
      </c>
      <c r="W34" s="1">
        <v>5</v>
      </c>
      <c r="X34" s="1">
        <v>6</v>
      </c>
      <c r="Y34" s="1">
        <v>5</v>
      </c>
    </row>
    <row r="35" spans="1:25">
      <c r="A35" s="1">
        <v>7</v>
      </c>
      <c r="B35" s="1">
        <v>0</v>
      </c>
      <c r="C35" s="1">
        <v>0</v>
      </c>
      <c r="D35" s="1">
        <v>1</v>
      </c>
      <c r="E35" s="1">
        <v>1</v>
      </c>
      <c r="F35" s="1">
        <v>1</v>
      </c>
      <c r="G35" s="1">
        <v>1</v>
      </c>
      <c r="H35" s="1">
        <v>2</v>
      </c>
      <c r="I35" s="1">
        <v>2</v>
      </c>
      <c r="J35" s="1">
        <v>3</v>
      </c>
      <c r="K35" s="1">
        <v>2</v>
      </c>
      <c r="L35" s="1">
        <v>4</v>
      </c>
      <c r="M35" s="1">
        <v>3</v>
      </c>
      <c r="N35" s="1">
        <v>4</v>
      </c>
      <c r="O35" s="1">
        <v>3</v>
      </c>
      <c r="P35" s="1">
        <v>4</v>
      </c>
      <c r="Q35" s="1">
        <v>4</v>
      </c>
      <c r="R35" s="1">
        <v>4</v>
      </c>
      <c r="S35" s="1">
        <v>4</v>
      </c>
      <c r="T35" s="1">
        <v>5</v>
      </c>
      <c r="U35" s="1">
        <v>4</v>
      </c>
      <c r="V35" s="1">
        <v>5</v>
      </c>
      <c r="W35" s="1">
        <v>3</v>
      </c>
      <c r="X35" s="1">
        <v>5</v>
      </c>
      <c r="Y35" s="1">
        <v>3</v>
      </c>
    </row>
    <row r="36" spans="1:25">
      <c r="A36" s="1">
        <v>8</v>
      </c>
      <c r="B36" s="1">
        <v>1</v>
      </c>
      <c r="C36" s="1">
        <v>0</v>
      </c>
      <c r="D36" s="1">
        <v>3</v>
      </c>
      <c r="E36" s="1">
        <v>1</v>
      </c>
      <c r="F36" s="1">
        <v>4</v>
      </c>
      <c r="G36" s="1">
        <v>0</v>
      </c>
      <c r="H36" s="1">
        <v>4</v>
      </c>
      <c r="I36" s="1">
        <v>0</v>
      </c>
      <c r="J36" s="1">
        <v>5</v>
      </c>
      <c r="K36" s="1">
        <v>0</v>
      </c>
      <c r="L36" s="1">
        <v>5</v>
      </c>
      <c r="M36" s="1">
        <v>0</v>
      </c>
      <c r="N36" s="1">
        <v>5</v>
      </c>
      <c r="O36" s="1">
        <v>0</v>
      </c>
      <c r="P36" s="1">
        <v>6</v>
      </c>
      <c r="Q36" s="1">
        <v>0</v>
      </c>
      <c r="R36" s="1">
        <v>6</v>
      </c>
      <c r="S36" s="1">
        <v>0</v>
      </c>
      <c r="T36" s="1">
        <v>6</v>
      </c>
      <c r="U36" s="1">
        <v>0</v>
      </c>
      <c r="V36" s="1">
        <v>6</v>
      </c>
      <c r="W36" s="1">
        <v>0</v>
      </c>
      <c r="X36" s="1">
        <v>6</v>
      </c>
      <c r="Y36" s="1">
        <v>0</v>
      </c>
    </row>
    <row r="37" spans="1:25">
      <c r="A37" s="1">
        <v>9</v>
      </c>
      <c r="B37" s="1">
        <v>0</v>
      </c>
      <c r="C37" s="1">
        <v>0</v>
      </c>
      <c r="D37" s="1">
        <v>1</v>
      </c>
      <c r="E37" s="1">
        <v>1</v>
      </c>
      <c r="F37" s="1">
        <v>2</v>
      </c>
      <c r="G37" s="1">
        <v>3</v>
      </c>
      <c r="H37" s="1">
        <v>2</v>
      </c>
      <c r="I37" s="1">
        <v>5</v>
      </c>
      <c r="J37" s="1">
        <v>3</v>
      </c>
      <c r="K37" s="1">
        <v>6</v>
      </c>
      <c r="L37" s="1">
        <v>3</v>
      </c>
      <c r="M37" s="1">
        <v>6</v>
      </c>
      <c r="N37" s="1">
        <v>3</v>
      </c>
      <c r="O37" s="1">
        <v>6</v>
      </c>
      <c r="P37" s="1">
        <v>3</v>
      </c>
      <c r="Q37" s="1">
        <v>6</v>
      </c>
      <c r="R37" s="1">
        <v>3</v>
      </c>
      <c r="S37" s="1">
        <v>6</v>
      </c>
      <c r="T37" s="1">
        <v>3</v>
      </c>
      <c r="U37" s="1">
        <v>6</v>
      </c>
      <c r="V37" s="1">
        <v>3</v>
      </c>
      <c r="W37" s="1">
        <v>6</v>
      </c>
      <c r="X37" s="1">
        <v>3</v>
      </c>
      <c r="Y37" s="1">
        <v>6</v>
      </c>
    </row>
    <row r="38" spans="1:25">
      <c r="A38" s="1">
        <v>10</v>
      </c>
      <c r="B38" s="1">
        <v>1</v>
      </c>
      <c r="C38" s="1">
        <v>0</v>
      </c>
      <c r="D38" s="1">
        <v>2</v>
      </c>
      <c r="E38" s="1">
        <v>1</v>
      </c>
      <c r="F38" s="1">
        <v>2</v>
      </c>
      <c r="G38" s="1">
        <v>5</v>
      </c>
      <c r="H38" s="1">
        <v>2</v>
      </c>
      <c r="I38" s="1">
        <v>5</v>
      </c>
      <c r="J38" s="1">
        <v>2</v>
      </c>
      <c r="K38" s="1">
        <v>5</v>
      </c>
      <c r="L38" s="1">
        <v>3</v>
      </c>
      <c r="M38" s="1">
        <v>5</v>
      </c>
      <c r="N38" s="1">
        <v>3</v>
      </c>
      <c r="O38" s="1">
        <v>6</v>
      </c>
      <c r="P38" s="1">
        <v>3</v>
      </c>
      <c r="Q38" s="1">
        <v>6</v>
      </c>
      <c r="R38" s="1">
        <v>3</v>
      </c>
      <c r="S38" s="1">
        <v>6</v>
      </c>
      <c r="T38" s="1">
        <v>4</v>
      </c>
      <c r="U38" s="1">
        <v>6</v>
      </c>
      <c r="V38" s="1">
        <v>4</v>
      </c>
      <c r="W38" s="1">
        <v>6</v>
      </c>
      <c r="X38" s="1">
        <v>4</v>
      </c>
      <c r="Y38" s="1">
        <v>6</v>
      </c>
    </row>
    <row r="39" spans="1:25">
      <c r="A39" s="1">
        <v>11</v>
      </c>
      <c r="B39" s="1">
        <v>0</v>
      </c>
      <c r="C39" s="1">
        <v>1</v>
      </c>
      <c r="D39" s="1">
        <v>3</v>
      </c>
      <c r="E39" s="1">
        <v>2</v>
      </c>
      <c r="F39" s="1">
        <v>4</v>
      </c>
      <c r="G39" s="1">
        <v>5</v>
      </c>
      <c r="H39" s="1">
        <v>4</v>
      </c>
      <c r="I39" s="1">
        <v>5</v>
      </c>
      <c r="J39" s="1">
        <v>5</v>
      </c>
      <c r="K39" s="1">
        <v>6</v>
      </c>
      <c r="L39" s="1">
        <v>5</v>
      </c>
      <c r="M39" s="1">
        <v>6</v>
      </c>
      <c r="N39" s="1">
        <v>5</v>
      </c>
      <c r="O39" s="1">
        <v>6</v>
      </c>
      <c r="P39" s="1">
        <v>5</v>
      </c>
      <c r="Q39" s="1">
        <v>6</v>
      </c>
      <c r="R39" s="1">
        <v>5</v>
      </c>
      <c r="S39" s="1">
        <v>6</v>
      </c>
      <c r="T39" s="1">
        <v>6</v>
      </c>
      <c r="U39" s="1">
        <v>6</v>
      </c>
      <c r="V39" s="1">
        <v>6</v>
      </c>
      <c r="W39" s="1">
        <v>6</v>
      </c>
      <c r="X39" s="1">
        <v>6</v>
      </c>
      <c r="Y39" s="1">
        <v>6</v>
      </c>
    </row>
    <row r="40" spans="1:25">
      <c r="A40" s="1">
        <v>12</v>
      </c>
      <c r="B40" s="1">
        <v>1</v>
      </c>
      <c r="C40" s="1">
        <v>1</v>
      </c>
      <c r="D40" s="1">
        <v>3</v>
      </c>
      <c r="E40" s="1">
        <v>1</v>
      </c>
      <c r="F40" s="1">
        <v>5</v>
      </c>
      <c r="G40" s="1">
        <v>1</v>
      </c>
      <c r="H40" s="1">
        <v>5</v>
      </c>
      <c r="I40" s="1">
        <v>1</v>
      </c>
      <c r="J40" s="1">
        <v>5</v>
      </c>
      <c r="K40" s="1">
        <v>2</v>
      </c>
      <c r="L40" s="1">
        <v>5</v>
      </c>
      <c r="M40" s="1">
        <v>3</v>
      </c>
      <c r="N40" s="1">
        <v>6</v>
      </c>
      <c r="O40" s="1">
        <v>3</v>
      </c>
      <c r="P40" s="1">
        <v>6</v>
      </c>
      <c r="Q40" s="1">
        <v>3</v>
      </c>
      <c r="R40" s="1">
        <v>6</v>
      </c>
      <c r="S40" s="1">
        <v>3</v>
      </c>
      <c r="T40" s="1">
        <v>6</v>
      </c>
      <c r="U40" s="1">
        <v>3</v>
      </c>
      <c r="V40" s="1">
        <v>6</v>
      </c>
      <c r="W40" s="1">
        <v>3</v>
      </c>
      <c r="X40" s="1">
        <v>6</v>
      </c>
      <c r="Y40" s="1">
        <v>3</v>
      </c>
    </row>
    <row r="41" spans="1:25">
      <c r="A41" s="1">
        <v>13</v>
      </c>
      <c r="B41" s="1">
        <v>0</v>
      </c>
      <c r="C41" s="1">
        <v>0</v>
      </c>
      <c r="D41" s="1">
        <v>1</v>
      </c>
      <c r="E41" s="1">
        <v>1</v>
      </c>
      <c r="F41" s="1">
        <v>1</v>
      </c>
      <c r="G41" s="1">
        <v>1</v>
      </c>
      <c r="H41" s="1">
        <v>2</v>
      </c>
      <c r="I41" s="1">
        <v>1</v>
      </c>
      <c r="J41" s="1">
        <v>3</v>
      </c>
      <c r="K41" s="1">
        <v>3</v>
      </c>
      <c r="L41" s="1">
        <v>3</v>
      </c>
      <c r="M41" s="1">
        <v>4</v>
      </c>
      <c r="N41" s="1">
        <v>4</v>
      </c>
      <c r="O41" s="1">
        <v>4</v>
      </c>
      <c r="P41" s="1">
        <v>5</v>
      </c>
      <c r="Q41" s="1">
        <v>4</v>
      </c>
      <c r="R41" s="1">
        <v>5</v>
      </c>
      <c r="S41" s="1">
        <v>4</v>
      </c>
      <c r="T41" s="1">
        <v>5</v>
      </c>
      <c r="U41" s="1">
        <v>3</v>
      </c>
      <c r="V41" s="1">
        <v>5</v>
      </c>
      <c r="W41" s="1">
        <v>3</v>
      </c>
      <c r="X41" s="1">
        <v>5</v>
      </c>
      <c r="Y41" s="1">
        <v>3</v>
      </c>
    </row>
    <row r="42" spans="1:25">
      <c r="A42" s="1">
        <v>14</v>
      </c>
      <c r="B42" s="1">
        <v>0</v>
      </c>
      <c r="C42" s="1">
        <v>1</v>
      </c>
      <c r="D42" s="1">
        <v>1</v>
      </c>
      <c r="E42" s="1">
        <v>1</v>
      </c>
      <c r="F42" s="1">
        <v>1</v>
      </c>
      <c r="G42" s="1">
        <v>3</v>
      </c>
      <c r="H42" s="1">
        <v>2</v>
      </c>
      <c r="I42" s="1">
        <v>4</v>
      </c>
      <c r="J42" s="1">
        <v>3</v>
      </c>
      <c r="K42" s="1">
        <v>4</v>
      </c>
      <c r="L42" s="1">
        <v>3</v>
      </c>
      <c r="M42" s="1">
        <v>3</v>
      </c>
      <c r="N42" s="1">
        <v>4</v>
      </c>
      <c r="O42" s="1">
        <v>3</v>
      </c>
      <c r="P42" s="1">
        <v>4</v>
      </c>
      <c r="Q42" s="1">
        <v>3</v>
      </c>
      <c r="R42" s="1">
        <v>4</v>
      </c>
      <c r="S42" s="1">
        <v>3</v>
      </c>
      <c r="T42" s="1">
        <v>3</v>
      </c>
      <c r="U42" s="1">
        <v>3</v>
      </c>
      <c r="V42" s="1">
        <v>3</v>
      </c>
      <c r="W42" s="1">
        <v>3</v>
      </c>
      <c r="X42" s="1">
        <v>3</v>
      </c>
      <c r="Y42" s="1">
        <v>3</v>
      </c>
    </row>
    <row r="43" spans="1:25">
      <c r="A43" s="1">
        <v>15</v>
      </c>
      <c r="B43" s="1">
        <v>0</v>
      </c>
      <c r="C43" s="1">
        <v>0</v>
      </c>
      <c r="D43" s="1">
        <v>1</v>
      </c>
      <c r="E43" s="1">
        <v>1</v>
      </c>
      <c r="F43" s="1">
        <v>1</v>
      </c>
      <c r="G43" s="1">
        <v>1</v>
      </c>
      <c r="H43" s="1">
        <v>1</v>
      </c>
      <c r="I43" s="1">
        <v>3</v>
      </c>
      <c r="J43" s="1">
        <v>1</v>
      </c>
      <c r="K43" s="1">
        <v>3</v>
      </c>
      <c r="L43" s="1">
        <v>1</v>
      </c>
      <c r="M43" s="1">
        <v>3</v>
      </c>
      <c r="N43" s="1">
        <v>1</v>
      </c>
      <c r="O43" s="1">
        <v>4</v>
      </c>
      <c r="P43" s="1">
        <v>1</v>
      </c>
      <c r="Q43" s="1">
        <v>5</v>
      </c>
      <c r="R43" s="1">
        <v>1</v>
      </c>
      <c r="S43" s="1">
        <v>5</v>
      </c>
      <c r="T43" s="1">
        <v>1</v>
      </c>
      <c r="U43" s="1">
        <v>5</v>
      </c>
      <c r="V43" s="1">
        <v>0</v>
      </c>
      <c r="W43" s="1">
        <v>5</v>
      </c>
      <c r="X43" s="1">
        <v>0</v>
      </c>
      <c r="Y43" s="1">
        <v>5</v>
      </c>
    </row>
    <row r="44" spans="1:25">
      <c r="A44" s="1">
        <v>16</v>
      </c>
      <c r="B44" s="1">
        <v>1</v>
      </c>
      <c r="C44" s="1">
        <v>0</v>
      </c>
      <c r="D44" s="1">
        <v>1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</row>
    <row r="45" spans="1:25">
      <c r="A45" s="1">
        <v>17</v>
      </c>
      <c r="B45" s="1">
        <v>0</v>
      </c>
      <c r="D45" s="1">
        <v>1</v>
      </c>
      <c r="F45" s="1">
        <v>1</v>
      </c>
      <c r="H45" s="1">
        <v>2</v>
      </c>
      <c r="J45" s="1">
        <v>3</v>
      </c>
      <c r="L45" s="1">
        <v>3</v>
      </c>
      <c r="N45" s="1">
        <v>3</v>
      </c>
      <c r="P45" s="1">
        <v>3</v>
      </c>
      <c r="R45" s="1">
        <v>3</v>
      </c>
      <c r="T45" s="1">
        <v>4</v>
      </c>
      <c r="V45" s="1">
        <v>4</v>
      </c>
      <c r="X45" s="1">
        <v>4</v>
      </c>
    </row>
    <row r="46" spans="1:25">
      <c r="A46" s="1">
        <v>18</v>
      </c>
      <c r="B46" s="1">
        <v>1</v>
      </c>
      <c r="D46" s="1">
        <v>1</v>
      </c>
      <c r="F46" s="1">
        <v>4</v>
      </c>
      <c r="H46" s="1">
        <v>5</v>
      </c>
      <c r="J46" s="1">
        <v>5</v>
      </c>
      <c r="L46" s="1">
        <v>5</v>
      </c>
      <c r="N46" s="1">
        <v>5</v>
      </c>
      <c r="P46" s="1">
        <v>5</v>
      </c>
      <c r="R46" s="1">
        <v>5</v>
      </c>
      <c r="T46" s="1">
        <v>5</v>
      </c>
      <c r="V46" s="1">
        <v>5</v>
      </c>
      <c r="X46" s="1">
        <v>5</v>
      </c>
    </row>
    <row r="48" spans="1:25">
      <c r="A48" s="1" t="s">
        <v>7</v>
      </c>
      <c r="B48" s="1">
        <f>AVERAGE(B29:B46)</f>
        <v>0.33333333333333331</v>
      </c>
      <c r="C48" s="1">
        <f>AVERAGE(C29:C44)</f>
        <v>0.25</v>
      </c>
      <c r="D48" s="1">
        <f>AVERAGE(D29:D46)</f>
        <v>1.6666666666666667</v>
      </c>
      <c r="E48" s="1">
        <f>AVERAGE(E29:E44)</f>
        <v>1.3125</v>
      </c>
      <c r="F48" s="1">
        <f>AVERAGE(F29:F46)</f>
        <v>2.4444444444444446</v>
      </c>
      <c r="G48" s="1">
        <f>AVERAGE(G29:G44)</f>
        <v>2.4375</v>
      </c>
      <c r="H48" s="1">
        <f>AVERAGE(H29:H46)</f>
        <v>2.7222222222222223</v>
      </c>
      <c r="I48" s="1">
        <f>AVERAGE(I29:I44)</f>
        <v>3.0625</v>
      </c>
      <c r="J48" s="1">
        <f>AVERAGE(J29:J46)</f>
        <v>3.2777777777777777</v>
      </c>
      <c r="K48" s="1">
        <f>AVERAGE(K29:K44)</f>
        <v>3.5625</v>
      </c>
      <c r="L48" s="1">
        <f>AVERAGE(L29:L46)</f>
        <v>3.4444444444444446</v>
      </c>
      <c r="M48" s="1">
        <f>AVERAGE(M29:M44)</f>
        <v>3.75</v>
      </c>
      <c r="N48" s="1">
        <f>AVERAGE(N29:N46)</f>
        <v>3.6111111111111112</v>
      </c>
      <c r="O48" s="1">
        <f>AVERAGE(O29:O44)</f>
        <v>3.9375</v>
      </c>
      <c r="P48" s="1">
        <f>AVERAGE(P29:P46)</f>
        <v>3.8888888888888888</v>
      </c>
      <c r="Q48" s="1">
        <f>AVERAGE(Q29:Q44)</f>
        <v>4.125</v>
      </c>
      <c r="R48" s="1">
        <f>AVERAGE(R29:R46)</f>
        <v>3.9444444444444446</v>
      </c>
      <c r="S48" s="1">
        <f>AVERAGE(S29:S44)</f>
        <v>4.1875</v>
      </c>
      <c r="T48" s="1">
        <f>AVERAGE(T29:T46)</f>
        <v>4</v>
      </c>
      <c r="U48" s="1">
        <f>AVERAGE(U29:U44)</f>
        <v>4.25</v>
      </c>
      <c r="V48" s="1">
        <f>AVERAGE(V29:V46)</f>
        <v>3.9444444444444446</v>
      </c>
      <c r="W48" s="1">
        <f>AVERAGE(W29:W44)</f>
        <v>4.1875</v>
      </c>
      <c r="X48" s="1">
        <f>AVERAGE(X29:X46)</f>
        <v>3.9444444444444446</v>
      </c>
      <c r="Y48" s="1">
        <f>AVERAGE(Y29:Y44)</f>
        <v>4.1875</v>
      </c>
    </row>
    <row r="49" spans="1:25">
      <c r="A49" s="1" t="s">
        <v>6</v>
      </c>
      <c r="B49" s="1">
        <f>STDEV(B29:B46)/SQRT(COUNT(B29:B46))</f>
        <v>0.1143323900950059</v>
      </c>
      <c r="C49" s="1">
        <f>STDEV(C29:C44)/SQRT(COUNT(C29:C44))</f>
        <v>0.11180339887498948</v>
      </c>
      <c r="D49" s="1">
        <f>STDEV(D29:D46)/SQRT(COUNT(D29:D46))</f>
        <v>0.21389631597324932</v>
      </c>
      <c r="E49" s="1">
        <f>STDEV(E29:E44)/SQRT(COUNT(E29:E44))</f>
        <v>0.26954823316059784</v>
      </c>
      <c r="F49" s="1">
        <f>STDEV(F29:F46)/SQRT(COUNT(F29:F46))</f>
        <v>0.38110796698335303</v>
      </c>
      <c r="G49" s="1">
        <f>STDEV(G29:G44)/SQRT(COUNT(G29:G44))</f>
        <v>0.46519485164820989</v>
      </c>
      <c r="H49" s="1">
        <f>STDEV(H29:H46)/SQRT(COUNT(H29:H46))</f>
        <v>0.36876011611740939</v>
      </c>
      <c r="I49" s="1">
        <f>STDEV(I29:I44)/SQRT(COUNT(I29:I44))</f>
        <v>0.46965191010648161</v>
      </c>
      <c r="J49" s="1">
        <f>STDEV(J29:J46)/SQRT(COUNT(J29:J46))</f>
        <v>0.37751817300806001</v>
      </c>
      <c r="K49" s="1">
        <f>STDEV(K29:K44)/SQRT(COUNT(K29:K44))</f>
        <v>0.46519485164820989</v>
      </c>
      <c r="L49" s="1">
        <f>STDEV(L29:L46)/SQRT(COUNT(L29:L46))</f>
        <v>0.36355382967773553</v>
      </c>
      <c r="M49" s="1">
        <f>STDEV(M29:M44)/SQRT(COUNT(M29:M44))</f>
        <v>0.4425306015783918</v>
      </c>
      <c r="N49" s="1">
        <f>STDEV(N29:N46)/SQRT(COUNT(N29:N46))</f>
        <v>0.3803927183698661</v>
      </c>
      <c r="O49" s="1">
        <f>STDEV(O29:O44)/SQRT(COUNT(O29:O44))</f>
        <v>0.48707246209710248</v>
      </c>
      <c r="P49" s="1">
        <f>STDEV(P29:P46)/SQRT(COUNT(P29:P46))</f>
        <v>0.40332676132134676</v>
      </c>
      <c r="Q49" s="1">
        <f>STDEV(Q29:Q44)/SQRT(COUNT(Q29:Q44))</f>
        <v>0.48196645803070848</v>
      </c>
      <c r="R49" s="1">
        <f>STDEV(R29:R46)/SQRT(COUNT(R29:R46))</f>
        <v>0.39993645101581543</v>
      </c>
      <c r="S49" s="1">
        <f>STDEV(S29:S44)/SQRT(COUNT(S29:S44))</f>
        <v>0.48492911853177056</v>
      </c>
      <c r="T49" s="1">
        <f>STDEV(T29:T46)/SQRT(COUNT(T29:T46))</f>
        <v>0.42008402520840293</v>
      </c>
      <c r="U49" s="1">
        <f>STDEV(U29:U44)/SQRT(COUNT(U29:U44))</f>
        <v>0.50414944874180578</v>
      </c>
      <c r="V49" s="1">
        <f>STDEV(V29:V46)/SQRT(COUNT(V29:V46))</f>
        <v>0.44627889388322578</v>
      </c>
      <c r="W49" s="1">
        <f>STDEV(W29:W44)/SQRT(COUNT(W29:W44))</f>
        <v>0.51005514407757913</v>
      </c>
      <c r="X49" s="1">
        <f>STDEV(X29:X46)/SQRT(COUNT(X29:X46))</f>
        <v>0.44627889388322578</v>
      </c>
      <c r="Y49" s="1">
        <f>STDEV(Y29:Y44)/SQRT(COUNT(Y29:Y44))</f>
        <v>0.51005514407757913</v>
      </c>
    </row>
  </sheetData>
  <mergeCells count="26">
    <mergeCell ref="R4:S4"/>
    <mergeCell ref="T4:U4"/>
    <mergeCell ref="V4:W4"/>
    <mergeCell ref="X4:Y4"/>
    <mergeCell ref="B4:C4"/>
    <mergeCell ref="D4:E4"/>
    <mergeCell ref="F4:G4"/>
    <mergeCell ref="H4:I4"/>
    <mergeCell ref="J4:K4"/>
    <mergeCell ref="L4:M4"/>
    <mergeCell ref="R27:S27"/>
    <mergeCell ref="T27:U27"/>
    <mergeCell ref="V27:W27"/>
    <mergeCell ref="X27:Y27"/>
    <mergeCell ref="B3:Y3"/>
    <mergeCell ref="B26:Y26"/>
    <mergeCell ref="B27:C27"/>
    <mergeCell ref="D27:E27"/>
    <mergeCell ref="F27:G27"/>
    <mergeCell ref="H27:I27"/>
    <mergeCell ref="J27:K27"/>
    <mergeCell ref="L27:M27"/>
    <mergeCell ref="N27:O27"/>
    <mergeCell ref="P27:Q27"/>
    <mergeCell ref="N4:O4"/>
    <mergeCell ref="P4:Q4"/>
  </mergeCells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7C435-4340-3247-A1D8-95F68036165F}">
  <dimension ref="A1:M17"/>
  <sheetViews>
    <sheetView workbookViewId="0"/>
  </sheetViews>
  <sheetFormatPr baseColWidth="10" defaultRowHeight="16"/>
  <cols>
    <col min="1" max="16384" width="10.7109375" style="1"/>
  </cols>
  <sheetData>
    <row r="1" spans="1:13">
      <c r="A1" s="2" t="s">
        <v>35</v>
      </c>
    </row>
    <row r="3" spans="1:13">
      <c r="B3" s="9" t="s">
        <v>11</v>
      </c>
      <c r="C3" s="9"/>
      <c r="D3" s="9"/>
      <c r="E3" s="9"/>
      <c r="F3" s="9" t="s">
        <v>12</v>
      </c>
      <c r="G3" s="8"/>
      <c r="H3" s="8"/>
      <c r="I3" s="8"/>
      <c r="J3" s="9" t="s">
        <v>36</v>
      </c>
      <c r="K3" s="9"/>
      <c r="L3" s="9"/>
      <c r="M3" s="9"/>
    </row>
    <row r="4" spans="1:13">
      <c r="B4" s="8" t="s">
        <v>37</v>
      </c>
      <c r="C4" s="8"/>
      <c r="D4" s="8" t="s">
        <v>38</v>
      </c>
      <c r="E4" s="8"/>
      <c r="F4" s="8" t="s">
        <v>37</v>
      </c>
      <c r="G4" s="8"/>
      <c r="H4" s="8" t="s">
        <v>38</v>
      </c>
      <c r="I4" s="8"/>
      <c r="J4" s="8" t="s">
        <v>37</v>
      </c>
      <c r="K4" s="8"/>
      <c r="L4" s="8" t="s">
        <v>38</v>
      </c>
      <c r="M4" s="8"/>
    </row>
    <row r="5" spans="1:13">
      <c r="B5" s="1" t="s">
        <v>2</v>
      </c>
      <c r="C5" s="1" t="s">
        <v>3</v>
      </c>
      <c r="D5" s="1" t="s">
        <v>2</v>
      </c>
      <c r="E5" s="1" t="s">
        <v>3</v>
      </c>
      <c r="F5" s="1" t="s">
        <v>2</v>
      </c>
      <c r="G5" s="1" t="s">
        <v>3</v>
      </c>
      <c r="H5" s="1" t="s">
        <v>2</v>
      </c>
      <c r="I5" s="1" t="s">
        <v>3</v>
      </c>
      <c r="J5" s="1" t="s">
        <v>2</v>
      </c>
      <c r="K5" s="1" t="s">
        <v>3</v>
      </c>
      <c r="L5" s="1" t="s">
        <v>2</v>
      </c>
      <c r="M5" s="1" t="s">
        <v>3</v>
      </c>
    </row>
    <row r="6" spans="1:13">
      <c r="A6" s="1">
        <v>1</v>
      </c>
      <c r="B6" s="1">
        <v>1.6021397550000001</v>
      </c>
      <c r="C6" s="1">
        <v>0.75785828300000002</v>
      </c>
      <c r="D6" s="1">
        <v>242.19075760000001</v>
      </c>
      <c r="E6" s="1">
        <v>200.8535291</v>
      </c>
      <c r="F6" s="1">
        <v>1.437272219</v>
      </c>
      <c r="G6" s="1">
        <v>1.1434024869999999</v>
      </c>
      <c r="H6" s="1">
        <v>19.60749508</v>
      </c>
      <c r="I6" s="1">
        <v>22.367518950000001</v>
      </c>
      <c r="J6" s="1">
        <v>1.5280234319999999</v>
      </c>
      <c r="K6" s="1">
        <v>0.81884748200000002</v>
      </c>
      <c r="L6" s="1">
        <v>13.9449095</v>
      </c>
      <c r="M6" s="1">
        <v>15.259826629999999</v>
      </c>
    </row>
    <row r="7" spans="1:13">
      <c r="A7" s="1">
        <v>2</v>
      </c>
      <c r="B7" s="1">
        <v>0.99309249499999996</v>
      </c>
      <c r="C7" s="1">
        <v>0.79004131200000005</v>
      </c>
      <c r="D7" s="1">
        <v>298.17179809999999</v>
      </c>
      <c r="E7" s="1">
        <v>272.47876669999999</v>
      </c>
      <c r="F7" s="1">
        <v>1.1593637910000001</v>
      </c>
      <c r="G7" s="1">
        <v>0.92873141000000003</v>
      </c>
      <c r="H7" s="1">
        <v>31.413947369999999</v>
      </c>
      <c r="I7" s="1">
        <v>24.13965803</v>
      </c>
      <c r="J7" s="1">
        <v>1.1580252150000001</v>
      </c>
      <c r="K7" s="1">
        <v>0.86553656099999998</v>
      </c>
      <c r="L7" s="1">
        <v>19.449574210000002</v>
      </c>
      <c r="M7" s="1">
        <v>17.40785653</v>
      </c>
    </row>
    <row r="8" spans="1:13">
      <c r="A8" s="1">
        <v>3</v>
      </c>
      <c r="B8" s="1">
        <v>1.2570133750000001</v>
      </c>
      <c r="C8" s="1">
        <v>0.870550563</v>
      </c>
      <c r="D8" s="1">
        <v>324.03368810000001</v>
      </c>
      <c r="E8" s="1">
        <v>196.72002320000001</v>
      </c>
      <c r="F8" s="1">
        <v>1.1044540009999999</v>
      </c>
      <c r="G8" s="1">
        <v>0.88474483100000001</v>
      </c>
      <c r="H8" s="1">
        <v>31.196955379999999</v>
      </c>
      <c r="I8" s="1">
        <v>19.60749508</v>
      </c>
      <c r="J8" s="1">
        <v>1.087991033</v>
      </c>
      <c r="K8" s="1">
        <v>0.93411149599999999</v>
      </c>
      <c r="L8" s="1">
        <v>20.135461960000001</v>
      </c>
      <c r="M8" s="1">
        <v>16.24210446</v>
      </c>
    </row>
    <row r="9" spans="1:13">
      <c r="A9" s="1">
        <v>4</v>
      </c>
      <c r="B9" s="1">
        <v>0.82359101700000004</v>
      </c>
      <c r="C9" s="1">
        <v>0.85263489199999998</v>
      </c>
      <c r="D9" s="1">
        <v>266.87123480000002</v>
      </c>
      <c r="E9" s="1">
        <v>178.5271893</v>
      </c>
      <c r="F9" s="1">
        <v>0.94169601700000005</v>
      </c>
      <c r="G9" s="1">
        <v>1.0968249800000001</v>
      </c>
      <c r="H9" s="1">
        <v>26.59961268</v>
      </c>
      <c r="I9" s="1">
        <v>21.456358359999999</v>
      </c>
      <c r="J9" s="1">
        <v>1.0081195030000001</v>
      </c>
      <c r="K9" s="1">
        <v>1.0582398609999999</v>
      </c>
      <c r="L9" s="1">
        <v>16.69873217</v>
      </c>
      <c r="M9" s="1">
        <v>15.259826629999999</v>
      </c>
    </row>
    <row r="10" spans="1:13">
      <c r="A10" s="1">
        <v>5</v>
      </c>
      <c r="B10" s="1">
        <v>1.035264924</v>
      </c>
      <c r="C10" s="1">
        <v>0.68777090900000004</v>
      </c>
      <c r="D10" s="1">
        <v>280.13918749999999</v>
      </c>
      <c r="E10" s="1">
        <v>196.72002320000001</v>
      </c>
      <c r="F10" s="1">
        <v>0.89709540899999995</v>
      </c>
      <c r="G10" s="1">
        <v>0.60012433300000001</v>
      </c>
      <c r="H10" s="1">
        <v>25.872244869999999</v>
      </c>
      <c r="I10" s="1">
        <v>22.52309734</v>
      </c>
      <c r="J10" s="1">
        <v>0.953739165</v>
      </c>
      <c r="K10" s="1">
        <v>0.64692333899999999</v>
      </c>
      <c r="L10" s="1">
        <v>13.84858498</v>
      </c>
      <c r="M10" s="1">
        <v>13.19268827</v>
      </c>
    </row>
    <row r="11" spans="1:13">
      <c r="A11" s="1">
        <v>6</v>
      </c>
      <c r="B11" s="1">
        <v>0.58641747499999997</v>
      </c>
      <c r="C11" s="1">
        <v>1.0497166840000001</v>
      </c>
      <c r="D11" s="1">
        <v>413.0005807</v>
      </c>
      <c r="E11" s="1">
        <v>124.49983330000001</v>
      </c>
      <c r="F11" s="1">
        <v>0.64319733499999998</v>
      </c>
      <c r="G11" s="1">
        <v>1.052144848</v>
      </c>
      <c r="H11" s="1">
        <v>34.138631770000003</v>
      </c>
      <c r="I11" s="1">
        <v>14.65512464</v>
      </c>
      <c r="J11" s="1">
        <v>0.54023786500000004</v>
      </c>
      <c r="K11" s="1">
        <v>1.0582398609999999</v>
      </c>
      <c r="L11" s="1">
        <v>22.653572319999999</v>
      </c>
      <c r="M11" s="1">
        <v>10.06773098</v>
      </c>
    </row>
    <row r="12" spans="1:13">
      <c r="A12" s="1">
        <v>7</v>
      </c>
      <c r="D12" s="1">
        <v>390.72235749999999</v>
      </c>
      <c r="E12" s="1">
        <v>60.968831870000002</v>
      </c>
      <c r="H12" s="1">
        <v>26.41587573</v>
      </c>
      <c r="I12" s="1">
        <v>10.22007114</v>
      </c>
      <c r="L12" s="1">
        <v>16.5833856</v>
      </c>
      <c r="M12" s="1">
        <v>7.8444193770000004</v>
      </c>
    </row>
    <row r="13" spans="1:13">
      <c r="A13" s="1">
        <v>8</v>
      </c>
      <c r="E13" s="1">
        <v>174.8531529</v>
      </c>
      <c r="I13" s="1">
        <v>23.479557809999999</v>
      </c>
      <c r="M13" s="1">
        <v>13.10155971</v>
      </c>
    </row>
    <row r="14" spans="1:13">
      <c r="A14" s="1">
        <v>9</v>
      </c>
      <c r="E14" s="1">
        <v>292.0355113</v>
      </c>
      <c r="I14" s="1">
        <v>29.10778861</v>
      </c>
      <c r="M14" s="1">
        <v>15.68883875</v>
      </c>
    </row>
    <row r="16" spans="1:13">
      <c r="A16" s="1" t="s">
        <v>7</v>
      </c>
      <c r="B16" s="1">
        <f>AVERAGE(B6:B11)</f>
        <v>1.0495865068333334</v>
      </c>
      <c r="C16" s="1">
        <f>AVERAGE(C6:C11)</f>
        <v>0.83476210716666666</v>
      </c>
      <c r="D16" s="1">
        <f>AVERAGE(D6:D12)</f>
        <v>316.44708632857146</v>
      </c>
      <c r="E16" s="1">
        <f>AVERAGE(E6:E14)</f>
        <v>188.62854009666668</v>
      </c>
      <c r="F16" s="1">
        <f>AVERAGE(F6:F11)</f>
        <v>1.0305131286666667</v>
      </c>
      <c r="G16" s="1">
        <f>AVERAGE(G6:G11)</f>
        <v>0.95099548150000013</v>
      </c>
      <c r="H16" s="1">
        <f>AVERAGE(H6:H12)</f>
        <v>27.892108982857145</v>
      </c>
      <c r="I16" s="1">
        <f>AVERAGE(I6:I14)</f>
        <v>20.839629995555551</v>
      </c>
      <c r="J16" s="1">
        <f>AVERAGE(J6:J11)</f>
        <v>1.0460227021666666</v>
      </c>
      <c r="K16" s="1">
        <f>AVERAGE(K6:K11)</f>
        <v>0.89698309999999992</v>
      </c>
      <c r="L16" s="1">
        <f>AVERAGE(L6:L12)</f>
        <v>17.616317248571427</v>
      </c>
      <c r="M16" s="1">
        <f>AVERAGE(M6:M14)</f>
        <v>13.78498348188889</v>
      </c>
    </row>
    <row r="17" spans="1:13">
      <c r="A17" s="1" t="s">
        <v>6</v>
      </c>
      <c r="B17" s="1">
        <f>STDEV(B6:B11)/SQRT(COUNT(B6:B11))</f>
        <v>0.14345001362603374</v>
      </c>
      <c r="C17" s="1">
        <f>STDEV(C6:C11)/SQRT(COUNT(C6:C11))</f>
        <v>5.0769505328986733E-2</v>
      </c>
      <c r="D17" s="1">
        <f>STDEV(D6:D12)/SQRT(COUNT(D6:D12))</f>
        <v>24.162626984650213</v>
      </c>
      <c r="E17" s="1">
        <f>STDEV(E6:E14)/SQRT(COUNT(E6:E14))</f>
        <v>23.185707842960891</v>
      </c>
      <c r="F17" s="1">
        <f>STDEV(F6:F11)/SQRT(COUNT(F6:F11))</f>
        <v>0.11003408481366993</v>
      </c>
      <c r="G17" s="1">
        <f>STDEV(G6:G11)/SQRT(COUNT(G6:G11))</f>
        <v>8.0934807749350191E-2</v>
      </c>
      <c r="H17" s="1">
        <f>STDEV(H6:H12)/SQRT(COUNT(H6:H12))</f>
        <v>1.8186133658558312</v>
      </c>
      <c r="I17" s="1">
        <f>STDEV(I6:I14)/SQRT(COUNT(I6:I14))</f>
        <v>1.8420701097666037</v>
      </c>
      <c r="J17" s="1">
        <f>STDEV(J6:J11)/SQRT(COUNT(J6:J11))</f>
        <v>0.13069070516306244</v>
      </c>
      <c r="K17" s="1">
        <f>STDEV(K6:K11)/SQRT(COUNT(K6:K11))</f>
        <v>6.4033831530073193E-2</v>
      </c>
      <c r="L17" s="1">
        <f>STDEV(L6:L12)/SQRT(COUNT(L6:L12))</f>
        <v>1.2408216487599808</v>
      </c>
      <c r="M17" s="1">
        <f>STDEV(M6:M14)/SQRT(COUNT(M6:M14))</f>
        <v>1.034567756265343</v>
      </c>
    </row>
  </sheetData>
  <mergeCells count="9">
    <mergeCell ref="L4:M4"/>
    <mergeCell ref="B3:E3"/>
    <mergeCell ref="F3:I3"/>
    <mergeCell ref="J3:M3"/>
    <mergeCell ref="B4:C4"/>
    <mergeCell ref="D4:E4"/>
    <mergeCell ref="F4:G4"/>
    <mergeCell ref="H4:I4"/>
    <mergeCell ref="J4:K4"/>
  </mergeCells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6F86-2659-D648-829C-668F3A7E2D3E}">
  <dimension ref="A1:U29"/>
  <sheetViews>
    <sheetView zoomScaleNormal="100" workbookViewId="0"/>
  </sheetViews>
  <sheetFormatPr baseColWidth="10" defaultRowHeight="16" customHeight="1"/>
  <cols>
    <col min="1" max="1" width="10.85546875" style="1" customWidth="1"/>
    <col min="2" max="16384" width="10.7109375" style="1"/>
  </cols>
  <sheetData>
    <row r="1" spans="1:21" ht="16" customHeight="1">
      <c r="A1" s="2" t="s">
        <v>44</v>
      </c>
    </row>
    <row r="2" spans="1:21" ht="16" customHeight="1">
      <c r="A2" s="2"/>
    </row>
    <row r="3" spans="1:21" ht="16" customHeight="1">
      <c r="A3" s="2"/>
      <c r="B3" s="8" t="s">
        <v>52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16" customHeight="1">
      <c r="A4" s="2"/>
      <c r="B4" s="8" t="s">
        <v>32</v>
      </c>
      <c r="C4" s="8"/>
      <c r="D4" s="8"/>
      <c r="E4" s="8"/>
      <c r="F4" s="8"/>
      <c r="G4" s="8"/>
      <c r="H4" s="8"/>
      <c r="I4" s="8"/>
      <c r="J4" s="8"/>
      <c r="K4" s="8"/>
      <c r="L4" s="8" t="s">
        <v>33</v>
      </c>
      <c r="M4" s="8"/>
      <c r="N4" s="8"/>
      <c r="O4" s="8"/>
      <c r="P4" s="8"/>
      <c r="Q4" s="8"/>
      <c r="R4" s="8"/>
      <c r="S4" s="8"/>
      <c r="T4" s="8"/>
      <c r="U4" s="8"/>
    </row>
    <row r="5" spans="1:21" ht="16" customHeight="1">
      <c r="B5" s="8" t="s">
        <v>39</v>
      </c>
      <c r="C5" s="8"/>
      <c r="D5" s="8" t="s">
        <v>40</v>
      </c>
      <c r="E5" s="8"/>
      <c r="F5" s="8" t="s">
        <v>41</v>
      </c>
      <c r="G5" s="8"/>
      <c r="H5" s="8" t="s">
        <v>42</v>
      </c>
      <c r="I5" s="8"/>
      <c r="J5" s="8" t="s">
        <v>43</v>
      </c>
      <c r="K5" s="8"/>
      <c r="L5" s="8" t="s">
        <v>39</v>
      </c>
      <c r="M5" s="8"/>
      <c r="N5" s="8" t="s">
        <v>40</v>
      </c>
      <c r="O5" s="8"/>
      <c r="P5" s="8" t="s">
        <v>41</v>
      </c>
      <c r="Q5" s="8"/>
      <c r="R5" s="8" t="s">
        <v>42</v>
      </c>
      <c r="S5" s="8"/>
      <c r="T5" s="8" t="s">
        <v>43</v>
      </c>
      <c r="U5" s="8"/>
    </row>
    <row r="6" spans="1:21" ht="16" customHeight="1">
      <c r="B6" s="1" t="s">
        <v>2</v>
      </c>
      <c r="C6" s="1" t="s">
        <v>3</v>
      </c>
      <c r="D6" s="1" t="s">
        <v>2</v>
      </c>
      <c r="E6" s="1" t="s">
        <v>3</v>
      </c>
      <c r="F6" s="1" t="s">
        <v>2</v>
      </c>
      <c r="G6" s="1" t="s">
        <v>3</v>
      </c>
      <c r="H6" s="1" t="s">
        <v>2</v>
      </c>
      <c r="I6" s="1" t="s">
        <v>3</v>
      </c>
      <c r="J6" s="1" t="s">
        <v>2</v>
      </c>
      <c r="K6" s="1" t="s">
        <v>3</v>
      </c>
      <c r="L6" s="1" t="s">
        <v>2</v>
      </c>
      <c r="M6" s="1" t="s">
        <v>3</v>
      </c>
      <c r="N6" s="1" t="s">
        <v>2</v>
      </c>
      <c r="O6" s="1" t="s">
        <v>3</v>
      </c>
      <c r="P6" s="1" t="s">
        <v>2</v>
      </c>
      <c r="Q6" s="1" t="s">
        <v>3</v>
      </c>
      <c r="R6" s="1" t="s">
        <v>2</v>
      </c>
      <c r="S6" s="1" t="s">
        <v>3</v>
      </c>
      <c r="T6" s="1" t="s">
        <v>2</v>
      </c>
      <c r="U6" s="1" t="s">
        <v>3</v>
      </c>
    </row>
    <row r="7" spans="1:21" ht="16" customHeight="1">
      <c r="A7" s="1">
        <v>1</v>
      </c>
      <c r="B7" s="1">
        <v>60</v>
      </c>
      <c r="C7" s="1">
        <v>38.24</v>
      </c>
      <c r="D7" s="1">
        <v>8.31</v>
      </c>
      <c r="E7" s="1">
        <v>12.52</v>
      </c>
      <c r="F7" s="1">
        <v>17.09</v>
      </c>
      <c r="G7" s="1">
        <v>12.56</v>
      </c>
      <c r="H7" s="1">
        <v>4.3499999999999996</v>
      </c>
      <c r="I7" s="1">
        <v>22.22</v>
      </c>
      <c r="J7" s="1">
        <v>8.8000000000000007</v>
      </c>
      <c r="K7" s="1">
        <v>37.25</v>
      </c>
      <c r="L7" s="1">
        <v>41.61</v>
      </c>
      <c r="M7" s="1">
        <v>60</v>
      </c>
      <c r="N7" s="1">
        <v>33.270000000000003</v>
      </c>
      <c r="O7" s="1">
        <v>60</v>
      </c>
      <c r="P7" s="1">
        <v>20.059999999999999</v>
      </c>
      <c r="Q7" s="1">
        <v>60</v>
      </c>
      <c r="R7" s="1">
        <v>7.47</v>
      </c>
      <c r="S7" s="1">
        <v>43.16</v>
      </c>
      <c r="T7" s="1">
        <v>26.78</v>
      </c>
      <c r="U7" s="1">
        <v>47.95</v>
      </c>
    </row>
    <row r="8" spans="1:21" ht="16" customHeight="1">
      <c r="A8" s="1">
        <v>2</v>
      </c>
      <c r="B8" s="1">
        <v>60</v>
      </c>
      <c r="C8" s="1">
        <v>28.81</v>
      </c>
      <c r="D8" s="1">
        <v>14.8</v>
      </c>
      <c r="E8" s="1">
        <v>18.7</v>
      </c>
      <c r="F8" s="1">
        <v>20.239999999999998</v>
      </c>
      <c r="G8" s="1">
        <v>31.5</v>
      </c>
      <c r="H8" s="1">
        <v>39.479999999999997</v>
      </c>
      <c r="I8" s="1">
        <v>58.17</v>
      </c>
      <c r="J8" s="1">
        <v>21.61</v>
      </c>
      <c r="K8" s="1">
        <v>28.45</v>
      </c>
      <c r="L8" s="1">
        <v>24.12</v>
      </c>
      <c r="M8" s="1">
        <v>49.05</v>
      </c>
      <c r="N8" s="1">
        <v>16.489999999999998</v>
      </c>
      <c r="O8" s="1">
        <v>52.19</v>
      </c>
      <c r="P8" s="1">
        <v>20.55</v>
      </c>
      <c r="Q8" s="1">
        <v>52.61</v>
      </c>
      <c r="R8" s="1">
        <v>29.94</v>
      </c>
      <c r="S8" s="1">
        <v>30.49</v>
      </c>
      <c r="T8" s="1">
        <v>14.6</v>
      </c>
      <c r="U8" s="1">
        <v>29.95</v>
      </c>
    </row>
    <row r="9" spans="1:21" ht="16" customHeight="1">
      <c r="A9" s="1">
        <v>3</v>
      </c>
      <c r="B9" s="1">
        <v>60</v>
      </c>
      <c r="C9" s="1">
        <v>31.58</v>
      </c>
      <c r="D9" s="1">
        <v>16.5</v>
      </c>
      <c r="E9" s="1">
        <v>19.91</v>
      </c>
      <c r="F9" s="1">
        <v>21.14</v>
      </c>
      <c r="G9" s="1">
        <v>16.75</v>
      </c>
      <c r="H9" s="1">
        <v>38.1</v>
      </c>
      <c r="I9" s="1">
        <v>32.840000000000003</v>
      </c>
      <c r="J9" s="1">
        <v>16.66</v>
      </c>
      <c r="K9" s="1">
        <v>21.81</v>
      </c>
      <c r="L9" s="1">
        <v>32.25</v>
      </c>
      <c r="M9" s="1">
        <v>54.72</v>
      </c>
      <c r="N9" s="1">
        <v>19.98</v>
      </c>
      <c r="O9" s="1">
        <v>12.91</v>
      </c>
      <c r="P9" s="1">
        <v>7.78</v>
      </c>
      <c r="Q9" s="1">
        <v>36.99</v>
      </c>
      <c r="R9" s="1">
        <v>10.39</v>
      </c>
      <c r="S9" s="1">
        <v>35.21</v>
      </c>
      <c r="T9" s="1">
        <v>16.670000000000002</v>
      </c>
      <c r="U9" s="1">
        <v>48.89</v>
      </c>
    </row>
    <row r="10" spans="1:21" ht="16" customHeight="1">
      <c r="A10" s="1">
        <v>4</v>
      </c>
      <c r="B10" s="1">
        <v>33.61</v>
      </c>
      <c r="C10" s="1">
        <v>25.08</v>
      </c>
      <c r="D10" s="1">
        <v>20.13</v>
      </c>
      <c r="E10" s="1">
        <v>23.72</v>
      </c>
      <c r="F10" s="1">
        <v>25.49</v>
      </c>
      <c r="G10" s="1">
        <v>7.97</v>
      </c>
      <c r="H10" s="1">
        <v>48.86</v>
      </c>
      <c r="I10" s="1">
        <v>20.63</v>
      </c>
      <c r="J10" s="1">
        <v>26</v>
      </c>
      <c r="K10" s="1">
        <v>11.02</v>
      </c>
      <c r="L10" s="1">
        <v>28.74</v>
      </c>
      <c r="M10" s="1">
        <v>53.67</v>
      </c>
      <c r="N10" s="1">
        <v>36.39</v>
      </c>
      <c r="O10" s="1">
        <v>49.45</v>
      </c>
      <c r="P10" s="1">
        <v>50.92</v>
      </c>
      <c r="Q10" s="1">
        <v>19.41</v>
      </c>
      <c r="R10" s="1">
        <v>17.2</v>
      </c>
      <c r="S10" s="1">
        <v>22</v>
      </c>
      <c r="T10" s="1">
        <v>25.58</v>
      </c>
      <c r="U10" s="1">
        <v>48.36</v>
      </c>
    </row>
    <row r="11" spans="1:21" ht="16" customHeight="1">
      <c r="A11" s="1">
        <v>5</v>
      </c>
      <c r="B11" s="1">
        <v>60</v>
      </c>
      <c r="C11" s="1">
        <v>34.96</v>
      </c>
      <c r="D11" s="1">
        <v>20.75</v>
      </c>
      <c r="E11" s="1">
        <v>29.05</v>
      </c>
      <c r="F11" s="1">
        <v>21.36</v>
      </c>
      <c r="G11" s="1">
        <v>51.38</v>
      </c>
      <c r="H11" s="1">
        <v>3.27</v>
      </c>
      <c r="I11" s="1">
        <v>52.28</v>
      </c>
      <c r="J11" s="1">
        <v>21.39</v>
      </c>
      <c r="K11" s="1">
        <v>32.28</v>
      </c>
      <c r="L11" s="1">
        <v>41.69</v>
      </c>
      <c r="M11" s="1">
        <v>44.77</v>
      </c>
      <c r="N11" s="1">
        <v>60</v>
      </c>
      <c r="O11" s="1">
        <v>28.09</v>
      </c>
      <c r="P11" s="1">
        <v>36.19</v>
      </c>
      <c r="Q11" s="1">
        <v>29.22</v>
      </c>
      <c r="R11" s="1">
        <v>6.53</v>
      </c>
      <c r="S11" s="1">
        <v>9.9600000000000009</v>
      </c>
      <c r="T11" s="1">
        <v>20.02</v>
      </c>
      <c r="U11" s="1">
        <v>27.16</v>
      </c>
    </row>
    <row r="12" spans="1:21" ht="16" customHeight="1">
      <c r="A12" s="1">
        <v>6</v>
      </c>
      <c r="B12" s="1">
        <v>44.88</v>
      </c>
      <c r="C12" s="1">
        <v>41.63</v>
      </c>
      <c r="D12" s="1">
        <v>22.09</v>
      </c>
      <c r="E12" s="1">
        <v>29.06</v>
      </c>
      <c r="F12" s="1">
        <v>20.079999999999998</v>
      </c>
      <c r="G12" s="1">
        <v>15.98</v>
      </c>
      <c r="H12" s="1">
        <v>5.94</v>
      </c>
      <c r="I12" s="1">
        <v>15.47</v>
      </c>
      <c r="J12" s="1">
        <v>6.44</v>
      </c>
      <c r="K12" s="1">
        <v>21.09</v>
      </c>
      <c r="L12" s="1">
        <v>56.36</v>
      </c>
      <c r="M12" s="1">
        <v>24.74</v>
      </c>
      <c r="N12" s="1">
        <v>58.74</v>
      </c>
      <c r="O12" s="1">
        <v>21.45</v>
      </c>
      <c r="P12" s="1">
        <v>60</v>
      </c>
      <c r="Q12" s="1">
        <v>8.75</v>
      </c>
      <c r="R12" s="1">
        <v>60</v>
      </c>
      <c r="S12" s="1">
        <v>9.6199999999999992</v>
      </c>
      <c r="T12" s="1">
        <v>60</v>
      </c>
      <c r="U12" s="1">
        <v>9.41</v>
      </c>
    </row>
    <row r="13" spans="1:21" ht="16" customHeight="1">
      <c r="A13" s="1">
        <v>7</v>
      </c>
      <c r="B13" s="1">
        <v>30.25</v>
      </c>
      <c r="C13" s="1">
        <v>38.659999999999997</v>
      </c>
      <c r="D13" s="1">
        <v>22.91</v>
      </c>
      <c r="E13" s="1">
        <v>29.69</v>
      </c>
      <c r="F13" s="1">
        <v>17.86</v>
      </c>
      <c r="G13" s="1">
        <v>34.75</v>
      </c>
      <c r="H13" s="1">
        <v>6.56</v>
      </c>
      <c r="I13" s="1">
        <v>9.39</v>
      </c>
      <c r="J13" s="1">
        <v>8.91</v>
      </c>
      <c r="K13" s="1">
        <v>10.220000000000001</v>
      </c>
      <c r="L13" s="1">
        <v>31.69</v>
      </c>
      <c r="M13" s="1">
        <v>45.91</v>
      </c>
      <c r="N13" s="1">
        <v>41.24</v>
      </c>
      <c r="O13" s="1">
        <v>55.78</v>
      </c>
      <c r="P13" s="1">
        <v>6.89</v>
      </c>
      <c r="Q13" s="1">
        <v>35.81</v>
      </c>
      <c r="R13" s="1">
        <v>28.83</v>
      </c>
      <c r="S13" s="1">
        <v>23.45</v>
      </c>
      <c r="T13" s="1">
        <v>21.75</v>
      </c>
      <c r="U13" s="1">
        <v>33.69</v>
      </c>
    </row>
    <row r="14" spans="1:21" ht="16" customHeight="1">
      <c r="A14" s="1">
        <v>8</v>
      </c>
      <c r="B14" s="1">
        <v>36.03</v>
      </c>
      <c r="C14" s="1">
        <v>37.450000000000003</v>
      </c>
      <c r="D14" s="1">
        <v>29.61</v>
      </c>
      <c r="E14" s="1">
        <v>31.1</v>
      </c>
      <c r="F14" s="1">
        <v>27.66</v>
      </c>
      <c r="G14" s="1">
        <v>28.44</v>
      </c>
      <c r="H14" s="1">
        <v>26.31</v>
      </c>
      <c r="I14" s="1">
        <v>24.25</v>
      </c>
      <c r="J14" s="1">
        <v>25.25</v>
      </c>
      <c r="K14" s="1">
        <v>12.58</v>
      </c>
      <c r="L14" s="1">
        <v>32.19</v>
      </c>
      <c r="M14" s="1">
        <v>47.88</v>
      </c>
      <c r="N14" s="1">
        <v>43.05</v>
      </c>
      <c r="O14" s="1">
        <v>9.86</v>
      </c>
      <c r="P14" s="1">
        <v>22.2</v>
      </c>
      <c r="Q14" s="1">
        <v>31.45</v>
      </c>
      <c r="R14" s="1">
        <v>33.58</v>
      </c>
      <c r="S14" s="1">
        <v>36.03</v>
      </c>
      <c r="T14" s="1">
        <v>19.41</v>
      </c>
      <c r="U14" s="1">
        <v>23.6</v>
      </c>
    </row>
    <row r="15" spans="1:21" ht="16" customHeight="1">
      <c r="A15" s="1">
        <v>9</v>
      </c>
      <c r="B15" s="1">
        <v>40.86</v>
      </c>
      <c r="C15" s="1">
        <v>33.409999999999997</v>
      </c>
      <c r="D15" s="1">
        <v>32.22</v>
      </c>
      <c r="E15" s="1">
        <v>34.94</v>
      </c>
      <c r="F15" s="1">
        <v>54.38</v>
      </c>
      <c r="G15" s="1">
        <v>50.36</v>
      </c>
      <c r="H15" s="1">
        <v>36.47</v>
      </c>
      <c r="I15" s="1">
        <v>24.6</v>
      </c>
      <c r="J15" s="1">
        <v>37.5</v>
      </c>
      <c r="K15" s="1">
        <v>18.809999999999999</v>
      </c>
      <c r="L15" s="1">
        <v>32.43</v>
      </c>
      <c r="M15" s="1">
        <v>34.85</v>
      </c>
      <c r="N15" s="1">
        <v>21.2</v>
      </c>
      <c r="O15" s="1">
        <v>49.41</v>
      </c>
      <c r="P15" s="1">
        <v>16.739999999999998</v>
      </c>
      <c r="Q15" s="1">
        <v>55.6</v>
      </c>
      <c r="R15" s="1">
        <v>22.05</v>
      </c>
      <c r="S15" s="1">
        <v>57.28</v>
      </c>
      <c r="T15" s="1">
        <v>14.27</v>
      </c>
      <c r="U15" s="1">
        <v>49.56</v>
      </c>
    </row>
    <row r="16" spans="1:21" ht="16" customHeight="1">
      <c r="A16" s="1">
        <v>10</v>
      </c>
      <c r="B16" s="1">
        <v>60</v>
      </c>
      <c r="C16" s="1">
        <v>42.92</v>
      </c>
      <c r="D16" s="1">
        <v>33.130000000000003</v>
      </c>
      <c r="E16" s="1">
        <v>35.07</v>
      </c>
      <c r="F16" s="1">
        <v>42.33</v>
      </c>
      <c r="G16" s="1">
        <v>29.03</v>
      </c>
      <c r="H16" s="1">
        <v>21.43</v>
      </c>
      <c r="I16" s="1">
        <v>18.5</v>
      </c>
      <c r="J16" s="1">
        <v>43.22</v>
      </c>
      <c r="K16" s="1">
        <v>12.92</v>
      </c>
      <c r="L16" s="1">
        <v>46.16</v>
      </c>
      <c r="M16" s="1">
        <v>54.03</v>
      </c>
      <c r="N16" s="1">
        <v>49.3</v>
      </c>
      <c r="O16" s="1">
        <v>49.92</v>
      </c>
      <c r="P16" s="1">
        <v>60</v>
      </c>
      <c r="Q16" s="1">
        <v>47.89</v>
      </c>
      <c r="R16" s="1">
        <v>60</v>
      </c>
      <c r="S16" s="1">
        <v>16.440000000000001</v>
      </c>
      <c r="T16" s="1">
        <v>60</v>
      </c>
      <c r="U16" s="1">
        <v>54.14</v>
      </c>
    </row>
    <row r="17" spans="1:21" ht="16" customHeight="1">
      <c r="A17" s="1">
        <v>11</v>
      </c>
      <c r="B17" s="1">
        <v>32.33</v>
      </c>
      <c r="C17" s="1">
        <v>42.44</v>
      </c>
      <c r="D17" s="1">
        <v>38.03</v>
      </c>
      <c r="E17" s="1">
        <v>41.47</v>
      </c>
      <c r="F17" s="1">
        <v>51.19</v>
      </c>
      <c r="G17" s="1">
        <v>43.49</v>
      </c>
      <c r="H17" s="1">
        <v>33.630000000000003</v>
      </c>
      <c r="I17" s="1">
        <v>43</v>
      </c>
      <c r="J17" s="1">
        <v>33.25</v>
      </c>
      <c r="K17" s="1">
        <v>20.8</v>
      </c>
      <c r="L17" s="1">
        <v>45.75</v>
      </c>
      <c r="M17" s="1">
        <v>26.95</v>
      </c>
      <c r="N17" s="1">
        <v>54.6</v>
      </c>
      <c r="O17" s="1">
        <v>32.659999999999997</v>
      </c>
      <c r="P17" s="1">
        <v>58.77</v>
      </c>
      <c r="Q17" s="1">
        <v>10.23</v>
      </c>
      <c r="R17" s="1">
        <v>55.99</v>
      </c>
      <c r="S17" s="1">
        <v>30.8</v>
      </c>
      <c r="T17" s="1">
        <v>35.159999999999997</v>
      </c>
      <c r="U17" s="1">
        <v>9.2200000000000006</v>
      </c>
    </row>
    <row r="18" spans="1:21" ht="16" customHeight="1">
      <c r="A18" s="1">
        <v>12</v>
      </c>
      <c r="B18" s="1">
        <v>42.84</v>
      </c>
      <c r="C18" s="1">
        <v>60</v>
      </c>
      <c r="D18" s="1">
        <v>38.75</v>
      </c>
      <c r="E18" s="1">
        <v>42.88</v>
      </c>
      <c r="F18" s="1">
        <v>44.7</v>
      </c>
      <c r="G18" s="1">
        <v>30.05</v>
      </c>
      <c r="H18" s="1">
        <v>45.45</v>
      </c>
      <c r="I18" s="1">
        <v>24.25</v>
      </c>
      <c r="J18" s="1">
        <v>40.72</v>
      </c>
      <c r="K18" s="1">
        <v>17.66</v>
      </c>
      <c r="L18" s="1">
        <v>32.450000000000003</v>
      </c>
      <c r="M18" s="1">
        <v>60</v>
      </c>
      <c r="N18" s="1">
        <v>49.55</v>
      </c>
      <c r="O18" s="1">
        <v>42.36</v>
      </c>
      <c r="P18" s="1">
        <v>32.19</v>
      </c>
      <c r="Q18" s="1">
        <v>51.97</v>
      </c>
      <c r="R18" s="1">
        <v>23.27</v>
      </c>
      <c r="S18" s="1">
        <v>28.47</v>
      </c>
      <c r="T18" s="1">
        <v>32.33</v>
      </c>
      <c r="U18" s="1">
        <v>12.01</v>
      </c>
    </row>
    <row r="19" spans="1:21" ht="16" customHeight="1">
      <c r="A19" s="1">
        <v>13</v>
      </c>
      <c r="B19" s="1">
        <v>32.299999999999997</v>
      </c>
      <c r="C19" s="1">
        <v>49.88</v>
      </c>
      <c r="D19" s="1">
        <v>39.36</v>
      </c>
      <c r="E19" s="1">
        <v>43.03</v>
      </c>
      <c r="F19" s="1">
        <v>32.33</v>
      </c>
      <c r="G19" s="1">
        <v>35.83</v>
      </c>
      <c r="H19" s="1">
        <v>34.24</v>
      </c>
      <c r="I19" s="1">
        <v>28.16</v>
      </c>
      <c r="J19" s="1">
        <v>13.41</v>
      </c>
      <c r="K19" s="1">
        <v>20.34</v>
      </c>
      <c r="L19" s="1">
        <v>45.17</v>
      </c>
      <c r="M19" s="1">
        <v>29.6</v>
      </c>
      <c r="N19" s="1">
        <v>57.47</v>
      </c>
      <c r="O19" s="1">
        <v>41.41</v>
      </c>
      <c r="P19" s="1">
        <v>54.55</v>
      </c>
      <c r="Q19" s="1">
        <v>34.49</v>
      </c>
      <c r="R19" s="1">
        <v>13.86</v>
      </c>
      <c r="S19" s="1">
        <v>17.559999999999999</v>
      </c>
      <c r="T19" s="1">
        <v>16.86</v>
      </c>
      <c r="U19" s="1">
        <v>20.64</v>
      </c>
    </row>
    <row r="20" spans="1:21" ht="16" customHeight="1">
      <c r="A20" s="1">
        <v>14</v>
      </c>
      <c r="B20" s="1">
        <v>60</v>
      </c>
      <c r="C20" s="1">
        <v>36.630000000000003</v>
      </c>
      <c r="D20" s="1">
        <v>40.28</v>
      </c>
      <c r="E20" s="1">
        <v>45.22</v>
      </c>
      <c r="F20" s="1">
        <v>28.08</v>
      </c>
      <c r="G20" s="1">
        <v>34.590000000000003</v>
      </c>
      <c r="H20" s="1">
        <v>15.47</v>
      </c>
      <c r="I20" s="1">
        <v>25.89</v>
      </c>
      <c r="J20" s="1">
        <v>12.75</v>
      </c>
      <c r="K20" s="1">
        <v>27.34</v>
      </c>
      <c r="L20" s="1">
        <v>44.78</v>
      </c>
      <c r="M20" s="1">
        <v>39.380000000000003</v>
      </c>
      <c r="N20" s="1">
        <v>9.4700000000000006</v>
      </c>
      <c r="O20" s="1">
        <v>30.16</v>
      </c>
      <c r="P20" s="1">
        <v>7.11</v>
      </c>
      <c r="Q20" s="1">
        <v>20.079999999999998</v>
      </c>
      <c r="R20" s="1">
        <v>48.97</v>
      </c>
      <c r="S20" s="1">
        <v>4.6399999999999997</v>
      </c>
      <c r="T20" s="1">
        <v>25.11</v>
      </c>
      <c r="U20" s="1">
        <v>23.72</v>
      </c>
    </row>
    <row r="21" spans="1:21" ht="16" customHeight="1">
      <c r="A21" s="1">
        <v>15</v>
      </c>
      <c r="B21" s="1">
        <v>46.71</v>
      </c>
      <c r="C21" s="1">
        <v>26.38</v>
      </c>
      <c r="D21" s="1">
        <v>43.47</v>
      </c>
      <c r="E21" s="1">
        <v>47.55</v>
      </c>
      <c r="F21" s="1">
        <v>7.11</v>
      </c>
      <c r="G21" s="1">
        <v>30.13</v>
      </c>
      <c r="H21" s="1">
        <v>24.85</v>
      </c>
      <c r="I21" s="1">
        <v>48.77</v>
      </c>
      <c r="J21" s="1">
        <v>7.76</v>
      </c>
      <c r="K21" s="1">
        <v>53.66</v>
      </c>
      <c r="L21" s="1">
        <v>23.24</v>
      </c>
      <c r="M21" s="1">
        <v>31.78</v>
      </c>
      <c r="N21" s="1">
        <v>21.64</v>
      </c>
      <c r="O21" s="1">
        <v>39.44</v>
      </c>
      <c r="P21" s="1">
        <v>37.520000000000003</v>
      </c>
      <c r="Q21" s="1">
        <v>30.3</v>
      </c>
      <c r="R21" s="1">
        <v>18.14</v>
      </c>
      <c r="S21" s="1">
        <v>25.52</v>
      </c>
      <c r="T21" s="1">
        <v>6.89</v>
      </c>
      <c r="U21" s="1">
        <v>36.33</v>
      </c>
    </row>
    <row r="22" spans="1:21" ht="16" customHeight="1">
      <c r="A22" s="1">
        <v>16</v>
      </c>
      <c r="B22" s="1">
        <v>60</v>
      </c>
      <c r="C22" s="1">
        <v>42.22</v>
      </c>
      <c r="D22" s="1">
        <v>44.28</v>
      </c>
      <c r="E22" s="1">
        <v>50.02</v>
      </c>
      <c r="F22" s="1">
        <v>32.67</v>
      </c>
      <c r="G22" s="1">
        <v>44.41</v>
      </c>
      <c r="H22" s="1">
        <v>33.58</v>
      </c>
      <c r="I22" s="1">
        <v>40.97</v>
      </c>
      <c r="J22" s="1">
        <v>30.72</v>
      </c>
      <c r="K22" s="1">
        <v>33.44</v>
      </c>
      <c r="L22" s="1">
        <v>44.99</v>
      </c>
      <c r="M22" s="1">
        <v>60</v>
      </c>
      <c r="N22" s="1">
        <v>14.1</v>
      </c>
      <c r="O22" s="1">
        <v>41.22</v>
      </c>
      <c r="P22" s="1">
        <v>11.33</v>
      </c>
      <c r="Q22" s="1">
        <v>22.92</v>
      </c>
      <c r="R22" s="1">
        <v>12.5</v>
      </c>
      <c r="S22" s="1">
        <v>14.89</v>
      </c>
      <c r="T22" s="1">
        <v>9.3000000000000007</v>
      </c>
      <c r="U22" s="1">
        <v>14.25</v>
      </c>
    </row>
    <row r="23" spans="1:21" ht="16" customHeight="1">
      <c r="A23" s="1">
        <v>17</v>
      </c>
      <c r="B23" s="1">
        <v>43.09</v>
      </c>
      <c r="C23" s="1">
        <v>54.24</v>
      </c>
      <c r="D23" s="1">
        <v>45.19</v>
      </c>
      <c r="E23" s="1">
        <v>52.22</v>
      </c>
      <c r="F23" s="1">
        <v>28.22</v>
      </c>
      <c r="G23" s="1">
        <v>23.96</v>
      </c>
      <c r="H23" s="1">
        <v>18.05</v>
      </c>
      <c r="I23" s="1">
        <v>48.3</v>
      </c>
      <c r="J23" s="1">
        <v>13.13</v>
      </c>
      <c r="K23" s="1">
        <v>25.58</v>
      </c>
      <c r="L23" s="1">
        <v>57.34</v>
      </c>
      <c r="N23" s="1">
        <v>47.25</v>
      </c>
      <c r="P23" s="1">
        <v>60</v>
      </c>
      <c r="R23" s="1">
        <v>58.89</v>
      </c>
      <c r="T23" s="1">
        <v>37.39</v>
      </c>
    </row>
    <row r="24" spans="1:21" ht="16" customHeight="1">
      <c r="A24" s="1">
        <v>18</v>
      </c>
      <c r="B24" s="1">
        <v>60</v>
      </c>
      <c r="C24" s="1">
        <v>56.61</v>
      </c>
      <c r="D24" s="1">
        <v>45.85</v>
      </c>
      <c r="E24" s="1">
        <v>60</v>
      </c>
      <c r="F24" s="1">
        <v>24.13</v>
      </c>
      <c r="G24" s="1">
        <v>53.24</v>
      </c>
      <c r="H24" s="1">
        <v>13.94</v>
      </c>
      <c r="I24" s="1">
        <v>53.36</v>
      </c>
      <c r="J24" s="1">
        <v>28.36</v>
      </c>
      <c r="K24" s="1">
        <v>37.28</v>
      </c>
      <c r="L24" s="1">
        <v>19.829999999999998</v>
      </c>
      <c r="N24" s="1">
        <v>34.909999999999997</v>
      </c>
      <c r="P24" s="1">
        <v>9.7799999999999994</v>
      </c>
      <c r="R24" s="1">
        <v>18.38</v>
      </c>
      <c r="T24" s="1">
        <v>17.7</v>
      </c>
    </row>
    <row r="25" spans="1:21" ht="16" customHeight="1">
      <c r="A25" s="1">
        <v>19</v>
      </c>
      <c r="B25" s="1">
        <v>37.75</v>
      </c>
      <c r="D25" s="1">
        <v>54.33</v>
      </c>
      <c r="F25" s="1">
        <v>56.84</v>
      </c>
      <c r="H25" s="1">
        <v>40.770000000000003</v>
      </c>
      <c r="J25" s="1">
        <v>20.25</v>
      </c>
    </row>
    <row r="26" spans="1:21" ht="16" customHeight="1">
      <c r="A26" s="1">
        <v>20</v>
      </c>
      <c r="B26" s="1">
        <v>60</v>
      </c>
      <c r="D26" s="1">
        <v>55.49</v>
      </c>
      <c r="F26" s="1">
        <v>33.19</v>
      </c>
      <c r="H26" s="1">
        <v>46.45</v>
      </c>
      <c r="J26" s="1">
        <v>34.950000000000003</v>
      </c>
    </row>
    <row r="28" spans="1:21" ht="16" customHeight="1">
      <c r="A28" s="1" t="s">
        <v>7</v>
      </c>
      <c r="B28" s="1">
        <f>AVERAGE(B7:B26)</f>
        <v>48.032500000000006</v>
      </c>
      <c r="C28" s="1">
        <f>AVERAGE(C7:C24)</f>
        <v>40.063333333333333</v>
      </c>
      <c r="D28" s="1">
        <f>AVERAGE(D7:D26)</f>
        <v>33.274000000000001</v>
      </c>
      <c r="E28" s="1">
        <f>AVERAGE(E7:E24)</f>
        <v>35.897222222222226</v>
      </c>
      <c r="F28" s="1">
        <f>AVERAGE(F7:F26)</f>
        <v>30.304499999999997</v>
      </c>
      <c r="G28" s="1">
        <f>AVERAGE(G7:G24)</f>
        <v>31.912222222222226</v>
      </c>
      <c r="H28" s="1">
        <f>AVERAGE(H7:H26)</f>
        <v>26.860000000000003</v>
      </c>
      <c r="I28" s="1">
        <f>AVERAGE(I7:I24)</f>
        <v>32.836111111111109</v>
      </c>
      <c r="J28" s="1">
        <f>AVERAGE(J7:J26)</f>
        <v>22.553999999999998</v>
      </c>
      <c r="K28" s="1">
        <f>AVERAGE(K7:K24)</f>
        <v>24.584999999999997</v>
      </c>
      <c r="L28" s="1">
        <f>AVERAGE(L7:L24)</f>
        <v>37.821666666666673</v>
      </c>
      <c r="M28" s="1">
        <f>AVERAGE(M7:M22)</f>
        <v>44.833124999999995</v>
      </c>
      <c r="N28" s="1">
        <f>AVERAGE(N7:N24)</f>
        <v>37.147222222222226</v>
      </c>
      <c r="O28" s="1">
        <f>AVERAGE(O7:O22)</f>
        <v>38.519374999999997</v>
      </c>
      <c r="P28" s="1">
        <f>AVERAGE(P7:P24)</f>
        <v>31.809999999999995</v>
      </c>
      <c r="Q28" s="1">
        <f>AVERAGE(Q7:Q22)</f>
        <v>34.232500000000002</v>
      </c>
      <c r="R28" s="1">
        <f>AVERAGE(R7:R24)</f>
        <v>29.221666666666668</v>
      </c>
      <c r="S28" s="1">
        <f>AVERAGE(S7:S22)</f>
        <v>25.344999999999995</v>
      </c>
      <c r="T28" s="1">
        <f>AVERAGE(T7:T24)</f>
        <v>25.545555555555556</v>
      </c>
      <c r="U28" s="1">
        <f>AVERAGE(U7:U22)</f>
        <v>30.554999999999996</v>
      </c>
    </row>
    <row r="29" spans="1:21" ht="16" customHeight="1">
      <c r="A29" s="1" t="s">
        <v>6</v>
      </c>
      <c r="B29" s="1">
        <f>STDEV(B7:B26)/SQRT(COUNT(B7:B26))</f>
        <v>2.6515177257563196</v>
      </c>
      <c r="C29" s="1">
        <f>STDEV(C7:C24)/SQRT(COUNT(C7:C24))</f>
        <v>2.3529169769997429</v>
      </c>
      <c r="D29" s="1">
        <f>STDEV(D7:D26)/SQRT(COUNT(D7:D26))</f>
        <v>3.0014890515068982</v>
      </c>
      <c r="E29" s="1">
        <f>STDEV(E7:E24)/SQRT(COUNT(E7:E24))</f>
        <v>3.0266319862351367</v>
      </c>
      <c r="F29" s="1">
        <f>STDEV(F7:F26)/SQRT(COUNT(F7:F26))</f>
        <v>2.993292895000951</v>
      </c>
      <c r="G29" s="1">
        <f>STDEV(G7:G24)/SQRT(COUNT(G7:G24))</f>
        <v>3.1399198145079388</v>
      </c>
      <c r="H29" s="1">
        <f>STDEV(H7:H26)/SQRT(COUNT(H7:H26))</f>
        <v>3.3447841563592076</v>
      </c>
      <c r="I29" s="1">
        <f>STDEV(I7:I24)/SQRT(COUNT(I7:I24))</f>
        <v>3.4808034850066698</v>
      </c>
      <c r="J29" s="1">
        <f>STDEV(J7:J26)/SQRT(COUNT(J7:J26))</f>
        <v>2.581698278265685</v>
      </c>
      <c r="K29" s="1">
        <f>STDEV(K7:K24)/SQRT(COUNT(K7:K24))</f>
        <v>2.6396833650977656</v>
      </c>
      <c r="L29" s="1">
        <f>STDEV(L7:L24)/SQRT(COUNT(L7:L24))</f>
        <v>2.5597162386136088</v>
      </c>
      <c r="M29" s="1">
        <f>STDEV(M7:M22)/SQRT(COUNT(M7:M22))</f>
        <v>3.0510421332650211</v>
      </c>
      <c r="N29" s="1">
        <f>STDEV(N7:N24)/SQRT(COUNT(N7:N24))</f>
        <v>3.9171683287866692</v>
      </c>
      <c r="O29" s="1">
        <f>STDEV(O7:O22)/SQRT(COUNT(O7:O22))</f>
        <v>3.7232852282124447</v>
      </c>
      <c r="P29" s="1">
        <f>STDEV(P7:P24)/SQRT(COUNT(P7:P24))</f>
        <v>4.8985452689175002</v>
      </c>
      <c r="Q29" s="1">
        <f>STDEV(Q7:Q22)/SQRT(COUNT(Q7:Q22))</f>
        <v>3.97458263007996</v>
      </c>
      <c r="R29" s="1">
        <f>STDEV(R7:R24)/SQRT(COUNT(R7:R24))</f>
        <v>4.5125172496185071</v>
      </c>
      <c r="S29" s="1">
        <f>STDEV(S7:S22)/SQRT(COUNT(S7:S22))</f>
        <v>3.4103967266776092</v>
      </c>
      <c r="T29" s="1">
        <f>STDEV(T7:T24)/SQRT(COUNT(T7:T24))</f>
        <v>3.5294885872781832</v>
      </c>
      <c r="U29" s="1">
        <f>STDEV(U7:U22)/SQRT(COUNT(U7:U22))</f>
        <v>3.8910951757399492</v>
      </c>
    </row>
  </sheetData>
  <mergeCells count="13">
    <mergeCell ref="B3:U3"/>
    <mergeCell ref="B5:C5"/>
    <mergeCell ref="D5:E5"/>
    <mergeCell ref="F5:G5"/>
    <mergeCell ref="H5:I5"/>
    <mergeCell ref="J5:K5"/>
    <mergeCell ref="B4:K4"/>
    <mergeCell ref="L4:U4"/>
    <mergeCell ref="L5:M5"/>
    <mergeCell ref="N5:O5"/>
    <mergeCell ref="P5:Q5"/>
    <mergeCell ref="R5:S5"/>
    <mergeCell ref="T5:U5"/>
  </mergeCells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96D37-466B-8046-AF4F-DA98814038D6}">
  <dimension ref="A1:E28"/>
  <sheetViews>
    <sheetView workbookViewId="0"/>
  </sheetViews>
  <sheetFormatPr baseColWidth="10" defaultRowHeight="16" customHeight="1"/>
  <cols>
    <col min="1" max="1" width="10.85546875" style="1" customWidth="1"/>
    <col min="2" max="16384" width="10.7109375" style="1"/>
  </cols>
  <sheetData>
    <row r="1" spans="1:5" ht="16" customHeight="1">
      <c r="A1" s="2" t="s">
        <v>45</v>
      </c>
    </row>
    <row r="2" spans="1:5" ht="16" customHeight="1">
      <c r="A2" s="2"/>
    </row>
    <row r="3" spans="1:5" ht="16" customHeight="1">
      <c r="A3" s="2"/>
      <c r="B3" s="8" t="s">
        <v>51</v>
      </c>
      <c r="C3" s="8"/>
      <c r="D3" s="8"/>
      <c r="E3" s="8"/>
    </row>
    <row r="4" spans="1:5" ht="16" customHeight="1">
      <c r="A4" s="2"/>
      <c r="B4" s="8" t="s">
        <v>32</v>
      </c>
      <c r="C4" s="8"/>
      <c r="D4" s="8" t="s">
        <v>33</v>
      </c>
      <c r="E4" s="8"/>
    </row>
    <row r="5" spans="1:5" ht="16" customHeight="1">
      <c r="B5" s="1" t="s">
        <v>2</v>
      </c>
      <c r="C5" s="1" t="s">
        <v>3</v>
      </c>
      <c r="D5" s="1" t="s">
        <v>2</v>
      </c>
      <c r="E5" s="1" t="s">
        <v>3</v>
      </c>
    </row>
    <row r="6" spans="1:5" ht="16" customHeight="1">
      <c r="A6" s="1">
        <v>1</v>
      </c>
      <c r="B6" s="1">
        <v>3</v>
      </c>
      <c r="C6" s="1">
        <v>0</v>
      </c>
      <c r="D6" s="1">
        <v>3</v>
      </c>
      <c r="E6" s="1">
        <v>1</v>
      </c>
    </row>
    <row r="7" spans="1:5" ht="16" customHeight="1">
      <c r="A7" s="1">
        <v>2</v>
      </c>
      <c r="B7" s="1">
        <v>4</v>
      </c>
      <c r="C7" s="1">
        <v>1</v>
      </c>
      <c r="D7" s="1">
        <v>4</v>
      </c>
      <c r="E7" s="1">
        <v>8</v>
      </c>
    </row>
    <row r="8" spans="1:5" ht="16" customHeight="1">
      <c r="A8" s="1">
        <v>3</v>
      </c>
      <c r="B8" s="1">
        <v>1</v>
      </c>
      <c r="C8" s="1">
        <v>4</v>
      </c>
      <c r="D8" s="1">
        <v>4</v>
      </c>
      <c r="E8" s="1">
        <v>1</v>
      </c>
    </row>
    <row r="9" spans="1:5" ht="16" customHeight="1">
      <c r="A9" s="1">
        <v>4</v>
      </c>
      <c r="B9" s="1">
        <v>4</v>
      </c>
      <c r="C9" s="1">
        <v>6</v>
      </c>
      <c r="D9" s="1">
        <v>2</v>
      </c>
      <c r="E9" s="1">
        <v>0</v>
      </c>
    </row>
    <row r="10" spans="1:5" ht="16" customHeight="1">
      <c r="A10" s="1">
        <v>5</v>
      </c>
      <c r="B10" s="1">
        <v>4</v>
      </c>
      <c r="C10" s="1">
        <v>3</v>
      </c>
      <c r="D10" s="1">
        <v>1</v>
      </c>
      <c r="E10" s="1">
        <v>2</v>
      </c>
    </row>
    <row r="11" spans="1:5" ht="16" customHeight="1">
      <c r="A11" s="1">
        <v>6</v>
      </c>
      <c r="B11" s="1">
        <v>1</v>
      </c>
      <c r="C11" s="1">
        <v>3</v>
      </c>
      <c r="D11" s="1">
        <v>4</v>
      </c>
      <c r="E11" s="1">
        <v>3</v>
      </c>
    </row>
    <row r="12" spans="1:5" ht="16" customHeight="1">
      <c r="A12" s="1">
        <v>7</v>
      </c>
      <c r="B12" s="1">
        <v>6</v>
      </c>
      <c r="C12" s="1">
        <v>3</v>
      </c>
      <c r="D12" s="1">
        <v>4</v>
      </c>
      <c r="E12" s="1">
        <v>6</v>
      </c>
    </row>
    <row r="13" spans="1:5" ht="16" customHeight="1">
      <c r="A13" s="1">
        <v>8</v>
      </c>
      <c r="B13" s="1">
        <v>3</v>
      </c>
      <c r="C13" s="1">
        <v>1</v>
      </c>
      <c r="D13" s="1">
        <v>3</v>
      </c>
      <c r="E13" s="1">
        <v>0</v>
      </c>
    </row>
    <row r="14" spans="1:5" ht="16" customHeight="1">
      <c r="A14" s="1">
        <v>9</v>
      </c>
      <c r="B14" s="1">
        <v>2</v>
      </c>
      <c r="C14" s="1">
        <v>4</v>
      </c>
      <c r="D14" s="1">
        <v>0</v>
      </c>
      <c r="E14" s="1">
        <v>0</v>
      </c>
    </row>
    <row r="15" spans="1:5" ht="16" customHeight="1">
      <c r="A15" s="1">
        <v>10</v>
      </c>
      <c r="B15" s="1">
        <v>4</v>
      </c>
      <c r="C15" s="1">
        <v>3</v>
      </c>
      <c r="D15" s="1">
        <v>1</v>
      </c>
      <c r="E15" s="1">
        <v>1</v>
      </c>
    </row>
    <row r="16" spans="1:5" ht="16" customHeight="1">
      <c r="A16" s="1">
        <v>11</v>
      </c>
      <c r="B16" s="1">
        <v>2</v>
      </c>
      <c r="C16" s="1">
        <v>5</v>
      </c>
      <c r="D16" s="1">
        <v>5</v>
      </c>
      <c r="E16" s="1">
        <v>4</v>
      </c>
    </row>
    <row r="17" spans="1:5" ht="16" customHeight="1">
      <c r="A17" s="1">
        <v>12</v>
      </c>
      <c r="B17" s="1">
        <v>5</v>
      </c>
      <c r="C17" s="1">
        <v>4</v>
      </c>
      <c r="D17" s="1">
        <v>4</v>
      </c>
      <c r="E17" s="1">
        <v>1</v>
      </c>
    </row>
    <row r="18" spans="1:5" ht="16" customHeight="1">
      <c r="A18" s="1">
        <v>13</v>
      </c>
      <c r="B18" s="1">
        <v>3</v>
      </c>
      <c r="C18" s="1">
        <v>1</v>
      </c>
      <c r="D18" s="1">
        <v>6</v>
      </c>
      <c r="E18" s="1">
        <v>3</v>
      </c>
    </row>
    <row r="19" spans="1:5" ht="16" customHeight="1">
      <c r="A19" s="1">
        <v>14</v>
      </c>
      <c r="B19" s="1">
        <v>11</v>
      </c>
      <c r="C19" s="1">
        <v>2</v>
      </c>
      <c r="D19" s="1">
        <v>3</v>
      </c>
      <c r="E19" s="1">
        <v>3</v>
      </c>
    </row>
    <row r="20" spans="1:5" ht="16" customHeight="1">
      <c r="A20" s="1">
        <v>15</v>
      </c>
      <c r="B20" s="1">
        <v>3</v>
      </c>
      <c r="C20" s="1">
        <v>5</v>
      </c>
      <c r="D20" s="1">
        <v>6</v>
      </c>
      <c r="E20" s="1">
        <v>1</v>
      </c>
    </row>
    <row r="21" spans="1:5" ht="16" customHeight="1">
      <c r="A21" s="1">
        <v>16</v>
      </c>
      <c r="B21" s="1">
        <v>4</v>
      </c>
      <c r="C21" s="1">
        <v>2</v>
      </c>
      <c r="D21" s="1">
        <v>4</v>
      </c>
      <c r="E21" s="1">
        <v>3</v>
      </c>
    </row>
    <row r="22" spans="1:5" ht="16" customHeight="1">
      <c r="A22" s="1">
        <v>17</v>
      </c>
      <c r="B22" s="1">
        <v>5</v>
      </c>
      <c r="C22" s="1">
        <v>2</v>
      </c>
      <c r="D22" s="1">
        <v>2</v>
      </c>
    </row>
    <row r="23" spans="1:5" ht="16" customHeight="1">
      <c r="A23" s="1">
        <v>18</v>
      </c>
      <c r="B23" s="1">
        <v>2</v>
      </c>
      <c r="C23" s="1">
        <v>5</v>
      </c>
      <c r="D23" s="1">
        <v>4</v>
      </c>
    </row>
    <row r="24" spans="1:5" ht="16" customHeight="1">
      <c r="A24" s="1">
        <v>19</v>
      </c>
      <c r="B24" s="1">
        <v>2</v>
      </c>
    </row>
    <row r="25" spans="1:5" ht="16" customHeight="1">
      <c r="A25" s="1">
        <v>20</v>
      </c>
      <c r="B25" s="1">
        <v>1</v>
      </c>
    </row>
    <row r="27" spans="1:5" ht="16" customHeight="1">
      <c r="A27" s="1" t="s">
        <v>7</v>
      </c>
      <c r="B27" s="1">
        <f>AVERAGE(B6:B25)</f>
        <v>3.5</v>
      </c>
      <c r="C27" s="1">
        <f>AVERAGE(C6:C23)</f>
        <v>3</v>
      </c>
      <c r="D27" s="1">
        <f>AVERAGE(D6:D23)</f>
        <v>3.3333333333333335</v>
      </c>
      <c r="E27" s="1">
        <f>AVERAGE(E6:E21)</f>
        <v>2.3125</v>
      </c>
    </row>
    <row r="28" spans="1:5" ht="16" customHeight="1">
      <c r="A28" s="1" t="s">
        <v>6</v>
      </c>
      <c r="B28" s="1">
        <f>STDEV(B6:B25)/SQRT(COUNT(B6:B25))</f>
        <v>0.50523574487038903</v>
      </c>
      <c r="C28" s="1">
        <f>STDEV(C6:C23)/SQRT(COUNT(C6:C23))</f>
        <v>0.39605901719066977</v>
      </c>
      <c r="D28" s="1">
        <f>STDEV(D6:D23)/SQRT(COUNT(D6:D23))</f>
        <v>0.38771999869186646</v>
      </c>
      <c r="E28" s="1">
        <f>STDEV(E6:E21)/SQRT(COUNT(E6:E21))</f>
        <v>0.56064508975524496</v>
      </c>
    </row>
  </sheetData>
  <mergeCells count="3">
    <mergeCell ref="B3:E3"/>
    <mergeCell ref="B4:C4"/>
    <mergeCell ref="D4:E4"/>
  </mergeCells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2B7F7-DE54-0C4F-AD27-708A4348630B}">
  <dimension ref="A1:Q29"/>
  <sheetViews>
    <sheetView workbookViewId="0"/>
  </sheetViews>
  <sheetFormatPr baseColWidth="10" defaultRowHeight="16" customHeight="1"/>
  <cols>
    <col min="1" max="1" width="10.85546875" style="1" customWidth="1"/>
    <col min="2" max="16384" width="10.7109375" style="1"/>
  </cols>
  <sheetData>
    <row r="1" spans="1:17" ht="16" customHeight="1">
      <c r="A1" s="2" t="s">
        <v>53</v>
      </c>
    </row>
    <row r="2" spans="1:17" ht="16" customHeight="1">
      <c r="A2" s="2"/>
    </row>
    <row r="3" spans="1:17" ht="16" customHeight="1">
      <c r="A3" s="2"/>
      <c r="B3" s="8" t="s">
        <v>54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6" customHeight="1">
      <c r="A4" s="2"/>
      <c r="B4" s="8" t="s">
        <v>32</v>
      </c>
      <c r="C4" s="8"/>
      <c r="D4" s="8"/>
      <c r="E4" s="8"/>
      <c r="F4" s="8"/>
      <c r="G4" s="8"/>
      <c r="H4" s="8"/>
      <c r="I4" s="8"/>
      <c r="J4" s="8" t="s">
        <v>33</v>
      </c>
      <c r="K4" s="8"/>
      <c r="L4" s="8"/>
      <c r="M4" s="8"/>
      <c r="N4" s="8"/>
      <c r="O4" s="8"/>
      <c r="P4" s="8"/>
      <c r="Q4" s="8"/>
    </row>
    <row r="5" spans="1:17" ht="16" customHeight="1">
      <c r="B5" s="8" t="s">
        <v>1</v>
      </c>
      <c r="C5" s="8"/>
      <c r="D5" s="8"/>
      <c r="E5" s="8"/>
      <c r="F5" s="8" t="s">
        <v>46</v>
      </c>
      <c r="G5" s="8"/>
      <c r="H5" s="8"/>
      <c r="I5" s="8"/>
      <c r="J5" s="8" t="s">
        <v>1</v>
      </c>
      <c r="K5" s="8"/>
      <c r="L5" s="8"/>
      <c r="M5" s="8"/>
      <c r="N5" s="8" t="s">
        <v>46</v>
      </c>
      <c r="O5" s="8"/>
      <c r="P5" s="8"/>
      <c r="Q5" s="8"/>
    </row>
    <row r="6" spans="1:17" ht="16" customHeight="1">
      <c r="B6" s="3" t="s">
        <v>47</v>
      </c>
      <c r="C6" s="3" t="s">
        <v>48</v>
      </c>
      <c r="D6" s="3" t="s">
        <v>49</v>
      </c>
      <c r="E6" s="3" t="s">
        <v>50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47</v>
      </c>
      <c r="K6" s="3" t="s">
        <v>48</v>
      </c>
      <c r="L6" s="3" t="s">
        <v>49</v>
      </c>
      <c r="M6" s="3" t="s">
        <v>50</v>
      </c>
      <c r="N6" s="3" t="s">
        <v>47</v>
      </c>
      <c r="O6" s="3" t="s">
        <v>48</v>
      </c>
      <c r="P6" s="3" t="s">
        <v>49</v>
      </c>
      <c r="Q6" s="3" t="s">
        <v>50</v>
      </c>
    </row>
    <row r="7" spans="1:17" ht="16" customHeight="1">
      <c r="A7" s="1">
        <v>1</v>
      </c>
      <c r="B7" s="1">
        <v>15.42</v>
      </c>
      <c r="C7" s="1">
        <v>19.579999999999998</v>
      </c>
      <c r="D7" s="1">
        <v>37.71</v>
      </c>
      <c r="E7" s="1">
        <v>25.52</v>
      </c>
      <c r="F7" s="1">
        <v>35.21</v>
      </c>
      <c r="G7" s="1">
        <v>17.71</v>
      </c>
      <c r="H7" s="1">
        <v>17.5</v>
      </c>
      <c r="I7" s="1">
        <v>29.58</v>
      </c>
      <c r="J7" s="1">
        <v>12.19</v>
      </c>
      <c r="K7" s="1">
        <v>12.31</v>
      </c>
      <c r="L7" s="1">
        <v>0</v>
      </c>
      <c r="M7" s="1">
        <v>33.130000000000003</v>
      </c>
      <c r="N7" s="1">
        <v>15.81</v>
      </c>
      <c r="O7" s="1">
        <v>13</v>
      </c>
      <c r="P7" s="1">
        <v>13.38</v>
      </c>
      <c r="Q7" s="1">
        <v>17.309999999999999</v>
      </c>
    </row>
    <row r="8" spans="1:17" ht="16" customHeight="1">
      <c r="A8" s="1">
        <v>2</v>
      </c>
      <c r="B8" s="1">
        <v>25.1</v>
      </c>
      <c r="C8" s="1">
        <v>23.02</v>
      </c>
      <c r="D8" s="1">
        <v>17.29</v>
      </c>
      <c r="E8" s="1">
        <v>32.71</v>
      </c>
      <c r="F8" s="1">
        <v>19.48</v>
      </c>
      <c r="G8" s="1">
        <v>39.58</v>
      </c>
      <c r="H8" s="1">
        <v>27.19</v>
      </c>
      <c r="I8" s="1">
        <v>13.23</v>
      </c>
      <c r="J8" s="1">
        <v>7.69</v>
      </c>
      <c r="K8" s="1">
        <v>13.38</v>
      </c>
      <c r="L8" s="1">
        <v>6.25</v>
      </c>
      <c r="M8" s="1">
        <v>31.31</v>
      </c>
      <c r="N8" s="1">
        <v>7.5</v>
      </c>
      <c r="O8" s="1">
        <v>8.25</v>
      </c>
      <c r="P8" s="1">
        <v>5.56</v>
      </c>
      <c r="Q8" s="1">
        <v>34.869999999999997</v>
      </c>
    </row>
    <row r="9" spans="1:17" ht="16" customHeight="1">
      <c r="A9" s="1">
        <v>3</v>
      </c>
      <c r="B9" s="1">
        <v>19.059999999999999</v>
      </c>
      <c r="C9" s="1">
        <v>5.73</v>
      </c>
      <c r="D9" s="1">
        <v>15.31</v>
      </c>
      <c r="E9" s="1">
        <v>58.85</v>
      </c>
      <c r="F9" s="1">
        <v>18.23</v>
      </c>
      <c r="G9" s="1">
        <v>27.81</v>
      </c>
      <c r="H9" s="1">
        <v>18.02</v>
      </c>
      <c r="I9" s="1">
        <v>33.229999999999997</v>
      </c>
      <c r="J9" s="1">
        <v>9.6300000000000008</v>
      </c>
      <c r="K9" s="1">
        <v>16.690000000000001</v>
      </c>
      <c r="L9" s="1">
        <v>13.12</v>
      </c>
      <c r="M9" s="1">
        <v>19.809999999999999</v>
      </c>
      <c r="N9" s="1">
        <v>8.1300000000000008</v>
      </c>
      <c r="O9" s="1">
        <v>22.25</v>
      </c>
      <c r="P9" s="1">
        <v>13.94</v>
      </c>
      <c r="Q9" s="1">
        <v>15.62</v>
      </c>
    </row>
    <row r="10" spans="1:17" ht="16" customHeight="1">
      <c r="A10" s="1">
        <v>4</v>
      </c>
      <c r="B10" s="1">
        <v>22.6</v>
      </c>
      <c r="C10" s="1">
        <v>24.9</v>
      </c>
      <c r="D10" s="1">
        <v>7.81</v>
      </c>
      <c r="E10" s="1">
        <v>42.4</v>
      </c>
      <c r="F10" s="1">
        <v>7.29</v>
      </c>
      <c r="G10" s="1">
        <v>7.19</v>
      </c>
      <c r="H10" s="1">
        <v>29.58</v>
      </c>
      <c r="I10" s="1">
        <v>53.02</v>
      </c>
      <c r="J10" s="1">
        <v>0</v>
      </c>
      <c r="K10" s="1">
        <v>0</v>
      </c>
      <c r="L10" s="1">
        <v>0</v>
      </c>
      <c r="M10" s="1">
        <v>58.31</v>
      </c>
      <c r="N10" s="1">
        <v>19.63</v>
      </c>
      <c r="O10" s="1">
        <v>12.5</v>
      </c>
      <c r="P10" s="1">
        <v>10.19</v>
      </c>
      <c r="Q10" s="1">
        <v>17.690000000000001</v>
      </c>
    </row>
    <row r="11" spans="1:17" ht="16" customHeight="1">
      <c r="A11" s="1">
        <v>5</v>
      </c>
      <c r="B11" s="1">
        <v>21.77</v>
      </c>
      <c r="C11" s="1">
        <v>11.98</v>
      </c>
      <c r="D11" s="1">
        <v>10.73</v>
      </c>
      <c r="E11" s="1">
        <v>53.23</v>
      </c>
      <c r="F11" s="1">
        <v>5.94</v>
      </c>
      <c r="G11" s="1">
        <v>0</v>
      </c>
      <c r="H11" s="1">
        <v>38.75</v>
      </c>
      <c r="I11" s="1">
        <v>53.23</v>
      </c>
      <c r="J11" s="1">
        <v>0</v>
      </c>
      <c r="K11" s="1">
        <v>3.06</v>
      </c>
      <c r="L11" s="1">
        <v>25.75</v>
      </c>
      <c r="M11" s="1">
        <v>29.31</v>
      </c>
      <c r="N11" s="1">
        <v>25</v>
      </c>
      <c r="O11" s="1">
        <v>0</v>
      </c>
      <c r="P11" s="1">
        <v>7.94</v>
      </c>
      <c r="Q11" s="1">
        <v>26.19</v>
      </c>
    </row>
    <row r="12" spans="1:17" ht="16" customHeight="1">
      <c r="A12" s="1">
        <v>6</v>
      </c>
      <c r="B12" s="1">
        <v>13.54</v>
      </c>
      <c r="C12" s="1">
        <v>18.440000000000001</v>
      </c>
      <c r="D12" s="1">
        <v>15.31</v>
      </c>
      <c r="E12" s="1">
        <v>51.56</v>
      </c>
      <c r="F12" s="1">
        <v>20.73</v>
      </c>
      <c r="G12" s="1">
        <v>25.42</v>
      </c>
      <c r="H12" s="1">
        <v>22.08</v>
      </c>
      <c r="I12" s="1">
        <v>30.83</v>
      </c>
      <c r="J12" s="1">
        <v>21.87</v>
      </c>
      <c r="K12" s="1">
        <v>10.44</v>
      </c>
      <c r="L12" s="1">
        <v>3.5</v>
      </c>
      <c r="M12" s="1">
        <v>21.94</v>
      </c>
      <c r="N12" s="1">
        <v>13.62</v>
      </c>
      <c r="O12" s="1">
        <v>3.38</v>
      </c>
      <c r="P12" s="1">
        <v>12.56</v>
      </c>
      <c r="Q12" s="1">
        <v>29.12</v>
      </c>
    </row>
    <row r="13" spans="1:17" ht="16" customHeight="1">
      <c r="A13" s="1">
        <v>7</v>
      </c>
      <c r="B13" s="1">
        <v>14.17</v>
      </c>
      <c r="C13" s="1">
        <v>11.46</v>
      </c>
      <c r="D13" s="1">
        <v>19.27</v>
      </c>
      <c r="E13" s="1">
        <v>52.81</v>
      </c>
      <c r="F13" s="1">
        <v>36.67</v>
      </c>
      <c r="G13" s="1">
        <v>21.15</v>
      </c>
      <c r="H13" s="1">
        <v>12.6</v>
      </c>
      <c r="I13" s="1">
        <v>27.81</v>
      </c>
      <c r="J13" s="1">
        <v>12.12</v>
      </c>
      <c r="K13" s="1">
        <v>4.5599999999999996</v>
      </c>
      <c r="L13" s="1">
        <v>4.87</v>
      </c>
      <c r="M13" s="1">
        <v>36.880000000000003</v>
      </c>
      <c r="N13" s="1">
        <v>4.87</v>
      </c>
      <c r="O13" s="1">
        <v>2.25</v>
      </c>
      <c r="P13" s="1">
        <v>11.69</v>
      </c>
      <c r="Q13" s="1">
        <v>38.69</v>
      </c>
    </row>
    <row r="14" spans="1:17" ht="16" customHeight="1">
      <c r="A14" s="1">
        <v>8</v>
      </c>
      <c r="B14" s="1">
        <v>8.5399999999999991</v>
      </c>
      <c r="C14" s="1">
        <v>10.52</v>
      </c>
      <c r="D14" s="1">
        <v>32.29</v>
      </c>
      <c r="E14" s="1">
        <v>47.08</v>
      </c>
      <c r="F14" s="1">
        <v>21.77</v>
      </c>
      <c r="G14" s="1">
        <v>35.31</v>
      </c>
      <c r="H14" s="1">
        <v>19.48</v>
      </c>
      <c r="I14" s="1">
        <v>22.92</v>
      </c>
      <c r="J14" s="1">
        <v>3.44</v>
      </c>
      <c r="K14" s="1">
        <v>12.19</v>
      </c>
      <c r="L14" s="1">
        <v>16</v>
      </c>
      <c r="M14" s="1">
        <v>26.69</v>
      </c>
      <c r="N14" s="1">
        <v>13.88</v>
      </c>
      <c r="O14" s="1">
        <v>27.94</v>
      </c>
      <c r="P14" s="1">
        <v>12</v>
      </c>
      <c r="Q14" s="1">
        <v>6.19</v>
      </c>
    </row>
    <row r="15" spans="1:17" ht="16" customHeight="1">
      <c r="A15" s="1">
        <v>9</v>
      </c>
      <c r="B15" s="1">
        <v>42.29</v>
      </c>
      <c r="C15" s="1">
        <v>1.56</v>
      </c>
      <c r="D15" s="1">
        <v>8.85</v>
      </c>
      <c r="E15" s="1">
        <v>45.52</v>
      </c>
      <c r="F15" s="1">
        <v>0.73</v>
      </c>
      <c r="G15" s="1">
        <v>7.08</v>
      </c>
      <c r="H15" s="1">
        <v>37.4</v>
      </c>
      <c r="I15" s="1">
        <v>53.02</v>
      </c>
      <c r="J15" s="1">
        <v>24.06</v>
      </c>
      <c r="K15" s="1">
        <v>20.63</v>
      </c>
      <c r="L15" s="1">
        <v>4.1900000000000004</v>
      </c>
      <c r="M15" s="1">
        <v>11.12</v>
      </c>
      <c r="N15" s="1">
        <v>24.94</v>
      </c>
      <c r="O15" s="1">
        <v>11.12</v>
      </c>
      <c r="P15" s="1">
        <v>3.94</v>
      </c>
      <c r="Q15" s="1">
        <v>20</v>
      </c>
    </row>
    <row r="16" spans="1:17" ht="16" customHeight="1">
      <c r="A16" s="1">
        <v>10</v>
      </c>
      <c r="B16" s="1">
        <v>33.44</v>
      </c>
      <c r="C16" s="1">
        <v>0</v>
      </c>
      <c r="D16" s="1">
        <v>4.9000000000000004</v>
      </c>
      <c r="E16" s="1">
        <v>57.5</v>
      </c>
      <c r="F16" s="1">
        <v>23.12</v>
      </c>
      <c r="G16" s="1">
        <v>12.81</v>
      </c>
      <c r="H16" s="1">
        <v>15.52</v>
      </c>
      <c r="I16" s="1">
        <v>46.15</v>
      </c>
      <c r="J16" s="1">
        <v>9.8699999999999992</v>
      </c>
      <c r="K16" s="1">
        <v>10.119999999999999</v>
      </c>
      <c r="L16" s="1">
        <v>15.38</v>
      </c>
      <c r="M16" s="1">
        <v>23.69</v>
      </c>
      <c r="N16" s="1">
        <v>1.94</v>
      </c>
      <c r="O16" s="1">
        <v>7.87</v>
      </c>
      <c r="P16" s="1">
        <v>13.94</v>
      </c>
      <c r="Q16" s="1">
        <v>35.869999999999997</v>
      </c>
    </row>
    <row r="17" spans="1:17" ht="16" customHeight="1">
      <c r="A17" s="1">
        <v>11</v>
      </c>
      <c r="B17" s="1">
        <v>11.98</v>
      </c>
      <c r="C17" s="1">
        <v>41.98</v>
      </c>
      <c r="D17" s="1">
        <v>15.52</v>
      </c>
      <c r="E17" s="1">
        <v>29.17</v>
      </c>
      <c r="F17" s="1">
        <v>2.92</v>
      </c>
      <c r="G17" s="1">
        <v>12.4</v>
      </c>
      <c r="H17" s="1">
        <v>3.96</v>
      </c>
      <c r="I17" s="1">
        <v>75.52</v>
      </c>
      <c r="J17" s="1">
        <v>23.56</v>
      </c>
      <c r="K17" s="1">
        <v>1.38</v>
      </c>
      <c r="L17" s="1">
        <v>1.5</v>
      </c>
      <c r="M17" s="1">
        <v>30.44</v>
      </c>
      <c r="N17" s="1">
        <v>20.56</v>
      </c>
      <c r="O17" s="1">
        <v>6</v>
      </c>
      <c r="P17" s="1">
        <v>7.69</v>
      </c>
      <c r="Q17" s="1">
        <v>23.31</v>
      </c>
    </row>
    <row r="18" spans="1:17" ht="16" customHeight="1">
      <c r="A18" s="1">
        <v>12</v>
      </c>
      <c r="B18" s="1">
        <v>19.27</v>
      </c>
      <c r="C18" s="1">
        <v>13.85</v>
      </c>
      <c r="D18" s="1">
        <v>17.600000000000001</v>
      </c>
      <c r="E18" s="1">
        <v>46.35</v>
      </c>
      <c r="F18" s="1">
        <v>12.08</v>
      </c>
      <c r="G18" s="1">
        <v>18.12</v>
      </c>
      <c r="H18" s="1">
        <v>34.479999999999997</v>
      </c>
      <c r="I18" s="1">
        <v>33.119999999999997</v>
      </c>
      <c r="J18" s="1">
        <v>8.25</v>
      </c>
      <c r="K18" s="1">
        <v>19.940000000000001</v>
      </c>
      <c r="L18" s="1">
        <v>7.87</v>
      </c>
      <c r="M18" s="1">
        <v>22.81</v>
      </c>
      <c r="N18" s="1">
        <v>11.12</v>
      </c>
      <c r="O18" s="1">
        <v>3.81</v>
      </c>
      <c r="P18" s="1">
        <v>24.75</v>
      </c>
      <c r="Q18" s="1">
        <v>20.25</v>
      </c>
    </row>
    <row r="19" spans="1:17" ht="16" customHeight="1">
      <c r="A19" s="1">
        <v>13</v>
      </c>
      <c r="B19" s="1">
        <v>39.479999999999997</v>
      </c>
      <c r="C19" s="1">
        <v>8.5399999999999991</v>
      </c>
      <c r="D19" s="1">
        <v>15.94</v>
      </c>
      <c r="E19" s="1">
        <v>35.21</v>
      </c>
      <c r="F19" s="1">
        <v>17.5</v>
      </c>
      <c r="G19" s="1">
        <v>22.81</v>
      </c>
      <c r="H19" s="1">
        <v>30.94</v>
      </c>
      <c r="I19" s="1">
        <v>28.12</v>
      </c>
      <c r="J19" s="1">
        <v>6.56</v>
      </c>
      <c r="K19" s="1">
        <v>9.06</v>
      </c>
      <c r="L19" s="1">
        <v>3.13</v>
      </c>
      <c r="M19" s="1">
        <v>37.75</v>
      </c>
      <c r="N19" s="1">
        <v>12.38</v>
      </c>
      <c r="O19" s="1">
        <v>16.809999999999999</v>
      </c>
      <c r="P19" s="1">
        <v>13.75</v>
      </c>
      <c r="Q19" s="1">
        <v>15.88</v>
      </c>
    </row>
    <row r="20" spans="1:17" ht="16" customHeight="1">
      <c r="A20" s="1">
        <v>14</v>
      </c>
      <c r="B20" s="1">
        <v>10.94</v>
      </c>
      <c r="C20" s="1">
        <v>4.79</v>
      </c>
      <c r="D20" s="1">
        <v>16.670000000000002</v>
      </c>
      <c r="E20" s="1">
        <v>60.62</v>
      </c>
      <c r="F20" s="1">
        <v>19.27</v>
      </c>
      <c r="G20" s="1">
        <v>15.31</v>
      </c>
      <c r="H20" s="1">
        <v>27.92</v>
      </c>
      <c r="I20" s="1">
        <v>34.58</v>
      </c>
      <c r="J20" s="1">
        <v>10</v>
      </c>
      <c r="K20" s="1">
        <v>9.94</v>
      </c>
      <c r="L20" s="1">
        <v>9.25</v>
      </c>
      <c r="M20" s="1">
        <v>28.94</v>
      </c>
      <c r="N20" s="1">
        <v>14.88</v>
      </c>
      <c r="O20" s="1">
        <v>14.75</v>
      </c>
      <c r="P20" s="1">
        <v>9.8699999999999992</v>
      </c>
      <c r="Q20" s="1">
        <v>18.940000000000001</v>
      </c>
    </row>
    <row r="21" spans="1:17" ht="16" customHeight="1">
      <c r="A21" s="1">
        <v>15</v>
      </c>
      <c r="B21" s="1">
        <v>41.15</v>
      </c>
      <c r="C21" s="1">
        <v>3.23</v>
      </c>
      <c r="D21" s="1">
        <v>13.12</v>
      </c>
      <c r="E21" s="1">
        <v>40.729999999999997</v>
      </c>
      <c r="F21" s="1">
        <v>31.15</v>
      </c>
      <c r="G21" s="1">
        <v>8.9600000000000009</v>
      </c>
      <c r="H21" s="1">
        <v>21.88</v>
      </c>
      <c r="I21" s="1">
        <v>33.44</v>
      </c>
      <c r="J21" s="1">
        <v>9.94</v>
      </c>
      <c r="K21" s="1">
        <v>4.0599999999999996</v>
      </c>
      <c r="L21" s="1">
        <v>5.5</v>
      </c>
      <c r="M21" s="1">
        <v>38.380000000000003</v>
      </c>
      <c r="N21" s="1">
        <v>16.190000000000001</v>
      </c>
      <c r="O21" s="1">
        <v>7.75</v>
      </c>
      <c r="P21" s="1">
        <v>7.06</v>
      </c>
      <c r="Q21" s="1">
        <v>28.62</v>
      </c>
    </row>
    <row r="22" spans="1:17" ht="16" customHeight="1">
      <c r="A22" s="1">
        <v>16</v>
      </c>
      <c r="B22" s="1">
        <v>10.31</v>
      </c>
      <c r="C22" s="1">
        <v>34.69</v>
      </c>
      <c r="D22" s="1">
        <v>9.27</v>
      </c>
      <c r="E22" s="1">
        <v>40.729999999999997</v>
      </c>
      <c r="F22" s="1">
        <v>21.88</v>
      </c>
      <c r="G22" s="1">
        <v>18.23</v>
      </c>
      <c r="H22" s="1">
        <v>16.350000000000001</v>
      </c>
      <c r="I22" s="1">
        <v>42.19</v>
      </c>
      <c r="J22" s="1">
        <v>11.62</v>
      </c>
      <c r="K22" s="1">
        <v>2.5</v>
      </c>
      <c r="L22" s="1">
        <v>10.06</v>
      </c>
      <c r="M22" s="1">
        <v>34.81</v>
      </c>
      <c r="N22" s="1">
        <v>0</v>
      </c>
      <c r="O22" s="1">
        <v>16.38</v>
      </c>
      <c r="P22" s="1">
        <v>20.94</v>
      </c>
      <c r="Q22" s="1">
        <v>21.56</v>
      </c>
    </row>
    <row r="23" spans="1:17" ht="16" customHeight="1">
      <c r="A23" s="1">
        <v>17</v>
      </c>
      <c r="B23" s="1">
        <v>11.56</v>
      </c>
      <c r="C23" s="1">
        <v>19.79</v>
      </c>
      <c r="D23" s="1">
        <v>15.94</v>
      </c>
      <c r="E23" s="1">
        <v>49.69</v>
      </c>
      <c r="F23" s="1">
        <v>13.85</v>
      </c>
      <c r="G23" s="1">
        <v>31.56</v>
      </c>
      <c r="H23" s="1">
        <v>12.5</v>
      </c>
      <c r="I23" s="1">
        <v>40.21</v>
      </c>
      <c r="J23" s="1">
        <v>29</v>
      </c>
      <c r="K23" s="1">
        <v>12.12</v>
      </c>
      <c r="L23" s="1">
        <v>5.25</v>
      </c>
      <c r="M23" s="1">
        <v>12.81</v>
      </c>
    </row>
    <row r="24" spans="1:17" ht="16" customHeight="1">
      <c r="A24" s="1">
        <v>18</v>
      </c>
      <c r="B24" s="1">
        <v>8.85</v>
      </c>
      <c r="C24" s="1">
        <v>21.15</v>
      </c>
      <c r="D24" s="1">
        <v>24.38</v>
      </c>
      <c r="E24" s="1">
        <v>44.58</v>
      </c>
      <c r="F24" s="1">
        <v>9.9</v>
      </c>
      <c r="G24" s="1">
        <v>29.58</v>
      </c>
      <c r="H24" s="1">
        <v>11.98</v>
      </c>
      <c r="I24" s="1">
        <v>45.62</v>
      </c>
      <c r="J24" s="1">
        <v>4.38</v>
      </c>
      <c r="K24" s="1">
        <v>3.19</v>
      </c>
      <c r="L24" s="1">
        <v>14.06</v>
      </c>
      <c r="M24" s="1">
        <v>36.75</v>
      </c>
    </row>
    <row r="25" spans="1:17" ht="16" customHeight="1">
      <c r="A25" s="1">
        <v>19</v>
      </c>
      <c r="B25" s="1">
        <v>6.98</v>
      </c>
      <c r="C25" s="1">
        <v>19.79</v>
      </c>
      <c r="D25" s="1">
        <v>34.17</v>
      </c>
      <c r="E25" s="1">
        <v>37.6</v>
      </c>
    </row>
    <row r="26" spans="1:17" ht="16" customHeight="1">
      <c r="A26" s="1">
        <v>20</v>
      </c>
      <c r="B26" s="1">
        <v>16.46</v>
      </c>
      <c r="C26" s="1">
        <v>47.71</v>
      </c>
      <c r="D26" s="1">
        <v>18.12</v>
      </c>
      <c r="E26" s="1">
        <v>17.079999999999998</v>
      </c>
    </row>
    <row r="28" spans="1:17" ht="16" customHeight="1">
      <c r="A28" s="1" t="s">
        <v>7</v>
      </c>
      <c r="B28" s="1">
        <f>AVERAGE(B7:B26)</f>
        <v>19.645499999999998</v>
      </c>
      <c r="C28" s="1">
        <f>AVERAGE(C7:C26)</f>
        <v>17.135499999999997</v>
      </c>
      <c r="D28" s="1">
        <f>AVERAGE(D7:D26)</f>
        <v>17.509999999999998</v>
      </c>
      <c r="E28" s="1">
        <f>AVERAGE(E7:E26)</f>
        <v>43.44700000000001</v>
      </c>
      <c r="F28" s="1">
        <f t="shared" ref="F28:M28" si="0">AVERAGE(F7:F24)</f>
        <v>17.651111111111113</v>
      </c>
      <c r="G28" s="1">
        <f t="shared" si="0"/>
        <v>19.501666666666665</v>
      </c>
      <c r="H28" s="1">
        <f t="shared" si="0"/>
        <v>22.118333333333336</v>
      </c>
      <c r="I28" s="1">
        <f t="shared" si="0"/>
        <v>38.656666666666666</v>
      </c>
      <c r="J28" s="1">
        <f t="shared" si="0"/>
        <v>11.343333333333334</v>
      </c>
      <c r="K28" s="1">
        <f t="shared" si="0"/>
        <v>9.1983333333333324</v>
      </c>
      <c r="L28" s="1">
        <f t="shared" si="0"/>
        <v>8.0933333333333337</v>
      </c>
      <c r="M28" s="1">
        <f t="shared" si="0"/>
        <v>29.715555555555554</v>
      </c>
      <c r="N28" s="1">
        <f>AVERAGE(N7:N22)</f>
        <v>13.153125000000001</v>
      </c>
      <c r="O28" s="1">
        <f>AVERAGE(O7:O22)</f>
        <v>10.87875</v>
      </c>
      <c r="P28" s="1">
        <f>AVERAGE(P7:P22)</f>
        <v>11.824999999999999</v>
      </c>
      <c r="Q28" s="1">
        <f>AVERAGE(Q7:Q22)</f>
        <v>23.131874999999997</v>
      </c>
    </row>
    <row r="29" spans="1:17" ht="16" customHeight="1">
      <c r="A29" s="1" t="s">
        <v>6</v>
      </c>
      <c r="B29" s="1">
        <f>STDEV(B7:B26)/SQRT(COUNT(B7:B26))</f>
        <v>2.505264612035182</v>
      </c>
      <c r="C29" s="1">
        <f>STDEV(C7:C26)/SQRT(COUNT(C7:C26))</f>
        <v>2.8984226631412007</v>
      </c>
      <c r="D29" s="1">
        <f>STDEV(D7:D26)/SQRT(COUNT(D7:D26))</f>
        <v>1.9434629970886073</v>
      </c>
      <c r="E29" s="1">
        <f>STDEV(E7:E26)/SQRT(COUNT(E7:E26))</f>
        <v>2.5642454620167823</v>
      </c>
      <c r="F29" s="1">
        <f t="shared" ref="F29:M29" si="1">STDEV(F7:F24)/SQRT(COUNT(F7:F24))</f>
        <v>2.4160487227384992</v>
      </c>
      <c r="G29" s="1">
        <f t="shared" si="1"/>
        <v>2.5143842721377854</v>
      </c>
      <c r="H29" s="1">
        <f t="shared" si="1"/>
        <v>2.281933770297933</v>
      </c>
      <c r="I29" s="1">
        <f t="shared" si="1"/>
        <v>3.3693358667557187</v>
      </c>
      <c r="J29" s="1">
        <f t="shared" si="1"/>
        <v>1.9452428986223087</v>
      </c>
      <c r="K29" s="1">
        <f t="shared" si="1"/>
        <v>1.4709674576406877</v>
      </c>
      <c r="L29" s="1">
        <f t="shared" si="1"/>
        <v>1.5734064456259402</v>
      </c>
      <c r="M29" s="1">
        <f t="shared" si="1"/>
        <v>2.5455615893892642</v>
      </c>
      <c r="N29" s="1">
        <f>STDEV(N7:N22)/SQRT(COUNT(N7:N22))</f>
        <v>1.8544659426076462</v>
      </c>
      <c r="O29" s="1">
        <f>STDEV(O7:O22)/SQRT(COUNT(O7:O22))</f>
        <v>1.8891832174690377</v>
      </c>
      <c r="P29" s="1">
        <f>STDEV(P7:P22)/SQRT(COUNT(P7:P22))</f>
        <v>1.3363716424208758</v>
      </c>
      <c r="Q29" s="1">
        <f>STDEV(Q7:Q22)/SQRT(COUNT(Q7:Q22))</f>
        <v>2.1555832966875448</v>
      </c>
    </row>
  </sheetData>
  <mergeCells count="7">
    <mergeCell ref="J5:M5"/>
    <mergeCell ref="N5:Q5"/>
    <mergeCell ref="B3:Q3"/>
    <mergeCell ref="B5:E5"/>
    <mergeCell ref="F5:I5"/>
    <mergeCell ref="B4:I4"/>
    <mergeCell ref="J4:Q4"/>
  </mergeCells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8AACF-9D63-4543-8661-F12E2A4A8E8F}">
  <dimension ref="A1:E28"/>
  <sheetViews>
    <sheetView workbookViewId="0"/>
  </sheetViews>
  <sheetFormatPr baseColWidth="10" defaultRowHeight="16" customHeight="1"/>
  <cols>
    <col min="1" max="1" width="10.85546875" style="1" customWidth="1"/>
    <col min="2" max="16384" width="10.7109375" style="1"/>
  </cols>
  <sheetData>
    <row r="1" spans="1:5" ht="16" customHeight="1">
      <c r="A1" s="2" t="s">
        <v>56</v>
      </c>
    </row>
    <row r="2" spans="1:5" ht="16" customHeight="1">
      <c r="A2" s="2"/>
    </row>
    <row r="3" spans="1:5" ht="16" customHeight="1">
      <c r="A3" s="2"/>
      <c r="B3" s="8" t="s">
        <v>57</v>
      </c>
      <c r="C3" s="8"/>
      <c r="D3" s="8"/>
      <c r="E3" s="8"/>
    </row>
    <row r="4" spans="1:5" ht="16" customHeight="1">
      <c r="A4" s="2"/>
      <c r="B4" s="8" t="s">
        <v>32</v>
      </c>
      <c r="C4" s="8"/>
      <c r="D4" s="8" t="s">
        <v>33</v>
      </c>
      <c r="E4" s="8"/>
    </row>
    <row r="5" spans="1:5" ht="16" customHeight="1">
      <c r="B5" s="1" t="s">
        <v>2</v>
      </c>
      <c r="C5" s="1" t="s">
        <v>3</v>
      </c>
      <c r="D5" s="1" t="s">
        <v>2</v>
      </c>
      <c r="E5" s="1" t="s">
        <v>3</v>
      </c>
    </row>
    <row r="6" spans="1:5" ht="16" customHeight="1">
      <c r="A6" s="1">
        <v>1</v>
      </c>
      <c r="B6" s="1">
        <v>3.8851792484602803</v>
      </c>
      <c r="C6" s="1">
        <v>4.4147858379092204</v>
      </c>
      <c r="D6" s="1">
        <v>4.0903842995125403</v>
      </c>
      <c r="E6" s="1">
        <v>2.15165107088314</v>
      </c>
    </row>
    <row r="7" spans="1:5" ht="16" customHeight="1">
      <c r="A7" s="1">
        <v>2</v>
      </c>
      <c r="B7" s="1">
        <v>5.7704057584455608</v>
      </c>
      <c r="C7" s="1">
        <v>6.7368881129545199</v>
      </c>
      <c r="D7" s="1">
        <v>5.0349116952483399</v>
      </c>
      <c r="E7" s="1">
        <v>4.46326195348421</v>
      </c>
    </row>
    <row r="8" spans="1:5" ht="16" customHeight="1">
      <c r="A8" s="1">
        <v>3</v>
      </c>
      <c r="B8" s="1">
        <v>5.4543204038972801</v>
      </c>
      <c r="C8" s="1">
        <v>4.1531723815744996</v>
      </c>
      <c r="D8" s="1">
        <v>4.0482805723173199</v>
      </c>
      <c r="E8" s="1">
        <v>3.9301532908138803</v>
      </c>
    </row>
    <row r="9" spans="1:5" ht="16" customHeight="1">
      <c r="A9" s="1">
        <v>4</v>
      </c>
      <c r="B9" s="1">
        <v>6.1558483227515595</v>
      </c>
      <c r="C9" s="1">
        <v>4.4552814854788299</v>
      </c>
      <c r="D9" s="1">
        <v>3.9082316341515502</v>
      </c>
      <c r="E9" s="1">
        <v>2.2052692174436803</v>
      </c>
    </row>
    <row r="10" spans="1:5" ht="16" customHeight="1">
      <c r="A10" s="1">
        <v>5</v>
      </c>
      <c r="B10" s="1">
        <v>3.9714879073494398</v>
      </c>
      <c r="C10" s="1">
        <v>5.2034813919612395</v>
      </c>
      <c r="D10" s="1">
        <v>3.9103526462651996</v>
      </c>
      <c r="E10" s="1">
        <v>4.4752473320391504</v>
      </c>
    </row>
    <row r="11" spans="1:5" ht="16" customHeight="1">
      <c r="A11" s="1">
        <v>6</v>
      </c>
      <c r="B11" s="1">
        <v>4.46481433376767</v>
      </c>
      <c r="C11" s="1">
        <v>4.6105531314836199</v>
      </c>
      <c r="D11" s="1">
        <v>3.8266032705524897</v>
      </c>
      <c r="E11" s="1">
        <v>4.6300226974864902</v>
      </c>
    </row>
    <row r="12" spans="1:5" ht="16" customHeight="1">
      <c r="A12" s="1">
        <v>7</v>
      </c>
      <c r="B12" s="1">
        <v>5.5034125492269004</v>
      </c>
      <c r="C12" s="1">
        <v>3.6429469191407504</v>
      </c>
      <c r="D12" s="1">
        <v>2.7367076946071203</v>
      </c>
      <c r="E12" s="1">
        <v>6.1401987450963897</v>
      </c>
    </row>
    <row r="13" spans="1:5" ht="16" customHeight="1">
      <c r="A13" s="1">
        <v>8</v>
      </c>
      <c r="B13" s="1">
        <v>4.6974585811520404</v>
      </c>
      <c r="C13" s="1">
        <v>3.1992486024097202</v>
      </c>
      <c r="D13" s="1">
        <v>4.2279007256273395</v>
      </c>
      <c r="E13" s="1">
        <v>4.0250222889315497</v>
      </c>
    </row>
    <row r="14" spans="1:5" ht="16" customHeight="1">
      <c r="A14" s="1">
        <v>9</v>
      </c>
      <c r="B14" s="1">
        <v>2.7066423995598603</v>
      </c>
      <c r="C14" s="1">
        <v>4.6342330041716693</v>
      </c>
      <c r="D14" s="1">
        <v>5.9599303403513</v>
      </c>
      <c r="E14" s="1">
        <v>6.2084283445107902</v>
      </c>
    </row>
    <row r="15" spans="1:5" ht="16" customHeight="1">
      <c r="A15" s="1">
        <v>10</v>
      </c>
      <c r="B15" s="1">
        <v>4.0365374867362105</v>
      </c>
      <c r="C15" s="1">
        <v>3.5891951396251303</v>
      </c>
      <c r="D15" s="1">
        <v>3.9189460699815299</v>
      </c>
      <c r="E15" s="1">
        <v>4.1639385441813603</v>
      </c>
    </row>
    <row r="16" spans="1:5" ht="16" customHeight="1">
      <c r="A16" s="1">
        <v>11</v>
      </c>
      <c r="B16" s="1">
        <v>3.4228224347771601</v>
      </c>
      <c r="C16" s="1">
        <v>3.52368751208575</v>
      </c>
      <c r="D16" s="1">
        <v>2.9272485368987198</v>
      </c>
      <c r="E16" s="1">
        <v>4.2833428043795898</v>
      </c>
    </row>
    <row r="17" spans="1:5" ht="16" customHeight="1">
      <c r="A17" s="1">
        <v>12</v>
      </c>
      <c r="B17" s="1">
        <v>4.8254084656888701</v>
      </c>
      <c r="C17" s="1">
        <v>5.7014429296184002</v>
      </c>
      <c r="D17" s="1">
        <v>4.7868804734449508</v>
      </c>
      <c r="E17" s="1">
        <v>4.4500002937407297</v>
      </c>
    </row>
    <row r="18" spans="1:5" ht="16" customHeight="1">
      <c r="A18" s="1">
        <v>13</v>
      </c>
      <c r="B18" s="1">
        <v>5.9343559538747304</v>
      </c>
      <c r="C18" s="1">
        <v>5.71831834889199</v>
      </c>
      <c r="D18" s="1">
        <v>5.5317137874117002</v>
      </c>
      <c r="E18" s="1">
        <v>4.5508799462314897</v>
      </c>
    </row>
    <row r="19" spans="1:5" ht="16" customHeight="1">
      <c r="A19" s="1">
        <v>14</v>
      </c>
      <c r="B19" s="1">
        <v>6.5749666183412598</v>
      </c>
      <c r="C19" s="1">
        <v>4.5826921789805102</v>
      </c>
      <c r="D19" s="1">
        <v>2.9270551489338401</v>
      </c>
      <c r="E19" s="1">
        <v>4.5227426347356205</v>
      </c>
    </row>
    <row r="20" spans="1:5" ht="16" customHeight="1">
      <c r="A20" s="1">
        <v>15</v>
      </c>
      <c r="B20" s="1">
        <v>3.8469019298690599</v>
      </c>
      <c r="C20" s="1">
        <v>5.31043921309141</v>
      </c>
      <c r="D20" s="1">
        <v>3.61722458565279</v>
      </c>
      <c r="E20" s="1">
        <v>4.67184588059418</v>
      </c>
    </row>
    <row r="21" spans="1:5" ht="16" customHeight="1">
      <c r="A21" s="1">
        <v>16</v>
      </c>
      <c r="B21" s="1">
        <v>4.1975848577945598</v>
      </c>
      <c r="C21" s="1">
        <v>7.06913787156775</v>
      </c>
      <c r="D21" s="1">
        <v>4.5312986129303301</v>
      </c>
      <c r="E21" s="1">
        <v>3.6344419658798701</v>
      </c>
    </row>
    <row r="22" spans="1:5" ht="16" customHeight="1">
      <c r="A22" s="1">
        <v>17</v>
      </c>
      <c r="B22" s="1">
        <v>5.5101958087900105</v>
      </c>
      <c r="C22" s="1">
        <v>4.77480715802003</v>
      </c>
      <c r="D22" s="1">
        <v>3.7114312030981198</v>
      </c>
    </row>
    <row r="23" spans="1:5" ht="16" customHeight="1">
      <c r="A23" s="1">
        <v>18</v>
      </c>
      <c r="B23" s="1">
        <v>6.2261685323794103</v>
      </c>
      <c r="C23" s="1">
        <v>6.8924033907857005</v>
      </c>
      <c r="D23" s="1">
        <v>3.9938069603700201</v>
      </c>
    </row>
    <row r="24" spans="1:5" ht="16" customHeight="1">
      <c r="A24" s="1">
        <v>19</v>
      </c>
      <c r="B24" s="1">
        <v>3.6608775218679797</v>
      </c>
    </row>
    <row r="25" spans="1:5" ht="16" customHeight="1">
      <c r="A25" s="1">
        <v>20</v>
      </c>
      <c r="B25" s="1">
        <v>4.3516093616937397</v>
      </c>
    </row>
    <row r="27" spans="1:5" ht="16" customHeight="1">
      <c r="A27" s="1" t="s">
        <v>7</v>
      </c>
      <c r="B27" s="1">
        <f>AVERAGE(B6:B25)</f>
        <v>4.7598499238211804</v>
      </c>
      <c r="C27" s="1">
        <f>AVERAGE(C6:C23)</f>
        <v>4.9007063672083753</v>
      </c>
      <c r="D27" s="1">
        <f>AVERAGE(D6:D23)</f>
        <v>4.0938282365197338</v>
      </c>
      <c r="E27" s="1">
        <f>AVERAGE(E6:E21)</f>
        <v>4.2816529381520079</v>
      </c>
    </row>
    <row r="28" spans="1:5" ht="16" customHeight="1">
      <c r="A28" s="1" t="s">
        <v>6</v>
      </c>
      <c r="B28" s="1">
        <f>STDEV(B6:B25)/SQRT(COUNT(B6:B25))</f>
        <v>0.24020130163162631</v>
      </c>
      <c r="C28" s="1">
        <f>STDEV(C6:C23)/SQRT(COUNT(C6:C23))</f>
        <v>0.27397108440639523</v>
      </c>
      <c r="D28" s="1">
        <f>STDEV(D6:D23)/SQRT(COUNT(D6:D23))</f>
        <v>0.20003906924813217</v>
      </c>
      <c r="E28" s="1">
        <f>STDEV(E6:E21)/SQRT(COUNT(E6:E21))</f>
        <v>0.26723980385469587</v>
      </c>
    </row>
  </sheetData>
  <mergeCells count="3">
    <mergeCell ref="B4:C4"/>
    <mergeCell ref="D4:E4"/>
    <mergeCell ref="B3:E3"/>
  </mergeCells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C6FD2-7E33-2749-9ADA-4E62459E132B}">
  <dimension ref="A1:E28"/>
  <sheetViews>
    <sheetView workbookViewId="0"/>
  </sheetViews>
  <sheetFormatPr baseColWidth="10" defaultRowHeight="16" customHeight="1"/>
  <cols>
    <col min="1" max="1" width="10.85546875" style="1" customWidth="1"/>
    <col min="2" max="16384" width="10.7109375" style="1"/>
  </cols>
  <sheetData>
    <row r="1" spans="1:5" ht="16" customHeight="1">
      <c r="A1" s="2" t="s">
        <v>59</v>
      </c>
    </row>
    <row r="2" spans="1:5" ht="16" customHeight="1">
      <c r="A2" s="2"/>
    </row>
    <row r="3" spans="1:5" ht="16" customHeight="1">
      <c r="A3" s="2"/>
      <c r="B3" s="8" t="s">
        <v>58</v>
      </c>
      <c r="C3" s="8"/>
      <c r="D3" s="8"/>
      <c r="E3" s="8"/>
    </row>
    <row r="4" spans="1:5" ht="16" customHeight="1">
      <c r="A4" s="2"/>
      <c r="B4" s="8" t="s">
        <v>32</v>
      </c>
      <c r="C4" s="8"/>
      <c r="D4" s="8" t="s">
        <v>33</v>
      </c>
      <c r="E4" s="8"/>
    </row>
    <row r="5" spans="1:5" ht="16" customHeight="1">
      <c r="B5" s="1" t="s">
        <v>2</v>
      </c>
      <c r="C5" s="1" t="s">
        <v>3</v>
      </c>
      <c r="D5" s="1" t="s">
        <v>2</v>
      </c>
      <c r="E5" s="1" t="s">
        <v>3</v>
      </c>
    </row>
    <row r="6" spans="1:5" ht="16" customHeight="1">
      <c r="A6" s="1">
        <v>1</v>
      </c>
      <c r="B6" s="4">
        <v>115.99999999999901</v>
      </c>
      <c r="C6" s="1">
        <v>39.6666666666666</v>
      </c>
      <c r="D6" s="4">
        <v>24.6666666666666</v>
      </c>
      <c r="E6" s="4">
        <v>33.6666666666666</v>
      </c>
    </row>
    <row r="7" spans="1:5" ht="16" customHeight="1">
      <c r="A7" s="1">
        <v>2</v>
      </c>
      <c r="B7" s="4">
        <v>96.666666666666302</v>
      </c>
      <c r="C7" s="1">
        <v>51</v>
      </c>
      <c r="D7" s="4">
        <v>79.333333333333201</v>
      </c>
      <c r="E7" s="4">
        <v>22.6666666666666</v>
      </c>
    </row>
    <row r="8" spans="1:5" ht="16" customHeight="1">
      <c r="A8" s="1">
        <v>3</v>
      </c>
      <c r="B8" s="4">
        <v>57.3333333333334</v>
      </c>
      <c r="C8" s="1">
        <v>47.3333333333333</v>
      </c>
      <c r="D8" s="4">
        <v>117.666666666666</v>
      </c>
      <c r="E8" s="4">
        <v>39.6666666666666</v>
      </c>
    </row>
    <row r="9" spans="1:5" ht="16" customHeight="1">
      <c r="A9" s="1">
        <v>4</v>
      </c>
      <c r="B9" s="4">
        <v>97.999999999999602</v>
      </c>
      <c r="C9" s="1">
        <v>47</v>
      </c>
      <c r="D9" s="4">
        <v>53.000000000000099</v>
      </c>
      <c r="E9" s="4">
        <v>22.6666666666666</v>
      </c>
    </row>
    <row r="10" spans="1:5" ht="16" customHeight="1">
      <c r="A10" s="1">
        <v>5</v>
      </c>
      <c r="B10" s="4">
        <v>71.3333333333334</v>
      </c>
      <c r="C10" s="1">
        <v>74.6666666666666</v>
      </c>
      <c r="D10" s="4">
        <v>65.666666666666799</v>
      </c>
      <c r="E10" s="4">
        <v>73</v>
      </c>
    </row>
    <row r="11" spans="1:5" ht="16" customHeight="1">
      <c r="A11" s="1">
        <v>6</v>
      </c>
      <c r="B11" s="4">
        <v>72.3333333333333</v>
      </c>
      <c r="C11" s="1">
        <v>73.6666666666667</v>
      </c>
      <c r="D11" s="4">
        <v>46</v>
      </c>
      <c r="E11" s="4">
        <v>32.333333333333201</v>
      </c>
    </row>
    <row r="12" spans="1:5" ht="16" customHeight="1">
      <c r="A12" s="1">
        <v>7</v>
      </c>
      <c r="B12" s="4">
        <v>95.666666666666302</v>
      </c>
      <c r="C12" s="1">
        <v>19.999999999999901</v>
      </c>
      <c r="D12" s="4">
        <v>42.3333333333333</v>
      </c>
      <c r="E12" s="4">
        <v>48.3333333333334</v>
      </c>
    </row>
    <row r="13" spans="1:5" ht="16" customHeight="1">
      <c r="A13" s="1">
        <v>8</v>
      </c>
      <c r="B13" s="4">
        <v>130.33333333333201</v>
      </c>
      <c r="C13" s="1">
        <v>29.999999999999901</v>
      </c>
      <c r="D13" s="4">
        <v>54.000000000000099</v>
      </c>
      <c r="E13" s="4">
        <v>42.3333333333333</v>
      </c>
    </row>
    <row r="14" spans="1:5" ht="16" customHeight="1">
      <c r="A14" s="1">
        <v>9</v>
      </c>
      <c r="B14" s="4">
        <v>248.66666666666899</v>
      </c>
      <c r="C14" s="1">
        <v>42.6666666666666</v>
      </c>
      <c r="D14" s="4">
        <v>55.3333333333334</v>
      </c>
      <c r="E14" s="4">
        <v>37.3333333333333</v>
      </c>
    </row>
    <row r="15" spans="1:5" ht="16" customHeight="1">
      <c r="A15" s="1">
        <v>10</v>
      </c>
      <c r="B15" s="4">
        <v>108.99999999999901</v>
      </c>
      <c r="C15" s="1">
        <v>47.3333333333333</v>
      </c>
      <c r="D15" s="4">
        <v>21.3333333333333</v>
      </c>
      <c r="E15" s="4">
        <v>63.000000000000099</v>
      </c>
    </row>
    <row r="16" spans="1:5" ht="16" customHeight="1">
      <c r="A16" s="1">
        <v>11</v>
      </c>
      <c r="B16" s="4">
        <v>58.3333333333334</v>
      </c>
      <c r="C16" s="1">
        <v>51.6666666666667</v>
      </c>
      <c r="D16" s="4">
        <v>20.3333333333333</v>
      </c>
      <c r="E16" s="4">
        <v>37.6666666666666</v>
      </c>
    </row>
    <row r="17" spans="1:5" ht="16" customHeight="1">
      <c r="A17" s="1">
        <v>12</v>
      </c>
      <c r="B17" s="4">
        <v>59.000000000000099</v>
      </c>
      <c r="C17" s="1">
        <v>64.666666666666799</v>
      </c>
      <c r="D17" s="4">
        <v>29.6666666666666</v>
      </c>
      <c r="E17" s="4">
        <v>44</v>
      </c>
    </row>
    <row r="18" spans="1:5" ht="16" customHeight="1">
      <c r="A18" s="1">
        <v>13</v>
      </c>
      <c r="B18" s="4">
        <v>57.666666666666799</v>
      </c>
      <c r="C18" s="1">
        <v>69.6666666666667</v>
      </c>
      <c r="D18" s="4">
        <v>47.3333333333333</v>
      </c>
      <c r="E18" s="4">
        <v>46.3333333333333</v>
      </c>
    </row>
    <row r="19" spans="1:5" ht="16" customHeight="1">
      <c r="A19" s="1">
        <v>14</v>
      </c>
      <c r="B19" s="4">
        <v>72.3333333333333</v>
      </c>
      <c r="C19" s="1">
        <v>73.3333333333333</v>
      </c>
      <c r="D19" s="4">
        <v>95.333333333333002</v>
      </c>
      <c r="E19" s="4">
        <v>55.000000000000099</v>
      </c>
    </row>
    <row r="20" spans="1:5" ht="16" customHeight="1">
      <c r="A20" s="1">
        <v>15</v>
      </c>
      <c r="B20" s="4">
        <v>63.000000000000099</v>
      </c>
      <c r="C20" s="1">
        <v>64.000000000000099</v>
      </c>
      <c r="D20" s="4">
        <v>52.6666666666667</v>
      </c>
      <c r="E20" s="4">
        <v>65.666666666666799</v>
      </c>
    </row>
    <row r="21" spans="1:5" ht="16" customHeight="1">
      <c r="A21" s="1">
        <v>16</v>
      </c>
      <c r="B21" s="4">
        <v>61.3333333333334</v>
      </c>
      <c r="C21" s="1">
        <v>57.000000000000099</v>
      </c>
      <c r="D21" s="4">
        <v>81.999999999999901</v>
      </c>
      <c r="E21" s="4">
        <v>57.666666666666799</v>
      </c>
    </row>
    <row r="22" spans="1:5" ht="16" customHeight="1">
      <c r="A22" s="1">
        <v>17</v>
      </c>
      <c r="B22" s="4">
        <v>63.666666666666799</v>
      </c>
      <c r="C22" s="1">
        <v>50.3333333333334</v>
      </c>
      <c r="D22" s="4">
        <v>43</v>
      </c>
    </row>
    <row r="23" spans="1:5" ht="16" customHeight="1">
      <c r="A23" s="1">
        <v>18</v>
      </c>
      <c r="B23" s="4">
        <v>75.3333333333333</v>
      </c>
      <c r="C23" s="1">
        <v>72</v>
      </c>
      <c r="D23" s="4">
        <v>44</v>
      </c>
    </row>
    <row r="24" spans="1:5" ht="16" customHeight="1">
      <c r="A24" s="1">
        <v>19</v>
      </c>
      <c r="B24" s="4">
        <v>76.6666666666666</v>
      </c>
    </row>
    <row r="25" spans="1:5" ht="16" customHeight="1">
      <c r="A25" s="1">
        <v>20</v>
      </c>
      <c r="B25" s="4">
        <v>75.6666666666666</v>
      </c>
    </row>
    <row r="27" spans="1:5" ht="16" customHeight="1">
      <c r="A27" s="1" t="s">
        <v>7</v>
      </c>
      <c r="B27" s="1">
        <f>AVERAGE(B6:B25)</f>
        <v>87.916666666666572</v>
      </c>
      <c r="C27" s="1">
        <f>AVERAGE(C6:C23)</f>
        <v>54.222222222222214</v>
      </c>
      <c r="D27" s="1">
        <f>AVERAGE(D6:D23)</f>
        <v>54.092592592592531</v>
      </c>
      <c r="E27" s="1">
        <f>AVERAGE(E6:E21)</f>
        <v>45.083333333333329</v>
      </c>
    </row>
    <row r="28" spans="1:5" ht="16" customHeight="1">
      <c r="A28" s="1" t="s">
        <v>6</v>
      </c>
      <c r="B28" s="1">
        <f>STDEV(B6:B25)/SQRT(COUNT(B6:B25))</f>
        <v>9.7040678454212888</v>
      </c>
      <c r="C28" s="1">
        <f>STDEV(C6:C23)/SQRT(COUNT(C6:C23))</f>
        <v>3.7094943838585515</v>
      </c>
      <c r="D28" s="1">
        <f>STDEV(D6:D23)/SQRT(COUNT(D6:D23))</f>
        <v>6.1162073554673322</v>
      </c>
      <c r="E28" s="1">
        <f>STDEV(E6:E21)/SQRT(COUNT(E6:E21))</f>
        <v>3.6764389976856431</v>
      </c>
    </row>
  </sheetData>
  <mergeCells count="3">
    <mergeCell ref="B4:C4"/>
    <mergeCell ref="D4:E4"/>
    <mergeCell ref="B3:E3"/>
  </mergeCells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06778-1065-6048-B32F-09377A8B58F5}">
  <dimension ref="A1:E28"/>
  <sheetViews>
    <sheetView workbookViewId="0"/>
  </sheetViews>
  <sheetFormatPr baseColWidth="10" defaultRowHeight="16" customHeight="1"/>
  <cols>
    <col min="1" max="1" width="10.85546875" style="1" customWidth="1"/>
    <col min="2" max="16384" width="10.7109375" style="1"/>
  </cols>
  <sheetData>
    <row r="1" spans="1:5" ht="16" customHeight="1">
      <c r="A1" s="2" t="s">
        <v>61</v>
      </c>
    </row>
    <row r="2" spans="1:5" ht="16" customHeight="1">
      <c r="A2" s="2"/>
    </row>
    <row r="3" spans="1:5" ht="16" customHeight="1">
      <c r="A3" s="2"/>
      <c r="B3" s="8" t="s">
        <v>60</v>
      </c>
      <c r="C3" s="8"/>
      <c r="D3" s="8"/>
      <c r="E3" s="8"/>
    </row>
    <row r="4" spans="1:5" ht="16" customHeight="1">
      <c r="A4" s="2"/>
      <c r="B4" s="8" t="s">
        <v>32</v>
      </c>
      <c r="C4" s="8"/>
      <c r="D4" s="8" t="s">
        <v>33</v>
      </c>
      <c r="E4" s="8"/>
    </row>
    <row r="5" spans="1:5" ht="16" customHeight="1">
      <c r="B5" s="1" t="s">
        <v>2</v>
      </c>
      <c r="C5" s="1" t="s">
        <v>3</v>
      </c>
      <c r="D5" s="1" t="s">
        <v>2</v>
      </c>
      <c r="E5" s="1" t="s">
        <v>3</v>
      </c>
    </row>
    <row r="6" spans="1:5" ht="16" customHeight="1">
      <c r="A6" s="1">
        <v>1</v>
      </c>
      <c r="B6" s="4">
        <v>38.3333333333333</v>
      </c>
      <c r="C6" s="4">
        <v>119.666666666666</v>
      </c>
      <c r="D6" s="4">
        <v>88.999999999999801</v>
      </c>
      <c r="E6" s="4">
        <v>5.9999999999999902</v>
      </c>
    </row>
    <row r="7" spans="1:5" ht="16" customHeight="1">
      <c r="A7" s="1">
        <v>2</v>
      </c>
      <c r="B7" s="4">
        <v>158.333333333333</v>
      </c>
      <c r="C7" s="4">
        <v>121.99999999999901</v>
      </c>
      <c r="D7" s="4">
        <v>82.999999999999901</v>
      </c>
      <c r="E7" s="4">
        <v>253.66666666666899</v>
      </c>
    </row>
    <row r="8" spans="1:5" ht="16" customHeight="1">
      <c r="A8" s="1">
        <v>3</v>
      </c>
      <c r="B8" s="4">
        <v>154</v>
      </c>
      <c r="C8" s="4">
        <v>182</v>
      </c>
      <c r="D8" s="4">
        <v>161</v>
      </c>
      <c r="E8" s="4">
        <v>98.666666666666302</v>
      </c>
    </row>
    <row r="9" spans="1:5" ht="16" customHeight="1">
      <c r="A9" s="1">
        <v>4</v>
      </c>
      <c r="B9" s="4">
        <v>171.666666666667</v>
      </c>
      <c r="C9" s="4">
        <v>38.6666666666666</v>
      </c>
      <c r="D9" s="4">
        <v>181.333333333334</v>
      </c>
      <c r="E9" s="4">
        <v>158</v>
      </c>
    </row>
    <row r="10" spans="1:5" ht="16" customHeight="1">
      <c r="A10" s="1">
        <v>5</v>
      </c>
      <c r="B10" s="4">
        <v>114.666666666666</v>
      </c>
      <c r="C10" s="4">
        <v>148.333333333333</v>
      </c>
      <c r="D10" s="4">
        <v>201.00000000000099</v>
      </c>
      <c r="E10" s="4">
        <v>120.33333333333201</v>
      </c>
    </row>
    <row r="11" spans="1:5" ht="16" customHeight="1">
      <c r="A11" s="1">
        <v>6</v>
      </c>
      <c r="B11" s="4">
        <v>37.999999999999901</v>
      </c>
      <c r="C11" s="4">
        <v>81.666666666666501</v>
      </c>
      <c r="D11" s="4">
        <v>64.666666666666799</v>
      </c>
      <c r="E11" s="4">
        <v>300.66666666666703</v>
      </c>
    </row>
    <row r="12" spans="1:5" ht="16" customHeight="1">
      <c r="A12" s="1">
        <v>7</v>
      </c>
      <c r="B12" s="4">
        <v>62.666666666666799</v>
      </c>
      <c r="C12" s="4">
        <v>38.6666666666666</v>
      </c>
      <c r="D12" s="4">
        <v>115.99999999999901</v>
      </c>
      <c r="E12" s="4">
        <v>228.00000000000199</v>
      </c>
    </row>
    <row r="13" spans="1:5" ht="16" customHeight="1">
      <c r="A13" s="1">
        <v>8</v>
      </c>
      <c r="B13" s="4">
        <v>158.666666666666</v>
      </c>
      <c r="C13" s="4">
        <v>102.99999999999901</v>
      </c>
      <c r="D13" s="4">
        <v>167.666666666667</v>
      </c>
      <c r="E13" s="4">
        <v>166</v>
      </c>
    </row>
    <row r="14" spans="1:5" ht="16" customHeight="1">
      <c r="A14" s="1">
        <v>9</v>
      </c>
      <c r="B14" s="4">
        <v>49</v>
      </c>
      <c r="C14" s="4">
        <v>201.66666666666799</v>
      </c>
      <c r="D14" s="4">
        <v>176.666666666667</v>
      </c>
      <c r="E14" s="4">
        <v>79.6666666666666</v>
      </c>
    </row>
    <row r="15" spans="1:5" ht="16" customHeight="1">
      <c r="A15" s="1">
        <v>10</v>
      </c>
      <c r="B15" s="4">
        <v>124.33333333333201</v>
      </c>
      <c r="C15" s="4">
        <v>147.99999999999901</v>
      </c>
      <c r="D15" s="4">
        <v>122.99999999999901</v>
      </c>
      <c r="E15" s="4">
        <v>151.99999999999901</v>
      </c>
    </row>
    <row r="16" spans="1:5" ht="16" customHeight="1">
      <c r="A16" s="1">
        <v>11</v>
      </c>
      <c r="B16" s="4">
        <v>18.3333333333333</v>
      </c>
      <c r="C16" s="4">
        <v>51.3333333333334</v>
      </c>
      <c r="D16" s="4">
        <v>176</v>
      </c>
      <c r="E16" s="4">
        <v>114.666666666666</v>
      </c>
    </row>
    <row r="17" spans="1:5" ht="16" customHeight="1">
      <c r="A17" s="1">
        <v>12</v>
      </c>
      <c r="B17" s="4">
        <v>155.666666666666</v>
      </c>
      <c r="C17" s="4">
        <v>112.666666666666</v>
      </c>
      <c r="D17" s="4">
        <v>81.999999999999901</v>
      </c>
      <c r="E17" s="4">
        <v>165</v>
      </c>
    </row>
    <row r="18" spans="1:5" ht="16" customHeight="1">
      <c r="A18" s="1">
        <v>13</v>
      </c>
      <c r="B18" s="4">
        <v>97.666666666666302</v>
      </c>
      <c r="C18" s="4">
        <v>112.99999999999901</v>
      </c>
      <c r="D18" s="4">
        <v>119.666666666666</v>
      </c>
      <c r="E18" s="4">
        <v>170.333333333333</v>
      </c>
    </row>
    <row r="19" spans="1:5" ht="16" customHeight="1">
      <c r="A19" s="1">
        <v>14</v>
      </c>
      <c r="B19" s="4">
        <v>141.99999999999901</v>
      </c>
      <c r="C19" s="4">
        <v>234.33333333333499</v>
      </c>
      <c r="D19" s="4">
        <v>125.99999999999901</v>
      </c>
      <c r="E19" s="4">
        <v>181</v>
      </c>
    </row>
    <row r="20" spans="1:5" ht="16" customHeight="1">
      <c r="A20" s="1">
        <v>15</v>
      </c>
      <c r="B20" s="4">
        <v>179</v>
      </c>
      <c r="C20" s="4">
        <v>216.33333333333499</v>
      </c>
      <c r="D20" s="4">
        <v>83.333333333333201</v>
      </c>
      <c r="E20" s="4">
        <v>83.999999999999801</v>
      </c>
    </row>
    <row r="21" spans="1:5" ht="16" customHeight="1">
      <c r="A21" s="1">
        <v>16</v>
      </c>
      <c r="B21" s="4">
        <v>104.666666666666</v>
      </c>
      <c r="C21" s="4">
        <v>122.99999999999901</v>
      </c>
      <c r="D21" s="4">
        <v>134.666666666666</v>
      </c>
      <c r="E21" s="4">
        <v>224.00000000000199</v>
      </c>
    </row>
    <row r="22" spans="1:5" ht="16" customHeight="1">
      <c r="A22" s="1">
        <v>17</v>
      </c>
      <c r="B22" s="4">
        <v>101.33333333333201</v>
      </c>
      <c r="C22" s="4">
        <v>170.333333333333</v>
      </c>
      <c r="D22" s="4">
        <v>125.66666666666499</v>
      </c>
    </row>
    <row r="23" spans="1:5" ht="16" customHeight="1">
      <c r="A23" s="1">
        <v>18</v>
      </c>
      <c r="B23" s="4">
        <v>124.66666666666499</v>
      </c>
      <c r="C23" s="4">
        <v>151.99999999999901</v>
      </c>
      <c r="D23" s="4">
        <v>69.3333333333334</v>
      </c>
    </row>
    <row r="24" spans="1:5" ht="16" customHeight="1">
      <c r="A24" s="1">
        <v>19</v>
      </c>
      <c r="B24" s="4">
        <v>80.6666666666666</v>
      </c>
    </row>
    <row r="25" spans="1:5" ht="16" customHeight="1">
      <c r="A25" s="1">
        <v>20</v>
      </c>
      <c r="B25" s="4">
        <v>109.33333333333201</v>
      </c>
    </row>
    <row r="27" spans="1:5" ht="16" customHeight="1">
      <c r="A27" s="1" t="s">
        <v>7</v>
      </c>
      <c r="B27" s="1">
        <f>AVERAGE(B6:B25)</f>
        <v>109.14999999999955</v>
      </c>
      <c r="C27" s="1">
        <f>AVERAGE(C6:C23)</f>
        <v>130.92592592592575</v>
      </c>
      <c r="D27" s="1">
        <f>AVERAGE(D6:D23)</f>
        <v>126.66666666666649</v>
      </c>
      <c r="E27" s="1">
        <f>AVERAGE(E6:E21)</f>
        <v>156.37500000000017</v>
      </c>
    </row>
    <row r="28" spans="1:5" ht="16" customHeight="1">
      <c r="A28" s="1" t="s">
        <v>6</v>
      </c>
      <c r="B28" s="1">
        <f>STDEV(B6:B25)/SQRT(COUNT(B6:B25))</f>
        <v>10.826690946088016</v>
      </c>
      <c r="C28" s="1">
        <f>STDEV(C6:C23)/SQRT(COUNT(C6:C23))</f>
        <v>13.489379763967207</v>
      </c>
      <c r="D28" s="1">
        <f>STDEV(D6:D23)/SQRT(COUNT(D6:D23))</f>
        <v>10.045430572218608</v>
      </c>
      <c r="E28" s="1">
        <f>STDEV(E6:E21)/SQRT(COUNT(E6:E21))</f>
        <v>18.380567309787665</v>
      </c>
    </row>
  </sheetData>
  <mergeCells count="3">
    <mergeCell ref="B4:C4"/>
    <mergeCell ref="D4:E4"/>
    <mergeCell ref="B3:E3"/>
  </mergeCells>
  <phoneticPr fontId="18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BD3E-BF99-C04C-8CF5-853350DBA004}">
  <dimension ref="A1:E28"/>
  <sheetViews>
    <sheetView workbookViewId="0"/>
  </sheetViews>
  <sheetFormatPr baseColWidth="10" defaultRowHeight="16" customHeight="1"/>
  <cols>
    <col min="1" max="1" width="10.85546875" style="1" customWidth="1"/>
    <col min="2" max="16384" width="10.7109375" style="1"/>
  </cols>
  <sheetData>
    <row r="1" spans="1:5" ht="16" customHeight="1">
      <c r="A1" s="2" t="s">
        <v>63</v>
      </c>
    </row>
    <row r="2" spans="1:5" ht="16" customHeight="1">
      <c r="A2" s="2"/>
    </row>
    <row r="3" spans="1:5" ht="16" customHeight="1">
      <c r="A3" s="2"/>
      <c r="B3" s="8" t="s">
        <v>62</v>
      </c>
      <c r="C3" s="8"/>
      <c r="D3" s="8"/>
      <c r="E3" s="8"/>
    </row>
    <row r="4" spans="1:5" ht="16" customHeight="1">
      <c r="A4" s="2"/>
      <c r="B4" s="8" t="s">
        <v>32</v>
      </c>
      <c r="C4" s="8"/>
      <c r="D4" s="8" t="s">
        <v>33</v>
      </c>
      <c r="E4" s="8"/>
    </row>
    <row r="5" spans="1:5" ht="16" customHeight="1">
      <c r="B5" s="1" t="s">
        <v>2</v>
      </c>
      <c r="C5" s="1" t="s">
        <v>3</v>
      </c>
      <c r="D5" s="1" t="s">
        <v>2</v>
      </c>
      <c r="E5" s="1" t="s">
        <v>3</v>
      </c>
    </row>
    <row r="6" spans="1:5" ht="16" customHeight="1">
      <c r="A6" s="1">
        <v>1</v>
      </c>
      <c r="B6" s="4">
        <v>188.333333333334</v>
      </c>
      <c r="C6" s="4">
        <v>150.99999999999901</v>
      </c>
      <c r="D6" s="4">
        <v>265.00000000000199</v>
      </c>
      <c r="E6" s="4">
        <v>128.99999999999901</v>
      </c>
    </row>
    <row r="7" spans="1:5" ht="16" customHeight="1">
      <c r="A7" s="1">
        <v>2</v>
      </c>
      <c r="B7" s="4">
        <v>187.333333333334</v>
      </c>
      <c r="C7" s="4">
        <v>118.666666666666</v>
      </c>
      <c r="D7" s="4">
        <v>209.333333333334</v>
      </c>
      <c r="E7" s="4">
        <v>214.00000000000099</v>
      </c>
    </row>
    <row r="8" spans="1:5" ht="16" customHeight="1">
      <c r="A8" s="1">
        <v>3</v>
      </c>
      <c r="B8" s="4">
        <v>249.00000000000199</v>
      </c>
      <c r="C8" s="4">
        <v>198.666666666667</v>
      </c>
      <c r="D8" s="4">
        <v>161</v>
      </c>
      <c r="E8" s="4">
        <v>121.666666666666</v>
      </c>
    </row>
    <row r="9" spans="1:5" ht="16" customHeight="1">
      <c r="A9" s="1">
        <v>4</v>
      </c>
      <c r="B9" s="4">
        <v>244.00000000000199</v>
      </c>
      <c r="C9" s="4">
        <v>238.33333333333499</v>
      </c>
      <c r="D9" s="4">
        <v>211.00000000000099</v>
      </c>
      <c r="E9" s="4">
        <v>139.99999999999901</v>
      </c>
    </row>
    <row r="10" spans="1:5" ht="16" customHeight="1">
      <c r="A10" s="1">
        <v>5</v>
      </c>
      <c r="B10" s="4">
        <v>261.66666666666902</v>
      </c>
      <c r="C10" s="4">
        <v>211.66666666666799</v>
      </c>
      <c r="D10" s="4">
        <v>182</v>
      </c>
      <c r="E10" s="4">
        <v>173.333333333333</v>
      </c>
    </row>
    <row r="11" spans="1:5" ht="16" customHeight="1">
      <c r="A11" s="1">
        <v>6</v>
      </c>
      <c r="B11" s="4">
        <v>227.00000000000199</v>
      </c>
      <c r="C11" s="4">
        <v>208.333333333334</v>
      </c>
      <c r="D11" s="4">
        <v>158.333333333333</v>
      </c>
      <c r="E11" s="4">
        <v>201.66666666666799</v>
      </c>
    </row>
    <row r="12" spans="1:5" ht="16" customHeight="1">
      <c r="A12" s="1">
        <v>7</v>
      </c>
      <c r="B12" s="4">
        <v>180.666666666667</v>
      </c>
      <c r="C12" s="4">
        <v>135.33333333333201</v>
      </c>
      <c r="D12" s="4">
        <v>108.33333333333201</v>
      </c>
      <c r="E12" s="4">
        <v>227.00000000000199</v>
      </c>
    </row>
    <row r="13" spans="1:5" ht="16" customHeight="1">
      <c r="A13" s="1">
        <v>8</v>
      </c>
      <c r="B13" s="4">
        <v>251.00000000000199</v>
      </c>
      <c r="C13" s="4">
        <v>102.99999999999901</v>
      </c>
      <c r="D13" s="4">
        <v>178.333333333334</v>
      </c>
      <c r="E13" s="4">
        <v>133.33333333333201</v>
      </c>
    </row>
    <row r="14" spans="1:5" ht="16" customHeight="1">
      <c r="A14" s="1">
        <v>9</v>
      </c>
      <c r="B14" s="4">
        <v>132.666666666666</v>
      </c>
      <c r="C14" s="4">
        <v>153.666666666666</v>
      </c>
      <c r="D14" s="4">
        <v>225.00000000000199</v>
      </c>
      <c r="E14" s="4">
        <v>164.666666666666</v>
      </c>
    </row>
    <row r="15" spans="1:5" ht="16" customHeight="1">
      <c r="A15" s="1">
        <v>10</v>
      </c>
      <c r="B15" s="4">
        <v>205.333333333334</v>
      </c>
      <c r="C15" s="4">
        <v>172</v>
      </c>
      <c r="D15" s="4">
        <v>188.666666666667</v>
      </c>
      <c r="E15" s="4">
        <v>194.00000000000099</v>
      </c>
    </row>
    <row r="16" spans="1:5" ht="16" customHeight="1">
      <c r="A16" s="1">
        <v>11</v>
      </c>
      <c r="B16" s="4">
        <v>110.33333333333201</v>
      </c>
      <c r="C16" s="4">
        <v>218.66666666666799</v>
      </c>
      <c r="D16" s="4">
        <v>225.66666666666799</v>
      </c>
      <c r="E16" s="4">
        <v>194.666666666667</v>
      </c>
    </row>
    <row r="17" spans="1:5" ht="16" customHeight="1">
      <c r="A17" s="1">
        <v>12</v>
      </c>
      <c r="B17" s="4">
        <v>182.666666666667</v>
      </c>
      <c r="C17" s="4">
        <v>225.00000000000199</v>
      </c>
      <c r="D17" s="4">
        <v>164.666666666666</v>
      </c>
      <c r="E17" s="4">
        <v>120.99999999999901</v>
      </c>
    </row>
    <row r="18" spans="1:5" ht="16" customHeight="1">
      <c r="A18" s="1">
        <v>13</v>
      </c>
      <c r="B18" s="4">
        <v>225.00000000000199</v>
      </c>
      <c r="C18" s="4">
        <v>105.666666666666</v>
      </c>
      <c r="D18" s="4">
        <v>180.666666666667</v>
      </c>
      <c r="E18" s="4">
        <v>191.333333333334</v>
      </c>
    </row>
    <row r="19" spans="1:5" ht="16" customHeight="1">
      <c r="A19" s="1">
        <v>14</v>
      </c>
      <c r="B19" s="4">
        <v>330.33333333333201</v>
      </c>
      <c r="C19" s="4">
        <v>173</v>
      </c>
      <c r="D19" s="4">
        <v>175.666666666667</v>
      </c>
      <c r="E19" s="4">
        <v>211.66666666666799</v>
      </c>
    </row>
    <row r="20" spans="1:5" ht="16" customHeight="1">
      <c r="A20" s="1">
        <v>15</v>
      </c>
      <c r="B20" s="4">
        <v>127.99999999999901</v>
      </c>
      <c r="C20" s="4">
        <v>210.333333333334</v>
      </c>
      <c r="D20" s="4">
        <v>172</v>
      </c>
      <c r="E20" s="4">
        <v>135.666666666666</v>
      </c>
    </row>
    <row r="21" spans="1:5" ht="16" customHeight="1">
      <c r="A21" s="1">
        <v>16</v>
      </c>
      <c r="B21" s="4">
        <v>207.00000000000099</v>
      </c>
      <c r="C21" s="4">
        <v>195.666666666667</v>
      </c>
      <c r="D21" s="4">
        <v>194.333333333334</v>
      </c>
      <c r="E21" s="4">
        <v>129.99999999999901</v>
      </c>
    </row>
    <row r="22" spans="1:5" ht="16" customHeight="1">
      <c r="A22" s="1">
        <v>17</v>
      </c>
      <c r="B22" s="4">
        <v>206.00000000000099</v>
      </c>
      <c r="C22" s="4">
        <v>217.00000000000099</v>
      </c>
      <c r="D22" s="4">
        <v>175</v>
      </c>
    </row>
    <row r="23" spans="1:5" ht="16" customHeight="1">
      <c r="A23" s="1">
        <v>18</v>
      </c>
      <c r="B23" s="4">
        <v>212.33333333333499</v>
      </c>
      <c r="C23" s="4">
        <v>210.333333333334</v>
      </c>
      <c r="D23" s="4">
        <v>99.666666666666302</v>
      </c>
    </row>
    <row r="24" spans="1:5" ht="16" customHeight="1">
      <c r="A24" s="1">
        <v>19</v>
      </c>
      <c r="B24" s="4">
        <v>187</v>
      </c>
    </row>
    <row r="25" spans="1:5" ht="16" customHeight="1">
      <c r="A25" s="1">
        <v>20</v>
      </c>
      <c r="B25" s="4">
        <v>195.666666666667</v>
      </c>
    </row>
    <row r="27" spans="1:5" ht="16" customHeight="1">
      <c r="A27" s="1" t="s">
        <v>7</v>
      </c>
      <c r="B27" s="1">
        <f>AVERAGE(B6:B25)</f>
        <v>205.56666666666743</v>
      </c>
      <c r="C27" s="1">
        <f>AVERAGE(C6:C23)</f>
        <v>180.35185185185208</v>
      </c>
      <c r="D27" s="1">
        <f>AVERAGE(D6:D23)</f>
        <v>181.92592592592632</v>
      </c>
      <c r="E27" s="1">
        <f>AVERAGE(E6:E21)</f>
        <v>167.6875</v>
      </c>
    </row>
    <row r="28" spans="1:5" ht="16" customHeight="1">
      <c r="A28" s="1" t="s">
        <v>6</v>
      </c>
      <c r="B28" s="1">
        <f>STDEV(B6:B25)/SQRT(COUNT(B6:B25))</f>
        <v>11.197250602386022</v>
      </c>
      <c r="C28" s="1">
        <f>STDEV(C6:C23)/SQRT(COUNT(C6:C23))</f>
        <v>10.12795667122575</v>
      </c>
      <c r="D28" s="1">
        <f>STDEV(D6:D23)/SQRT(COUNT(D6:D23))</f>
        <v>9.2426954241773895</v>
      </c>
      <c r="E28" s="1">
        <f>STDEV(E6:E21)/SQRT(COUNT(E6:E21))</f>
        <v>9.3449564902978857</v>
      </c>
    </row>
  </sheetData>
  <mergeCells count="3">
    <mergeCell ref="B3:E3"/>
    <mergeCell ref="B4:C4"/>
    <mergeCell ref="D4:E4"/>
  </mergeCells>
  <phoneticPr fontId="18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BF3BD-6457-2F4E-B91C-67EBC6FB0A25}">
  <dimension ref="A1:E26"/>
  <sheetViews>
    <sheetView workbookViewId="0"/>
  </sheetViews>
  <sheetFormatPr baseColWidth="10" defaultRowHeight="16" customHeight="1"/>
  <cols>
    <col min="1" max="1" width="10.85546875" style="1" customWidth="1"/>
    <col min="2" max="16384" width="10.7109375" style="1"/>
  </cols>
  <sheetData>
    <row r="1" spans="1:5" ht="16" customHeight="1">
      <c r="A1" s="2" t="s">
        <v>65</v>
      </c>
    </row>
    <row r="2" spans="1:5" ht="16" customHeight="1">
      <c r="A2" s="2"/>
    </row>
    <row r="3" spans="1:5" ht="16" customHeight="1">
      <c r="A3" s="2"/>
      <c r="B3" s="8" t="s">
        <v>64</v>
      </c>
      <c r="C3" s="8"/>
      <c r="D3" s="8"/>
      <c r="E3" s="8"/>
    </row>
    <row r="4" spans="1:5" ht="16" customHeight="1">
      <c r="A4" s="2"/>
      <c r="B4" s="8" t="s">
        <v>32</v>
      </c>
      <c r="C4" s="8"/>
      <c r="D4" s="8" t="s">
        <v>33</v>
      </c>
      <c r="E4" s="8"/>
    </row>
    <row r="5" spans="1:5" ht="16" customHeight="1">
      <c r="B5" s="1" t="s">
        <v>2</v>
      </c>
      <c r="C5" s="1" t="s">
        <v>3</v>
      </c>
      <c r="D5" s="1" t="s">
        <v>2</v>
      </c>
      <c r="E5" s="1" t="s">
        <v>3</v>
      </c>
    </row>
    <row r="6" spans="1:5" ht="16" customHeight="1">
      <c r="A6" s="1">
        <v>1</v>
      </c>
      <c r="B6" s="5">
        <v>133</v>
      </c>
      <c r="C6" s="5">
        <v>8</v>
      </c>
      <c r="D6" s="3">
        <v>34</v>
      </c>
      <c r="E6" s="3">
        <v>141</v>
      </c>
    </row>
    <row r="7" spans="1:5" ht="16" customHeight="1">
      <c r="A7" s="1">
        <v>2</v>
      </c>
      <c r="B7" s="5">
        <v>18</v>
      </c>
      <c r="C7" s="5">
        <v>224</v>
      </c>
      <c r="D7" s="3">
        <v>144</v>
      </c>
      <c r="E7" s="3">
        <v>35</v>
      </c>
    </row>
    <row r="8" spans="1:5" ht="16" customHeight="1">
      <c r="A8" s="1">
        <v>3</v>
      </c>
      <c r="B8" s="6">
        <v>267</v>
      </c>
      <c r="C8" s="5">
        <v>121</v>
      </c>
      <c r="D8" s="7">
        <v>58</v>
      </c>
      <c r="E8" s="3">
        <v>271</v>
      </c>
    </row>
    <row r="9" spans="1:5" ht="16" customHeight="1">
      <c r="A9" s="1">
        <v>4</v>
      </c>
      <c r="B9" s="5">
        <v>242</v>
      </c>
      <c r="C9" s="5">
        <v>411</v>
      </c>
      <c r="D9" s="3">
        <v>28</v>
      </c>
      <c r="E9" s="3">
        <v>59</v>
      </c>
    </row>
    <row r="10" spans="1:5" ht="16" customHeight="1">
      <c r="A10" s="1">
        <v>5</v>
      </c>
      <c r="B10" s="5">
        <v>254</v>
      </c>
      <c r="C10" s="5">
        <v>153</v>
      </c>
      <c r="D10" s="3">
        <v>121</v>
      </c>
      <c r="E10" s="3">
        <v>92</v>
      </c>
    </row>
    <row r="11" spans="1:5" ht="16" customHeight="1">
      <c r="A11" s="1">
        <v>6</v>
      </c>
      <c r="B11" s="5">
        <v>85</v>
      </c>
      <c r="C11" s="5">
        <v>321</v>
      </c>
      <c r="D11" s="3">
        <v>10</v>
      </c>
      <c r="E11" s="3">
        <v>166</v>
      </c>
    </row>
    <row r="12" spans="1:5" ht="16" customHeight="1">
      <c r="A12" s="1">
        <v>7</v>
      </c>
      <c r="B12" s="5">
        <v>0</v>
      </c>
      <c r="C12" s="5">
        <v>39</v>
      </c>
      <c r="D12" s="3">
        <v>184</v>
      </c>
      <c r="E12" s="3">
        <v>161</v>
      </c>
    </row>
    <row r="13" spans="1:5" ht="16" customHeight="1">
      <c r="A13" s="1">
        <v>8</v>
      </c>
      <c r="B13" s="3">
        <v>242</v>
      </c>
      <c r="C13" s="5">
        <v>12</v>
      </c>
      <c r="D13" s="3">
        <v>148</v>
      </c>
      <c r="E13" s="3">
        <v>63</v>
      </c>
    </row>
    <row r="14" spans="1:5" ht="16" customHeight="1">
      <c r="A14" s="1">
        <v>9</v>
      </c>
      <c r="B14" s="3">
        <v>77</v>
      </c>
      <c r="C14" s="5">
        <v>124</v>
      </c>
      <c r="D14" s="3">
        <v>23</v>
      </c>
      <c r="E14" s="3">
        <v>140</v>
      </c>
    </row>
    <row r="15" spans="1:5" ht="16" customHeight="1">
      <c r="A15" s="1">
        <v>10</v>
      </c>
      <c r="B15" s="3">
        <v>204</v>
      </c>
      <c r="C15" s="5">
        <v>401</v>
      </c>
      <c r="D15" s="3">
        <v>280</v>
      </c>
      <c r="E15" s="3">
        <v>19</v>
      </c>
    </row>
    <row r="16" spans="1:5" ht="16" customHeight="1">
      <c r="A16" s="1">
        <v>11</v>
      </c>
      <c r="B16" s="7">
        <v>93</v>
      </c>
      <c r="C16" s="3">
        <v>34</v>
      </c>
      <c r="D16" s="3">
        <v>105</v>
      </c>
      <c r="E16" s="3">
        <v>30</v>
      </c>
    </row>
    <row r="17" spans="1:5" ht="16" customHeight="1">
      <c r="A17" s="1">
        <v>12</v>
      </c>
      <c r="B17" s="3">
        <v>146</v>
      </c>
      <c r="C17" s="3">
        <v>51</v>
      </c>
      <c r="D17" s="7">
        <v>78</v>
      </c>
      <c r="E17" s="3">
        <v>33</v>
      </c>
    </row>
    <row r="18" spans="1:5" ht="16" customHeight="1">
      <c r="A18" s="1">
        <v>13</v>
      </c>
      <c r="B18" s="3">
        <v>204</v>
      </c>
      <c r="C18" s="3">
        <v>110</v>
      </c>
      <c r="D18" s="3">
        <v>39</v>
      </c>
      <c r="E18" s="3">
        <v>89</v>
      </c>
    </row>
    <row r="19" spans="1:5" ht="16" customHeight="1">
      <c r="A19" s="1">
        <v>14</v>
      </c>
      <c r="B19" s="3">
        <v>37</v>
      </c>
      <c r="C19" s="3">
        <v>270</v>
      </c>
      <c r="D19" s="3">
        <v>192</v>
      </c>
      <c r="E19" s="3">
        <v>258</v>
      </c>
    </row>
    <row r="20" spans="1:5" ht="16" customHeight="1">
      <c r="A20" s="1">
        <v>15</v>
      </c>
      <c r="B20" s="3">
        <v>79</v>
      </c>
      <c r="C20" s="3">
        <v>148</v>
      </c>
      <c r="D20" s="3">
        <v>13</v>
      </c>
      <c r="E20" s="3">
        <v>112</v>
      </c>
    </row>
    <row r="21" spans="1:5" ht="16" customHeight="1">
      <c r="A21" s="1">
        <v>16</v>
      </c>
      <c r="B21" s="3">
        <v>216</v>
      </c>
      <c r="C21" s="3">
        <v>108</v>
      </c>
      <c r="D21" s="3">
        <v>108</v>
      </c>
      <c r="E21" s="3">
        <v>35</v>
      </c>
    </row>
    <row r="22" spans="1:5" ht="16" customHeight="1">
      <c r="A22" s="1">
        <v>17</v>
      </c>
      <c r="B22" s="3">
        <v>128</v>
      </c>
      <c r="D22" s="3">
        <v>60</v>
      </c>
    </row>
    <row r="23" spans="1:5" ht="16" customHeight="1">
      <c r="A23" s="1">
        <v>18</v>
      </c>
      <c r="D23" s="3">
        <v>162</v>
      </c>
    </row>
    <row r="25" spans="1:5" ht="16" customHeight="1">
      <c r="A25" s="1" t="s">
        <v>7</v>
      </c>
      <c r="B25" s="1">
        <f>AVERAGE(B6:B22)</f>
        <v>142.64705882352942</v>
      </c>
      <c r="C25" s="1">
        <f>AVERAGE(C6:C21)</f>
        <v>158.4375</v>
      </c>
      <c r="D25" s="1">
        <f>AVERAGE(D6:D23)</f>
        <v>99.277777777777771</v>
      </c>
      <c r="E25" s="1">
        <f>AVERAGE(E6:E21)</f>
        <v>106.5</v>
      </c>
    </row>
    <row r="26" spans="1:5" ht="16" customHeight="1">
      <c r="A26" s="1" t="s">
        <v>6</v>
      </c>
      <c r="B26" s="1">
        <f>STDEV(B6:B22)/SQRT(COUNT(B6:B22))</f>
        <v>21.180932944873437</v>
      </c>
      <c r="C26" s="1">
        <f>STDEV(C6:C21)/SQRT(COUNT(C6:C21))</f>
        <v>32.836713288380942</v>
      </c>
      <c r="D26" s="1">
        <f>STDEV(D6:D23)/SQRT(COUNT(D6:D23))</f>
        <v>17.641270231924572</v>
      </c>
      <c r="E26" s="1">
        <f>STDEV(E6:E21)/SQRT(COUNT(E6:E21))</f>
        <v>19.649639521714725</v>
      </c>
    </row>
  </sheetData>
  <mergeCells count="3">
    <mergeCell ref="B3:E3"/>
    <mergeCell ref="B4:C4"/>
    <mergeCell ref="D4:E4"/>
  </mergeCells>
  <phoneticPr fontId="18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F7FA-2EB2-534B-9EF0-6A45F22F6A1B}">
  <dimension ref="A1:E18"/>
  <sheetViews>
    <sheetView zoomScaleNormal="100" workbookViewId="0"/>
  </sheetViews>
  <sheetFormatPr baseColWidth="10" defaultRowHeight="16" customHeight="1"/>
  <cols>
    <col min="1" max="1" width="10.85546875" style="1" customWidth="1"/>
    <col min="2" max="16384" width="10.7109375" style="1"/>
  </cols>
  <sheetData>
    <row r="1" spans="1:5" ht="16" customHeight="1">
      <c r="A1" s="2" t="s">
        <v>66</v>
      </c>
    </row>
    <row r="2" spans="1:5" ht="16" customHeight="1">
      <c r="A2" s="2"/>
    </row>
    <row r="3" spans="1:5" ht="16" customHeight="1">
      <c r="A3" s="2"/>
      <c r="B3" s="8" t="s">
        <v>67</v>
      </c>
      <c r="C3" s="8"/>
      <c r="D3" s="8"/>
      <c r="E3" s="8"/>
    </row>
    <row r="4" spans="1:5" ht="16" customHeight="1">
      <c r="A4" s="2"/>
      <c r="B4" s="8" t="s">
        <v>32</v>
      </c>
      <c r="C4" s="8"/>
      <c r="D4" s="8" t="s">
        <v>33</v>
      </c>
      <c r="E4" s="8"/>
    </row>
    <row r="5" spans="1:5" ht="16" customHeight="1">
      <c r="B5" s="1" t="s">
        <v>2</v>
      </c>
      <c r="C5" s="1" t="s">
        <v>3</v>
      </c>
      <c r="D5" s="1" t="s">
        <v>2</v>
      </c>
      <c r="E5" s="1" t="s">
        <v>3</v>
      </c>
    </row>
    <row r="6" spans="1:5" ht="16" customHeight="1">
      <c r="A6" s="1">
        <v>1</v>
      </c>
      <c r="B6" s="4">
        <v>91.666666666666401</v>
      </c>
      <c r="C6" s="4">
        <v>99.666666666666302</v>
      </c>
      <c r="D6" s="1">
        <v>72.333333330000002</v>
      </c>
      <c r="E6" s="1">
        <v>122.66666669999999</v>
      </c>
    </row>
    <row r="7" spans="1:5" ht="16" customHeight="1">
      <c r="A7" s="1">
        <v>2</v>
      </c>
      <c r="B7" s="4">
        <v>148.333333333333</v>
      </c>
      <c r="C7" s="4">
        <v>132.99999999999901</v>
      </c>
      <c r="D7" s="1">
        <v>85</v>
      </c>
      <c r="E7" s="1">
        <v>207.66666670000001</v>
      </c>
    </row>
    <row r="8" spans="1:5" ht="16" customHeight="1">
      <c r="A8" s="1">
        <v>3</v>
      </c>
      <c r="B8" s="4">
        <v>158</v>
      </c>
      <c r="C8" s="4">
        <v>115.33333333333201</v>
      </c>
      <c r="D8" s="1">
        <v>77.333333330000002</v>
      </c>
      <c r="E8" s="1">
        <v>159</v>
      </c>
    </row>
    <row r="9" spans="1:5" ht="16" customHeight="1">
      <c r="A9" s="1">
        <v>4</v>
      </c>
      <c r="B9" s="4">
        <v>165.666666666667</v>
      </c>
      <c r="C9" s="4">
        <v>96.333333333333002</v>
      </c>
      <c r="D9" s="1">
        <v>97</v>
      </c>
      <c r="E9" s="1">
        <v>114.66666669999999</v>
      </c>
    </row>
    <row r="10" spans="1:5" ht="16" customHeight="1">
      <c r="A10" s="1">
        <v>5</v>
      </c>
      <c r="B10" s="4">
        <v>103.666666666666</v>
      </c>
      <c r="C10" s="4">
        <v>138.666666666666</v>
      </c>
      <c r="D10" s="1">
        <v>75</v>
      </c>
      <c r="E10" s="1">
        <v>134</v>
      </c>
    </row>
    <row r="11" spans="1:5" ht="16" customHeight="1">
      <c r="A11" s="1">
        <v>6</v>
      </c>
      <c r="B11" s="4">
        <v>175.333333333333</v>
      </c>
      <c r="C11" s="4">
        <v>166.333333333333</v>
      </c>
      <c r="D11" s="1">
        <v>99.666666669999998</v>
      </c>
      <c r="E11" s="1">
        <v>115</v>
      </c>
    </row>
    <row r="12" spans="1:5" ht="16" customHeight="1">
      <c r="A12" s="1">
        <v>7</v>
      </c>
      <c r="B12" s="4">
        <v>117.666666666666</v>
      </c>
      <c r="C12" s="4">
        <v>169.666666666667</v>
      </c>
      <c r="D12" s="1">
        <v>112.33333330000001</v>
      </c>
      <c r="E12" s="1">
        <v>113.66666669999999</v>
      </c>
    </row>
    <row r="13" spans="1:5" ht="16" customHeight="1">
      <c r="A13" s="1">
        <v>8</v>
      </c>
      <c r="B13" s="4">
        <v>114.33333333333201</v>
      </c>
      <c r="C13" s="4">
        <v>129.33333333333201</v>
      </c>
      <c r="D13" s="1">
        <v>139.66666670000001</v>
      </c>
    </row>
    <row r="14" spans="1:5" ht="16" customHeight="1">
      <c r="A14" s="1">
        <v>9</v>
      </c>
      <c r="B14" s="4">
        <v>87.333333333333101</v>
      </c>
      <c r="C14" s="4">
        <v>141.666666666666</v>
      </c>
      <c r="D14" s="1">
        <v>88.666666669999998</v>
      </c>
    </row>
    <row r="15" spans="1:5" ht="16" customHeight="1">
      <c r="A15" s="1">
        <v>10</v>
      </c>
      <c r="B15" s="4">
        <v>51.6666666666667</v>
      </c>
    </row>
    <row r="17" spans="1:5" ht="16" customHeight="1">
      <c r="A17" s="1" t="s">
        <v>7</v>
      </c>
      <c r="B17" s="1">
        <f>AVERAGE(B6:B15)</f>
        <v>121.3666666666663</v>
      </c>
      <c r="C17" s="1">
        <f>AVERAGE(C6:C14)</f>
        <v>132.2222222222216</v>
      </c>
      <c r="D17" s="1">
        <f>AVERAGE(D6:D14)</f>
        <v>94.111111111111114</v>
      </c>
      <c r="E17" s="1">
        <f>AVERAGE(E6:E12)</f>
        <v>138.09523811428571</v>
      </c>
    </row>
    <row r="18" spans="1:5" ht="16" customHeight="1">
      <c r="A18" s="1" t="s">
        <v>6</v>
      </c>
      <c r="B18" s="1">
        <f>STDEV(B6:B15)/SQRT(COUNT(B6:B15))</f>
        <v>12.569358194915905</v>
      </c>
      <c r="C18" s="1">
        <f>STDEV(C6:C14)/SQRT(COUNT(C6:C14))</f>
        <v>8.6107526807124</v>
      </c>
      <c r="D18" s="1">
        <f>STDEV(D6:D14)/SQRT(COUNT(D6:D14))</f>
        <v>7.1494193861986686</v>
      </c>
      <c r="E18" s="1">
        <f>STDEV(E6:E12)/SQRT(COUNT(E6:E12))</f>
        <v>13.103114514774813</v>
      </c>
    </row>
  </sheetData>
  <mergeCells count="3">
    <mergeCell ref="B3:E3"/>
    <mergeCell ref="B4:C4"/>
    <mergeCell ref="D4:E4"/>
  </mergeCells>
  <phoneticPr fontId="1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143A-0E69-E346-BC95-01B38BDEAA15}">
  <dimension ref="A1:E18"/>
  <sheetViews>
    <sheetView workbookViewId="0"/>
  </sheetViews>
  <sheetFormatPr baseColWidth="10" defaultRowHeight="16" customHeight="1"/>
  <cols>
    <col min="1" max="1" width="10.85546875" style="1" customWidth="1"/>
    <col min="2" max="16384" width="10.7109375" style="1"/>
  </cols>
  <sheetData>
    <row r="1" spans="1:5" ht="16" customHeight="1">
      <c r="A1" s="2" t="s">
        <v>68</v>
      </c>
    </row>
    <row r="2" spans="1:5" ht="16" customHeight="1">
      <c r="A2" s="2"/>
    </row>
    <row r="3" spans="1:5" ht="16" customHeight="1">
      <c r="A3" s="2"/>
      <c r="B3" s="8" t="s">
        <v>71</v>
      </c>
      <c r="C3" s="8"/>
      <c r="D3" s="8"/>
      <c r="E3" s="8"/>
    </row>
    <row r="4" spans="1:5" ht="16" customHeight="1">
      <c r="A4" s="2"/>
      <c r="B4" s="8" t="s">
        <v>32</v>
      </c>
      <c r="C4" s="8"/>
      <c r="D4" s="8" t="s">
        <v>33</v>
      </c>
      <c r="E4" s="8"/>
    </row>
    <row r="5" spans="1:5" ht="16" customHeight="1">
      <c r="B5" s="1" t="s">
        <v>2</v>
      </c>
      <c r="C5" s="1" t="s">
        <v>3</v>
      </c>
      <c r="D5" s="1" t="s">
        <v>2</v>
      </c>
      <c r="E5" s="1" t="s">
        <v>3</v>
      </c>
    </row>
    <row r="6" spans="1:5" ht="16" customHeight="1">
      <c r="A6" s="1">
        <v>1</v>
      </c>
      <c r="B6" s="4">
        <v>97</v>
      </c>
      <c r="C6" s="4">
        <v>58</v>
      </c>
      <c r="D6" s="1">
        <v>42</v>
      </c>
      <c r="E6" s="1">
        <v>80</v>
      </c>
    </row>
    <row r="7" spans="1:5" ht="16" customHeight="1">
      <c r="A7" s="1">
        <v>2</v>
      </c>
      <c r="B7" s="4">
        <v>105</v>
      </c>
      <c r="C7" s="4">
        <v>103</v>
      </c>
      <c r="D7" s="1">
        <v>61</v>
      </c>
      <c r="E7" s="1">
        <v>60</v>
      </c>
    </row>
    <row r="8" spans="1:5" ht="16" customHeight="1">
      <c r="A8" s="1">
        <v>3</v>
      </c>
      <c r="B8" s="4">
        <v>94</v>
      </c>
      <c r="C8" s="4">
        <v>83</v>
      </c>
      <c r="D8" s="1">
        <v>69</v>
      </c>
      <c r="E8" s="1">
        <v>77</v>
      </c>
    </row>
    <row r="9" spans="1:5" ht="16" customHeight="1">
      <c r="A9" s="1">
        <v>4</v>
      </c>
      <c r="B9" s="4">
        <v>115</v>
      </c>
      <c r="C9" s="4">
        <v>80</v>
      </c>
      <c r="D9" s="1">
        <v>65</v>
      </c>
      <c r="E9" s="1">
        <v>79</v>
      </c>
    </row>
    <row r="10" spans="1:5" ht="16" customHeight="1">
      <c r="A10" s="1">
        <v>5</v>
      </c>
      <c r="B10" s="4">
        <v>66</v>
      </c>
      <c r="C10" s="4">
        <v>93</v>
      </c>
      <c r="D10" s="1">
        <v>81</v>
      </c>
      <c r="E10" s="1">
        <v>80</v>
      </c>
    </row>
    <row r="11" spans="1:5" ht="16" customHeight="1">
      <c r="A11" s="1">
        <v>6</v>
      </c>
      <c r="B11" s="4">
        <v>114</v>
      </c>
      <c r="C11" s="4">
        <v>77</v>
      </c>
      <c r="D11" s="1">
        <v>103</v>
      </c>
      <c r="E11" s="1">
        <v>91</v>
      </c>
    </row>
    <row r="12" spans="1:5" ht="16" customHeight="1">
      <c r="A12" s="1">
        <v>7</v>
      </c>
      <c r="B12" s="4">
        <v>95</v>
      </c>
      <c r="C12" s="4">
        <v>75</v>
      </c>
      <c r="D12" s="1">
        <v>103</v>
      </c>
      <c r="E12" s="1">
        <v>104</v>
      </c>
    </row>
    <row r="13" spans="1:5" ht="16" customHeight="1">
      <c r="A13" s="1">
        <v>8</v>
      </c>
      <c r="B13" s="4">
        <v>105</v>
      </c>
      <c r="C13" s="4">
        <v>58</v>
      </c>
      <c r="D13" s="1">
        <v>109</v>
      </c>
    </row>
    <row r="14" spans="1:5" ht="16" customHeight="1">
      <c r="A14" s="1">
        <v>9</v>
      </c>
      <c r="B14" s="4">
        <v>80</v>
      </c>
      <c r="C14" s="4">
        <v>96</v>
      </c>
      <c r="D14" s="1">
        <v>80</v>
      </c>
    </row>
    <row r="15" spans="1:5" ht="16" customHeight="1">
      <c r="A15" s="1">
        <v>10</v>
      </c>
      <c r="B15" s="4">
        <v>55</v>
      </c>
    </row>
    <row r="17" spans="1:5" ht="16" customHeight="1">
      <c r="A17" s="1" t="s">
        <v>7</v>
      </c>
      <c r="B17" s="1">
        <f>AVERAGE(B6:B15)</f>
        <v>92.6</v>
      </c>
      <c r="C17" s="1">
        <f>AVERAGE(C6:C14)</f>
        <v>80.333333333333329</v>
      </c>
      <c r="D17" s="1">
        <f>AVERAGE(D6:D14)</f>
        <v>79.222222222222229</v>
      </c>
      <c r="E17" s="1">
        <f>AVERAGE(E6:E12)</f>
        <v>81.571428571428569</v>
      </c>
    </row>
    <row r="18" spans="1:5" ht="16" customHeight="1">
      <c r="A18" s="1" t="s">
        <v>6</v>
      </c>
      <c r="B18" s="1">
        <f>STDEV(B6:B15)/SQRT(COUNT(B6:B15))</f>
        <v>6.3020278923181134</v>
      </c>
      <c r="C18" s="1">
        <f>STDEV(C6:C14)/SQRT(COUNT(C6:C14))</f>
        <v>5.222813205330799</v>
      </c>
      <c r="D18" s="1">
        <f>STDEV(D6:D14)/SQRT(COUNT(D6:D14))</f>
        <v>7.4958836440367902</v>
      </c>
      <c r="E18" s="1">
        <f>STDEV(E6:E12)/SQRT(COUNT(E6:E12))</f>
        <v>5.093680224679642</v>
      </c>
    </row>
  </sheetData>
  <mergeCells count="3">
    <mergeCell ref="B3:E3"/>
    <mergeCell ref="B4:C4"/>
    <mergeCell ref="D4:E4"/>
  </mergeCells>
  <phoneticPr fontId="18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C7B8C-7E4F-7146-9F82-C8E8B5A57225}">
  <dimension ref="A1:I29"/>
  <sheetViews>
    <sheetView workbookViewId="0"/>
  </sheetViews>
  <sheetFormatPr baseColWidth="10" defaultRowHeight="16" customHeight="1"/>
  <cols>
    <col min="1" max="1" width="10.85546875" style="1" customWidth="1"/>
    <col min="2" max="16384" width="10.7109375" style="1"/>
  </cols>
  <sheetData>
    <row r="1" spans="1:9" ht="16" customHeight="1">
      <c r="A1" s="2" t="s">
        <v>69</v>
      </c>
    </row>
    <row r="2" spans="1:9" ht="16" customHeight="1">
      <c r="A2" s="2"/>
    </row>
    <row r="3" spans="1:9" ht="16" customHeight="1">
      <c r="A3" s="2"/>
      <c r="B3" s="8" t="s">
        <v>72</v>
      </c>
      <c r="C3" s="8"/>
      <c r="D3" s="8"/>
      <c r="E3" s="8"/>
      <c r="F3" s="8"/>
      <c r="G3" s="8"/>
      <c r="H3" s="8"/>
      <c r="I3" s="8"/>
    </row>
    <row r="4" spans="1:9" ht="16" customHeight="1">
      <c r="A4" s="2"/>
      <c r="B4" s="8" t="s">
        <v>32</v>
      </c>
      <c r="C4" s="8"/>
      <c r="D4" s="8"/>
      <c r="E4" s="8"/>
      <c r="F4" s="8" t="s">
        <v>33</v>
      </c>
      <c r="G4" s="8"/>
      <c r="H4" s="8"/>
      <c r="I4" s="8"/>
    </row>
    <row r="5" spans="1:9" ht="16" customHeight="1">
      <c r="A5" s="2"/>
      <c r="B5" s="8" t="s">
        <v>1</v>
      </c>
      <c r="C5" s="8"/>
      <c r="D5" s="8" t="s">
        <v>46</v>
      </c>
      <c r="E5" s="8"/>
      <c r="F5" s="8" t="s">
        <v>1</v>
      </c>
      <c r="G5" s="8"/>
      <c r="H5" s="8" t="s">
        <v>46</v>
      </c>
      <c r="I5" s="8"/>
    </row>
    <row r="6" spans="1:9" ht="16" customHeight="1">
      <c r="B6" s="3" t="s">
        <v>73</v>
      </c>
      <c r="C6" s="3" t="s">
        <v>74</v>
      </c>
      <c r="D6" s="3" t="s">
        <v>73</v>
      </c>
      <c r="E6" s="3" t="s">
        <v>74</v>
      </c>
      <c r="F6" s="3" t="s">
        <v>73</v>
      </c>
      <c r="G6" s="3" t="s">
        <v>74</v>
      </c>
      <c r="H6" s="3" t="s">
        <v>73</v>
      </c>
      <c r="I6" s="3" t="s">
        <v>74</v>
      </c>
    </row>
    <row r="7" spans="1:9" ht="16" customHeight="1">
      <c r="A7" s="1">
        <v>1</v>
      </c>
      <c r="B7" s="1">
        <v>51.666666669999998</v>
      </c>
      <c r="C7" s="4">
        <v>277.33333329999999</v>
      </c>
      <c r="D7" s="1">
        <v>121.66666669999999</v>
      </c>
      <c r="E7" s="4">
        <v>246.33333329999999</v>
      </c>
      <c r="F7" s="1">
        <v>201.33333329999999</v>
      </c>
      <c r="G7" s="1">
        <v>207.66666670000001</v>
      </c>
      <c r="H7" s="1">
        <v>201.66666670000001</v>
      </c>
      <c r="I7" s="1">
        <v>193.66666670000001</v>
      </c>
    </row>
    <row r="8" spans="1:9" ht="16" customHeight="1">
      <c r="A8" s="1">
        <v>2</v>
      </c>
      <c r="B8" s="1">
        <v>104.66666669999999</v>
      </c>
      <c r="C8" s="4">
        <v>252.33333329999999</v>
      </c>
      <c r="D8" s="1">
        <v>67.666666669999998</v>
      </c>
      <c r="E8" s="4">
        <v>297</v>
      </c>
      <c r="F8" s="1">
        <v>231</v>
      </c>
      <c r="G8" s="1">
        <v>172.33333329999999</v>
      </c>
      <c r="H8" s="1">
        <v>192.33333329999999</v>
      </c>
      <c r="I8" s="1">
        <v>158.33333329999999</v>
      </c>
    </row>
    <row r="9" spans="1:9" ht="16" customHeight="1">
      <c r="A9" s="1">
        <v>3</v>
      </c>
      <c r="B9" s="1">
        <v>107</v>
      </c>
      <c r="C9" s="4">
        <v>334.33333329999999</v>
      </c>
      <c r="D9" s="1">
        <v>96.666666669999998</v>
      </c>
      <c r="E9" s="4">
        <v>361.66666670000001</v>
      </c>
      <c r="F9" s="1">
        <v>249.66666670000001</v>
      </c>
      <c r="G9" s="1">
        <v>105</v>
      </c>
      <c r="H9" s="1">
        <v>211.66666670000001</v>
      </c>
      <c r="I9" s="1">
        <v>231</v>
      </c>
    </row>
    <row r="10" spans="1:9" ht="16" customHeight="1">
      <c r="A10" s="1">
        <v>4</v>
      </c>
      <c r="B10" s="1">
        <v>80.666666669999998</v>
      </c>
      <c r="C10" s="4">
        <v>264.66666670000001</v>
      </c>
      <c r="D10" s="1">
        <v>80.333333330000002</v>
      </c>
      <c r="E10" s="4">
        <v>139.33333329999999</v>
      </c>
      <c r="F10" s="1">
        <v>218.33333329999999</v>
      </c>
      <c r="G10" s="1">
        <v>155</v>
      </c>
      <c r="H10" s="1">
        <v>233</v>
      </c>
      <c r="I10" s="1">
        <v>296.33333329999999</v>
      </c>
    </row>
    <row r="11" spans="1:9" ht="16" customHeight="1">
      <c r="A11" s="1">
        <v>5</v>
      </c>
      <c r="B11" s="1">
        <v>95.333333330000002</v>
      </c>
      <c r="C11" s="4">
        <v>272.33333329999999</v>
      </c>
      <c r="D11" s="1">
        <v>90.333333330000002</v>
      </c>
      <c r="E11" s="4">
        <v>321.66666670000001</v>
      </c>
      <c r="F11" s="1">
        <v>125.33333330000001</v>
      </c>
      <c r="G11" s="1">
        <v>235.33333329999999</v>
      </c>
      <c r="H11" s="1">
        <v>101</v>
      </c>
      <c r="I11" s="1">
        <v>267.66666670000001</v>
      </c>
    </row>
    <row r="12" spans="1:9" ht="16" customHeight="1">
      <c r="A12" s="1">
        <v>6</v>
      </c>
      <c r="B12" s="1">
        <v>247.66666670000001</v>
      </c>
      <c r="C12" s="4">
        <v>209.33333329999999</v>
      </c>
      <c r="D12" s="1">
        <v>144.33333329999999</v>
      </c>
      <c r="E12" s="4">
        <v>252</v>
      </c>
      <c r="F12" s="1">
        <v>176</v>
      </c>
      <c r="G12" s="1">
        <v>282.33333329999999</v>
      </c>
      <c r="H12" s="1">
        <v>96.333333330000002</v>
      </c>
      <c r="I12" s="1">
        <v>266.66666670000001</v>
      </c>
    </row>
    <row r="13" spans="1:9" ht="16" customHeight="1">
      <c r="A13" s="1">
        <v>7</v>
      </c>
      <c r="B13" s="1">
        <v>96.333333330000002</v>
      </c>
      <c r="C13" s="4">
        <v>270.66666670000001</v>
      </c>
      <c r="D13" s="1">
        <v>100.66666669999999</v>
      </c>
      <c r="E13" s="4">
        <v>255.66666670000001</v>
      </c>
      <c r="F13" s="1">
        <v>101.33333330000001</v>
      </c>
      <c r="G13" s="1">
        <v>280.33333329999999</v>
      </c>
      <c r="H13" s="1">
        <v>180.33333329999999</v>
      </c>
      <c r="I13" s="1">
        <v>208.33333329999999</v>
      </c>
    </row>
    <row r="14" spans="1:9" ht="16" customHeight="1">
      <c r="A14" s="1">
        <v>8</v>
      </c>
      <c r="B14" s="1">
        <v>121</v>
      </c>
      <c r="C14" s="4">
        <v>258.66666670000001</v>
      </c>
      <c r="D14" s="1">
        <v>88.666666669999998</v>
      </c>
      <c r="E14" s="4">
        <v>392</v>
      </c>
      <c r="F14" s="1">
        <v>104.33333330000001</v>
      </c>
      <c r="G14" s="1">
        <v>282.33333329999999</v>
      </c>
      <c r="H14" s="1">
        <v>148</v>
      </c>
      <c r="I14" s="1">
        <v>255.33333329999999</v>
      </c>
    </row>
    <row r="15" spans="1:9" ht="16" customHeight="1">
      <c r="A15" s="1">
        <v>9</v>
      </c>
      <c r="B15" s="1">
        <v>165.66666670000001</v>
      </c>
      <c r="C15" s="4">
        <v>207</v>
      </c>
      <c r="D15" s="1">
        <v>161</v>
      </c>
      <c r="E15" s="4">
        <v>266.66666670000001</v>
      </c>
      <c r="F15" s="1">
        <v>94.333333330000002</v>
      </c>
      <c r="G15" s="1">
        <v>229</v>
      </c>
      <c r="H15" s="1">
        <v>167</v>
      </c>
      <c r="I15" s="1">
        <v>198.33333329999999</v>
      </c>
    </row>
    <row r="16" spans="1:9" ht="16" customHeight="1">
      <c r="A16" s="1">
        <v>10</v>
      </c>
      <c r="B16" s="1">
        <v>151.33333329999999</v>
      </c>
      <c r="C16" s="4">
        <v>196.66666670000001</v>
      </c>
      <c r="D16" s="1">
        <v>71.333333330000002</v>
      </c>
      <c r="E16" s="4">
        <v>422.66666670000001</v>
      </c>
      <c r="F16" s="1">
        <v>151.66666670000001</v>
      </c>
      <c r="G16" s="1">
        <v>214</v>
      </c>
      <c r="H16" s="1">
        <v>124.66666669999999</v>
      </c>
      <c r="I16" s="1">
        <v>253.33333329999999</v>
      </c>
    </row>
    <row r="17" spans="1:9" ht="16" customHeight="1">
      <c r="A17" s="1">
        <v>11</v>
      </c>
      <c r="B17" s="1">
        <v>146</v>
      </c>
      <c r="C17" s="4">
        <v>225.66666670000001</v>
      </c>
      <c r="D17" s="1">
        <v>90.333333330000002</v>
      </c>
      <c r="E17" s="4">
        <v>290</v>
      </c>
      <c r="F17" s="1">
        <v>108.66666669999999</v>
      </c>
      <c r="G17" s="1">
        <v>332</v>
      </c>
      <c r="H17" s="1">
        <v>163.66666670000001</v>
      </c>
      <c r="I17" s="1">
        <v>220.66666670000001</v>
      </c>
    </row>
    <row r="18" spans="1:9" ht="16" customHeight="1">
      <c r="A18" s="1">
        <v>12</v>
      </c>
      <c r="B18" s="1">
        <v>105.33333330000001</v>
      </c>
      <c r="C18" s="4">
        <v>301</v>
      </c>
      <c r="D18" s="1">
        <v>79.333333330000002</v>
      </c>
      <c r="E18" s="4">
        <v>415.66666670000001</v>
      </c>
      <c r="F18" s="1">
        <v>88</v>
      </c>
      <c r="G18" s="1">
        <v>287.33333329999999</v>
      </c>
      <c r="H18" s="1">
        <v>112.66666669999999</v>
      </c>
      <c r="I18" s="1">
        <v>211.66666670000001</v>
      </c>
    </row>
    <row r="19" spans="1:9" ht="16" customHeight="1">
      <c r="A19" s="1">
        <v>13</v>
      </c>
      <c r="B19" s="1">
        <v>176.33333329999999</v>
      </c>
      <c r="C19" s="4">
        <v>263.66666670000001</v>
      </c>
      <c r="D19" s="1">
        <v>109.33333330000001</v>
      </c>
      <c r="E19" s="4">
        <v>332.33333329999999</v>
      </c>
      <c r="F19" s="1">
        <v>154.33333329999999</v>
      </c>
      <c r="G19" s="1">
        <v>293.66666670000001</v>
      </c>
      <c r="H19" s="1">
        <v>99</v>
      </c>
      <c r="I19" s="1">
        <v>305.33333329999999</v>
      </c>
    </row>
    <row r="20" spans="1:9" ht="16" customHeight="1">
      <c r="A20" s="1">
        <v>14</v>
      </c>
      <c r="B20" s="1">
        <v>180</v>
      </c>
      <c r="C20" s="4">
        <v>202.33333329999999</v>
      </c>
      <c r="D20" s="1">
        <v>115.66666669999999</v>
      </c>
      <c r="E20" s="4">
        <v>296.33333329999999</v>
      </c>
      <c r="F20" s="1">
        <v>102.66666669999999</v>
      </c>
      <c r="G20" s="1">
        <v>256</v>
      </c>
      <c r="H20" s="1">
        <v>38.333333330000002</v>
      </c>
      <c r="I20" s="1">
        <v>507.66666670000001</v>
      </c>
    </row>
    <row r="21" spans="1:9" ht="16" customHeight="1">
      <c r="A21" s="1">
        <v>15</v>
      </c>
      <c r="B21" s="1">
        <v>128.33333329999999</v>
      </c>
      <c r="C21" s="4">
        <v>259</v>
      </c>
      <c r="D21" s="1">
        <v>156.33333329999999</v>
      </c>
      <c r="E21" s="4">
        <v>268</v>
      </c>
      <c r="F21" s="1">
        <v>109.33333330000001</v>
      </c>
      <c r="G21" s="1">
        <v>300.33333329999999</v>
      </c>
      <c r="H21" s="1">
        <v>119.33333330000001</v>
      </c>
      <c r="I21" s="1">
        <v>244</v>
      </c>
    </row>
    <row r="22" spans="1:9" ht="16" customHeight="1">
      <c r="A22" s="1">
        <v>16</v>
      </c>
      <c r="B22" s="1">
        <v>139</v>
      </c>
      <c r="C22" s="4">
        <v>223</v>
      </c>
      <c r="D22" s="1">
        <v>45.333333330000002</v>
      </c>
      <c r="E22" s="4">
        <v>374.33333329999999</v>
      </c>
      <c r="F22" s="1">
        <v>155.66666670000001</v>
      </c>
      <c r="G22" s="1">
        <v>166</v>
      </c>
      <c r="H22" s="1">
        <v>191.66666670000001</v>
      </c>
      <c r="I22" s="1">
        <v>249.33333329999999</v>
      </c>
    </row>
    <row r="23" spans="1:9" ht="16" customHeight="1">
      <c r="A23" s="1">
        <v>17</v>
      </c>
      <c r="B23" s="1">
        <v>224.66666670000001</v>
      </c>
      <c r="C23" s="4">
        <v>199</v>
      </c>
      <c r="D23" s="1">
        <v>94.666666669999998</v>
      </c>
      <c r="E23" s="1">
        <v>273.33333329999999</v>
      </c>
      <c r="F23" s="1">
        <v>146.66666670000001</v>
      </c>
      <c r="G23" s="1">
        <v>331.33333329999999</v>
      </c>
    </row>
    <row r="24" spans="1:9" ht="16" customHeight="1">
      <c r="A24" s="1">
        <v>18</v>
      </c>
      <c r="B24" s="1">
        <v>139.33333329999999</v>
      </c>
      <c r="C24" s="4">
        <v>258.66666670000001</v>
      </c>
      <c r="D24" s="1">
        <v>72.666666669999998</v>
      </c>
      <c r="E24" s="1">
        <v>284</v>
      </c>
      <c r="F24" s="1">
        <v>109.66666669999999</v>
      </c>
      <c r="G24" s="1">
        <v>370.66666670000001</v>
      </c>
    </row>
    <row r="25" spans="1:9" ht="16" customHeight="1">
      <c r="A25" s="1">
        <v>19</v>
      </c>
      <c r="B25" s="1">
        <v>104.66666669999999</v>
      </c>
      <c r="C25" s="1">
        <v>177</v>
      </c>
    </row>
    <row r="26" spans="1:9" ht="16" customHeight="1">
      <c r="A26" s="1">
        <v>20</v>
      </c>
      <c r="B26" s="1">
        <v>69</v>
      </c>
      <c r="C26" s="1">
        <v>192.33333329999999</v>
      </c>
    </row>
    <row r="28" spans="1:9" ht="16" customHeight="1">
      <c r="A28" s="1" t="s">
        <v>7</v>
      </c>
      <c r="B28" s="1">
        <f>AVERAGE(B7:B26)</f>
        <v>131.69999999999999</v>
      </c>
      <c r="C28" s="1">
        <f>AVERAGE(C7:C26)</f>
        <v>242.25</v>
      </c>
      <c r="D28" s="1">
        <f t="shared" ref="D28:E28" si="0">AVERAGE(D7:D24)</f>
        <v>99.240740740555552</v>
      </c>
      <c r="E28" s="1">
        <f t="shared" si="0"/>
        <v>304.94444444444446</v>
      </c>
      <c r="F28" s="1">
        <f t="shared" ref="F28:G28" si="1">AVERAGE(F7:F24)</f>
        <v>146.01851851833334</v>
      </c>
      <c r="G28" s="1">
        <f t="shared" si="1"/>
        <v>250.03703702777779</v>
      </c>
      <c r="H28" s="1">
        <f t="shared" ref="H28:I28" si="2">AVERAGE(H7:H22)</f>
        <v>148.79166667249999</v>
      </c>
      <c r="I28" s="1">
        <f t="shared" si="2"/>
        <v>254.22916666250001</v>
      </c>
    </row>
    <row r="29" spans="1:9" ht="16" customHeight="1">
      <c r="A29" s="1" t="s">
        <v>6</v>
      </c>
      <c r="B29" s="1">
        <f>STDEV(B7:B26)/SQRT(COUNT(B7:B26))</f>
        <v>11.083228466519328</v>
      </c>
      <c r="C29" s="1">
        <f>STDEV(C7:C26)/SQRT(COUNT(C7:C26))</f>
        <v>9.1793970613033036</v>
      </c>
      <c r="D29" s="1">
        <f t="shared" ref="D29:E29" si="3">STDEV(D7:D24)/SQRT(COUNT(D7:D24))</f>
        <v>7.3260909739426836</v>
      </c>
      <c r="E29" s="1">
        <f t="shared" si="3"/>
        <v>16.517068263445438</v>
      </c>
      <c r="F29" s="1">
        <f t="shared" ref="F29:G29" si="4">STDEV(F7:F24)/SQRT(COUNT(F7:F24))</f>
        <v>11.921446844380041</v>
      </c>
      <c r="G29" s="1">
        <f t="shared" si="4"/>
        <v>16.535055274244687</v>
      </c>
      <c r="H29" s="1">
        <f t="shared" ref="H29:I29" si="5">STDEV(H7:H22)/SQRT(COUNT(H7:H22))</f>
        <v>13.164587565284798</v>
      </c>
      <c r="I29" s="1">
        <f t="shared" si="5"/>
        <v>19.435046589848248</v>
      </c>
    </row>
  </sheetData>
  <mergeCells count="7">
    <mergeCell ref="B3:I3"/>
    <mergeCell ref="B5:C5"/>
    <mergeCell ref="D5:E5"/>
    <mergeCell ref="B4:E4"/>
    <mergeCell ref="F4:I4"/>
    <mergeCell ref="F5:G5"/>
    <mergeCell ref="H5:I5"/>
  </mergeCells>
  <phoneticPr fontId="18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3FAE1-9456-1342-AA71-87B365CD9E69}">
  <dimension ref="A1:I29"/>
  <sheetViews>
    <sheetView workbookViewId="0"/>
  </sheetViews>
  <sheetFormatPr baseColWidth="10" defaultRowHeight="16" customHeight="1"/>
  <cols>
    <col min="1" max="1" width="10.85546875" style="1" customWidth="1"/>
    <col min="2" max="16384" width="10.7109375" style="1"/>
  </cols>
  <sheetData>
    <row r="1" spans="1:9" ht="16" customHeight="1">
      <c r="A1" s="2" t="s">
        <v>70</v>
      </c>
    </row>
    <row r="2" spans="1:9" ht="16" customHeight="1">
      <c r="A2" s="2"/>
    </row>
    <row r="3" spans="1:9" ht="16" customHeight="1">
      <c r="A3" s="2"/>
      <c r="B3" s="8" t="s">
        <v>72</v>
      </c>
      <c r="C3" s="8"/>
      <c r="D3" s="8"/>
      <c r="E3" s="8"/>
      <c r="F3" s="8"/>
      <c r="G3" s="8"/>
      <c r="H3" s="8"/>
      <c r="I3" s="8"/>
    </row>
    <row r="4" spans="1:9" ht="16" customHeight="1">
      <c r="A4" s="2"/>
      <c r="B4" s="8" t="s">
        <v>32</v>
      </c>
      <c r="C4" s="8"/>
      <c r="D4" s="8"/>
      <c r="E4" s="8"/>
      <c r="F4" s="8" t="s">
        <v>33</v>
      </c>
      <c r="G4" s="8"/>
      <c r="H4" s="8"/>
      <c r="I4" s="8"/>
    </row>
    <row r="5" spans="1:9" ht="16" customHeight="1">
      <c r="A5" s="2"/>
      <c r="B5" s="8" t="s">
        <v>1</v>
      </c>
      <c r="C5" s="8"/>
      <c r="D5" s="8" t="s">
        <v>46</v>
      </c>
      <c r="E5" s="8"/>
      <c r="F5" s="8" t="s">
        <v>1</v>
      </c>
      <c r="G5" s="8"/>
      <c r="H5" s="8" t="s">
        <v>46</v>
      </c>
      <c r="I5" s="8"/>
    </row>
    <row r="6" spans="1:9" ht="16" customHeight="1">
      <c r="B6" s="3" t="s">
        <v>74</v>
      </c>
      <c r="C6" s="3" t="s">
        <v>75</v>
      </c>
      <c r="D6" s="3" t="s">
        <v>74</v>
      </c>
      <c r="E6" s="3" t="s">
        <v>75</v>
      </c>
      <c r="F6" s="3" t="s">
        <v>74</v>
      </c>
      <c r="G6" s="3" t="s">
        <v>75</v>
      </c>
      <c r="H6" s="3" t="s">
        <v>74</v>
      </c>
      <c r="I6" s="3" t="s">
        <v>75</v>
      </c>
    </row>
    <row r="7" spans="1:9" ht="16" customHeight="1">
      <c r="A7" s="1">
        <v>1</v>
      </c>
      <c r="B7" s="1">
        <v>121.33333330000001</v>
      </c>
      <c r="C7" s="4">
        <v>205.33333329999999</v>
      </c>
      <c r="D7" s="1">
        <v>136.33333329999999</v>
      </c>
      <c r="E7" s="4">
        <v>227.33333329999999</v>
      </c>
      <c r="F7" s="1">
        <v>144.33333329999999</v>
      </c>
      <c r="G7" s="1">
        <v>220.66666670000001</v>
      </c>
      <c r="H7" s="1">
        <v>206.66666670000001</v>
      </c>
      <c r="I7" s="1">
        <v>130.33333329999999</v>
      </c>
    </row>
    <row r="8" spans="1:9" ht="16" customHeight="1">
      <c r="A8" s="1">
        <v>2</v>
      </c>
      <c r="B8" s="1">
        <v>117</v>
      </c>
      <c r="C8" s="4">
        <v>263.66666670000001</v>
      </c>
      <c r="D8" s="1">
        <v>150</v>
      </c>
      <c r="E8" s="4">
        <v>262.66666670000001</v>
      </c>
      <c r="F8" s="1">
        <v>105.33333330000001</v>
      </c>
      <c r="G8" s="1">
        <v>392.66666670000001</v>
      </c>
      <c r="H8" s="1">
        <v>225</v>
      </c>
      <c r="I8" s="1">
        <v>116.33333330000001</v>
      </c>
    </row>
    <row r="9" spans="1:9" ht="16" customHeight="1">
      <c r="A9" s="1">
        <v>3</v>
      </c>
      <c r="B9" s="1">
        <v>103.66666669999999</v>
      </c>
      <c r="C9" s="4">
        <v>305</v>
      </c>
      <c r="D9" s="1">
        <v>133.66666670000001</v>
      </c>
      <c r="E9" s="4">
        <v>225.33333329999999</v>
      </c>
      <c r="F9" s="1">
        <v>205.66666670000001</v>
      </c>
      <c r="G9" s="1">
        <v>251.33333329999999</v>
      </c>
      <c r="H9" s="1">
        <v>160</v>
      </c>
      <c r="I9" s="1">
        <v>114.66666669999999</v>
      </c>
    </row>
    <row r="10" spans="1:9" ht="16" customHeight="1">
      <c r="A10" s="1">
        <v>4</v>
      </c>
      <c r="B10" s="1">
        <v>139</v>
      </c>
      <c r="C10" s="4">
        <v>288.66666670000001</v>
      </c>
      <c r="D10" s="1">
        <v>135.33333329999999</v>
      </c>
      <c r="E10" s="4">
        <v>301.33333329999999</v>
      </c>
      <c r="F10" s="1">
        <v>243.66666670000001</v>
      </c>
      <c r="G10" s="1">
        <v>200.33333329999999</v>
      </c>
      <c r="H10" s="1">
        <v>211</v>
      </c>
      <c r="I10" s="1">
        <v>141</v>
      </c>
    </row>
    <row r="11" spans="1:9" ht="16" customHeight="1">
      <c r="A11" s="1">
        <v>5</v>
      </c>
      <c r="B11" s="1">
        <v>120.33333330000001</v>
      </c>
      <c r="C11" s="4">
        <v>228.66666670000001</v>
      </c>
      <c r="D11" s="1">
        <v>203</v>
      </c>
      <c r="E11" s="4">
        <v>158.33333329999999</v>
      </c>
      <c r="F11" s="1">
        <v>205.33333329999999</v>
      </c>
      <c r="G11" s="1">
        <v>140.66666670000001</v>
      </c>
      <c r="H11" s="1">
        <v>203.66666670000001</v>
      </c>
      <c r="I11" s="1">
        <v>335.33333329999999</v>
      </c>
    </row>
    <row r="12" spans="1:9" ht="16" customHeight="1">
      <c r="A12" s="1">
        <v>6</v>
      </c>
      <c r="B12" s="1">
        <v>131</v>
      </c>
      <c r="C12" s="4">
        <v>181</v>
      </c>
      <c r="D12" s="1">
        <v>102.66666669999999</v>
      </c>
      <c r="E12" s="4">
        <v>404.33333329999999</v>
      </c>
      <c r="F12" s="1">
        <v>95.333333330000002</v>
      </c>
      <c r="G12" s="1">
        <v>184</v>
      </c>
      <c r="H12" s="1">
        <v>198.66666670000001</v>
      </c>
      <c r="I12" s="1">
        <v>136.66666670000001</v>
      </c>
    </row>
    <row r="13" spans="1:9" ht="16" customHeight="1">
      <c r="A13" s="1">
        <v>7</v>
      </c>
      <c r="B13" s="1">
        <v>161.66666670000001</v>
      </c>
      <c r="C13" s="4">
        <v>193</v>
      </c>
      <c r="D13" s="1">
        <v>141.66666670000001</v>
      </c>
      <c r="E13" s="4">
        <v>131</v>
      </c>
      <c r="F13" s="1">
        <v>199</v>
      </c>
      <c r="G13" s="1">
        <v>200.66666670000001</v>
      </c>
      <c r="H13" s="1">
        <v>173.66666670000001</v>
      </c>
      <c r="I13" s="1">
        <v>167.33333329999999</v>
      </c>
    </row>
    <row r="14" spans="1:9" ht="16" customHeight="1">
      <c r="A14" s="1">
        <v>8</v>
      </c>
      <c r="B14" s="1">
        <v>220.66666670000001</v>
      </c>
      <c r="C14" s="4">
        <v>195.33333329999999</v>
      </c>
      <c r="D14" s="1">
        <v>89</v>
      </c>
      <c r="E14" s="4">
        <v>272.66666670000001</v>
      </c>
      <c r="F14" s="1">
        <v>163.66666670000001</v>
      </c>
      <c r="G14" s="1">
        <v>77.333333330000002</v>
      </c>
      <c r="H14" s="1">
        <v>278.66666670000001</v>
      </c>
      <c r="I14" s="1">
        <v>91</v>
      </c>
    </row>
    <row r="15" spans="1:9" ht="16" customHeight="1">
      <c r="A15" s="1">
        <v>9</v>
      </c>
      <c r="B15" s="1">
        <v>43.333333330000002</v>
      </c>
      <c r="C15" s="4">
        <v>191.33333329999999</v>
      </c>
      <c r="D15" s="1">
        <v>130.66666670000001</v>
      </c>
      <c r="E15" s="4">
        <v>230.66666670000001</v>
      </c>
      <c r="F15" s="1">
        <v>237.33333329999999</v>
      </c>
      <c r="G15" s="1">
        <v>191</v>
      </c>
      <c r="H15" s="1">
        <v>239</v>
      </c>
      <c r="I15" s="1">
        <v>113</v>
      </c>
    </row>
    <row r="16" spans="1:9" ht="16" customHeight="1">
      <c r="A16" s="1">
        <v>10</v>
      </c>
      <c r="B16" s="1">
        <v>162.33333329999999</v>
      </c>
      <c r="C16" s="4">
        <v>192.33333329999999</v>
      </c>
      <c r="D16" s="1">
        <v>129.33333329999999</v>
      </c>
      <c r="E16" s="4">
        <v>168.66666670000001</v>
      </c>
      <c r="F16" s="1">
        <v>346.33333329999999</v>
      </c>
      <c r="G16" s="1">
        <v>117.66666669999999</v>
      </c>
      <c r="H16" s="1">
        <v>127.66666669999999</v>
      </c>
      <c r="I16" s="1">
        <v>284.33333329999999</v>
      </c>
    </row>
    <row r="17" spans="1:9" ht="16" customHeight="1">
      <c r="A17" s="1">
        <v>11</v>
      </c>
      <c r="B17" s="1">
        <v>163.66666670000001</v>
      </c>
      <c r="C17" s="4">
        <v>170.66666670000001</v>
      </c>
      <c r="D17" s="1">
        <v>120.66666669999999</v>
      </c>
      <c r="E17" s="4">
        <v>254.33333329999999</v>
      </c>
      <c r="F17" s="1">
        <v>118.33333330000001</v>
      </c>
      <c r="G17" s="1">
        <v>202.33333329999999</v>
      </c>
      <c r="H17" s="1">
        <v>136</v>
      </c>
      <c r="I17" s="1">
        <v>323</v>
      </c>
    </row>
    <row r="18" spans="1:9" ht="16" customHeight="1">
      <c r="A18" s="1">
        <v>12</v>
      </c>
      <c r="B18" s="1">
        <v>161.33333329999999</v>
      </c>
      <c r="C18" s="4">
        <v>155.33333329999999</v>
      </c>
      <c r="D18" s="1">
        <v>89.333333330000002</v>
      </c>
      <c r="E18" s="4">
        <v>176.33333329999999</v>
      </c>
      <c r="F18" s="1">
        <v>153.66666670000001</v>
      </c>
      <c r="G18" s="1">
        <v>279.66666670000001</v>
      </c>
      <c r="H18" s="1">
        <v>129</v>
      </c>
      <c r="I18" s="1">
        <v>191.33333329999999</v>
      </c>
    </row>
    <row r="19" spans="1:9" ht="16" customHeight="1">
      <c r="A19" s="1">
        <v>13</v>
      </c>
      <c r="B19" s="1">
        <v>81.666666669999998</v>
      </c>
      <c r="C19" s="4">
        <v>288.33333329999999</v>
      </c>
      <c r="D19" s="1">
        <v>168.66666670000001</v>
      </c>
      <c r="E19" s="4">
        <v>169.33333329999999</v>
      </c>
      <c r="F19" s="1">
        <v>96.333333330000002</v>
      </c>
      <c r="G19" s="1">
        <v>230</v>
      </c>
      <c r="H19" s="1">
        <v>175</v>
      </c>
      <c r="I19" s="1">
        <v>217.66666670000001</v>
      </c>
    </row>
    <row r="20" spans="1:9" ht="16" customHeight="1">
      <c r="A20" s="1">
        <v>14</v>
      </c>
      <c r="B20" s="1">
        <v>140.66666670000001</v>
      </c>
      <c r="C20" s="4">
        <v>262</v>
      </c>
      <c r="D20" s="1">
        <v>111</v>
      </c>
      <c r="E20" s="4">
        <v>254.33333329999999</v>
      </c>
      <c r="F20" s="1">
        <v>42.333333330000002</v>
      </c>
      <c r="G20" s="1">
        <v>312</v>
      </c>
      <c r="H20" s="1">
        <v>80.666666669999998</v>
      </c>
      <c r="I20" s="1">
        <v>206.33333329999999</v>
      </c>
    </row>
    <row r="21" spans="1:9" ht="16" customHeight="1">
      <c r="A21" s="1">
        <v>15</v>
      </c>
      <c r="B21" s="1">
        <v>171</v>
      </c>
      <c r="C21" s="4">
        <v>182.33333329999999</v>
      </c>
      <c r="D21" s="1">
        <v>115.66666669999999</v>
      </c>
      <c r="E21" s="4">
        <v>276.66666670000001</v>
      </c>
      <c r="F21" s="1">
        <v>176.33333329999999</v>
      </c>
      <c r="G21" s="1">
        <v>149</v>
      </c>
      <c r="H21" s="1">
        <v>276.33333329999999</v>
      </c>
      <c r="I21" s="1">
        <v>137.33333329999999</v>
      </c>
    </row>
    <row r="22" spans="1:9" ht="16" customHeight="1">
      <c r="A22" s="1">
        <v>16</v>
      </c>
      <c r="B22" s="1">
        <v>157.33333329999999</v>
      </c>
      <c r="C22" s="4">
        <v>167.33333329999999</v>
      </c>
      <c r="D22" s="1">
        <v>146</v>
      </c>
      <c r="E22" s="4">
        <v>309.33333329999999</v>
      </c>
      <c r="F22" s="1">
        <v>140</v>
      </c>
      <c r="G22" s="1">
        <v>188</v>
      </c>
      <c r="H22" s="1">
        <v>101</v>
      </c>
      <c r="I22" s="1">
        <v>208</v>
      </c>
    </row>
    <row r="23" spans="1:9" ht="16" customHeight="1">
      <c r="A23" s="1">
        <v>17</v>
      </c>
      <c r="B23" s="1">
        <v>127.66666669999999</v>
      </c>
      <c r="C23" s="4">
        <v>344.66666670000001</v>
      </c>
      <c r="D23" s="1">
        <v>121.66666669999999</v>
      </c>
      <c r="E23" s="1">
        <v>297.66666670000001</v>
      </c>
      <c r="F23" s="1">
        <v>172</v>
      </c>
      <c r="G23" s="1">
        <v>140.33333329999999</v>
      </c>
    </row>
    <row r="24" spans="1:9" ht="16" customHeight="1">
      <c r="A24" s="1">
        <v>18</v>
      </c>
      <c r="B24" s="1">
        <v>113.33333330000001</v>
      </c>
      <c r="C24" s="4">
        <v>219.33333329999999</v>
      </c>
      <c r="D24" s="1">
        <v>157.33333329999999</v>
      </c>
      <c r="E24" s="1">
        <v>187.66666670000001</v>
      </c>
      <c r="F24" s="1">
        <v>197.66666670000001</v>
      </c>
      <c r="G24" s="1">
        <v>97.666666669999998</v>
      </c>
    </row>
    <row r="25" spans="1:9" ht="16" customHeight="1">
      <c r="A25" s="1">
        <v>19</v>
      </c>
      <c r="B25" s="1">
        <v>130</v>
      </c>
      <c r="C25" s="1">
        <v>198</v>
      </c>
    </row>
    <row r="26" spans="1:9" ht="16" customHeight="1">
      <c r="A26" s="1">
        <v>20</v>
      </c>
      <c r="B26" s="1">
        <v>135.33333329999999</v>
      </c>
      <c r="C26" s="1">
        <v>209.33333329999999</v>
      </c>
    </row>
    <row r="28" spans="1:9" ht="16" customHeight="1">
      <c r="A28" s="1" t="s">
        <v>7</v>
      </c>
      <c r="B28" s="1">
        <f>AVERAGE(B7:B26)</f>
        <v>135.116666665</v>
      </c>
      <c r="C28" s="1">
        <f>AVERAGE(C7:C26)</f>
        <v>222.08333332500001</v>
      </c>
      <c r="D28" s="1">
        <f t="shared" ref="D28:G28" si="0">AVERAGE(D7:D24)</f>
        <v>132.33333334055553</v>
      </c>
      <c r="E28" s="1">
        <f t="shared" si="0"/>
        <v>239.33333332777778</v>
      </c>
      <c r="F28" s="1">
        <f t="shared" si="0"/>
        <v>169.03703703277779</v>
      </c>
      <c r="G28" s="1">
        <f t="shared" si="0"/>
        <v>198.62962963333331</v>
      </c>
      <c r="H28" s="1">
        <f t="shared" ref="H28:I28" si="1">AVERAGE(H7:H22)</f>
        <v>182.62500001062497</v>
      </c>
      <c r="I28" s="1">
        <f t="shared" si="1"/>
        <v>182.10416665625002</v>
      </c>
    </row>
    <row r="29" spans="1:9" ht="16" customHeight="1">
      <c r="A29" s="1" t="s">
        <v>6</v>
      </c>
      <c r="B29" s="1">
        <f>STDEV(B7:B26)/SQRT(COUNT(B7:B26))</f>
        <v>8.2196909144122223</v>
      </c>
      <c r="C29" s="1">
        <f>STDEV(C7:C26)/SQRT(COUNT(C7:C26))</f>
        <v>11.684169205029889</v>
      </c>
      <c r="D29" s="1">
        <f t="shared" ref="D29:G29" si="2">STDEV(D7:D24)/SQRT(COUNT(D7:D24))</f>
        <v>6.5562201937137994</v>
      </c>
      <c r="E29" s="1">
        <f t="shared" si="2"/>
        <v>15.977471430251494</v>
      </c>
      <c r="F29" s="1">
        <f t="shared" si="2"/>
        <v>16.29246340345572</v>
      </c>
      <c r="G29" s="1">
        <f t="shared" si="2"/>
        <v>18.293735984758431</v>
      </c>
      <c r="H29" s="1">
        <f t="shared" ref="H29:I29" si="3">STDEV(H7:H22)/SQRT(COUNT(H7:H22))</f>
        <v>14.554586746706756</v>
      </c>
      <c r="I29" s="1">
        <f t="shared" si="3"/>
        <v>19.038890964560458</v>
      </c>
    </row>
  </sheetData>
  <mergeCells count="7">
    <mergeCell ref="B5:C5"/>
    <mergeCell ref="D5:E5"/>
    <mergeCell ref="F5:G5"/>
    <mergeCell ref="H5:I5"/>
    <mergeCell ref="B3:I3"/>
    <mergeCell ref="B4:E4"/>
    <mergeCell ref="F4:I4"/>
  </mergeCells>
  <phoneticPr fontId="18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2E43C-F2F9-054A-97D2-C7F39E2A20E4}">
  <dimension ref="A1:G13"/>
  <sheetViews>
    <sheetView workbookViewId="0"/>
  </sheetViews>
  <sheetFormatPr baseColWidth="10" defaultRowHeight="16"/>
  <cols>
    <col min="1" max="16384" width="10.7109375" style="1"/>
  </cols>
  <sheetData>
    <row r="1" spans="1:7">
      <c r="A1" s="2" t="s">
        <v>80</v>
      </c>
    </row>
    <row r="2" spans="1:7">
      <c r="A2" s="2"/>
    </row>
    <row r="3" spans="1:7">
      <c r="B3" s="8" t="s">
        <v>79</v>
      </c>
      <c r="C3" s="8"/>
      <c r="D3" s="8"/>
      <c r="E3" s="8"/>
      <c r="F3" s="8"/>
      <c r="G3" s="8"/>
    </row>
    <row r="4" spans="1:7">
      <c r="B4" s="8" t="s">
        <v>76</v>
      </c>
      <c r="C4" s="8"/>
      <c r="D4" s="8" t="s">
        <v>77</v>
      </c>
      <c r="E4" s="8"/>
      <c r="F4" s="8" t="s">
        <v>78</v>
      </c>
      <c r="G4" s="8"/>
    </row>
    <row r="5" spans="1:7">
      <c r="B5" s="1" t="s">
        <v>2</v>
      </c>
      <c r="C5" s="1" t="s">
        <v>3</v>
      </c>
      <c r="D5" s="1" t="s">
        <v>2</v>
      </c>
      <c r="E5" s="1" t="s">
        <v>3</v>
      </c>
      <c r="F5" s="1" t="s">
        <v>2</v>
      </c>
      <c r="G5" s="1" t="s">
        <v>3</v>
      </c>
    </row>
    <row r="6" spans="1:7">
      <c r="A6" s="1">
        <v>1</v>
      </c>
      <c r="B6" s="1">
        <v>59.574468085106382</v>
      </c>
      <c r="C6" s="1">
        <v>63.235294117647058</v>
      </c>
      <c r="D6" s="1">
        <v>19.148936170212767</v>
      </c>
      <c r="E6" s="1">
        <v>19.852941176470587</v>
      </c>
      <c r="F6" s="1">
        <v>1.9157088122605364</v>
      </c>
      <c r="G6" s="1">
        <v>0.6211180124223602</v>
      </c>
    </row>
    <row r="7" spans="1:7">
      <c r="A7" s="1">
        <v>2</v>
      </c>
      <c r="B7" s="1">
        <v>60.106382978723403</v>
      </c>
      <c r="C7" s="1">
        <v>59.420289855072461</v>
      </c>
      <c r="D7" s="1">
        <v>19.148936170212767</v>
      </c>
      <c r="E7" s="1">
        <v>22.463768115942027</v>
      </c>
      <c r="F7" s="1">
        <v>0.6211180124223602</v>
      </c>
      <c r="G7" s="1">
        <v>0.94339622641509435</v>
      </c>
    </row>
    <row r="8" spans="1:7">
      <c r="A8" s="1">
        <v>3</v>
      </c>
      <c r="B8" s="1">
        <v>64.25339366515837</v>
      </c>
      <c r="C8" s="1">
        <v>63.380281690140848</v>
      </c>
      <c r="D8" s="1">
        <v>16.742081447963798</v>
      </c>
      <c r="E8" s="1">
        <v>16.197183098591552</v>
      </c>
      <c r="F8" s="1">
        <v>1.4492753623188406</v>
      </c>
      <c r="G8" s="1">
        <v>0.57803468208092479</v>
      </c>
    </row>
    <row r="9" spans="1:7">
      <c r="A9" s="1">
        <v>4</v>
      </c>
      <c r="B9" s="1">
        <v>57.638888888888886</v>
      </c>
      <c r="C9" s="1">
        <v>60.526315789473685</v>
      </c>
      <c r="D9" s="1">
        <v>15.277777777777779</v>
      </c>
      <c r="E9" s="1">
        <v>13.157894736842104</v>
      </c>
      <c r="F9" s="1">
        <v>1.107011070110701</v>
      </c>
      <c r="G9" s="1">
        <v>0.8</v>
      </c>
    </row>
    <row r="10" spans="1:7">
      <c r="A10" s="1">
        <v>5</v>
      </c>
      <c r="B10" s="1">
        <v>60.119047619047613</v>
      </c>
      <c r="C10" s="1">
        <v>64.377682403433482</v>
      </c>
      <c r="D10" s="1">
        <v>16.666666666666664</v>
      </c>
      <c r="E10" s="1">
        <v>14.592274678111588</v>
      </c>
      <c r="F10" s="1">
        <v>0.61349693251533743</v>
      </c>
      <c r="G10" s="1">
        <v>0.93023255813953487</v>
      </c>
    </row>
    <row r="12" spans="1:7">
      <c r="A12" s="1" t="s">
        <v>7</v>
      </c>
      <c r="B12" s="1">
        <f t="shared" ref="B12:G12" si="0">AVERAGE(B6:B10)</f>
        <v>60.338436247384927</v>
      </c>
      <c r="C12" s="1">
        <f t="shared" si="0"/>
        <v>62.187972771153511</v>
      </c>
      <c r="D12" s="1">
        <f t="shared" si="0"/>
        <v>17.396879646566752</v>
      </c>
      <c r="E12" s="1">
        <f t="shared" si="0"/>
        <v>17.252812361191573</v>
      </c>
      <c r="F12" s="1">
        <f t="shared" si="0"/>
        <v>1.1413220379255553</v>
      </c>
      <c r="G12" s="1">
        <f t="shared" si="0"/>
        <v>0.77455629581158281</v>
      </c>
    </row>
    <row r="13" spans="1:7">
      <c r="A13" s="1" t="s">
        <v>6</v>
      </c>
      <c r="B13" s="1">
        <f t="shared" ref="B13:G13" si="1">STDEV(B6:B10)/SQRT(COUNT(B6:B10))</f>
        <v>1.0793533936217956</v>
      </c>
      <c r="C13" s="1">
        <f t="shared" si="1"/>
        <v>0.9416603284504903</v>
      </c>
      <c r="D13" s="1">
        <f t="shared" si="1"/>
        <v>0.76131361905965789</v>
      </c>
      <c r="E13" s="1">
        <f t="shared" si="1"/>
        <v>1.7157490199234395</v>
      </c>
      <c r="F13" s="1">
        <f t="shared" si="1"/>
        <v>0.24948937240223684</v>
      </c>
      <c r="G13" s="1">
        <f t="shared" si="1"/>
        <v>7.6011003931720708E-2</v>
      </c>
    </row>
  </sheetData>
  <mergeCells count="4">
    <mergeCell ref="B4:C4"/>
    <mergeCell ref="D4:E4"/>
    <mergeCell ref="F4:G4"/>
    <mergeCell ref="B3:G3"/>
  </mergeCells>
  <phoneticPr fontId="18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CC030-18F7-B045-B0F2-817CD5C29223}">
  <dimension ref="A1:C12"/>
  <sheetViews>
    <sheetView workbookViewId="0"/>
  </sheetViews>
  <sheetFormatPr baseColWidth="10" defaultRowHeight="16"/>
  <cols>
    <col min="1" max="16384" width="10.7109375" style="1"/>
  </cols>
  <sheetData>
    <row r="1" spans="1:3">
      <c r="A1" s="2" t="s">
        <v>82</v>
      </c>
    </row>
    <row r="2" spans="1:3">
      <c r="A2" s="2"/>
    </row>
    <row r="3" spans="1:3">
      <c r="B3" s="8" t="s">
        <v>81</v>
      </c>
      <c r="C3" s="8"/>
    </row>
    <row r="4" spans="1:3">
      <c r="B4" s="1" t="s">
        <v>2</v>
      </c>
      <c r="C4" s="1" t="s">
        <v>3</v>
      </c>
    </row>
    <row r="5" spans="1:3">
      <c r="A5" s="1">
        <v>1</v>
      </c>
      <c r="B5" s="1">
        <v>0.68493150684931503</v>
      </c>
      <c r="C5" s="1">
        <v>0.45766590389016021</v>
      </c>
    </row>
    <row r="6" spans="1:3">
      <c r="A6" s="1">
        <v>2</v>
      </c>
      <c r="B6" s="1">
        <v>0.45662100456621002</v>
      </c>
      <c r="C6" s="1">
        <v>0.49833887043189368</v>
      </c>
    </row>
    <row r="7" spans="1:3">
      <c r="A7" s="1">
        <v>3</v>
      </c>
      <c r="B7" s="1">
        <v>0.38240917782026768</v>
      </c>
      <c r="C7" s="1">
        <v>0.49140049140049141</v>
      </c>
    </row>
    <row r="8" spans="1:3">
      <c r="A8" s="1">
        <v>4</v>
      </c>
      <c r="B8" s="1">
        <v>0.40485829959514169</v>
      </c>
      <c r="C8" s="1">
        <v>0.5791505791505791</v>
      </c>
    </row>
    <row r="9" spans="1:3">
      <c r="A9" s="1">
        <v>5</v>
      </c>
      <c r="C9" s="1">
        <v>0.26990553306342779</v>
      </c>
    </row>
    <row r="11" spans="1:3">
      <c r="A11" s="1" t="s">
        <v>7</v>
      </c>
      <c r="B11" s="1">
        <f>AVERAGE(B5:B8)</f>
        <v>0.48220499720773358</v>
      </c>
      <c r="C11" s="1">
        <f>AVERAGE(C5:C9)</f>
        <v>0.45929227558731045</v>
      </c>
    </row>
    <row r="12" spans="1:3">
      <c r="A12" s="1" t="s">
        <v>6</v>
      </c>
      <c r="B12" s="1">
        <f>STDEV(B5:B8)/SQRT(COUNT(B5:B8))</f>
        <v>6.9338719095544038E-2</v>
      </c>
      <c r="C12" s="1">
        <f>STDEV(C5:C9)/SQRT(COUNT(C5:C9))</f>
        <v>5.1376828606596606E-2</v>
      </c>
    </row>
  </sheetData>
  <mergeCells count="1">
    <mergeCell ref="B3:C3"/>
  </mergeCells>
  <phoneticPr fontId="18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6C26D-17E1-EB4F-918B-545ABE140350}">
  <dimension ref="A1:K13"/>
  <sheetViews>
    <sheetView zoomScaleNormal="100" workbookViewId="0"/>
  </sheetViews>
  <sheetFormatPr baseColWidth="10" defaultRowHeight="16"/>
  <cols>
    <col min="1" max="16384" width="10.7109375" style="1"/>
  </cols>
  <sheetData>
    <row r="1" spans="1:11">
      <c r="A1" s="2" t="s">
        <v>83</v>
      </c>
    </row>
    <row r="2" spans="1:11">
      <c r="A2" s="2"/>
    </row>
    <row r="3" spans="1:11">
      <c r="B3" s="8" t="s">
        <v>84</v>
      </c>
      <c r="C3" s="8"/>
      <c r="D3" s="8"/>
      <c r="E3" s="8"/>
      <c r="F3" s="8"/>
      <c r="G3" s="8"/>
      <c r="H3" s="8"/>
      <c r="I3" s="8"/>
      <c r="J3" s="8"/>
      <c r="K3" s="8"/>
    </row>
    <row r="4" spans="1:11">
      <c r="B4" s="8" t="s">
        <v>85</v>
      </c>
      <c r="C4" s="8"/>
      <c r="D4" s="8" t="s">
        <v>86</v>
      </c>
      <c r="E4" s="8"/>
      <c r="F4" s="8" t="s">
        <v>87</v>
      </c>
      <c r="G4" s="8"/>
      <c r="H4" s="8" t="s">
        <v>88</v>
      </c>
      <c r="I4" s="8"/>
      <c r="J4" s="8" t="s">
        <v>89</v>
      </c>
      <c r="K4" s="8"/>
    </row>
    <row r="5" spans="1:11">
      <c r="B5" s="1" t="s">
        <v>2</v>
      </c>
      <c r="C5" s="1" t="s">
        <v>3</v>
      </c>
      <c r="D5" s="1" t="s">
        <v>2</v>
      </c>
      <c r="E5" s="1" t="s">
        <v>3</v>
      </c>
      <c r="F5" s="1" t="s">
        <v>2</v>
      </c>
      <c r="G5" s="1" t="s">
        <v>3</v>
      </c>
      <c r="H5" s="1" t="s">
        <v>2</v>
      </c>
      <c r="I5" s="1" t="s">
        <v>3</v>
      </c>
      <c r="J5" s="1" t="s">
        <v>2</v>
      </c>
      <c r="K5" s="1" t="s">
        <v>3</v>
      </c>
    </row>
    <row r="6" spans="1:11">
      <c r="A6" s="1">
        <v>1</v>
      </c>
      <c r="B6" s="1">
        <v>2.301381246</v>
      </c>
      <c r="C6" s="1">
        <v>7.2922104000000001E-2</v>
      </c>
      <c r="D6" s="1">
        <v>844.81989529999998</v>
      </c>
      <c r="E6" s="1">
        <v>343.10349220000001</v>
      </c>
      <c r="F6" s="1">
        <v>4397.5979600000001</v>
      </c>
      <c r="G6" s="1">
        <v>2138.6727059999998</v>
      </c>
      <c r="H6" s="1">
        <v>6619.470026</v>
      </c>
      <c r="I6" s="1">
        <v>4189.3189169999996</v>
      </c>
      <c r="J6" s="1">
        <v>6573.7460069999997</v>
      </c>
      <c r="K6" s="1">
        <v>3066.7609510000002</v>
      </c>
    </row>
    <row r="7" spans="1:11">
      <c r="A7" s="1">
        <v>2</v>
      </c>
      <c r="B7" s="1">
        <v>3.1220637579999999</v>
      </c>
      <c r="C7" s="1">
        <v>1.684709682</v>
      </c>
      <c r="D7" s="1">
        <v>816.04222830000003</v>
      </c>
      <c r="E7" s="1">
        <v>667.44261840000001</v>
      </c>
      <c r="F7" s="1">
        <v>4189.3189169999996</v>
      </c>
      <c r="G7" s="1">
        <v>3379.2795809999998</v>
      </c>
      <c r="H7" s="1">
        <v>8320.7623550000008</v>
      </c>
      <c r="I7" s="1">
        <v>5527.8394520000002</v>
      </c>
      <c r="J7" s="1">
        <v>5122.0300440000001</v>
      </c>
      <c r="K7" s="1">
        <v>3596.8044239999999</v>
      </c>
    </row>
    <row r="8" spans="1:11">
      <c r="A8" s="1">
        <v>3</v>
      </c>
      <c r="B8" s="1">
        <v>1.93522324</v>
      </c>
      <c r="C8" s="1">
        <v>0.72321675200000002</v>
      </c>
      <c r="D8" s="1">
        <v>2707.03908</v>
      </c>
      <c r="E8" s="1">
        <v>1211.433923</v>
      </c>
      <c r="F8" s="1">
        <v>6758.5591619999996</v>
      </c>
      <c r="G8" s="1">
        <v>4947.554897</v>
      </c>
      <c r="H8" s="1">
        <v>9691.4713800000009</v>
      </c>
      <c r="I8" s="1">
        <v>8495.5992600000009</v>
      </c>
      <c r="J8" s="1">
        <v>4680.6721429999998</v>
      </c>
      <c r="K8" s="1">
        <v>6262.4002360000004</v>
      </c>
    </row>
    <row r="9" spans="1:11">
      <c r="A9" s="1">
        <v>4</v>
      </c>
      <c r="B9" s="1">
        <v>7.1918164000000007E-2</v>
      </c>
      <c r="C9" s="1">
        <v>7.0928044999999995E-2</v>
      </c>
      <c r="D9" s="1">
        <v>1823.5069719999999</v>
      </c>
      <c r="E9" s="1">
        <v>1689.6397910000001</v>
      </c>
      <c r="F9" s="1">
        <v>4218.4579350000004</v>
      </c>
      <c r="G9" s="1">
        <v>4160.3811779999996</v>
      </c>
      <c r="H9" s="1">
        <v>7243.6443550000004</v>
      </c>
      <c r="I9" s="1">
        <v>7447.2909170000003</v>
      </c>
      <c r="J9" s="1">
        <v>6176.1839209999998</v>
      </c>
      <c r="K9" s="1">
        <v>4103.1039799999999</v>
      </c>
    </row>
    <row r="10" spans="1:11">
      <c r="A10" s="1">
        <v>5</v>
      </c>
      <c r="C10" s="1">
        <v>1.008701984</v>
      </c>
      <c r="E10" s="1">
        <v>997.72609660000001</v>
      </c>
      <c r="G10" s="1">
        <v>3647.0139429999999</v>
      </c>
      <c r="I10" s="1">
        <v>6349.8200850000003</v>
      </c>
      <c r="K10" s="1">
        <v>6996.8992369999996</v>
      </c>
    </row>
    <row r="12" spans="1:11">
      <c r="A12" s="1" t="s">
        <v>7</v>
      </c>
      <c r="B12" s="1">
        <f>AVERAGE(B6:B9)</f>
        <v>1.857646602</v>
      </c>
      <c r="C12" s="1">
        <f>AVERAGE(C6:C10)</f>
        <v>0.7120957134</v>
      </c>
      <c r="D12" s="1">
        <f>AVERAGE(D6:D9)</f>
        <v>1547.8520439000001</v>
      </c>
      <c r="E12" s="1">
        <f>AVERAGE(E6:E10)</f>
        <v>981.86918423999998</v>
      </c>
      <c r="F12" s="1">
        <f>AVERAGE(F6:F9)</f>
        <v>4890.9834934999999</v>
      </c>
      <c r="G12" s="1">
        <f>AVERAGE(G6:G10)</f>
        <v>3654.580461</v>
      </c>
      <c r="H12" s="1">
        <f>AVERAGE(H6:H9)</f>
        <v>7968.8370290000012</v>
      </c>
      <c r="I12" s="1">
        <f>AVERAGE(I6:I10)</f>
        <v>6401.9737261999999</v>
      </c>
      <c r="J12" s="1">
        <f>AVERAGE(J6:J9)</f>
        <v>5638.1580287500001</v>
      </c>
      <c r="K12" s="1">
        <f>AVERAGE(K6:K10)</f>
        <v>4805.1937655999991</v>
      </c>
    </row>
    <row r="13" spans="1:11">
      <c r="A13" s="1" t="s">
        <v>6</v>
      </c>
      <c r="B13" s="1">
        <f>STDEV(B6:B9)/SQRT(COUNT(B6:B9))</f>
        <v>0.64488341115004655</v>
      </c>
      <c r="C13" s="1">
        <f>STDEV(C6:C10)/SQRT(COUNT(C6:C10))</f>
        <v>0.30444340780591234</v>
      </c>
      <c r="D13" s="1">
        <f>STDEV(D6:D9)/SQRT(COUNT(D6:D9))</f>
        <v>451.80195073189583</v>
      </c>
      <c r="E13" s="1">
        <f>STDEV(E6:E10)/SQRT(COUNT(E6:E10))</f>
        <v>230.30157591495484</v>
      </c>
      <c r="F13" s="1">
        <f>STDEV(F6:F9)/SQRT(COUNT(F6:F9))</f>
        <v>624.22565144017722</v>
      </c>
      <c r="G13" s="1">
        <f>STDEV(G6:G10)/SQRT(COUNT(G6:G10))</f>
        <v>463.758633658706</v>
      </c>
      <c r="H13" s="1">
        <f>STDEV(H6:H9)/SQRT(COUNT(H6:H9))</f>
        <v>673.1775561676277</v>
      </c>
      <c r="I13" s="1">
        <f>STDEV(I6:I10)/SQRT(COUNT(I6:I10))</f>
        <v>746.27836433394202</v>
      </c>
      <c r="J13" s="1">
        <f>STDEV(J6:J9)/SQRT(COUNT(J6:J9))</f>
        <v>442.33886367710909</v>
      </c>
      <c r="K13" s="1">
        <f>STDEV(K6:K10)/SQRT(COUNT(K6:K10))</f>
        <v>771.43720060529688</v>
      </c>
    </row>
  </sheetData>
  <mergeCells count="6">
    <mergeCell ref="B3:K3"/>
    <mergeCell ref="B4:C4"/>
    <mergeCell ref="D4:E4"/>
    <mergeCell ref="F4:G4"/>
    <mergeCell ref="H4:I4"/>
    <mergeCell ref="J4:K4"/>
  </mergeCells>
  <phoneticPr fontId="18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098F8-ACB2-A442-A7CB-C1AE11D6864D}">
  <dimension ref="A1:K13"/>
  <sheetViews>
    <sheetView workbookViewId="0"/>
  </sheetViews>
  <sheetFormatPr baseColWidth="10" defaultRowHeight="16"/>
  <cols>
    <col min="1" max="16384" width="10.7109375" style="1"/>
  </cols>
  <sheetData>
    <row r="1" spans="1:11">
      <c r="A1" s="2" t="s">
        <v>91</v>
      </c>
    </row>
    <row r="2" spans="1:11">
      <c r="A2" s="2"/>
    </row>
    <row r="3" spans="1:11">
      <c r="B3" s="8" t="s">
        <v>90</v>
      </c>
      <c r="C3" s="8"/>
      <c r="D3" s="8"/>
      <c r="E3" s="8"/>
      <c r="F3" s="8"/>
      <c r="G3" s="8"/>
      <c r="H3" s="8"/>
      <c r="I3" s="8"/>
      <c r="J3" s="8"/>
      <c r="K3" s="8"/>
    </row>
    <row r="4" spans="1:11">
      <c r="B4" s="8" t="s">
        <v>85</v>
      </c>
      <c r="C4" s="8"/>
      <c r="D4" s="8" t="s">
        <v>86</v>
      </c>
      <c r="E4" s="8"/>
      <c r="F4" s="8" t="s">
        <v>87</v>
      </c>
      <c r="G4" s="8"/>
      <c r="H4" s="8" t="s">
        <v>88</v>
      </c>
      <c r="I4" s="8"/>
      <c r="J4" s="8" t="s">
        <v>89</v>
      </c>
      <c r="K4" s="8"/>
    </row>
    <row r="5" spans="1:11">
      <c r="B5" s="1" t="s">
        <v>2</v>
      </c>
      <c r="C5" s="1" t="s">
        <v>3</v>
      </c>
      <c r="D5" s="1" t="s">
        <v>2</v>
      </c>
      <c r="E5" s="1" t="s">
        <v>3</v>
      </c>
      <c r="F5" s="1" t="s">
        <v>2</v>
      </c>
      <c r="G5" s="1" t="s">
        <v>3</v>
      </c>
      <c r="H5" s="1" t="s">
        <v>2</v>
      </c>
      <c r="I5" s="1" t="s">
        <v>3</v>
      </c>
      <c r="J5" s="1" t="s">
        <v>2</v>
      </c>
      <c r="K5" s="1" t="s">
        <v>3</v>
      </c>
    </row>
    <row r="6" spans="1:11">
      <c r="A6" s="1">
        <v>1</v>
      </c>
      <c r="B6" s="1">
        <v>0.85263489199999998</v>
      </c>
      <c r="C6" s="1">
        <v>1.265756594</v>
      </c>
      <c r="D6" s="1">
        <v>72.003743020000002</v>
      </c>
      <c r="E6" s="1">
        <v>34.775515599999999</v>
      </c>
      <c r="F6" s="1">
        <v>385.3431673</v>
      </c>
      <c r="G6" s="1">
        <v>172.44589780000001</v>
      </c>
      <c r="H6" s="1">
        <v>396.17663829999998</v>
      </c>
      <c r="I6" s="1">
        <v>310.83389039999997</v>
      </c>
      <c r="J6" s="1">
        <v>170.0717842</v>
      </c>
      <c r="K6" s="1">
        <v>154.3434019</v>
      </c>
    </row>
    <row r="7" spans="1:11">
      <c r="A7" s="1">
        <v>2</v>
      </c>
      <c r="B7" s="1">
        <v>0.98623270399999996</v>
      </c>
      <c r="C7" s="1">
        <v>1.021012126</v>
      </c>
      <c r="D7" s="1">
        <v>67.181867749999995</v>
      </c>
      <c r="E7" s="1">
        <v>52.709825109999997</v>
      </c>
      <c r="F7" s="1">
        <v>317.36517120000002</v>
      </c>
      <c r="G7" s="1">
        <v>230.72011839999999</v>
      </c>
      <c r="H7" s="1">
        <v>491.14322909999999</v>
      </c>
      <c r="I7" s="1">
        <v>374.80593820000001</v>
      </c>
      <c r="J7" s="1">
        <v>162.01684399999999</v>
      </c>
      <c r="K7" s="1">
        <v>152.2185107</v>
      </c>
    </row>
    <row r="8" spans="1:11">
      <c r="A8" s="1">
        <v>3</v>
      </c>
      <c r="B8" s="1">
        <v>1.4640856959999999</v>
      </c>
      <c r="C8" s="1">
        <v>1.918528239</v>
      </c>
      <c r="D8" s="1">
        <v>187.40296910000001</v>
      </c>
      <c r="E8" s="1">
        <v>82.139257439999994</v>
      </c>
      <c r="F8" s="1">
        <v>451.94393409999998</v>
      </c>
      <c r="G8" s="1">
        <v>342.50945400000001</v>
      </c>
      <c r="H8" s="1">
        <v>436.54906460000001</v>
      </c>
      <c r="I8" s="1">
        <v>337.79402520000002</v>
      </c>
      <c r="J8" s="1">
        <v>129.7868134</v>
      </c>
      <c r="K8" s="1">
        <v>168.89701260000001</v>
      </c>
    </row>
    <row r="9" spans="1:11">
      <c r="A9" s="1">
        <v>4</v>
      </c>
      <c r="B9" s="1">
        <v>0.81225239599999999</v>
      </c>
      <c r="C9" s="1">
        <v>1.474269217</v>
      </c>
      <c r="D9" s="1">
        <v>124.49983330000001</v>
      </c>
      <c r="E9" s="1">
        <v>116.16245189999999</v>
      </c>
      <c r="F9" s="1">
        <v>374.80593820000001</v>
      </c>
      <c r="G9" s="1">
        <v>312.9959111</v>
      </c>
      <c r="H9" s="1">
        <v>374.80593820000001</v>
      </c>
      <c r="I9" s="1">
        <v>393.44004640000003</v>
      </c>
      <c r="J9" s="1">
        <v>131.59856980000001</v>
      </c>
      <c r="K9" s="1">
        <v>154.3434019</v>
      </c>
    </row>
    <row r="10" spans="1:11">
      <c r="A10" s="1">
        <v>5</v>
      </c>
      <c r="C10" s="1">
        <v>1.265756594</v>
      </c>
      <c r="E10" s="1">
        <v>75.583530330000002</v>
      </c>
      <c r="G10" s="1">
        <v>274.37400639999998</v>
      </c>
      <c r="I10" s="1">
        <v>359.5378882</v>
      </c>
      <c r="K10" s="1">
        <v>152.2185107</v>
      </c>
    </row>
    <row r="12" spans="1:11">
      <c r="A12" s="1" t="s">
        <v>7</v>
      </c>
      <c r="B12" s="1">
        <f>AVERAGE(B6:B9)</f>
        <v>1.0288014219999999</v>
      </c>
      <c r="C12" s="1">
        <f>AVERAGE(C6:C10)</f>
        <v>1.389064554</v>
      </c>
      <c r="D12" s="1">
        <f>AVERAGE(D6:D9)</f>
        <v>112.77210329249999</v>
      </c>
      <c r="E12" s="1">
        <f>AVERAGE(E6:E10)</f>
        <v>72.274116075999999</v>
      </c>
      <c r="F12" s="1">
        <f>AVERAGE(F6:F9)</f>
        <v>382.36455269999999</v>
      </c>
      <c r="G12" s="1">
        <f>AVERAGE(G6:G10)</f>
        <v>266.60907753999999</v>
      </c>
      <c r="H12" s="1">
        <f>AVERAGE(H6:H9)</f>
        <v>424.66871755</v>
      </c>
      <c r="I12" s="1">
        <f>AVERAGE(I6:I10)</f>
        <v>355.28235768000002</v>
      </c>
      <c r="J12" s="1">
        <f>AVERAGE(J6:J9)</f>
        <v>148.36850285000003</v>
      </c>
      <c r="K12" s="1">
        <f>AVERAGE(K6:K10)</f>
        <v>156.40416756000002</v>
      </c>
    </row>
    <row r="13" spans="1:11">
      <c r="A13" s="1" t="s">
        <v>6</v>
      </c>
      <c r="B13" s="1">
        <f>STDEV(B6:B9)/SQRT(COUNT(B6:B9))</f>
        <v>0.14978112417170064</v>
      </c>
      <c r="C13" s="1">
        <f>STDEV(C6:C10)/SQRT(COUNT(C6:C10))</f>
        <v>0.15057621393934431</v>
      </c>
      <c r="D13" s="1">
        <f>STDEV(D6:D9)/SQRT(COUNT(D6:D9))</f>
        <v>28.059215002138611</v>
      </c>
      <c r="E13" s="1">
        <f>STDEV(E6:E10)/SQRT(COUNT(E6:E10))</f>
        <v>13.826362097271753</v>
      </c>
      <c r="F13" s="1">
        <f>STDEV(F6:F9)/SQRT(COUNT(F6:F9))</f>
        <v>27.586552746891392</v>
      </c>
      <c r="G13" s="1">
        <f>STDEV(G6:G10)/SQRT(COUNT(G6:G10))</f>
        <v>30.106163323806129</v>
      </c>
      <c r="H13" s="1">
        <f>STDEV(H6:H9)/SQRT(COUNT(H6:H9))</f>
        <v>25.589872144292098</v>
      </c>
      <c r="I13" s="1">
        <f>STDEV(I6:I10)/SQRT(COUNT(I6:I10))</f>
        <v>14.381927828445408</v>
      </c>
      <c r="J13" s="1">
        <f>STDEV(J6:J9)/SQRT(COUNT(J6:J9))</f>
        <v>10.343353239406678</v>
      </c>
      <c r="K13" s="1">
        <f>STDEV(K6:K10)/SQRT(COUNT(K6:K10))</f>
        <v>3.1591465153079992</v>
      </c>
    </row>
  </sheetData>
  <mergeCells count="6">
    <mergeCell ref="B3:K3"/>
    <mergeCell ref="B4:C4"/>
    <mergeCell ref="D4:E4"/>
    <mergeCell ref="F4:G4"/>
    <mergeCell ref="H4:I4"/>
    <mergeCell ref="J4:K4"/>
  </mergeCells>
  <phoneticPr fontId="18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CCB6D-CC86-3548-B557-900F40B5ADAA}">
  <dimension ref="A1:K13"/>
  <sheetViews>
    <sheetView workbookViewId="0"/>
  </sheetViews>
  <sheetFormatPr baseColWidth="10" defaultRowHeight="16"/>
  <cols>
    <col min="1" max="16384" width="10.7109375" style="1"/>
  </cols>
  <sheetData>
    <row r="1" spans="1:11">
      <c r="A1" s="2" t="s">
        <v>92</v>
      </c>
    </row>
    <row r="2" spans="1:11">
      <c r="A2" s="2"/>
    </row>
    <row r="3" spans="1:11">
      <c r="B3" s="8" t="s">
        <v>93</v>
      </c>
      <c r="C3" s="8"/>
      <c r="D3" s="8"/>
      <c r="E3" s="8"/>
      <c r="F3" s="8"/>
      <c r="G3" s="8"/>
      <c r="H3" s="8"/>
      <c r="I3" s="8"/>
      <c r="J3" s="8"/>
      <c r="K3" s="8"/>
    </row>
    <row r="4" spans="1:11">
      <c r="B4" s="8" t="s">
        <v>85</v>
      </c>
      <c r="C4" s="8"/>
      <c r="D4" s="8" t="s">
        <v>86</v>
      </c>
      <c r="E4" s="8"/>
      <c r="F4" s="8" t="s">
        <v>87</v>
      </c>
      <c r="G4" s="8"/>
      <c r="H4" s="8" t="s">
        <v>88</v>
      </c>
      <c r="I4" s="8"/>
      <c r="J4" s="8" t="s">
        <v>89</v>
      </c>
      <c r="K4" s="8"/>
    </row>
    <row r="5" spans="1:11">
      <c r="B5" s="1" t="s">
        <v>2</v>
      </c>
      <c r="C5" s="1" t="s">
        <v>3</v>
      </c>
      <c r="D5" s="1" t="s">
        <v>2</v>
      </c>
      <c r="E5" s="1" t="s">
        <v>3</v>
      </c>
      <c r="F5" s="1" t="s">
        <v>2</v>
      </c>
      <c r="G5" s="1" t="s">
        <v>3</v>
      </c>
      <c r="H5" s="1" t="s">
        <v>2</v>
      </c>
      <c r="I5" s="1" t="s">
        <v>3</v>
      </c>
      <c r="J5" s="1" t="s">
        <v>2</v>
      </c>
      <c r="K5" s="1" t="s">
        <v>3</v>
      </c>
    </row>
    <row r="6" spans="1:11">
      <c r="A6" s="1">
        <v>1</v>
      </c>
      <c r="B6" s="1">
        <v>0.98965665599999997</v>
      </c>
      <c r="C6" s="1">
        <v>0.78730797699999999</v>
      </c>
      <c r="D6" s="1">
        <v>16.621745650000001</v>
      </c>
      <c r="E6" s="1">
        <v>8.4855019309999999</v>
      </c>
      <c r="F6" s="1">
        <v>39.808372910000003</v>
      </c>
      <c r="G6" s="1">
        <v>17.691690449999999</v>
      </c>
      <c r="H6" s="1">
        <v>23.834839410000001</v>
      </c>
      <c r="I6" s="1">
        <v>13.88061899</v>
      </c>
      <c r="J6" s="1">
        <v>8.6638003640000001</v>
      </c>
      <c r="K6" s="1">
        <v>4.3923712549999996</v>
      </c>
    </row>
    <row r="7" spans="1:11">
      <c r="A7" s="1">
        <v>2</v>
      </c>
      <c r="B7" s="1">
        <v>1.2268849770000001</v>
      </c>
      <c r="C7" s="1">
        <v>0.83798713499999999</v>
      </c>
      <c r="D7" s="1">
        <v>17.691690449999999</v>
      </c>
      <c r="E7" s="1">
        <v>12.000311910000001</v>
      </c>
      <c r="F7" s="1">
        <v>40.927538599999998</v>
      </c>
      <c r="G7" s="1">
        <v>20.74943287</v>
      </c>
      <c r="H7" s="1">
        <v>28.541712619999998</v>
      </c>
      <c r="I7" s="1">
        <v>14.980355960000001</v>
      </c>
      <c r="J7" s="1">
        <v>7.0371926069999997</v>
      </c>
      <c r="K7" s="1">
        <v>5.0106577540000004</v>
      </c>
    </row>
    <row r="8" spans="1:11">
      <c r="A8" s="1">
        <v>3</v>
      </c>
      <c r="B8" s="1">
        <v>1.010451446</v>
      </c>
      <c r="C8" s="1">
        <v>0.75001949499999998</v>
      </c>
      <c r="D8" s="1">
        <v>28.740235930000001</v>
      </c>
      <c r="E8" s="1">
        <v>15.508637070000001</v>
      </c>
      <c r="F8" s="1">
        <v>39.808372910000003</v>
      </c>
      <c r="G8" s="1">
        <v>26.630359510000002</v>
      </c>
      <c r="H8" s="1">
        <v>24.000623829999999</v>
      </c>
      <c r="I8" s="1">
        <v>16.621745650000001</v>
      </c>
      <c r="J8" s="1">
        <v>5.5596728789999998</v>
      </c>
      <c r="K8" s="1">
        <v>7.0371926069999997</v>
      </c>
    </row>
    <row r="9" spans="1:11">
      <c r="A9" s="1">
        <v>4</v>
      </c>
      <c r="B9" s="1">
        <v>0.81507233199999995</v>
      </c>
      <c r="C9" s="1">
        <v>0.56058303899999995</v>
      </c>
      <c r="D9" s="1">
        <v>24.67537321</v>
      </c>
      <c r="E9" s="1">
        <v>16.621745650000001</v>
      </c>
      <c r="F9" s="1">
        <v>37.400871950000003</v>
      </c>
      <c r="G9" s="1">
        <v>24.335660050000001</v>
      </c>
      <c r="H9" s="1">
        <v>22.23869152</v>
      </c>
      <c r="I9" s="1">
        <v>15.508637070000001</v>
      </c>
      <c r="J9" s="1">
        <v>7.0371926069999997</v>
      </c>
      <c r="K9" s="1">
        <v>4.941674549</v>
      </c>
    </row>
    <row r="10" spans="1:11">
      <c r="A10" s="1">
        <v>5</v>
      </c>
      <c r="C10" s="1">
        <v>0.74483873199999995</v>
      </c>
      <c r="E10" s="1">
        <v>12.59692763</v>
      </c>
      <c r="G10" s="1">
        <v>21.481160039999999</v>
      </c>
      <c r="I10" s="1">
        <v>18.189071569999999</v>
      </c>
      <c r="K10" s="1">
        <v>7.4901779790000003</v>
      </c>
    </row>
    <row r="12" spans="1:11">
      <c r="A12" s="1" t="s">
        <v>7</v>
      </c>
      <c r="B12" s="1">
        <f>AVERAGE(B6:B9)</f>
        <v>1.0105163527500001</v>
      </c>
      <c r="C12" s="1">
        <f>AVERAGE(C6:C10)</f>
        <v>0.73614727559999993</v>
      </c>
      <c r="D12" s="1">
        <f>AVERAGE(D6:D9)</f>
        <v>21.932261310000001</v>
      </c>
      <c r="E12" s="1">
        <f>AVERAGE(E6:E10)</f>
        <v>13.042624838200002</v>
      </c>
      <c r="F12" s="1">
        <f>AVERAGE(F6:F9)</f>
        <v>39.486289092500002</v>
      </c>
      <c r="G12" s="1">
        <f>AVERAGE(G6:G10)</f>
        <v>22.177660584000002</v>
      </c>
      <c r="H12" s="1">
        <f>AVERAGE(H6:H9)</f>
        <v>24.653966844999999</v>
      </c>
      <c r="I12" s="1">
        <f>AVERAGE(I6:I10)</f>
        <v>15.836085848</v>
      </c>
      <c r="J12" s="1">
        <f>AVERAGE(J6:J9)</f>
        <v>7.0744646142499992</v>
      </c>
      <c r="K12" s="1">
        <f>AVERAGE(K6:K10)</f>
        <v>5.7744148288000003</v>
      </c>
    </row>
    <row r="13" spans="1:11">
      <c r="A13" s="1" t="s">
        <v>6</v>
      </c>
      <c r="B13" s="1">
        <f>STDEV(B6:B9)/SQRT(COUNT(B6:B9))</f>
        <v>8.4384476242252801E-2</v>
      </c>
      <c r="C13" s="1">
        <f>STDEV(C6:C10)/SQRT(COUNT(C6:C10))</f>
        <v>4.6946541613162453E-2</v>
      </c>
      <c r="D13" s="1">
        <f>STDEV(D6:D9)/SQRT(COUNT(D6:D9))</f>
        <v>2.8875768260525976</v>
      </c>
      <c r="E13" s="1">
        <f>STDEV(E6:E10)/SQRT(COUNT(E6:E10))</f>
        <v>1.4307996635774007</v>
      </c>
      <c r="F13" s="1">
        <f>STDEV(F6:F9)/SQRT(COUNT(F6:F9))</f>
        <v>0.743507496717002</v>
      </c>
      <c r="G13" s="1">
        <f>STDEV(G6:G10)/SQRT(COUNT(G6:G10))</f>
        <v>1.5351280870798369</v>
      </c>
      <c r="H13" s="1">
        <f>STDEV(H6:H9)/SQRT(COUNT(H6:H9))</f>
        <v>1.3554196446304974</v>
      </c>
      <c r="I13" s="1">
        <f>STDEV(I6:I10)/SQRT(COUNT(I6:I10))</f>
        <v>0.73543014993203504</v>
      </c>
      <c r="J13" s="1">
        <f>STDEV(J6:J9)/SQRT(COUNT(J6:J9))</f>
        <v>0.63399267422581707</v>
      </c>
      <c r="K13" s="1">
        <f>STDEV(K6:K10)/SQRT(COUNT(K6:K10))</f>
        <v>0.62150127061375515</v>
      </c>
    </row>
  </sheetData>
  <mergeCells count="6">
    <mergeCell ref="B3:K3"/>
    <mergeCell ref="B4:C4"/>
    <mergeCell ref="D4:E4"/>
    <mergeCell ref="F4:G4"/>
    <mergeCell ref="H4:I4"/>
    <mergeCell ref="J4:K4"/>
  </mergeCells>
  <phoneticPr fontId="18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CFBAC-9E19-6342-B08F-1ABF86150BBE}">
  <dimension ref="A1:C12"/>
  <sheetViews>
    <sheetView workbookViewId="0"/>
  </sheetViews>
  <sheetFormatPr baseColWidth="10" defaultRowHeight="16"/>
  <cols>
    <col min="1" max="16384" width="10.7109375" style="1"/>
  </cols>
  <sheetData>
    <row r="1" spans="1:3">
      <c r="A1" s="2" t="s">
        <v>98</v>
      </c>
    </row>
    <row r="2" spans="1:3">
      <c r="A2" s="2"/>
    </row>
    <row r="3" spans="1:3">
      <c r="B3" s="8" t="s">
        <v>94</v>
      </c>
      <c r="C3" s="8"/>
    </row>
    <row r="4" spans="1:3">
      <c r="B4" s="1" t="s">
        <v>2</v>
      </c>
      <c r="C4" s="1" t="s">
        <v>3</v>
      </c>
    </row>
    <row r="5" spans="1:3">
      <c r="A5" s="1">
        <v>1</v>
      </c>
      <c r="B5" s="1">
        <v>0.6820470115653301</v>
      </c>
      <c r="C5" s="1">
        <v>0.30823348348686092</v>
      </c>
    </row>
    <row r="6" spans="1:3">
      <c r="A6" s="1">
        <v>2</v>
      </c>
      <c r="B6" s="1">
        <v>0.95294642556554576</v>
      </c>
      <c r="C6" s="1">
        <v>0.25159361663409929</v>
      </c>
    </row>
    <row r="7" spans="1:3">
      <c r="A7" s="1">
        <v>3</v>
      </c>
      <c r="B7" s="1">
        <v>1.5281775830434503</v>
      </c>
      <c r="C7" s="1">
        <v>0.1913636354787327</v>
      </c>
    </row>
    <row r="8" spans="1:3">
      <c r="A8" s="1">
        <v>4</v>
      </c>
      <c r="B8" s="1">
        <v>0.83682897982567406</v>
      </c>
    </row>
    <row r="9" spans="1:3">
      <c r="A9" s="1">
        <v>5</v>
      </c>
    </row>
    <row r="11" spans="1:3">
      <c r="A11" s="1" t="s">
        <v>7</v>
      </c>
      <c r="B11" s="1">
        <f>AVERAGE(B5:B9)</f>
        <v>1</v>
      </c>
      <c r="C11" s="1">
        <f>AVERAGE(C5:C8)</f>
        <v>0.25039691186656432</v>
      </c>
    </row>
    <row r="12" spans="1:3">
      <c r="A12" s="1" t="s">
        <v>6</v>
      </c>
      <c r="B12" s="1">
        <f>STDEV(B5:B9)/SQRT(COUNT(B5:B9))</f>
        <v>0.18459516127098849</v>
      </c>
      <c r="C12" s="1">
        <f>STDEV(C5:C8)/SQRT(COUNT(C5:C8))</f>
        <v>3.374272474715212E-2</v>
      </c>
    </row>
  </sheetData>
  <mergeCells count="1">
    <mergeCell ref="B3:C3"/>
  </mergeCells>
  <phoneticPr fontId="18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9C23D-09F1-2943-AD4E-811B8676032E}">
  <dimension ref="A1:E13"/>
  <sheetViews>
    <sheetView workbookViewId="0"/>
  </sheetViews>
  <sheetFormatPr baseColWidth="10" defaultRowHeight="16"/>
  <cols>
    <col min="1" max="16384" width="10.7109375" style="1"/>
  </cols>
  <sheetData>
    <row r="1" spans="1:5">
      <c r="A1" s="2" t="s">
        <v>99</v>
      </c>
    </row>
    <row r="2" spans="1:5">
      <c r="A2" s="2"/>
    </row>
    <row r="3" spans="1:5">
      <c r="B3" s="8" t="s">
        <v>95</v>
      </c>
      <c r="C3" s="8"/>
      <c r="D3" s="8"/>
      <c r="E3" s="8"/>
    </row>
    <row r="4" spans="1:5">
      <c r="B4" s="8" t="s">
        <v>96</v>
      </c>
      <c r="C4" s="8"/>
      <c r="D4" s="8" t="s">
        <v>97</v>
      </c>
      <c r="E4" s="8"/>
    </row>
    <row r="5" spans="1:5">
      <c r="B5" s="1" t="s">
        <v>2</v>
      </c>
      <c r="C5" s="1" t="s">
        <v>3</v>
      </c>
      <c r="D5" s="1" t="s">
        <v>2</v>
      </c>
      <c r="E5" s="1" t="s">
        <v>3</v>
      </c>
    </row>
    <row r="6" spans="1:5">
      <c r="A6" s="1">
        <v>1</v>
      </c>
      <c r="B6" s="1">
        <v>0.84048759435310683</v>
      </c>
      <c r="C6" s="1">
        <v>0.73422622422569683</v>
      </c>
      <c r="D6" s="1">
        <v>0.86132001706739425</v>
      </c>
      <c r="E6" s="1">
        <v>0.76044616649807839</v>
      </c>
    </row>
    <row r="7" spans="1:5">
      <c r="A7" s="1">
        <v>2</v>
      </c>
      <c r="B7" s="1">
        <v>0.91193234400303325</v>
      </c>
      <c r="C7" s="1">
        <v>0.72719087633191404</v>
      </c>
      <c r="D7" s="1">
        <v>0.81948924611347718</v>
      </c>
      <c r="E7" s="1">
        <v>0.70888615012274392</v>
      </c>
    </row>
    <row r="8" spans="1:5">
      <c r="A8" s="1">
        <v>3</v>
      </c>
      <c r="B8" s="1">
        <v>1.0524848039379959</v>
      </c>
      <c r="C8" s="1">
        <v>0.64981603433616242</v>
      </c>
      <c r="D8" s="1">
        <v>1.1657323647779354</v>
      </c>
      <c r="E8" s="1">
        <v>0.67733840567738091</v>
      </c>
    </row>
    <row r="9" spans="1:5">
      <c r="A9" s="1">
        <v>4</v>
      </c>
      <c r="B9" s="1">
        <v>1.1950952577058638</v>
      </c>
      <c r="D9" s="1">
        <v>1.1534583720411933</v>
      </c>
    </row>
    <row r="10" spans="1:5">
      <c r="A10" s="1">
        <v>5</v>
      </c>
    </row>
    <row r="12" spans="1:5">
      <c r="A12" s="1" t="s">
        <v>7</v>
      </c>
      <c r="B12" s="1">
        <f>AVERAGE(B6:B9)</f>
        <v>1</v>
      </c>
      <c r="C12" s="1">
        <f>AVERAGE(C6:C8)</f>
        <v>0.70374437829792447</v>
      </c>
      <c r="D12" s="1">
        <f>AVERAGE(D6:D9)</f>
        <v>1</v>
      </c>
      <c r="E12" s="1">
        <f>AVERAGE(E6:E8)</f>
        <v>0.71555690743273448</v>
      </c>
    </row>
    <row r="13" spans="1:5">
      <c r="A13" s="1" t="s">
        <v>6</v>
      </c>
      <c r="B13" s="1">
        <f>STDEV(B6:B9)/SQRT(COUNT(B6:B9))</f>
        <v>7.8537111085453068E-2</v>
      </c>
      <c r="C13" s="1">
        <f>STDEV(C6:C8)/SQRT(COUNT(C6:C8))</f>
        <v>2.7040548205982708E-2</v>
      </c>
      <c r="D13" s="1">
        <f>STDEV(D6:D9)/SQRT(COUNT(D6:D9))</f>
        <v>9.2571125186388534E-2</v>
      </c>
      <c r="E13" s="1">
        <f>STDEV(E6:E8)/SQRT(COUNT(E6:E8))</f>
        <v>2.4221885623502828E-2</v>
      </c>
    </row>
  </sheetData>
  <mergeCells count="3">
    <mergeCell ref="B3:E3"/>
    <mergeCell ref="B4:C4"/>
    <mergeCell ref="D4:E4"/>
  </mergeCells>
  <phoneticPr fontId="18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EEF7E-A207-4747-A3E4-F2395DEDD437}">
  <dimension ref="A1:C12"/>
  <sheetViews>
    <sheetView workbookViewId="0"/>
  </sheetViews>
  <sheetFormatPr baseColWidth="10" defaultRowHeight="16"/>
  <cols>
    <col min="1" max="16384" width="10.7109375" style="1"/>
  </cols>
  <sheetData>
    <row r="1" spans="1:3">
      <c r="A1" s="2" t="s">
        <v>100</v>
      </c>
    </row>
    <row r="2" spans="1:3">
      <c r="A2" s="2"/>
    </row>
    <row r="3" spans="1:3">
      <c r="B3" s="8" t="s">
        <v>94</v>
      </c>
      <c r="C3" s="8"/>
    </row>
    <row r="4" spans="1:3">
      <c r="B4" s="1" t="s">
        <v>2</v>
      </c>
      <c r="C4" s="1" t="s">
        <v>3</v>
      </c>
    </row>
    <row r="5" spans="1:3">
      <c r="A5" s="1">
        <v>1</v>
      </c>
      <c r="B5" s="1">
        <v>1.0217275202821623</v>
      </c>
      <c r="C5" s="1">
        <v>0.30114383182793414</v>
      </c>
    </row>
    <row r="6" spans="1:3">
      <c r="A6" s="1">
        <v>2</v>
      </c>
      <c r="B6" s="1">
        <v>0.88939540474664769</v>
      </c>
      <c r="C6" s="1">
        <v>0.13488879735029949</v>
      </c>
    </row>
    <row r="7" spans="1:3">
      <c r="A7" s="1">
        <v>3</v>
      </c>
      <c r="B7" s="1">
        <v>1.1807608924806212</v>
      </c>
      <c r="C7" s="1">
        <v>0.1356739538788605</v>
      </c>
    </row>
    <row r="8" spans="1:3">
      <c r="A8" s="1">
        <v>4</v>
      </c>
      <c r="B8" s="1">
        <v>0.84204337123530093</v>
      </c>
      <c r="C8" s="1">
        <v>0.21029323432707472</v>
      </c>
    </row>
    <row r="9" spans="1:3">
      <c r="A9" s="1">
        <v>5</v>
      </c>
      <c r="B9" s="1">
        <v>1.0660728112552678</v>
      </c>
    </row>
    <row r="11" spans="1:3">
      <c r="A11" s="1" t="s">
        <v>7</v>
      </c>
      <c r="B11" s="1">
        <f>AVERAGE(B5:B9)</f>
        <v>1</v>
      </c>
      <c r="C11" s="1">
        <f>AVERAGE(C5:C8)</f>
        <v>0.1954999543460422</v>
      </c>
    </row>
    <row r="12" spans="1:3">
      <c r="A12" s="1" t="s">
        <v>6</v>
      </c>
      <c r="B12" s="1">
        <f>STDEV(B5:B9)/SQRT(COUNT(B5:B9))</f>
        <v>6.1112958870048119E-2</v>
      </c>
      <c r="C12" s="1">
        <f>STDEV(C5:C8)/SQRT(COUNT(C5:C8))</f>
        <v>3.9404243284901032E-2</v>
      </c>
    </row>
  </sheetData>
  <mergeCells count="1">
    <mergeCell ref="B3:C3"/>
  </mergeCells>
  <phoneticPr fontId="18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41387-9BD6-BF41-ABBC-A4370AC75E07}">
  <dimension ref="A1:E13"/>
  <sheetViews>
    <sheetView workbookViewId="0"/>
  </sheetViews>
  <sheetFormatPr baseColWidth="10" defaultRowHeight="16"/>
  <cols>
    <col min="1" max="16384" width="10.7109375" style="1"/>
  </cols>
  <sheetData>
    <row r="1" spans="1:5">
      <c r="A1" s="2" t="s">
        <v>101</v>
      </c>
    </row>
    <row r="2" spans="1:5">
      <c r="A2" s="2"/>
    </row>
    <row r="3" spans="1:5">
      <c r="B3" s="8" t="s">
        <v>95</v>
      </c>
      <c r="C3" s="8"/>
      <c r="D3" s="8"/>
      <c r="E3" s="8"/>
    </row>
    <row r="4" spans="1:5">
      <c r="B4" s="8" t="s">
        <v>96</v>
      </c>
      <c r="C4" s="8"/>
      <c r="D4" s="8" t="s">
        <v>97</v>
      </c>
      <c r="E4" s="8"/>
    </row>
    <row r="5" spans="1:5">
      <c r="B5" s="1" t="s">
        <v>2</v>
      </c>
      <c r="C5" s="1" t="s">
        <v>3</v>
      </c>
      <c r="D5" s="1" t="s">
        <v>2</v>
      </c>
      <c r="E5" s="1" t="s">
        <v>3</v>
      </c>
    </row>
    <row r="6" spans="1:5">
      <c r="A6" s="1">
        <v>1</v>
      </c>
      <c r="B6" s="1">
        <v>1.0355772754184656</v>
      </c>
      <c r="C6" s="1">
        <v>0.51287877694745798</v>
      </c>
      <c r="D6" s="1">
        <v>0.92181724281879707</v>
      </c>
      <c r="E6" s="1">
        <v>0.78808273233273329</v>
      </c>
    </row>
    <row r="7" spans="1:5">
      <c r="A7" s="1">
        <v>2</v>
      </c>
      <c r="B7" s="1">
        <v>0.94768684988980323</v>
      </c>
      <c r="C7" s="1">
        <v>0.50070216103547127</v>
      </c>
      <c r="D7" s="1">
        <v>0.96350987172891722</v>
      </c>
      <c r="E7" s="1">
        <v>0.71650795034707027</v>
      </c>
    </row>
    <row r="8" spans="1:5">
      <c r="A8" s="1">
        <v>3</v>
      </c>
      <c r="B8" s="1">
        <v>0.93752663912749712</v>
      </c>
      <c r="C8" s="1">
        <v>0.44719905496695855</v>
      </c>
      <c r="D8" s="1">
        <v>1.1539665489603574</v>
      </c>
      <c r="E8" s="1">
        <v>0.69232188515497139</v>
      </c>
    </row>
    <row r="9" spans="1:5">
      <c r="A9" s="1">
        <v>4</v>
      </c>
      <c r="B9" s="1">
        <v>1.0737192453780371</v>
      </c>
      <c r="C9" s="1">
        <v>0.97106311687438995</v>
      </c>
      <c r="D9" s="1">
        <v>1.039989041946328</v>
      </c>
      <c r="E9" s="1">
        <v>0.8108797454160751</v>
      </c>
    </row>
    <row r="10" spans="1:5">
      <c r="A10" s="1">
        <v>5</v>
      </c>
      <c r="B10" s="1">
        <v>1.0054899901861971</v>
      </c>
      <c r="D10" s="1">
        <v>0.92071729454560014</v>
      </c>
    </row>
    <row r="12" spans="1:5">
      <c r="A12" s="1" t="s">
        <v>7</v>
      </c>
      <c r="B12" s="1">
        <f>AVERAGE(B6:B10)</f>
        <v>1</v>
      </c>
      <c r="C12" s="1">
        <f>AVERAGE(C6:C9)</f>
        <v>0.60796077745606936</v>
      </c>
      <c r="D12" s="1">
        <f>AVERAGE(D6:D10)</f>
        <v>1</v>
      </c>
      <c r="E12" s="1">
        <f>AVERAGE(E6:E9)</f>
        <v>0.75194807831271249</v>
      </c>
    </row>
    <row r="13" spans="1:5">
      <c r="A13" s="1" t="s">
        <v>6</v>
      </c>
      <c r="B13" s="1">
        <f>STDEV(B6:B10)/SQRT(COUNT(B6:B10))</f>
        <v>2.5855363225751722E-2</v>
      </c>
      <c r="C13" s="1">
        <f>STDEV(C6:C9)/SQRT(COUNT(C6:C9))</f>
        <v>0.12187173514461289</v>
      </c>
      <c r="D13" s="1">
        <f>STDEV(D6:D10)/SQRT(COUNT(D6:D10))</f>
        <v>4.4178412171790117E-2</v>
      </c>
      <c r="E13" s="1">
        <f>STDEV(E6:E9)/SQRT(COUNT(E6:E9))</f>
        <v>2.8269447862538669E-2</v>
      </c>
    </row>
  </sheetData>
  <mergeCells count="3">
    <mergeCell ref="B3:E3"/>
    <mergeCell ref="B4:C4"/>
    <mergeCell ref="D4:E4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Fig. 1b</vt:lpstr>
      <vt:lpstr>Fig. 3d</vt:lpstr>
      <vt:lpstr>Fig. 3e</vt:lpstr>
      <vt:lpstr>Fig. 4a</vt:lpstr>
      <vt:lpstr>Fig. 4b</vt:lpstr>
      <vt:lpstr>Fig. 4c</vt:lpstr>
      <vt:lpstr>Fig. 5a</vt:lpstr>
      <vt:lpstr>Fig. 5b</vt:lpstr>
      <vt:lpstr>Fig. 5c</vt:lpstr>
      <vt:lpstr>Fig. 6a</vt:lpstr>
      <vt:lpstr>Fig. 6b</vt:lpstr>
      <vt:lpstr>Fig. 6c</vt:lpstr>
      <vt:lpstr>Fig. 6d</vt:lpstr>
      <vt:lpstr>Fig. 6e</vt:lpstr>
      <vt:lpstr>Fig. 6f</vt:lpstr>
      <vt:lpstr>Fig. 6g</vt:lpstr>
      <vt:lpstr>Fig. 6i</vt:lpstr>
      <vt:lpstr>Fig. 6k</vt:lpstr>
      <vt:lpstr>Fig. S1b</vt:lpstr>
      <vt:lpstr>Fig. S1d</vt:lpstr>
      <vt:lpstr>Fig. S3a</vt:lpstr>
      <vt:lpstr>Fig. S3b</vt:lpstr>
      <vt:lpstr>Fig. S3c</vt:lpstr>
      <vt:lpstr>Fig. S3e</vt:lpstr>
      <vt:lpstr>Fig. S3f</vt:lpstr>
      <vt:lpstr>Fig. S6b</vt:lpstr>
      <vt:lpstr>Fig. S6c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正章 西山</cp:lastModifiedBy>
  <dcterms:modified xsi:type="dcterms:W3CDTF">2023-05-20T05:52:52Z</dcterms:modified>
</cp:coreProperties>
</file>