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na/Dropbox/LysMCre_commsbio_final_06062023/"/>
    </mc:Choice>
  </mc:AlternateContent>
  <xr:revisionPtr revIDLastSave="0" documentId="13_ncr:1_{010F9756-84D8-BD42-B818-86686B71BA64}" xr6:coauthVersionLast="47" xr6:coauthVersionMax="47" xr10:uidLastSave="{00000000-0000-0000-0000-000000000000}"/>
  <bookViews>
    <workbookView xWindow="1460" yWindow="500" windowWidth="25100" windowHeight="16340" xr2:uid="{6FA7A1AC-1C70-6942-AE96-847963AAD45F}"/>
  </bookViews>
  <sheets>
    <sheet name="Fig.1" sheetId="1" r:id="rId1"/>
    <sheet name="Fig.2" sheetId="2" r:id="rId2"/>
    <sheet name="Fg.3" sheetId="16" r:id="rId3"/>
    <sheet name="Fig.4" sheetId="3" r:id="rId4"/>
    <sheet name="Fig.6" sheetId="4" r:id="rId5"/>
    <sheet name="Fig.7" sheetId="5" r:id="rId6"/>
    <sheet name="Fig.S1" sheetId="6" r:id="rId7"/>
    <sheet name="Fig.S3" sheetId="8" r:id="rId8"/>
    <sheet name="Fig.S4" sheetId="9" r:id="rId9"/>
    <sheet name="Fig.S5" sheetId="10" r:id="rId10"/>
    <sheet name="Fig.S6" sheetId="11" r:id="rId11"/>
    <sheet name="Fig.S7" sheetId="12" r:id="rId12"/>
    <sheet name="Fig.S8" sheetId="13" r:id="rId13"/>
    <sheet name="Fig.S9" sheetId="14" r:id="rId14"/>
    <sheet name="Fig.S10" sheetId="1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4" l="1"/>
  <c r="M40" i="4"/>
  <c r="L40" i="4"/>
  <c r="K40" i="4"/>
  <c r="G30" i="4"/>
  <c r="F30" i="4"/>
  <c r="E30" i="4"/>
  <c r="D30" i="4"/>
  <c r="N36" i="4"/>
  <c r="M36" i="4"/>
  <c r="L36" i="4"/>
  <c r="K36" i="4"/>
  <c r="N31" i="4"/>
  <c r="M31" i="4"/>
  <c r="L31" i="4"/>
  <c r="K31" i="4"/>
  <c r="N26" i="4"/>
  <c r="M26" i="4"/>
  <c r="L26" i="4"/>
  <c r="K26" i="4"/>
  <c r="N22" i="4"/>
  <c r="M22" i="4"/>
  <c r="L22" i="4"/>
  <c r="K22" i="4"/>
  <c r="N18" i="4"/>
  <c r="M18" i="4"/>
  <c r="L18" i="4"/>
  <c r="K18" i="4"/>
  <c r="N14" i="4"/>
  <c r="M14" i="4"/>
  <c r="L14" i="4"/>
  <c r="K14" i="4"/>
  <c r="N10" i="4"/>
  <c r="M10" i="4"/>
  <c r="L10" i="4"/>
  <c r="K10" i="4"/>
  <c r="N6" i="4"/>
  <c r="M6" i="4"/>
  <c r="L6" i="4"/>
  <c r="K6" i="4"/>
</calcChain>
</file>

<file path=xl/sharedStrings.xml><?xml version="1.0" encoding="utf-8"?>
<sst xmlns="http://schemas.openxmlformats.org/spreadsheetml/2006/main" count="238" uniqueCount="109">
  <si>
    <t>LPS-GTS-</t>
    <phoneticPr fontId="1"/>
  </si>
  <si>
    <t>LPS+GTS-</t>
    <phoneticPr fontId="1"/>
  </si>
  <si>
    <t>LPS+GTS+</t>
    <phoneticPr fontId="1"/>
  </si>
  <si>
    <t>Fig.1b ELISA TNF-α (pg/mL)</t>
    <phoneticPr fontId="1"/>
  </si>
  <si>
    <t>Fig.1c plasma BUN (mg/dL)</t>
    <phoneticPr fontId="1"/>
  </si>
  <si>
    <t>Fig.1d RT-PCR (Ngal/Gapdh relative expression)</t>
    <phoneticPr fontId="1"/>
  </si>
  <si>
    <t>Fig.1d RT-PCR (Kim1/Gapdh relative expression)</t>
    <phoneticPr fontId="1"/>
  </si>
  <si>
    <t>Fig.1f TUNEL (# of apoptotic cells/field)</t>
    <phoneticPr fontId="1"/>
  </si>
  <si>
    <t>Fig.2b ELISA TNF-α (pg/mL)</t>
    <phoneticPr fontId="1"/>
  </si>
  <si>
    <t>LPS-GTS+</t>
    <phoneticPr fontId="1"/>
  </si>
  <si>
    <t>Littermate WT</t>
    <phoneticPr fontId="1"/>
  </si>
  <si>
    <t>LysMCre</t>
    <phoneticPr fontId="1"/>
  </si>
  <si>
    <t>Fig.2c plasma BUN (mg/dL)</t>
    <phoneticPr fontId="1"/>
  </si>
  <si>
    <t>Fig.2d RT-PCR (Ngal/Gapdh relative expression)</t>
    <phoneticPr fontId="1"/>
  </si>
  <si>
    <t>Fig.2d RT-PCR (Kim1/Gapdh relative expression)</t>
    <phoneticPr fontId="1"/>
  </si>
  <si>
    <t>Fig.2f TUNEL (# of apoptotic cells/field)</t>
    <phoneticPr fontId="1"/>
  </si>
  <si>
    <t>Fig.4a ELISA TNF-α (pg/mL)</t>
    <phoneticPr fontId="1"/>
  </si>
  <si>
    <t>Fig.6c Number of CFSE positive cells/ field (x200)</t>
    <phoneticPr fontId="1"/>
  </si>
  <si>
    <t>4h</t>
  </si>
  <si>
    <t>L-G-</t>
  </si>
  <si>
    <t>L-G+</t>
  </si>
  <si>
    <t>L+G-</t>
  </si>
  <si>
    <t>L+G+</t>
  </si>
  <si>
    <t>#1</t>
  </si>
  <si>
    <t>mean</t>
  </si>
  <si>
    <t>#2</t>
  </si>
  <si>
    <t>#3</t>
  </si>
  <si>
    <t>#4</t>
  </si>
  <si>
    <t>#5</t>
  </si>
  <si>
    <t>#6</t>
  </si>
  <si>
    <t>field</t>
    <phoneticPr fontId="1"/>
  </si>
  <si>
    <t>Fig.6e Number of CFSE positive cells/ field (x200)</t>
    <phoneticPr fontId="1"/>
  </si>
  <si>
    <t>24h</t>
    <phoneticPr fontId="1"/>
  </si>
  <si>
    <t>L-G-</t>
    <phoneticPr fontId="1"/>
  </si>
  <si>
    <t>L-G+</t>
    <phoneticPr fontId="1"/>
  </si>
  <si>
    <t>L+G-</t>
    <phoneticPr fontId="1"/>
  </si>
  <si>
    <t>L+G+</t>
    <phoneticPr fontId="1"/>
  </si>
  <si>
    <t>#1</t>
    <phoneticPr fontId="1"/>
  </si>
  <si>
    <t>mean</t>
    <phoneticPr fontId="1"/>
  </si>
  <si>
    <t>#2</t>
    <phoneticPr fontId="1"/>
  </si>
  <si>
    <t>#3</t>
    <phoneticPr fontId="1"/>
  </si>
  <si>
    <t>#4</t>
    <phoneticPr fontId="1"/>
  </si>
  <si>
    <t>#5</t>
    <phoneticPr fontId="1"/>
  </si>
  <si>
    <t>#6</t>
    <phoneticPr fontId="1"/>
  </si>
  <si>
    <t>#7</t>
    <phoneticPr fontId="1"/>
  </si>
  <si>
    <t>#8</t>
    <phoneticPr fontId="1"/>
  </si>
  <si>
    <t>#9</t>
    <phoneticPr fontId="1"/>
  </si>
  <si>
    <t>Fig.6g ELISA TNF-α (ratio)</t>
    <phoneticPr fontId="1"/>
  </si>
  <si>
    <t>U937-GTS-LPS+</t>
    <phoneticPr fontId="1"/>
  </si>
  <si>
    <t>U937+GTS-LPS+</t>
    <phoneticPr fontId="1"/>
  </si>
  <si>
    <t>U937-GTS+LPS+</t>
    <phoneticPr fontId="1"/>
  </si>
  <si>
    <t>Fig.7b ELISA TNF-α (pg/mL)</t>
    <phoneticPr fontId="1"/>
  </si>
  <si>
    <t>sham</t>
    <phoneticPr fontId="1"/>
  </si>
  <si>
    <t>SPLX</t>
    <phoneticPr fontId="1"/>
  </si>
  <si>
    <t>Fig.7c RT-PCR (Ngal/Gapdh relative expression)</t>
    <phoneticPr fontId="1"/>
  </si>
  <si>
    <t>Fig.7c RT-PCR (Kim1/Gapdh relative expression)</t>
    <phoneticPr fontId="1"/>
  </si>
  <si>
    <t>Fig.7d  ELISA TNF-α (pg/mL)</t>
    <phoneticPr fontId="1"/>
  </si>
  <si>
    <t>CD4+ T cell depletion</t>
    <phoneticPr fontId="1"/>
  </si>
  <si>
    <t>Fig.S10a cell counts/ per 500000 cells</t>
    <phoneticPr fontId="1"/>
  </si>
  <si>
    <t>Spleen</t>
    <phoneticPr fontId="1"/>
  </si>
  <si>
    <t>IgG control</t>
    <phoneticPr fontId="1"/>
  </si>
  <si>
    <t>CD4 depletion</t>
    <phoneticPr fontId="1"/>
  </si>
  <si>
    <t>Blood</t>
    <phoneticPr fontId="1"/>
  </si>
  <si>
    <t>iNos/Gapdh</t>
    <phoneticPr fontId="1"/>
  </si>
  <si>
    <t>Arg1/Gapdh</t>
    <phoneticPr fontId="1"/>
  </si>
  <si>
    <t>Fig.S8 RT-PCR  (relative expression)</t>
    <phoneticPr fontId="1"/>
  </si>
  <si>
    <t>Fig.S9 RT-PCR  (relative expression)</t>
    <phoneticPr fontId="1"/>
  </si>
  <si>
    <t>Il-6/Gapdh</t>
    <phoneticPr fontId="1"/>
  </si>
  <si>
    <t>Il-1β/Gapdh</t>
    <phoneticPr fontId="1"/>
  </si>
  <si>
    <t>Fig.S7 ELISA TNF-α(ratio)</t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</si>
  <si>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</si>
  <si>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</si>
  <si>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</si>
  <si>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</si>
  <si>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LPS+GTS-Bgtx-</t>
    <phoneticPr fontId="1"/>
  </si>
  <si>
    <t>LPS+GTS+Bgtx-</t>
    <phoneticPr fontId="1"/>
  </si>
  <si>
    <t>LPS+GTS-Bgtx+</t>
    <phoneticPr fontId="1"/>
  </si>
  <si>
    <t>Fig.S6c CFSE positive cells/ well (4h)</t>
    <phoneticPr fontId="1"/>
  </si>
  <si>
    <t>Fig.S6e CFSE positive cells/ well (24h)</t>
    <phoneticPr fontId="1"/>
  </si>
  <si>
    <t>Fig.5Sb ELISA TNF-α</t>
    <phoneticPr fontId="1"/>
  </si>
  <si>
    <t>Fig.S5c BUN (mg/dL)</t>
    <phoneticPr fontId="1"/>
  </si>
  <si>
    <t>Fig.S1 Tubular injury score</t>
    <phoneticPr fontId="1"/>
  </si>
  <si>
    <t>Fig.S3 ELISA TNF-α (ratio)</t>
    <phoneticPr fontId="1"/>
  </si>
  <si>
    <t>Fig.S4b Tubular injury score</t>
    <phoneticPr fontId="1"/>
  </si>
  <si>
    <t>Fig.S5d RT-PCR (relative expression)</t>
    <phoneticPr fontId="1"/>
  </si>
  <si>
    <t>Ngal/Gapdh</t>
    <phoneticPr fontId="1"/>
  </si>
  <si>
    <t>Kim1/Gapdh</t>
    <phoneticPr fontId="1"/>
  </si>
  <si>
    <t>Fig.S5f Tubular injury score</t>
    <phoneticPr fontId="1"/>
  </si>
  <si>
    <t>B cells</t>
  </si>
  <si>
    <t>T cells</t>
  </si>
  <si>
    <t>DC</t>
  </si>
  <si>
    <t>Monocytes</t>
  </si>
  <si>
    <t>NKT</t>
  </si>
  <si>
    <t>NK cells</t>
  </si>
  <si>
    <t>Neutrophils</t>
  </si>
  <si>
    <t>Macrophages</t>
  </si>
  <si>
    <t>Tgd</t>
  </si>
  <si>
    <t>ILC</t>
  </si>
  <si>
    <t>Stem cells</t>
  </si>
  <si>
    <t>B cells, pro</t>
  </si>
  <si>
    <t>Basophils</t>
  </si>
  <si>
    <t>Spleen_Ctl</t>
  </si>
  <si>
    <t>Spleen_GTS</t>
  </si>
  <si>
    <t>Spleen_LPS</t>
  </si>
  <si>
    <t>Spleen_GTS_LPS</t>
  </si>
  <si>
    <t>(%)</t>
  </si>
  <si>
    <t>Total cells</t>
  </si>
  <si>
    <t>Fig.3d</t>
    <phoneticPr fontId="1"/>
  </si>
  <si>
    <t>Gating strategy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</si>
</sst>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0_);[Red]\(0\)"/>
  </numFmts>
  <fonts count="8">
    <font>
      <sz val="12"/>
      <color theme="1"/>
      <name val="ArialMT"/>
      <family val="2"/>
      <charset val="128"/>
    </font>
    <font>
      <sz val="6"/>
      <name val="ArialMT"/>
      <family val="2"/>
      <charset val="128"/>
    </font>
    <font>
      <sz val="11"/>
      <color theme="1"/>
      <name val="游ゴシック"/>
      <family val="2"/>
      <scheme val="minor"/>
    </font>
    <font>
      <sz val="8.25"/>
      <name val="Microsoft Sans Serif"/>
      <family val="2"/>
    </font>
    <font>
      <sz val="12"/>
      <color rgb="FF000000"/>
      <name val="ArialMT"/>
    </font>
    <font>
      <b/>
      <sz val="12"/>
      <color rgb="FF000000"/>
      <name val="ArialMT"/>
    </font>
    <font>
      <sz val="12"/>
      <color theme="1"/>
      <name val="ArialMT"/>
    </font>
    <font>
      <b/>
      <sz val="12"/>
      <color theme="1"/>
      <name val="ArialMT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top"/>
      <protection locked="0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7" fillId="0" borderId="12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7" fontId="7" fillId="0" borderId="14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3">
    <cellStyle name="Normal" xfId="2" xr:uid="{E5323915-7AB7-9540-A979-8DE2FEB87B91}"/>
    <cellStyle name="標準" xfId="0" builtinId="0"/>
    <cellStyle name="標準 2" xfId="1" xr:uid="{A59A1B05-1403-1148-9C9E-ACA1E7B88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12</xdr:row>
      <xdr:rowOff>88900</xdr:rowOff>
    </xdr:from>
    <xdr:to>
      <xdr:col>7</xdr:col>
      <xdr:colOff>558800</xdr:colOff>
      <xdr:row>38</xdr:row>
      <xdr:rowOff>34041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0B21FA-B841-A890-2C12-68A9FFE48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00" y="2527300"/>
          <a:ext cx="7772400" cy="5228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27B5-4C67-C143-8EF6-42481A4B4E5C}">
  <dimension ref="B1:L32"/>
  <sheetViews>
    <sheetView tabSelected="1" workbookViewId="0">
      <selection activeCell="A3" sqref="A3"/>
    </sheetView>
  </sheetViews>
  <sheetFormatPr baseColWidth="10" defaultRowHeight="16"/>
  <cols>
    <col min="2" max="9" width="10.42578125" customWidth="1"/>
  </cols>
  <sheetData>
    <row r="1" spans="2:12">
      <c r="B1" s="54" t="s">
        <v>3</v>
      </c>
      <c r="C1" s="54"/>
      <c r="D1" s="54"/>
      <c r="F1" s="54" t="s">
        <v>4</v>
      </c>
      <c r="G1" s="54"/>
      <c r="H1" s="54"/>
    </row>
    <row r="2" spans="2:12">
      <c r="B2" s="5" t="s">
        <v>0</v>
      </c>
      <c r="C2" s="6" t="s">
        <v>1</v>
      </c>
      <c r="D2" s="7" t="s">
        <v>2</v>
      </c>
      <c r="F2" s="5" t="s">
        <v>0</v>
      </c>
      <c r="G2" s="6" t="s">
        <v>1</v>
      </c>
      <c r="H2" s="7" t="s">
        <v>2</v>
      </c>
      <c r="J2" s="1"/>
      <c r="K2" s="1"/>
      <c r="L2" s="1"/>
    </row>
    <row r="3" spans="2:12">
      <c r="B3" s="8">
        <v>6.3495710000000001</v>
      </c>
      <c r="C3" s="9">
        <v>368.49040000000002</v>
      </c>
      <c r="D3" s="10">
        <v>181.32409999999999</v>
      </c>
      <c r="F3" s="8">
        <v>23.9</v>
      </c>
      <c r="G3" s="9">
        <v>31.6</v>
      </c>
      <c r="H3" s="10">
        <v>28.7</v>
      </c>
      <c r="J3" s="1"/>
      <c r="K3" s="1"/>
      <c r="L3" s="1"/>
    </row>
    <row r="4" spans="2:12">
      <c r="B4" s="8">
        <v>6.423</v>
      </c>
      <c r="C4" s="9">
        <v>335.01569999999998</v>
      </c>
      <c r="D4" s="10">
        <v>233.8904</v>
      </c>
      <c r="F4" s="8">
        <v>26</v>
      </c>
      <c r="G4" s="9">
        <v>31.8</v>
      </c>
      <c r="H4" s="10">
        <v>29.4</v>
      </c>
      <c r="J4" s="1"/>
      <c r="K4" s="1"/>
      <c r="L4" s="1"/>
    </row>
    <row r="5" spans="2:12">
      <c r="B5" s="8">
        <v>6.5825480000000001</v>
      </c>
      <c r="C5" s="9">
        <v>334.3569</v>
      </c>
      <c r="D5" s="10">
        <v>167.8254</v>
      </c>
      <c r="F5" s="8">
        <v>32.700000000000003</v>
      </c>
      <c r="G5" s="9">
        <v>35.799999999999997</v>
      </c>
      <c r="H5" s="10">
        <v>27.8</v>
      </c>
      <c r="J5" s="1"/>
      <c r="K5" s="1"/>
      <c r="L5" s="1"/>
    </row>
    <row r="6" spans="2:12">
      <c r="B6" s="8">
        <v>6.0413119999999996</v>
      </c>
      <c r="C6" s="9">
        <v>245.83279999999999</v>
      </c>
      <c r="D6" s="10">
        <v>170.86789999999999</v>
      </c>
      <c r="F6" s="8">
        <v>28</v>
      </c>
      <c r="G6" s="9">
        <v>34</v>
      </c>
      <c r="H6" s="10">
        <v>28.6</v>
      </c>
      <c r="J6" s="1"/>
      <c r="K6" s="1"/>
      <c r="L6" s="1"/>
    </row>
    <row r="7" spans="2:12">
      <c r="B7" s="8">
        <v>6.3092490000000003</v>
      </c>
      <c r="C7" s="9">
        <v>284.44880000000001</v>
      </c>
      <c r="D7" s="10">
        <v>170.32990000000001</v>
      </c>
      <c r="F7" s="8">
        <v>26.5</v>
      </c>
      <c r="G7" s="9">
        <v>34.6</v>
      </c>
      <c r="H7" s="10">
        <v>30</v>
      </c>
      <c r="J7" s="1"/>
      <c r="K7" s="1"/>
      <c r="L7" s="1"/>
    </row>
    <row r="8" spans="2:12">
      <c r="B8" s="8">
        <v>6.0469150000000003</v>
      </c>
      <c r="C8" s="9">
        <v>282.41320000000002</v>
      </c>
      <c r="D8" s="10">
        <v>241.1464</v>
      </c>
      <c r="F8" s="8">
        <v>22.7</v>
      </c>
      <c r="G8" s="9">
        <v>29.5</v>
      </c>
      <c r="H8" s="10">
        <v>28.2</v>
      </c>
      <c r="J8" s="1"/>
      <c r="K8" s="1"/>
      <c r="L8" s="1"/>
    </row>
    <row r="9" spans="2:12">
      <c r="B9" s="8">
        <v>6.5771860000000002</v>
      </c>
      <c r="C9" s="9">
        <v>394.2756</v>
      </c>
      <c r="D9" s="10">
        <v>214.4265</v>
      </c>
      <c r="F9" s="8">
        <v>29.1</v>
      </c>
      <c r="G9" s="9">
        <v>31.4</v>
      </c>
      <c r="H9" s="10">
        <v>26.4</v>
      </c>
      <c r="J9" s="1"/>
      <c r="K9" s="1"/>
      <c r="L9" s="1"/>
    </row>
    <row r="10" spans="2:12">
      <c r="B10" s="11"/>
      <c r="C10" s="12">
        <v>335.82369999999997</v>
      </c>
      <c r="D10" s="13">
        <v>297.916</v>
      </c>
      <c r="F10" s="11"/>
      <c r="G10" s="12">
        <v>30.6</v>
      </c>
      <c r="H10" s="13">
        <v>29.6</v>
      </c>
      <c r="J10" s="1"/>
      <c r="K10" s="1"/>
      <c r="L10" s="1"/>
    </row>
    <row r="13" spans="2:12">
      <c r="B13" s="50" t="s">
        <v>5</v>
      </c>
      <c r="C13" s="50"/>
      <c r="D13" s="50"/>
      <c r="E13" s="53"/>
      <c r="F13" s="50" t="s">
        <v>6</v>
      </c>
      <c r="G13" s="50"/>
      <c r="H13" s="50"/>
      <c r="I13" s="53"/>
    </row>
    <row r="14" spans="2:12">
      <c r="B14" s="5" t="s">
        <v>0</v>
      </c>
      <c r="C14" s="6" t="s">
        <v>1</v>
      </c>
      <c r="D14" s="7" t="s">
        <v>2</v>
      </c>
      <c r="F14" s="5" t="s">
        <v>0</v>
      </c>
      <c r="G14" s="6" t="s">
        <v>1</v>
      </c>
      <c r="H14" s="7" t="s">
        <v>2</v>
      </c>
    </row>
    <row r="15" spans="2:12">
      <c r="B15" s="8">
        <v>2.4060000000000001</v>
      </c>
      <c r="C15" s="9">
        <v>767.06989999999996</v>
      </c>
      <c r="D15" s="10">
        <v>453.43029999999999</v>
      </c>
      <c r="F15" s="8">
        <v>1.4523999999999999</v>
      </c>
      <c r="G15" s="9">
        <v>12.18</v>
      </c>
      <c r="H15" s="10">
        <v>9.6300000000000008</v>
      </c>
    </row>
    <row r="16" spans="2:12">
      <c r="B16" s="8">
        <v>1.085</v>
      </c>
      <c r="C16" s="9">
        <v>1020.98</v>
      </c>
      <c r="D16" s="10">
        <v>676.58569999999997</v>
      </c>
      <c r="F16" s="8">
        <v>1.1642999999999999</v>
      </c>
      <c r="G16" s="9">
        <v>15.55</v>
      </c>
      <c r="H16" s="10">
        <v>14.22</v>
      </c>
    </row>
    <row r="17" spans="2:8">
      <c r="B17" s="8">
        <v>1.7909999999999999</v>
      </c>
      <c r="C17" s="9">
        <v>899.90509999999995</v>
      </c>
      <c r="D17" s="10">
        <v>828.64570000000003</v>
      </c>
      <c r="F17" s="8">
        <v>2.9032</v>
      </c>
      <c r="G17" s="9">
        <v>15.65</v>
      </c>
      <c r="H17" s="10">
        <v>7.72</v>
      </c>
    </row>
    <row r="18" spans="2:8">
      <c r="B18" s="8">
        <v>1.1859999999999999</v>
      </c>
      <c r="C18" s="9">
        <v>972.32640000000004</v>
      </c>
      <c r="D18" s="10">
        <v>535.32330000000002</v>
      </c>
      <c r="F18" s="8">
        <v>1</v>
      </c>
      <c r="G18" s="9">
        <v>10.79</v>
      </c>
      <c r="H18" s="10">
        <v>10.81</v>
      </c>
    </row>
    <row r="19" spans="2:8">
      <c r="B19" s="8">
        <v>1.6619999999999999</v>
      </c>
      <c r="C19" s="9">
        <v>434.51429999999999</v>
      </c>
      <c r="D19" s="10">
        <v>270.65129999999999</v>
      </c>
      <c r="F19" s="8">
        <v>1.3342000000000001</v>
      </c>
      <c r="G19" s="9">
        <v>9.3699999999999992</v>
      </c>
      <c r="H19" s="10">
        <v>10.44</v>
      </c>
    </row>
    <row r="20" spans="2:8">
      <c r="B20" s="8">
        <v>2.27</v>
      </c>
      <c r="C20" s="9">
        <v>811.99069999999995</v>
      </c>
      <c r="D20" s="10">
        <v>552.30740000000003</v>
      </c>
      <c r="F20" s="8">
        <v>1.6060000000000001</v>
      </c>
      <c r="G20" s="9">
        <v>11.5</v>
      </c>
      <c r="H20" s="10">
        <v>11</v>
      </c>
    </row>
    <row r="21" spans="2:8">
      <c r="B21" s="8">
        <v>1</v>
      </c>
      <c r="C21" s="9">
        <v>945.02390000000003</v>
      </c>
      <c r="D21" s="10">
        <v>493.48390000000001</v>
      </c>
      <c r="F21" s="8">
        <v>1.2988999999999999</v>
      </c>
      <c r="G21" s="9">
        <v>19.54</v>
      </c>
      <c r="H21" s="10">
        <v>12.43</v>
      </c>
    </row>
    <row r="22" spans="2:8">
      <c r="B22" s="11">
        <v>5.391</v>
      </c>
      <c r="C22" s="12">
        <v>742.04300000000001</v>
      </c>
      <c r="D22" s="13">
        <v>611.26390000000004</v>
      </c>
      <c r="F22" s="11">
        <v>2.8969</v>
      </c>
      <c r="G22" s="12">
        <v>17.57</v>
      </c>
      <c r="H22" s="13">
        <v>10.029999999999999</v>
      </c>
    </row>
    <row r="24" spans="2:8">
      <c r="B24" s="55" t="s">
        <v>7</v>
      </c>
      <c r="C24" s="55"/>
      <c r="D24" s="55"/>
    </row>
    <row r="25" spans="2:8">
      <c r="B25" s="6" t="s">
        <v>1</v>
      </c>
      <c r="C25" s="7" t="s">
        <v>2</v>
      </c>
    </row>
    <row r="26" spans="2:8">
      <c r="B26" s="9">
        <v>7.166666666666667</v>
      </c>
      <c r="C26" s="10">
        <v>4.5</v>
      </c>
    </row>
    <row r="27" spans="2:8">
      <c r="B27" s="9">
        <v>4.3333333333333339</v>
      </c>
      <c r="C27" s="10">
        <v>4.3333333333333339</v>
      </c>
    </row>
    <row r="28" spans="2:8">
      <c r="B28" s="9">
        <v>6.8333333333333339</v>
      </c>
      <c r="C28" s="10">
        <v>3.833333333333333</v>
      </c>
    </row>
    <row r="29" spans="2:8">
      <c r="B29" s="9">
        <v>9</v>
      </c>
      <c r="C29" s="10">
        <v>5.833333333333333</v>
      </c>
    </row>
    <row r="30" spans="2:8">
      <c r="B30" s="9">
        <v>7</v>
      </c>
      <c r="C30" s="10">
        <v>4.166666666666667</v>
      </c>
    </row>
    <row r="31" spans="2:8">
      <c r="B31" s="9">
        <v>4.6666666666666661</v>
      </c>
      <c r="C31" s="10">
        <v>4.5</v>
      </c>
    </row>
    <row r="32" spans="2:8">
      <c r="B32" s="12">
        <v>4.166666666666667</v>
      </c>
      <c r="C32" s="13">
        <v>4.3333333333333339</v>
      </c>
    </row>
  </sheetData>
  <mergeCells count="3">
    <mergeCell ref="B1:D1"/>
    <mergeCell ref="F1:H1"/>
    <mergeCell ref="B24:D2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A5E7-CB7E-FD42-94F5-053B0EED5EA0}">
  <dimension ref="B1:J51"/>
  <sheetViews>
    <sheetView workbookViewId="0">
      <selection activeCell="B4" sqref="B4:E22"/>
    </sheetView>
  </sheetViews>
  <sheetFormatPr baseColWidth="10" defaultRowHeight="16"/>
  <cols>
    <col min="2" max="10" width="10.7109375" style="1"/>
  </cols>
  <sheetData>
    <row r="1" spans="2:10">
      <c r="B1" s="54" t="s">
        <v>8</v>
      </c>
      <c r="C1" s="54"/>
      <c r="D1" s="54"/>
      <c r="E1" s="54"/>
      <c r="G1" s="54" t="s">
        <v>12</v>
      </c>
      <c r="H1" s="54"/>
      <c r="I1" s="54"/>
      <c r="J1" s="54"/>
    </row>
    <row r="2" spans="2:10">
      <c r="B2" s="56" t="s">
        <v>10</v>
      </c>
      <c r="C2" s="56"/>
      <c r="D2" s="56" t="s">
        <v>11</v>
      </c>
      <c r="E2" s="56"/>
      <c r="G2" s="56" t="s">
        <v>10</v>
      </c>
      <c r="H2" s="56"/>
      <c r="I2" s="56" t="s">
        <v>11</v>
      </c>
      <c r="J2" s="56"/>
    </row>
    <row r="3" spans="2:10">
      <c r="B3" s="6" t="s">
        <v>1</v>
      </c>
      <c r="C3" s="6" t="s">
        <v>2</v>
      </c>
      <c r="D3" s="6" t="s">
        <v>1</v>
      </c>
      <c r="E3" s="7" t="s">
        <v>2</v>
      </c>
      <c r="G3" s="16" t="s">
        <v>1</v>
      </c>
      <c r="H3" s="16" t="s">
        <v>2</v>
      </c>
      <c r="I3" s="16" t="s">
        <v>1</v>
      </c>
      <c r="J3" s="14" t="s">
        <v>2</v>
      </c>
    </row>
    <row r="4" spans="2:10">
      <c r="B4" s="9">
        <v>389.47707792538841</v>
      </c>
      <c r="C4" s="9">
        <v>283.92854283956649</v>
      </c>
      <c r="D4" s="9">
        <v>381.53071932200635</v>
      </c>
      <c r="E4" s="10">
        <v>390.2835975716298</v>
      </c>
      <c r="G4" s="16">
        <v>47.3</v>
      </c>
      <c r="H4" s="16">
        <v>13.4</v>
      </c>
      <c r="I4" s="16">
        <v>36.9</v>
      </c>
      <c r="J4" s="14">
        <v>36.200000000000003</v>
      </c>
    </row>
    <row r="5" spans="2:10">
      <c r="B5" s="9">
        <v>354.04581751008902</v>
      </c>
      <c r="C5" s="9">
        <v>228.55842218282311</v>
      </c>
      <c r="D5" s="9">
        <v>529.51009865289336</v>
      </c>
      <c r="E5" s="10">
        <v>320.69747385747917</v>
      </c>
      <c r="G5" s="9">
        <v>31.4</v>
      </c>
      <c r="H5" s="9">
        <v>22</v>
      </c>
      <c r="I5" s="9">
        <v>46</v>
      </c>
      <c r="J5" s="10">
        <v>23.1</v>
      </c>
    </row>
    <row r="6" spans="2:10">
      <c r="B6" s="9">
        <v>565.45395534812894</v>
      </c>
      <c r="C6" s="9">
        <v>270.61401939566912</v>
      </c>
      <c r="D6" s="9">
        <v>401.59959064602282</v>
      </c>
      <c r="E6" s="10">
        <v>317.55145820393295</v>
      </c>
      <c r="G6" s="9">
        <v>25.6</v>
      </c>
      <c r="H6" s="9">
        <v>29.8</v>
      </c>
      <c r="I6" s="9">
        <v>34</v>
      </c>
      <c r="J6" s="10">
        <v>41.4</v>
      </c>
    </row>
    <row r="7" spans="2:10">
      <c r="B7" s="9">
        <v>123.13535186305788</v>
      </c>
      <c r="C7" s="9">
        <v>74.712940138156782</v>
      </c>
      <c r="D7" s="9">
        <v>259.74104619293024</v>
      </c>
      <c r="E7" s="10">
        <v>135.09518595230975</v>
      </c>
      <c r="G7" s="9">
        <v>35.299999999999997</v>
      </c>
      <c r="H7" s="9">
        <v>35.700000000000003</v>
      </c>
      <c r="I7" s="9">
        <v>33.6</v>
      </c>
      <c r="J7" s="10">
        <v>19.8</v>
      </c>
    </row>
    <row r="8" spans="2:10">
      <c r="B8" s="9">
        <v>306.29332326921485</v>
      </c>
      <c r="C8" s="9">
        <v>290.495885391071</v>
      </c>
      <c r="D8" s="9">
        <v>238.38010559975453</v>
      </c>
      <c r="E8" s="10">
        <v>340.14225655887242</v>
      </c>
      <c r="G8" s="9">
        <v>31.1</v>
      </c>
      <c r="H8" s="9">
        <v>27.2</v>
      </c>
      <c r="I8" s="9">
        <v>34.1</v>
      </c>
      <c r="J8" s="10">
        <v>31.5</v>
      </c>
    </row>
    <row r="9" spans="2:10">
      <c r="B9" s="9">
        <v>377.19059309239191</v>
      </c>
      <c r="C9" s="9">
        <v>198.6044872399556</v>
      </c>
      <c r="D9" s="9">
        <v>380.67902968044518</v>
      </c>
      <c r="E9" s="10">
        <v>310.71262822164226</v>
      </c>
      <c r="G9" s="9">
        <v>31.9</v>
      </c>
      <c r="H9" s="9">
        <v>45</v>
      </c>
      <c r="I9" s="9">
        <v>26</v>
      </c>
      <c r="J9" s="10">
        <v>28.5</v>
      </c>
    </row>
    <row r="10" spans="2:10">
      <c r="B10" s="9">
        <v>563.95574998489201</v>
      </c>
      <c r="C10" s="9">
        <v>214.88197062950618</v>
      </c>
      <c r="D10" s="9">
        <v>256.54761301441874</v>
      </c>
      <c r="E10" s="10">
        <v>229.33909120060855</v>
      </c>
      <c r="G10" s="9">
        <v>39.299999999999997</v>
      </c>
      <c r="H10" s="9"/>
      <c r="I10" s="9">
        <v>38.4</v>
      </c>
      <c r="J10" s="10">
        <v>35.700000000000003</v>
      </c>
    </row>
    <row r="11" spans="2:10">
      <c r="B11" s="9">
        <v>616.30265469742699</v>
      </c>
      <c r="C11" s="9">
        <v>19.357638179999999</v>
      </c>
      <c r="D11" s="9">
        <v>266.44103649052522</v>
      </c>
      <c r="E11" s="10">
        <v>393.88455642452044</v>
      </c>
      <c r="G11" s="9">
        <v>35.799999999999997</v>
      </c>
      <c r="H11" s="9"/>
      <c r="I11" s="9">
        <v>35</v>
      </c>
      <c r="J11" s="10">
        <v>31.4</v>
      </c>
    </row>
    <row r="12" spans="2:10">
      <c r="B12" s="9">
        <v>467.7973444869329</v>
      </c>
      <c r="C12" s="9">
        <v>18.099757570000001</v>
      </c>
      <c r="D12" s="9">
        <v>626.47599339999999</v>
      </c>
      <c r="E12" s="10">
        <v>131.27938510000001</v>
      </c>
      <c r="G12" s="9"/>
      <c r="H12" s="9"/>
      <c r="I12" s="9">
        <v>27.4</v>
      </c>
      <c r="J12" s="10">
        <v>33.9</v>
      </c>
    </row>
    <row r="13" spans="2:10">
      <c r="B13" s="9">
        <v>222.9183965</v>
      </c>
      <c r="C13" s="9">
        <v>339.16688599999998</v>
      </c>
      <c r="D13" s="9">
        <v>280.74749705478945</v>
      </c>
      <c r="E13" s="10">
        <v>300.70170821703499</v>
      </c>
      <c r="G13" s="9"/>
      <c r="H13" s="9"/>
      <c r="I13" s="9"/>
      <c r="J13" s="10">
        <v>32.4</v>
      </c>
    </row>
    <row r="14" spans="2:10">
      <c r="B14" s="9">
        <v>422.54000052019478</v>
      </c>
      <c r="C14" s="9">
        <v>491.78917150717564</v>
      </c>
      <c r="D14" s="9">
        <v>507.70251100000002</v>
      </c>
      <c r="E14" s="10">
        <v>594.80398460220363</v>
      </c>
      <c r="G14" s="12"/>
      <c r="H14" s="12"/>
      <c r="I14" s="12"/>
      <c r="J14" s="13">
        <v>33.200000000000003</v>
      </c>
    </row>
    <row r="15" spans="2:10">
      <c r="B15" s="9">
        <v>223.7724054</v>
      </c>
      <c r="C15" s="9">
        <v>375.56484979999999</v>
      </c>
      <c r="D15" s="9">
        <v>496.09196492496392</v>
      </c>
      <c r="E15" s="10">
        <v>42.536204660000003</v>
      </c>
    </row>
    <row r="16" spans="2:10">
      <c r="B16" s="9">
        <v>423.65301423599863</v>
      </c>
      <c r="C16" s="9">
        <v>405.70436869999997</v>
      </c>
      <c r="D16" s="9">
        <v>204.50606329999999</v>
      </c>
      <c r="E16" s="10">
        <v>252.22448622521895</v>
      </c>
    </row>
    <row r="17" spans="2:10">
      <c r="B17" s="9">
        <v>324.84638637677369</v>
      </c>
      <c r="C17" s="9"/>
      <c r="D17" s="9">
        <v>445.16894338698222</v>
      </c>
      <c r="E17" s="10">
        <v>543.3774651993424</v>
      </c>
    </row>
    <row r="18" spans="2:10">
      <c r="B18" s="9"/>
      <c r="C18" s="9"/>
      <c r="D18" s="9">
        <v>635.42070560000002</v>
      </c>
      <c r="E18" s="10">
        <v>353.56493239999998</v>
      </c>
    </row>
    <row r="19" spans="2:10">
      <c r="B19" s="9"/>
      <c r="C19" s="9"/>
      <c r="D19" s="9">
        <v>231.42239193860917</v>
      </c>
      <c r="E19" s="10">
        <v>358.7646431</v>
      </c>
    </row>
    <row r="20" spans="2:10">
      <c r="B20" s="9"/>
      <c r="C20" s="9"/>
      <c r="D20" s="9">
        <v>8.5520647350000001</v>
      </c>
      <c r="E20" s="10">
        <v>379.6586691</v>
      </c>
    </row>
    <row r="21" spans="2:10">
      <c r="B21" s="9"/>
      <c r="C21" s="9"/>
      <c r="D21" s="9"/>
      <c r="E21" s="10">
        <v>312.15584150000001</v>
      </c>
    </row>
    <row r="22" spans="2:10">
      <c r="B22" s="12"/>
      <c r="C22" s="12"/>
      <c r="D22" s="12"/>
      <c r="E22" s="13">
        <v>430.24202686210515</v>
      </c>
    </row>
    <row r="24" spans="2:10">
      <c r="B24" s="54" t="s">
        <v>13</v>
      </c>
      <c r="C24" s="54"/>
      <c r="D24" s="54"/>
      <c r="E24" s="54"/>
      <c r="G24" s="54" t="s">
        <v>14</v>
      </c>
      <c r="H24" s="54"/>
      <c r="I24" s="54"/>
      <c r="J24" s="54"/>
    </row>
    <row r="25" spans="2:10">
      <c r="B25" s="56" t="s">
        <v>10</v>
      </c>
      <c r="C25" s="56"/>
      <c r="D25" s="56" t="s">
        <v>11</v>
      </c>
      <c r="E25" s="56"/>
      <c r="G25" s="56" t="s">
        <v>10</v>
      </c>
      <c r="H25" s="56"/>
      <c r="I25" s="56" t="s">
        <v>11</v>
      </c>
      <c r="J25" s="56"/>
    </row>
    <row r="26" spans="2:10">
      <c r="B26" s="16" t="s">
        <v>1</v>
      </c>
      <c r="C26" s="16" t="s">
        <v>2</v>
      </c>
      <c r="D26" s="16" t="s">
        <v>1</v>
      </c>
      <c r="E26" s="14" t="s">
        <v>2</v>
      </c>
      <c r="G26" s="16" t="s">
        <v>1</v>
      </c>
      <c r="H26" s="16" t="s">
        <v>2</v>
      </c>
      <c r="I26" s="16" t="s">
        <v>1</v>
      </c>
      <c r="J26" s="14" t="s">
        <v>2</v>
      </c>
    </row>
    <row r="27" spans="2:10">
      <c r="B27" s="16">
        <v>9.2036018415024792</v>
      </c>
      <c r="C27" s="16">
        <v>1.6387332557000001</v>
      </c>
      <c r="D27" s="16">
        <v>13.730081048451078</v>
      </c>
      <c r="E27" s="14">
        <v>7.7166619726827657</v>
      </c>
      <c r="G27" s="16">
        <v>2.5539335021792455</v>
      </c>
      <c r="H27" s="16">
        <v>1.3282735884111612</v>
      </c>
      <c r="I27" s="16">
        <v>4.301831750316139</v>
      </c>
      <c r="J27" s="14">
        <v>2.1266614155524919</v>
      </c>
    </row>
    <row r="28" spans="2:10">
      <c r="B28" s="9">
        <v>14.915138155899999</v>
      </c>
      <c r="C28" s="9">
        <v>1</v>
      </c>
      <c r="D28" s="9">
        <v>8.5719237425463248</v>
      </c>
      <c r="E28" s="10">
        <v>12.029732694198932</v>
      </c>
      <c r="G28" s="9">
        <v>5.4781017146822553</v>
      </c>
      <c r="H28" s="9">
        <v>1.7639699521786729</v>
      </c>
      <c r="I28" s="9">
        <v>4.0893619726309343</v>
      </c>
      <c r="J28" s="10">
        <v>2.8476635224390257</v>
      </c>
    </row>
    <row r="29" spans="2:10">
      <c r="B29" s="9">
        <v>18.445675112850868</v>
      </c>
      <c r="C29" s="9">
        <v>4.9806113734000004</v>
      </c>
      <c r="D29" s="9">
        <v>19.519123476000001</v>
      </c>
      <c r="E29" s="10">
        <v>14.247987278502473</v>
      </c>
      <c r="G29" s="9">
        <v>2.7885750397779514</v>
      </c>
      <c r="H29" s="9">
        <v>3.8802843017158941</v>
      </c>
      <c r="I29" s="9">
        <v>6.8161819967961268</v>
      </c>
      <c r="J29" s="10">
        <v>5.4870950978073481</v>
      </c>
    </row>
    <row r="30" spans="2:10">
      <c r="B30" s="9">
        <v>10.484980547399999</v>
      </c>
      <c r="C30" s="9">
        <v>9.295165092147947</v>
      </c>
      <c r="D30" s="9">
        <v>11.02385026036786</v>
      </c>
      <c r="E30" s="10">
        <v>1.0432191569811837</v>
      </c>
      <c r="G30" s="9">
        <v>2.9298810376414317</v>
      </c>
      <c r="H30" s="9">
        <v>6.6582900761417614</v>
      </c>
      <c r="I30" s="9">
        <v>4.2728697481093807</v>
      </c>
      <c r="J30" s="10">
        <v>1.2336441340105033</v>
      </c>
    </row>
    <row r="31" spans="2:10">
      <c r="B31" s="9">
        <v>9.6709828332000001</v>
      </c>
      <c r="C31" s="9">
        <v>10.400592978085337</v>
      </c>
      <c r="D31" s="9">
        <v>10.445278908186756</v>
      </c>
      <c r="E31" s="10">
        <v>6.0270090400613583</v>
      </c>
      <c r="G31" s="9">
        <v>15.983587648801059</v>
      </c>
      <c r="H31" s="9">
        <v>6.4869792777978592</v>
      </c>
      <c r="I31" s="9">
        <v>4.8439257391792703</v>
      </c>
      <c r="J31" s="10">
        <v>6.8091573497985216</v>
      </c>
    </row>
    <row r="32" spans="2:10">
      <c r="B32" s="9">
        <v>12.328774436168301</v>
      </c>
      <c r="C32" s="9">
        <v>10.2247242357</v>
      </c>
      <c r="D32" s="9">
        <v>8.7686667651000008</v>
      </c>
      <c r="E32" s="10">
        <v>9.2863781038687758</v>
      </c>
      <c r="G32" s="9">
        <v>5.1410020000000003</v>
      </c>
      <c r="H32" s="9">
        <v>2.3990966807993765</v>
      </c>
      <c r="I32" s="9">
        <v>6.238887035719066</v>
      </c>
      <c r="J32" s="10">
        <v>2.5048057463066216</v>
      </c>
    </row>
    <row r="33" spans="2:10">
      <c r="B33" s="9">
        <v>7.0981479141000001</v>
      </c>
      <c r="C33" s="9"/>
      <c r="D33" s="9">
        <v>10.74048643806197</v>
      </c>
      <c r="E33" s="10">
        <v>8.0331250573999995</v>
      </c>
      <c r="G33" s="9">
        <v>8.5482320406285961</v>
      </c>
      <c r="H33" s="9"/>
      <c r="I33" s="9">
        <v>1.2668706325636958</v>
      </c>
      <c r="J33" s="10">
        <v>6.1722043546655447</v>
      </c>
    </row>
    <row r="34" spans="2:10">
      <c r="B34" s="9">
        <v>14.390550516897219</v>
      </c>
      <c r="C34" s="9"/>
      <c r="D34" s="9">
        <v>8.4747694723030911</v>
      </c>
      <c r="E34" s="10">
        <v>8.9228124540783114</v>
      </c>
      <c r="G34" s="9">
        <v>3.7956390589161177</v>
      </c>
      <c r="H34" s="9"/>
      <c r="I34" s="9">
        <v>4.759738757969787</v>
      </c>
      <c r="J34" s="17">
        <v>5.637463602415882</v>
      </c>
    </row>
    <row r="35" spans="2:10">
      <c r="B35" s="9"/>
      <c r="C35" s="9"/>
      <c r="D35" s="9">
        <v>8.2648006683999995</v>
      </c>
      <c r="E35" s="10">
        <v>14.229406834823225</v>
      </c>
      <c r="G35" s="9"/>
      <c r="H35" s="9"/>
      <c r="I35" s="9">
        <v>3.6724449099431613</v>
      </c>
      <c r="J35" s="10">
        <v>2.3552537536120779</v>
      </c>
    </row>
    <row r="36" spans="2:10">
      <c r="B36" s="9"/>
      <c r="C36" s="9"/>
      <c r="D36" s="9"/>
      <c r="E36" s="10">
        <v>9.8978504432003174</v>
      </c>
      <c r="G36" s="9"/>
      <c r="H36" s="9"/>
      <c r="I36" s="9"/>
      <c r="J36" s="10">
        <v>1</v>
      </c>
    </row>
    <row r="37" spans="2:10">
      <c r="B37" s="12"/>
      <c r="C37" s="12"/>
      <c r="D37" s="12"/>
      <c r="E37" s="13">
        <v>14.177524432453868</v>
      </c>
      <c r="G37" s="12"/>
      <c r="H37" s="12"/>
      <c r="I37" s="12"/>
      <c r="J37" s="13">
        <v>1.5295618040867469</v>
      </c>
    </row>
    <row r="39" spans="2:10">
      <c r="B39" s="1" t="s">
        <v>15</v>
      </c>
    </row>
    <row r="40" spans="2:10">
      <c r="B40" s="56" t="s">
        <v>10</v>
      </c>
      <c r="C40" s="56"/>
      <c r="D40" s="56" t="s">
        <v>11</v>
      </c>
      <c r="E40" s="56"/>
    </row>
    <row r="41" spans="2:10">
      <c r="B41" s="16" t="s">
        <v>1</v>
      </c>
      <c r="C41" s="16" t="s">
        <v>2</v>
      </c>
      <c r="D41" s="16" t="s">
        <v>1</v>
      </c>
      <c r="E41" s="14" t="s">
        <v>2</v>
      </c>
    </row>
    <row r="42" spans="2:10">
      <c r="B42" s="16">
        <v>4.5833000000000004</v>
      </c>
      <c r="C42" s="16">
        <v>2.3332999999999999</v>
      </c>
      <c r="D42" s="16">
        <v>5</v>
      </c>
      <c r="E42" s="14">
        <v>5.3333000000000004</v>
      </c>
    </row>
    <row r="43" spans="2:10">
      <c r="B43" s="9">
        <v>4.8333000000000004</v>
      </c>
      <c r="C43" s="9">
        <v>2.6667000000000001</v>
      </c>
      <c r="D43" s="9">
        <v>4.6666999999999996</v>
      </c>
      <c r="E43" s="10">
        <v>3.6667000000000001</v>
      </c>
    </row>
    <row r="44" spans="2:10">
      <c r="B44" s="9">
        <v>5.4165999999999999</v>
      </c>
      <c r="C44" s="9">
        <v>4.8333000000000004</v>
      </c>
      <c r="D44" s="9">
        <v>3.3332999999999999</v>
      </c>
      <c r="E44" s="10">
        <v>3</v>
      </c>
    </row>
    <row r="45" spans="2:10">
      <c r="B45" s="9">
        <v>3.5</v>
      </c>
      <c r="C45" s="9">
        <v>4.5</v>
      </c>
      <c r="D45" s="9">
        <v>3.3332999999999999</v>
      </c>
      <c r="E45" s="10">
        <v>4</v>
      </c>
    </row>
    <row r="46" spans="2:10">
      <c r="B46" s="9">
        <v>6.8333000000000004</v>
      </c>
      <c r="C46" s="9">
        <v>3.8332999999999999</v>
      </c>
      <c r="D46" s="9">
        <v>6</v>
      </c>
      <c r="E46" s="10">
        <v>3.4167000000000001</v>
      </c>
    </row>
    <row r="47" spans="2:10">
      <c r="B47" s="9">
        <v>6.8333000000000004</v>
      </c>
      <c r="C47" s="9"/>
      <c r="D47" s="9"/>
      <c r="E47" s="10">
        <v>3.5</v>
      </c>
    </row>
    <row r="48" spans="2:10">
      <c r="B48" s="9">
        <v>6.1666999999999996</v>
      </c>
      <c r="C48" s="9"/>
      <c r="D48" s="9"/>
      <c r="E48" s="10">
        <v>4</v>
      </c>
    </row>
    <row r="49" spans="2:5">
      <c r="B49" s="9"/>
      <c r="C49" s="9"/>
      <c r="D49" s="9"/>
      <c r="E49" s="10">
        <v>4.3333000000000004</v>
      </c>
    </row>
    <row r="50" spans="2:5">
      <c r="B50" s="9"/>
      <c r="C50" s="9"/>
      <c r="D50" s="9"/>
      <c r="E50" s="10">
        <v>4.6666999999999996</v>
      </c>
    </row>
    <row r="51" spans="2:5">
      <c r="B51" s="12"/>
      <c r="C51" s="12"/>
      <c r="D51" s="12"/>
      <c r="E51" s="13">
        <v>3.6667000000000001</v>
      </c>
    </row>
  </sheetData>
  <mergeCells count="14">
    <mergeCell ref="B1:E1"/>
    <mergeCell ref="B24:E24"/>
    <mergeCell ref="G1:J1"/>
    <mergeCell ref="G24:J24"/>
    <mergeCell ref="I2:J2"/>
    <mergeCell ref="B2:C2"/>
    <mergeCell ref="D2:E2"/>
    <mergeCell ref="G2:H2"/>
    <mergeCell ref="B25:C25"/>
    <mergeCell ref="D25:E25"/>
    <mergeCell ref="G25:H25"/>
    <mergeCell ref="I25:J25"/>
    <mergeCell ref="B40:C40"/>
    <mergeCell ref="D40:E4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6108-D78C-9240-8DD5-218547866601}">
  <dimension ref="B1:P6"/>
  <sheetViews>
    <sheetView workbookViewId="0">
      <selection activeCell="C11" sqref="C11"/>
    </sheetView>
  </sheetViews>
  <sheetFormatPr baseColWidth="10" defaultRowHeight="16"/>
  <cols>
    <col min="2" max="2" width="17.42578125" style="1" customWidth="1"/>
    <col min="3" max="16" width="10.7109375" style="1"/>
  </cols>
  <sheetData>
    <row r="1" spans="2:16">
      <c r="B1" s="49" t="s">
        <v>107</v>
      </c>
    </row>
    <row r="2" spans="2:16">
      <c r="B2" s="48" t="s">
        <v>105</v>
      </c>
      <c r="C2" s="48" t="s">
        <v>88</v>
      </c>
      <c r="D2" s="48" t="s">
        <v>89</v>
      </c>
      <c r="E2" s="48" t="s">
        <v>90</v>
      </c>
      <c r="F2" s="48" t="s">
        <v>91</v>
      </c>
      <c r="G2" s="48" t="s">
        <v>92</v>
      </c>
      <c r="H2" s="48" t="s">
        <v>93</v>
      </c>
      <c r="I2" s="48" t="s">
        <v>94</v>
      </c>
      <c r="J2" s="48" t="s">
        <v>95</v>
      </c>
      <c r="K2" s="48" t="s">
        <v>96</v>
      </c>
      <c r="L2" s="48" t="s">
        <v>97</v>
      </c>
      <c r="M2" s="48" t="s">
        <v>98</v>
      </c>
      <c r="N2" s="48" t="s">
        <v>99</v>
      </c>
      <c r="O2" s="48" t="s">
        <v>100</v>
      </c>
      <c r="P2" s="48" t="s">
        <v>106</v>
      </c>
    </row>
    <row r="3" spans="2:16">
      <c r="B3" s="48" t="s">
        <v>101</v>
      </c>
      <c r="C3" s="6">
        <v>62.709410548086865</v>
      </c>
      <c r="D3" s="6">
        <v>27.280248190279217</v>
      </c>
      <c r="E3" s="6">
        <v>2.047569803516029</v>
      </c>
      <c r="F3" s="6">
        <v>2.5232678386763183</v>
      </c>
      <c r="G3" s="6">
        <v>1.6959669079627715</v>
      </c>
      <c r="H3" s="6">
        <v>1.7373319544984489</v>
      </c>
      <c r="I3" s="6">
        <v>1.0961737331954498</v>
      </c>
      <c r="J3" s="6">
        <v>0.28955532574974147</v>
      </c>
      <c r="K3" s="6">
        <v>0.28955532574974147</v>
      </c>
      <c r="L3" s="6">
        <v>0.12409513960703206</v>
      </c>
      <c r="M3" s="6">
        <v>2.0682523267838676E-2</v>
      </c>
      <c r="N3" s="6">
        <v>6.2047569803516028E-2</v>
      </c>
      <c r="O3" s="6">
        <v>0.12409513960703206</v>
      </c>
      <c r="P3" s="6">
        <v>100</v>
      </c>
    </row>
    <row r="4" spans="2:16">
      <c r="B4" s="48" t="s">
        <v>102</v>
      </c>
      <c r="C4" s="6">
        <v>69.711538461538453</v>
      </c>
      <c r="D4" s="6">
        <v>18.678774928774931</v>
      </c>
      <c r="E4" s="6">
        <v>2.4394586894586894</v>
      </c>
      <c r="F4" s="6">
        <v>3.3119658119658122</v>
      </c>
      <c r="G4" s="6">
        <v>0.97934472934472927</v>
      </c>
      <c r="H4" s="6">
        <v>2.4216524216524213</v>
      </c>
      <c r="I4" s="6">
        <v>0.71225071225071224</v>
      </c>
      <c r="J4" s="6">
        <v>0.37393162393162394</v>
      </c>
      <c r="K4" s="6">
        <v>0.46296296296296291</v>
      </c>
      <c r="L4" s="6">
        <v>0.16025641025641024</v>
      </c>
      <c r="M4" s="6">
        <v>0.40954415954415951</v>
      </c>
      <c r="N4" s="6">
        <v>0.30270655270655267</v>
      </c>
      <c r="O4" s="6">
        <v>3.5612535612535613E-2</v>
      </c>
      <c r="P4" s="6">
        <v>99.999999999999972</v>
      </c>
    </row>
    <row r="5" spans="2:16">
      <c r="B5" s="48" t="s">
        <v>103</v>
      </c>
      <c r="C5" s="6">
        <v>72</v>
      </c>
      <c r="D5" s="6">
        <v>18.320610687022899</v>
      </c>
      <c r="E5" s="6">
        <v>2.5648854961832059</v>
      </c>
      <c r="F5" s="6">
        <v>0.85496183206106879</v>
      </c>
      <c r="G5" s="6">
        <v>3.2671755725190841</v>
      </c>
      <c r="H5" s="6">
        <v>1.4351145038167938</v>
      </c>
      <c r="I5" s="6">
        <v>0.45801526717557256</v>
      </c>
      <c r="J5" s="6">
        <v>0.39694656488549623</v>
      </c>
      <c r="K5" s="6">
        <v>0.15267175572519084</v>
      </c>
      <c r="L5" s="6">
        <v>0.48854961832061072</v>
      </c>
      <c r="M5" s="6">
        <v>6.106870229007634E-2</v>
      </c>
      <c r="N5" s="6">
        <v>0</v>
      </c>
      <c r="O5" s="6">
        <v>0</v>
      </c>
      <c r="P5" s="6">
        <v>99.999999999999986</v>
      </c>
    </row>
    <row r="6" spans="2:16">
      <c r="B6" s="48" t="s">
        <v>104</v>
      </c>
      <c r="C6" s="6">
        <v>68.123667377398718</v>
      </c>
      <c r="D6" s="6">
        <v>22.956645344705045</v>
      </c>
      <c r="E6" s="6">
        <v>2.2743425728500357</v>
      </c>
      <c r="F6" s="6">
        <v>0.81734186211798154</v>
      </c>
      <c r="G6" s="6">
        <v>3.8734896943852166</v>
      </c>
      <c r="H6" s="6">
        <v>0.74626865671641784</v>
      </c>
      <c r="I6" s="6">
        <v>0.31982942430703626</v>
      </c>
      <c r="J6" s="6">
        <v>0.35536602700781805</v>
      </c>
      <c r="K6" s="6">
        <v>3.5536602700781808E-2</v>
      </c>
      <c r="L6" s="6">
        <v>0.39090262970859985</v>
      </c>
      <c r="M6" s="6">
        <v>0.10660980810234541</v>
      </c>
      <c r="N6" s="6">
        <v>0</v>
      </c>
      <c r="O6" s="6">
        <v>0</v>
      </c>
      <c r="P6" s="6">
        <v>100.00000000000001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FA9D-2323-F944-B92C-8EF117AA93B1}">
  <dimension ref="B1:F9"/>
  <sheetViews>
    <sheetView workbookViewId="0">
      <selection activeCell="E32" sqref="E32"/>
    </sheetView>
  </sheetViews>
  <sheetFormatPr baseColWidth="10" defaultRowHeight="16"/>
  <cols>
    <col min="2" max="3" width="10.7109375" style="1"/>
  </cols>
  <sheetData>
    <row r="1" spans="2:6">
      <c r="B1" s="50" t="s">
        <v>16</v>
      </c>
      <c r="C1" s="50"/>
    </row>
    <row r="2" spans="2:6">
      <c r="B2" s="6" t="s">
        <v>0</v>
      </c>
      <c r="C2" s="6">
        <v>2.6280596482026071</v>
      </c>
    </row>
    <row r="3" spans="2:6">
      <c r="B3" s="6" t="s">
        <v>9</v>
      </c>
      <c r="C3" s="6">
        <v>2.6875301172883121</v>
      </c>
    </row>
    <row r="4" spans="2:6">
      <c r="B4" s="6" t="s">
        <v>1</v>
      </c>
      <c r="C4" s="6">
        <v>310.52959051819988</v>
      </c>
    </row>
    <row r="5" spans="2:6">
      <c r="B5" s="6" t="s">
        <v>2</v>
      </c>
      <c r="C5" s="6">
        <v>182.94101364353395</v>
      </c>
    </row>
    <row r="9" spans="2:6">
      <c r="F9" s="1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59D4-B65D-C64A-9E2F-1178AAE1340A}">
  <dimension ref="B1:R40"/>
  <sheetViews>
    <sheetView topLeftCell="E1" workbookViewId="0">
      <selection activeCell="P1" sqref="P1:R1"/>
    </sheetView>
  </sheetViews>
  <sheetFormatPr baseColWidth="10" defaultRowHeight="16"/>
  <cols>
    <col min="16" max="18" width="17.140625" customWidth="1"/>
  </cols>
  <sheetData>
    <row r="1" spans="2:18">
      <c r="B1" s="54" t="s">
        <v>17</v>
      </c>
      <c r="C1" s="54"/>
      <c r="D1" s="54"/>
      <c r="E1" s="54"/>
      <c r="F1" s="54"/>
      <c r="G1" s="54"/>
      <c r="I1" s="54" t="s">
        <v>31</v>
      </c>
      <c r="J1" s="54"/>
      <c r="K1" s="54"/>
      <c r="L1" s="54"/>
      <c r="M1" s="54"/>
      <c r="N1" s="54"/>
      <c r="P1" s="54" t="s">
        <v>47</v>
      </c>
      <c r="Q1" s="54"/>
      <c r="R1" s="54"/>
    </row>
    <row r="2" spans="2:18">
      <c r="B2" s="24" t="s">
        <v>18</v>
      </c>
      <c r="C2" s="32" t="s">
        <v>30</v>
      </c>
      <c r="D2" s="22" t="s">
        <v>19</v>
      </c>
      <c r="E2" s="22" t="s">
        <v>20</v>
      </c>
      <c r="F2" s="22" t="s">
        <v>21</v>
      </c>
      <c r="G2" s="23" t="s">
        <v>22</v>
      </c>
      <c r="I2" s="39" t="s">
        <v>32</v>
      </c>
      <c r="J2" s="41" t="s">
        <v>30</v>
      </c>
      <c r="K2" s="37" t="s">
        <v>33</v>
      </c>
      <c r="L2" s="37" t="s">
        <v>34</v>
      </c>
      <c r="M2" s="37" t="s">
        <v>35</v>
      </c>
      <c r="N2" s="38" t="s">
        <v>36</v>
      </c>
      <c r="P2" s="48" t="s">
        <v>48</v>
      </c>
      <c r="Q2" s="48" t="s">
        <v>49</v>
      </c>
      <c r="R2" s="38" t="s">
        <v>50</v>
      </c>
    </row>
    <row r="3" spans="2:18">
      <c r="B3" s="27" t="s">
        <v>23</v>
      </c>
      <c r="C3" s="33">
        <v>1</v>
      </c>
      <c r="D3" s="28">
        <v>37</v>
      </c>
      <c r="E3" s="28">
        <v>46</v>
      </c>
      <c r="F3" s="28">
        <v>40</v>
      </c>
      <c r="G3" s="29">
        <v>47</v>
      </c>
      <c r="I3" s="42" t="s">
        <v>37</v>
      </c>
      <c r="J3" s="43">
        <v>1</v>
      </c>
      <c r="K3" s="44">
        <v>16</v>
      </c>
      <c r="L3" s="44">
        <v>136</v>
      </c>
      <c r="M3" s="44">
        <v>8</v>
      </c>
      <c r="N3" s="14">
        <v>59</v>
      </c>
      <c r="P3" s="9">
        <v>1.29051</v>
      </c>
      <c r="Q3" s="9">
        <v>0.93157999999999996</v>
      </c>
      <c r="R3" s="10">
        <v>0.62461</v>
      </c>
    </row>
    <row r="4" spans="2:18">
      <c r="B4" s="25"/>
      <c r="C4" s="34">
        <v>2</v>
      </c>
      <c r="D4" s="18">
        <v>107</v>
      </c>
      <c r="E4" s="18">
        <v>87</v>
      </c>
      <c r="F4" s="18">
        <v>58</v>
      </c>
      <c r="G4" s="19">
        <v>65</v>
      </c>
      <c r="I4" s="40"/>
      <c r="J4" s="3">
        <v>2</v>
      </c>
      <c r="K4" s="1">
        <v>79</v>
      </c>
      <c r="L4" s="1">
        <v>159</v>
      </c>
      <c r="M4" s="1">
        <v>28</v>
      </c>
      <c r="N4" s="10">
        <v>74</v>
      </c>
      <c r="P4" s="9">
        <v>0.81384999999999996</v>
      </c>
      <c r="Q4" s="9">
        <v>0.63917000000000002</v>
      </c>
      <c r="R4" s="10">
        <v>0.438</v>
      </c>
    </row>
    <row r="5" spans="2:18">
      <c r="B5" s="25"/>
      <c r="C5" s="35">
        <v>3</v>
      </c>
      <c r="D5" s="30">
        <v>40</v>
      </c>
      <c r="E5" s="30">
        <v>64</v>
      </c>
      <c r="F5" s="30">
        <v>46</v>
      </c>
      <c r="G5" s="31">
        <v>32</v>
      </c>
      <c r="I5" s="40"/>
      <c r="J5" s="4">
        <v>3</v>
      </c>
      <c r="K5" s="15">
        <v>46</v>
      </c>
      <c r="L5" s="15">
        <v>119</v>
      </c>
      <c r="M5" s="15">
        <v>20</v>
      </c>
      <c r="N5" s="13">
        <v>47</v>
      </c>
      <c r="P5" s="9">
        <v>0.70257999999999998</v>
      </c>
      <c r="Q5" s="9">
        <v>0.63709000000000005</v>
      </c>
      <c r="R5" s="10">
        <v>0.50741999999999998</v>
      </c>
    </row>
    <row r="6" spans="2:18">
      <c r="B6" s="26"/>
      <c r="C6" s="26" t="s">
        <v>24</v>
      </c>
      <c r="D6" s="20">
        <v>61.333300000000001</v>
      </c>
      <c r="E6" s="20">
        <v>65.666669999999996</v>
      </c>
      <c r="F6" s="20">
        <v>48</v>
      </c>
      <c r="G6" s="21">
        <v>48</v>
      </c>
      <c r="I6" s="36"/>
      <c r="J6" s="36" t="s">
        <v>38</v>
      </c>
      <c r="K6" s="45">
        <f>AVERAGE(K3:K5)</f>
        <v>47</v>
      </c>
      <c r="L6" s="45">
        <f>AVERAGE(L3:L5)</f>
        <v>138</v>
      </c>
      <c r="M6" s="45">
        <f>AVERAGE(M3:M5)</f>
        <v>18.666666666666668</v>
      </c>
      <c r="N6" s="46">
        <f>AVERAGE(N3:N5)</f>
        <v>60</v>
      </c>
      <c r="P6" s="9">
        <v>0.98965000000000003</v>
      </c>
      <c r="Q6" s="9">
        <v>1.0462100000000001</v>
      </c>
      <c r="R6" s="10">
        <v>0.64334999999999998</v>
      </c>
    </row>
    <row r="7" spans="2:18">
      <c r="B7" s="27" t="s">
        <v>25</v>
      </c>
      <c r="C7" s="33">
        <v>1</v>
      </c>
      <c r="D7" s="28">
        <v>39</v>
      </c>
      <c r="E7" s="28">
        <v>60</v>
      </c>
      <c r="F7" s="28">
        <v>84</v>
      </c>
      <c r="G7" s="29">
        <v>74</v>
      </c>
      <c r="I7" s="42" t="s">
        <v>39</v>
      </c>
      <c r="J7" s="43">
        <v>1</v>
      </c>
      <c r="K7" s="44">
        <v>23</v>
      </c>
      <c r="L7" s="44">
        <v>84</v>
      </c>
      <c r="M7" s="44">
        <v>17</v>
      </c>
      <c r="N7" s="14">
        <v>74</v>
      </c>
      <c r="P7" s="9">
        <v>0.94542999999999999</v>
      </c>
      <c r="Q7" s="9">
        <v>0.69830000000000003</v>
      </c>
      <c r="R7" s="10">
        <v>0.50546000000000002</v>
      </c>
    </row>
    <row r="8" spans="2:18">
      <c r="B8" s="25"/>
      <c r="C8" s="34">
        <v>2</v>
      </c>
      <c r="D8" s="18">
        <v>73</v>
      </c>
      <c r="E8" s="18">
        <v>77</v>
      </c>
      <c r="F8" s="18">
        <v>63</v>
      </c>
      <c r="G8" s="19">
        <v>55</v>
      </c>
      <c r="I8" s="40"/>
      <c r="J8" s="3">
        <v>2</v>
      </c>
      <c r="K8" s="1">
        <v>36</v>
      </c>
      <c r="L8" s="1">
        <v>142</v>
      </c>
      <c r="M8" s="1">
        <v>20</v>
      </c>
      <c r="N8" s="10">
        <v>72</v>
      </c>
      <c r="P8" s="9">
        <v>1.258</v>
      </c>
      <c r="Q8" s="9">
        <v>0.94542999999999999</v>
      </c>
      <c r="R8" s="10">
        <v>0.88580000000000003</v>
      </c>
    </row>
    <row r="9" spans="2:18">
      <c r="B9" s="25"/>
      <c r="C9" s="35">
        <v>3</v>
      </c>
      <c r="D9" s="30">
        <v>58</v>
      </c>
      <c r="E9" s="30">
        <v>37</v>
      </c>
      <c r="F9" s="30">
        <v>38</v>
      </c>
      <c r="G9" s="31">
        <v>55</v>
      </c>
      <c r="I9" s="40"/>
      <c r="J9" s="4">
        <v>3</v>
      </c>
      <c r="K9" s="15">
        <v>20</v>
      </c>
      <c r="L9" s="15">
        <v>116</v>
      </c>
      <c r="M9" s="15">
        <v>10</v>
      </c>
      <c r="N9" s="13">
        <v>45</v>
      </c>
      <c r="P9" s="9">
        <v>0.98889000000000005</v>
      </c>
      <c r="Q9" s="9">
        <v>0.66281000000000001</v>
      </c>
      <c r="R9" s="10">
        <v>0.64914000000000005</v>
      </c>
    </row>
    <row r="10" spans="2:18">
      <c r="B10" s="26"/>
      <c r="C10" s="26" t="s">
        <v>24</v>
      </c>
      <c r="D10" s="20">
        <v>56.666699999999999</v>
      </c>
      <c r="E10" s="20">
        <v>58</v>
      </c>
      <c r="F10" s="20">
        <v>61.666670000000003</v>
      </c>
      <c r="G10" s="21">
        <v>61.333329999999997</v>
      </c>
      <c r="I10" s="36"/>
      <c r="J10" s="36" t="s">
        <v>38</v>
      </c>
      <c r="K10" s="45">
        <f>AVERAGE(K7:K9)</f>
        <v>26.333333333333332</v>
      </c>
      <c r="L10" s="45">
        <f>AVERAGE(L7:L9)</f>
        <v>114</v>
      </c>
      <c r="M10" s="45">
        <f>AVERAGE(M7:M9)</f>
        <v>15.666666666666666</v>
      </c>
      <c r="N10" s="46">
        <f>AVERAGE(N7:N9)</f>
        <v>63.666666666666664</v>
      </c>
      <c r="P10" s="9">
        <v>1.01118</v>
      </c>
      <c r="Q10" s="9">
        <v>0.67064000000000001</v>
      </c>
      <c r="R10" s="10">
        <v>0.74402000000000001</v>
      </c>
    </row>
    <row r="11" spans="2:18">
      <c r="B11" s="27" t="s">
        <v>26</v>
      </c>
      <c r="C11" s="33">
        <v>1</v>
      </c>
      <c r="D11" s="28">
        <v>46</v>
      </c>
      <c r="E11" s="28">
        <v>58</v>
      </c>
      <c r="F11" s="28">
        <v>35</v>
      </c>
      <c r="G11" s="29">
        <v>66</v>
      </c>
      <c r="I11" s="42" t="s">
        <v>40</v>
      </c>
      <c r="J11" s="43">
        <v>1</v>
      </c>
      <c r="K11" s="44">
        <v>24</v>
      </c>
      <c r="L11" s="44">
        <v>170</v>
      </c>
      <c r="M11" s="44">
        <v>6</v>
      </c>
      <c r="N11" s="14">
        <v>57</v>
      </c>
      <c r="P11" s="3"/>
      <c r="Q11" s="9">
        <v>0.77117999999999998</v>
      </c>
      <c r="R11" s="10"/>
    </row>
    <row r="12" spans="2:18">
      <c r="B12" s="25"/>
      <c r="C12" s="34">
        <v>2</v>
      </c>
      <c r="D12" s="18">
        <v>77</v>
      </c>
      <c r="E12" s="18">
        <v>82</v>
      </c>
      <c r="F12" s="18">
        <v>67</v>
      </c>
      <c r="G12" s="19">
        <v>74</v>
      </c>
      <c r="I12" s="40"/>
      <c r="J12" s="3">
        <v>2</v>
      </c>
      <c r="K12" s="1">
        <v>44</v>
      </c>
      <c r="L12" s="1">
        <v>155</v>
      </c>
      <c r="M12" s="1">
        <v>22</v>
      </c>
      <c r="N12" s="10">
        <v>77</v>
      </c>
      <c r="P12" s="4"/>
      <c r="Q12" s="12">
        <v>0.89939000000000002</v>
      </c>
      <c r="R12" s="2"/>
    </row>
    <row r="13" spans="2:18">
      <c r="B13" s="25"/>
      <c r="C13" s="35">
        <v>3</v>
      </c>
      <c r="D13" s="30">
        <v>59</v>
      </c>
      <c r="E13" s="30">
        <v>69</v>
      </c>
      <c r="F13" s="30">
        <v>72</v>
      </c>
      <c r="G13" s="31">
        <v>45</v>
      </c>
      <c r="I13" s="40"/>
      <c r="J13" s="4">
        <v>3</v>
      </c>
      <c r="K13" s="15">
        <v>31</v>
      </c>
      <c r="L13" s="15">
        <v>127</v>
      </c>
      <c r="M13" s="15">
        <v>14</v>
      </c>
      <c r="N13" s="13">
        <v>58</v>
      </c>
    </row>
    <row r="14" spans="2:18">
      <c r="B14" s="26"/>
      <c r="C14" s="26" t="s">
        <v>24</v>
      </c>
      <c r="D14" s="20">
        <v>60.666699999999999</v>
      </c>
      <c r="E14" s="20">
        <v>69.666669999999996</v>
      </c>
      <c r="F14" s="20">
        <v>58</v>
      </c>
      <c r="G14" s="21">
        <v>61.666670000000003</v>
      </c>
      <c r="I14" s="36"/>
      <c r="J14" s="36" t="s">
        <v>38</v>
      </c>
      <c r="K14" s="45">
        <f>AVERAGE(K11:K13)</f>
        <v>33</v>
      </c>
      <c r="L14" s="45">
        <f>AVERAGE(L11:L13)</f>
        <v>150.66666666666666</v>
      </c>
      <c r="M14" s="45">
        <f>AVERAGE(M11:M13)</f>
        <v>14</v>
      </c>
      <c r="N14" s="46">
        <f>AVERAGE(N11:N13)</f>
        <v>64</v>
      </c>
    </row>
    <row r="15" spans="2:18">
      <c r="B15" s="27" t="s">
        <v>27</v>
      </c>
      <c r="C15" s="33">
        <v>1</v>
      </c>
      <c r="D15" s="28">
        <v>51</v>
      </c>
      <c r="E15" s="28">
        <v>30</v>
      </c>
      <c r="F15" s="28">
        <v>29</v>
      </c>
      <c r="G15" s="29">
        <v>62</v>
      </c>
      <c r="I15" s="42" t="s">
        <v>41</v>
      </c>
      <c r="J15" s="43">
        <v>1</v>
      </c>
      <c r="K15" s="44">
        <v>28</v>
      </c>
      <c r="L15" s="44">
        <v>108</v>
      </c>
      <c r="M15" s="44">
        <v>20</v>
      </c>
      <c r="N15" s="14">
        <v>61</v>
      </c>
    </row>
    <row r="16" spans="2:18">
      <c r="B16" s="25"/>
      <c r="C16" s="34">
        <v>2</v>
      </c>
      <c r="D16" s="18">
        <v>69</v>
      </c>
      <c r="E16" s="18">
        <v>100</v>
      </c>
      <c r="F16" s="18">
        <v>74</v>
      </c>
      <c r="G16" s="19">
        <v>109</v>
      </c>
      <c r="I16" s="40"/>
      <c r="J16" s="3">
        <v>2</v>
      </c>
      <c r="K16" s="1">
        <v>43</v>
      </c>
      <c r="L16" s="1">
        <v>164</v>
      </c>
      <c r="M16" s="1">
        <v>14</v>
      </c>
      <c r="N16" s="10">
        <v>65</v>
      </c>
    </row>
    <row r="17" spans="2:14">
      <c r="B17" s="25"/>
      <c r="C17" s="35">
        <v>3</v>
      </c>
      <c r="D17" s="30">
        <v>37</v>
      </c>
      <c r="E17" s="30">
        <v>74</v>
      </c>
      <c r="F17" s="30">
        <v>40</v>
      </c>
      <c r="G17" s="31">
        <v>78</v>
      </c>
      <c r="I17" s="40"/>
      <c r="J17" s="4">
        <v>3</v>
      </c>
      <c r="K17" s="15">
        <v>13</v>
      </c>
      <c r="L17" s="15">
        <v>93</v>
      </c>
      <c r="M17" s="15">
        <v>6</v>
      </c>
      <c r="N17" s="13">
        <v>30</v>
      </c>
    </row>
    <row r="18" spans="2:14">
      <c r="B18" s="26"/>
      <c r="C18" s="26" t="s">
        <v>24</v>
      </c>
      <c r="D18" s="20">
        <v>52.333300000000001</v>
      </c>
      <c r="E18" s="20">
        <v>68</v>
      </c>
      <c r="F18" s="20">
        <v>47.666670000000003</v>
      </c>
      <c r="G18" s="21">
        <v>83</v>
      </c>
      <c r="I18" s="36"/>
      <c r="J18" s="36" t="s">
        <v>38</v>
      </c>
      <c r="K18" s="45">
        <f>AVERAGE(K15:K17)</f>
        <v>28</v>
      </c>
      <c r="L18" s="45">
        <f>AVERAGE(L15:L17)</f>
        <v>121.66666666666667</v>
      </c>
      <c r="M18" s="45">
        <f>AVERAGE(M15:M17)</f>
        <v>13.333333333333334</v>
      </c>
      <c r="N18" s="46">
        <f>AVERAGE(N15:N17)</f>
        <v>52</v>
      </c>
    </row>
    <row r="19" spans="2:14">
      <c r="B19" s="27" t="s">
        <v>28</v>
      </c>
      <c r="C19" s="33">
        <v>1</v>
      </c>
      <c r="D19" s="28">
        <v>70</v>
      </c>
      <c r="E19" s="28">
        <v>121</v>
      </c>
      <c r="F19" s="28">
        <v>74</v>
      </c>
      <c r="G19" s="29">
        <v>70</v>
      </c>
      <c r="I19" s="42" t="s">
        <v>42</v>
      </c>
      <c r="J19" s="43">
        <v>1</v>
      </c>
      <c r="K19" s="44">
        <v>45</v>
      </c>
      <c r="L19" s="44">
        <v>182</v>
      </c>
      <c r="M19" s="44">
        <v>21</v>
      </c>
      <c r="N19" s="14">
        <v>55</v>
      </c>
    </row>
    <row r="20" spans="2:14">
      <c r="B20" s="25"/>
      <c r="C20" s="34">
        <v>2</v>
      </c>
      <c r="D20" s="18">
        <v>95</v>
      </c>
      <c r="E20" s="18">
        <v>93</v>
      </c>
      <c r="F20" s="18">
        <v>72</v>
      </c>
      <c r="G20" s="19">
        <v>75</v>
      </c>
      <c r="I20" s="40"/>
      <c r="J20" s="3">
        <v>2</v>
      </c>
      <c r="K20" s="1">
        <v>62</v>
      </c>
      <c r="L20" s="1">
        <v>179</v>
      </c>
      <c r="M20" s="1">
        <v>19</v>
      </c>
      <c r="N20" s="10">
        <v>89</v>
      </c>
    </row>
    <row r="21" spans="2:14">
      <c r="B21" s="25"/>
      <c r="C21" s="35">
        <v>3</v>
      </c>
      <c r="D21" s="30">
        <v>58</v>
      </c>
      <c r="E21" s="30">
        <v>59</v>
      </c>
      <c r="F21" s="30">
        <v>54</v>
      </c>
      <c r="G21" s="31">
        <v>75</v>
      </c>
      <c r="I21" s="40"/>
      <c r="J21" s="4">
        <v>3</v>
      </c>
      <c r="K21" s="15">
        <v>63</v>
      </c>
      <c r="L21" s="15">
        <v>70</v>
      </c>
      <c r="M21" s="15">
        <v>9</v>
      </c>
      <c r="N21" s="13">
        <v>45</v>
      </c>
    </row>
    <row r="22" spans="2:14">
      <c r="B22" s="26"/>
      <c r="C22" s="26" t="s">
        <v>24</v>
      </c>
      <c r="D22" s="20">
        <v>74.333299999999994</v>
      </c>
      <c r="E22" s="20">
        <v>91</v>
      </c>
      <c r="F22" s="20">
        <v>66.666669999999996</v>
      </c>
      <c r="G22" s="21">
        <v>73.333330000000004</v>
      </c>
      <c r="I22" s="36"/>
      <c r="J22" s="36" t="s">
        <v>38</v>
      </c>
      <c r="K22" s="45">
        <f>AVERAGE(K19:K21)</f>
        <v>56.666666666666664</v>
      </c>
      <c r="L22" s="45">
        <f>AVERAGE(L19:L21)</f>
        <v>143.66666666666666</v>
      </c>
      <c r="M22" s="45">
        <f>AVERAGE(M19:M21)</f>
        <v>16.333333333333332</v>
      </c>
      <c r="N22" s="46">
        <f>AVERAGE(N19:N21)</f>
        <v>63</v>
      </c>
    </row>
    <row r="23" spans="2:14">
      <c r="B23" s="25" t="s">
        <v>29</v>
      </c>
      <c r="C23" s="33">
        <v>1</v>
      </c>
      <c r="D23" s="28">
        <v>167</v>
      </c>
      <c r="E23" s="28">
        <v>72</v>
      </c>
      <c r="F23" s="28">
        <v>72</v>
      </c>
      <c r="G23" s="29">
        <v>52</v>
      </c>
      <c r="I23" s="42" t="s">
        <v>43</v>
      </c>
      <c r="J23" s="43">
        <v>1</v>
      </c>
      <c r="K23" s="44">
        <v>127</v>
      </c>
      <c r="L23" s="44">
        <v>112</v>
      </c>
      <c r="M23" s="44">
        <v>8</v>
      </c>
      <c r="N23" s="14">
        <v>34</v>
      </c>
    </row>
    <row r="24" spans="2:14">
      <c r="B24" s="25"/>
      <c r="C24" s="34">
        <v>2</v>
      </c>
      <c r="D24" s="18">
        <v>95</v>
      </c>
      <c r="E24" s="18">
        <v>74</v>
      </c>
      <c r="F24" s="18">
        <v>67</v>
      </c>
      <c r="G24" s="19">
        <v>104</v>
      </c>
      <c r="I24" s="40"/>
      <c r="J24" s="3">
        <v>2</v>
      </c>
      <c r="K24" s="1">
        <v>110</v>
      </c>
      <c r="L24" s="1">
        <v>192</v>
      </c>
      <c r="M24" s="1">
        <v>29</v>
      </c>
      <c r="N24" s="10">
        <v>72</v>
      </c>
    </row>
    <row r="25" spans="2:14">
      <c r="B25" s="25"/>
      <c r="C25" s="35">
        <v>3</v>
      </c>
      <c r="D25" s="30">
        <v>68</v>
      </c>
      <c r="E25" s="30">
        <v>57</v>
      </c>
      <c r="F25" s="30">
        <v>48</v>
      </c>
      <c r="G25" s="31">
        <v>112</v>
      </c>
      <c r="I25" s="40"/>
      <c r="J25" s="4">
        <v>3</v>
      </c>
      <c r="K25" s="15">
        <v>34</v>
      </c>
      <c r="L25" s="15">
        <v>95</v>
      </c>
      <c r="M25" s="15">
        <v>6</v>
      </c>
      <c r="N25" s="13">
        <v>28</v>
      </c>
    </row>
    <row r="26" spans="2:14">
      <c r="B26" s="26"/>
      <c r="C26" s="26" t="s">
        <v>24</v>
      </c>
      <c r="D26" s="20">
        <v>110</v>
      </c>
      <c r="E26" s="20">
        <v>67.666669999999996</v>
      </c>
      <c r="F26" s="20">
        <v>62.333329999999997</v>
      </c>
      <c r="G26" s="21">
        <v>89.333330000000004</v>
      </c>
      <c r="I26" s="36"/>
      <c r="J26" s="36" t="s">
        <v>38</v>
      </c>
      <c r="K26" s="45">
        <f>AVERAGE(K23:K25)</f>
        <v>90.333333333333329</v>
      </c>
      <c r="L26" s="45">
        <f>AVERAGE(L23:L25)</f>
        <v>133</v>
      </c>
      <c r="M26" s="45">
        <f>AVERAGE(M23:M25)</f>
        <v>14.333333333333334</v>
      </c>
      <c r="N26" s="46">
        <f>AVERAGE(N23:N25)</f>
        <v>44.666666666666664</v>
      </c>
    </row>
    <row r="27" spans="2:14">
      <c r="B27" s="27" t="s">
        <v>44</v>
      </c>
      <c r="C27" s="33">
        <v>1</v>
      </c>
      <c r="D27" s="28">
        <v>17</v>
      </c>
      <c r="E27" s="28">
        <v>50</v>
      </c>
      <c r="F27" s="28">
        <v>40</v>
      </c>
      <c r="G27" s="29">
        <v>47</v>
      </c>
      <c r="I27" s="47" t="s">
        <v>44</v>
      </c>
      <c r="J27" s="43">
        <v>1</v>
      </c>
      <c r="K27" s="44">
        <v>26</v>
      </c>
      <c r="L27" s="44">
        <v>145</v>
      </c>
      <c r="M27" s="44">
        <v>11</v>
      </c>
      <c r="N27" s="14">
        <v>27</v>
      </c>
    </row>
    <row r="28" spans="2:14">
      <c r="B28" s="25"/>
      <c r="C28" s="34">
        <v>2</v>
      </c>
      <c r="D28" s="18">
        <v>82</v>
      </c>
      <c r="E28" s="18">
        <v>58</v>
      </c>
      <c r="F28" s="18">
        <v>53</v>
      </c>
      <c r="G28" s="19">
        <v>65</v>
      </c>
      <c r="I28" s="40"/>
      <c r="J28" s="3">
        <v>2</v>
      </c>
      <c r="K28" s="1">
        <v>55</v>
      </c>
      <c r="L28" s="1">
        <v>108</v>
      </c>
      <c r="M28" s="1">
        <v>32</v>
      </c>
      <c r="N28" s="10">
        <v>79</v>
      </c>
    </row>
    <row r="29" spans="2:14">
      <c r="B29" s="25"/>
      <c r="C29" s="35">
        <v>3</v>
      </c>
      <c r="D29" s="30">
        <v>61</v>
      </c>
      <c r="E29" s="30">
        <v>50</v>
      </c>
      <c r="F29" s="30">
        <v>57</v>
      </c>
      <c r="G29" s="31">
        <v>48</v>
      </c>
      <c r="I29" s="40"/>
      <c r="J29" s="3">
        <v>3</v>
      </c>
      <c r="K29" s="1">
        <v>16</v>
      </c>
      <c r="L29" s="1">
        <v>31</v>
      </c>
      <c r="M29" s="1">
        <v>7</v>
      </c>
      <c r="N29" s="10">
        <v>22</v>
      </c>
    </row>
    <row r="30" spans="2:14">
      <c r="B30" s="4"/>
      <c r="C30" s="36" t="s">
        <v>38</v>
      </c>
      <c r="D30" s="45">
        <f>AVERAGE(D27:D29)</f>
        <v>53.333333333333336</v>
      </c>
      <c r="E30" s="45">
        <f>AVERAGE(E27:E29)</f>
        <v>52.666666666666664</v>
      </c>
      <c r="F30" s="45">
        <f>AVERAGE(F27:F29)</f>
        <v>50</v>
      </c>
      <c r="G30" s="46">
        <f>AVERAGE(G27:G29)</f>
        <v>53.333333333333336</v>
      </c>
      <c r="I30" s="40"/>
      <c r="J30" s="4">
        <v>4</v>
      </c>
      <c r="K30" s="15">
        <v>36</v>
      </c>
      <c r="L30" s="15">
        <v>26</v>
      </c>
      <c r="M30" s="15">
        <v>4</v>
      </c>
      <c r="N30" s="13">
        <v>21</v>
      </c>
    </row>
    <row r="31" spans="2:14">
      <c r="I31" s="36"/>
      <c r="J31" s="36" t="s">
        <v>38</v>
      </c>
      <c r="K31" s="45">
        <f>AVERAGE(K27:K30)</f>
        <v>33.25</v>
      </c>
      <c r="L31" s="45">
        <f>AVERAGE(L27:L30)</f>
        <v>77.5</v>
      </c>
      <c r="M31" s="45">
        <f>AVERAGE(M27:M30)</f>
        <v>13.5</v>
      </c>
      <c r="N31" s="46">
        <f>AVERAGE(N27:N30)</f>
        <v>37.25</v>
      </c>
    </row>
    <row r="32" spans="2:14">
      <c r="I32" s="42" t="s">
        <v>45</v>
      </c>
      <c r="J32" s="43">
        <v>1</v>
      </c>
      <c r="K32" s="44">
        <v>57</v>
      </c>
      <c r="L32" s="44">
        <v>276</v>
      </c>
      <c r="M32" s="44">
        <v>8</v>
      </c>
      <c r="N32" s="14">
        <v>57</v>
      </c>
    </row>
    <row r="33" spans="9:14">
      <c r="I33" s="40"/>
      <c r="J33" s="3">
        <v>2</v>
      </c>
      <c r="K33" s="1">
        <v>77</v>
      </c>
      <c r="L33" s="1">
        <v>356</v>
      </c>
      <c r="M33" s="1">
        <v>20</v>
      </c>
      <c r="N33" s="10">
        <v>107</v>
      </c>
    </row>
    <row r="34" spans="9:14">
      <c r="I34" s="40"/>
      <c r="J34" s="3">
        <v>3</v>
      </c>
      <c r="K34" s="1">
        <v>31</v>
      </c>
      <c r="L34" s="1">
        <v>229</v>
      </c>
      <c r="M34" s="1">
        <v>19</v>
      </c>
      <c r="N34" s="10">
        <v>51</v>
      </c>
    </row>
    <row r="35" spans="9:14">
      <c r="I35" s="40"/>
      <c r="J35" s="4">
        <v>4</v>
      </c>
      <c r="K35" s="15">
        <v>24</v>
      </c>
      <c r="L35" s="15">
        <v>141</v>
      </c>
      <c r="M35" s="15">
        <v>8</v>
      </c>
      <c r="N35" s="13">
        <v>29</v>
      </c>
    </row>
    <row r="36" spans="9:14">
      <c r="I36" s="36"/>
      <c r="J36" s="36" t="s">
        <v>38</v>
      </c>
      <c r="K36" s="45">
        <f>AVERAGE(K32:K35)</f>
        <v>47.25</v>
      </c>
      <c r="L36" s="45">
        <f>AVERAGE(L32:L35)</f>
        <v>250.5</v>
      </c>
      <c r="M36" s="45">
        <f>AVERAGE(M32:M35)</f>
        <v>13.75</v>
      </c>
      <c r="N36" s="46">
        <f>AVERAGE(N32:N35)</f>
        <v>61</v>
      </c>
    </row>
    <row r="37" spans="9:14">
      <c r="I37" s="25" t="s">
        <v>46</v>
      </c>
      <c r="J37" s="33">
        <v>1</v>
      </c>
      <c r="K37" s="28">
        <v>20</v>
      </c>
      <c r="L37" s="28">
        <v>17</v>
      </c>
      <c r="M37" s="28">
        <v>9</v>
      </c>
      <c r="N37" s="29">
        <v>29</v>
      </c>
    </row>
    <row r="38" spans="9:14">
      <c r="I38" s="25"/>
      <c r="J38" s="34">
        <v>2</v>
      </c>
      <c r="K38" s="18">
        <v>34</v>
      </c>
      <c r="L38" s="18">
        <v>62</v>
      </c>
      <c r="M38" s="18">
        <v>32</v>
      </c>
      <c r="N38" s="19">
        <v>33</v>
      </c>
    </row>
    <row r="39" spans="9:14">
      <c r="I39" s="25"/>
      <c r="J39" s="35">
        <v>3</v>
      </c>
      <c r="K39" s="30">
        <v>41</v>
      </c>
      <c r="L39" s="30">
        <v>35</v>
      </c>
      <c r="M39" s="30">
        <v>26</v>
      </c>
      <c r="N39" s="31">
        <v>30</v>
      </c>
    </row>
    <row r="40" spans="9:14">
      <c r="I40" s="4"/>
      <c r="J40" s="36" t="s">
        <v>38</v>
      </c>
      <c r="K40" s="45">
        <f>AVERAGE(K37:K39)</f>
        <v>31.666666666666668</v>
      </c>
      <c r="L40" s="45">
        <f>AVERAGE(L37:L39)</f>
        <v>38</v>
      </c>
      <c r="M40" s="45">
        <f>AVERAGE(M37:M39)</f>
        <v>22.333333333333332</v>
      </c>
      <c r="N40" s="46">
        <f>AVERAGE(N37:N39)</f>
        <v>30.666666666666668</v>
      </c>
    </row>
  </sheetData>
  <mergeCells count="3">
    <mergeCell ref="B1:G1"/>
    <mergeCell ref="I1:N1"/>
    <mergeCell ref="P1:R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06C0-FAD5-6D48-9145-992CDDF3FA06}">
  <dimension ref="B1:J33"/>
  <sheetViews>
    <sheetView workbookViewId="0">
      <selection activeCell="B14" sqref="B14:E14"/>
    </sheetView>
  </sheetViews>
  <sheetFormatPr baseColWidth="10" defaultRowHeight="16"/>
  <cols>
    <col min="2" max="10" width="10.7109375" style="1"/>
  </cols>
  <sheetData>
    <row r="1" spans="2:10">
      <c r="B1" s="54" t="s">
        <v>51</v>
      </c>
      <c r="C1" s="54"/>
      <c r="D1" s="54"/>
      <c r="E1" s="54"/>
    </row>
    <row r="2" spans="2:10">
      <c r="B2" s="57" t="s">
        <v>52</v>
      </c>
      <c r="C2" s="58"/>
      <c r="D2" s="59" t="s">
        <v>53</v>
      </c>
      <c r="E2" s="58"/>
    </row>
    <row r="3" spans="2:10">
      <c r="B3" s="48" t="s">
        <v>1</v>
      </c>
      <c r="C3" s="38" t="s">
        <v>2</v>
      </c>
      <c r="D3" s="48" t="s">
        <v>1</v>
      </c>
      <c r="E3" s="38" t="s">
        <v>2</v>
      </c>
    </row>
    <row r="4" spans="2:10">
      <c r="B4" s="9">
        <v>362.1</v>
      </c>
      <c r="C4" s="10">
        <v>193.13300000000001</v>
      </c>
      <c r="D4" s="9">
        <v>283.52600000000001</v>
      </c>
      <c r="E4" s="10">
        <v>324.62099999999998</v>
      </c>
    </row>
    <row r="5" spans="2:10">
      <c r="B5" s="9">
        <v>188.983</v>
      </c>
      <c r="C5" s="10">
        <v>17.251000000000001</v>
      </c>
      <c r="D5" s="9">
        <v>527.05700000000002</v>
      </c>
      <c r="E5" s="10">
        <v>189.863</v>
      </c>
    </row>
    <row r="6" spans="2:10">
      <c r="B6" s="9">
        <v>407.89299999999997</v>
      </c>
      <c r="C6" s="10">
        <v>36.590000000000003</v>
      </c>
      <c r="D6" s="9">
        <v>275.36099999999999</v>
      </c>
      <c r="E6" s="10">
        <v>299.35899999999998</v>
      </c>
    </row>
    <row r="7" spans="2:10">
      <c r="B7" s="9">
        <v>326.07299999999998</v>
      </c>
      <c r="C7" s="10">
        <v>286.61700000000002</v>
      </c>
      <c r="D7" s="9">
        <v>275.36099999999999</v>
      </c>
      <c r="E7" s="10">
        <v>293.839</v>
      </c>
    </row>
    <row r="8" spans="2:10">
      <c r="B8" s="9">
        <v>295.94099999999997</v>
      </c>
      <c r="C8" s="10">
        <v>218.804</v>
      </c>
      <c r="D8" s="9">
        <v>242.78899999999999</v>
      </c>
      <c r="E8" s="10">
        <v>220.56800000000001</v>
      </c>
    </row>
    <row r="9" spans="2:10">
      <c r="B9" s="9">
        <v>352.36200000000002</v>
      </c>
      <c r="C9" s="10">
        <v>226.46199999999999</v>
      </c>
      <c r="D9" s="9">
        <v>403.84699999999998</v>
      </c>
      <c r="E9" s="10">
        <v>197.172</v>
      </c>
    </row>
    <row r="10" spans="2:10">
      <c r="B10" s="9">
        <v>362.84300000000002</v>
      </c>
      <c r="C10" s="10">
        <v>378.33499999999998</v>
      </c>
      <c r="D10" s="9">
        <v>331.28100000000001</v>
      </c>
      <c r="E10" s="10">
        <v>275.73899999999998</v>
      </c>
    </row>
    <row r="11" spans="2:10">
      <c r="B11" s="9"/>
      <c r="C11" s="10"/>
      <c r="D11" s="9">
        <v>308.57900000000001</v>
      </c>
      <c r="E11" s="10">
        <v>420.74299999999999</v>
      </c>
    </row>
    <row r="12" spans="2:10">
      <c r="B12" s="12"/>
      <c r="C12" s="13"/>
      <c r="D12" s="12"/>
      <c r="E12" s="13">
        <v>220.24799999999999</v>
      </c>
    </row>
    <row r="14" spans="2:10">
      <c r="B14" s="55" t="s">
        <v>54</v>
      </c>
      <c r="C14" s="55"/>
      <c r="D14" s="55"/>
      <c r="E14" s="55"/>
      <c r="F14" s="55" t="s">
        <v>55</v>
      </c>
      <c r="G14" s="55"/>
      <c r="H14" s="55"/>
      <c r="I14" s="55"/>
      <c r="J14" s="55"/>
    </row>
    <row r="15" spans="2:10">
      <c r="B15" s="57" t="s">
        <v>53</v>
      </c>
      <c r="C15" s="58"/>
      <c r="G15" s="57" t="s">
        <v>53</v>
      </c>
      <c r="H15" s="58"/>
    </row>
    <row r="16" spans="2:10">
      <c r="B16" s="48" t="s">
        <v>1</v>
      </c>
      <c r="C16" s="38" t="s">
        <v>2</v>
      </c>
      <c r="G16" s="48" t="s">
        <v>1</v>
      </c>
      <c r="H16" s="38" t="s">
        <v>2</v>
      </c>
    </row>
    <row r="17" spans="2:8">
      <c r="B17" s="9">
        <v>126.792</v>
      </c>
      <c r="C17" s="10">
        <v>125</v>
      </c>
      <c r="G17" s="9">
        <v>24.779</v>
      </c>
      <c r="H17" s="10">
        <v>5.633</v>
      </c>
    </row>
    <row r="18" spans="2:8">
      <c r="B18" s="9">
        <v>149.404</v>
      </c>
      <c r="C18" s="10">
        <v>82.126999999999995</v>
      </c>
      <c r="G18" s="9">
        <v>6.1159999999999997</v>
      </c>
      <c r="H18" s="10">
        <v>6.625</v>
      </c>
    </row>
    <row r="19" spans="2:8">
      <c r="B19" s="9">
        <v>120.426</v>
      </c>
      <c r="C19" s="10">
        <v>178.99199999999999</v>
      </c>
      <c r="G19" s="9">
        <v>16.027000000000001</v>
      </c>
      <c r="H19" s="10">
        <v>9.5419999999999998</v>
      </c>
    </row>
    <row r="20" spans="2:8">
      <c r="B20" s="9">
        <v>129.66399999999999</v>
      </c>
      <c r="C20" s="10">
        <v>105.193</v>
      </c>
      <c r="G20" s="9">
        <v>32.773000000000003</v>
      </c>
      <c r="H20" s="10">
        <v>10.058999999999999</v>
      </c>
    </row>
    <row r="21" spans="2:8">
      <c r="B21" s="9">
        <v>1</v>
      </c>
      <c r="C21" s="10">
        <v>96.62</v>
      </c>
      <c r="G21" s="9">
        <v>10.614000000000001</v>
      </c>
      <c r="H21" s="10">
        <v>5.8479999999999999</v>
      </c>
    </row>
    <row r="22" spans="2:8">
      <c r="B22" s="12">
        <v>98.531000000000006</v>
      </c>
      <c r="C22" s="13">
        <v>111.45</v>
      </c>
      <c r="G22" s="12">
        <v>5.9210000000000003</v>
      </c>
      <c r="H22" s="13">
        <v>6.1239999999999997</v>
      </c>
    </row>
    <row r="24" spans="2:8">
      <c r="B24" s="55" t="s">
        <v>56</v>
      </c>
      <c r="C24" s="55"/>
      <c r="D24" s="55"/>
    </row>
    <row r="25" spans="2:8">
      <c r="B25" s="57" t="s">
        <v>57</v>
      </c>
      <c r="C25" s="58"/>
    </row>
    <row r="26" spans="2:8">
      <c r="B26" s="48" t="s">
        <v>1</v>
      </c>
      <c r="C26" s="38" t="s">
        <v>2</v>
      </c>
    </row>
    <row r="27" spans="2:8">
      <c r="B27" s="9">
        <v>205.67599999999999</v>
      </c>
      <c r="C27" s="10">
        <v>153.95400000000001</v>
      </c>
    </row>
    <row r="28" spans="2:8">
      <c r="B28" s="9">
        <v>216.92599999999999</v>
      </c>
      <c r="C28" s="10">
        <v>124.179</v>
      </c>
    </row>
    <row r="29" spans="2:8">
      <c r="B29" s="9">
        <v>242.44399999999999</v>
      </c>
      <c r="C29" s="10">
        <v>121.83499999999999</v>
      </c>
    </row>
    <row r="30" spans="2:8">
      <c r="B30" s="9">
        <v>228.9</v>
      </c>
      <c r="C30" s="10">
        <v>32.640999999999998</v>
      </c>
    </row>
    <row r="31" spans="2:8">
      <c r="B31" s="9">
        <v>213.23500000000001</v>
      </c>
      <c r="C31" s="10">
        <v>140.363</v>
      </c>
    </row>
    <row r="32" spans="2:8">
      <c r="B32" s="9"/>
      <c r="C32" s="10">
        <v>154.166</v>
      </c>
    </row>
    <row r="33" spans="2:3">
      <c r="B33" s="12"/>
      <c r="C33" s="13">
        <v>192.833</v>
      </c>
    </row>
  </sheetData>
  <mergeCells count="9">
    <mergeCell ref="G15:H15"/>
    <mergeCell ref="B25:C25"/>
    <mergeCell ref="B2:C2"/>
    <mergeCell ref="D2:E2"/>
    <mergeCell ref="B1:E1"/>
    <mergeCell ref="B15:C15"/>
    <mergeCell ref="B14:E14"/>
    <mergeCell ref="B24:D24"/>
    <mergeCell ref="F14:J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F561-A791-F84D-AFAC-BA07BDEC3AB4}">
  <dimension ref="B1:D10"/>
  <sheetViews>
    <sheetView workbookViewId="0">
      <selection activeCell="C2" sqref="C2:C10"/>
    </sheetView>
  </sheetViews>
  <sheetFormatPr baseColWidth="10" defaultRowHeight="16"/>
  <cols>
    <col min="2" max="4" width="10.7109375" style="1"/>
  </cols>
  <sheetData>
    <row r="1" spans="2:4">
      <c r="B1" s="55" t="s">
        <v>81</v>
      </c>
      <c r="C1" s="55"/>
      <c r="D1" s="55"/>
    </row>
    <row r="2" spans="2:4">
      <c r="B2" s="6" t="s">
        <v>0</v>
      </c>
      <c r="C2" s="6" t="s">
        <v>1</v>
      </c>
      <c r="D2" s="7" t="s">
        <v>2</v>
      </c>
    </row>
    <row r="3" spans="2:4">
      <c r="B3" s="9">
        <v>0</v>
      </c>
      <c r="C3" s="9">
        <v>0.66669999999999996</v>
      </c>
      <c r="D3" s="10">
        <v>1</v>
      </c>
    </row>
    <row r="4" spans="2:4">
      <c r="B4" s="9">
        <v>0</v>
      </c>
      <c r="C4" s="9">
        <v>1.3332999999999999</v>
      </c>
      <c r="D4" s="10">
        <v>1.1667000000000001</v>
      </c>
    </row>
    <row r="5" spans="2:4">
      <c r="B5" s="9">
        <v>0</v>
      </c>
      <c r="C5" s="9">
        <v>1</v>
      </c>
      <c r="D5" s="10">
        <v>1</v>
      </c>
    </row>
    <row r="6" spans="2:4">
      <c r="B6" s="9">
        <v>0</v>
      </c>
      <c r="C6" s="9">
        <v>1.5</v>
      </c>
      <c r="D6" s="10">
        <v>0.66669999999999996</v>
      </c>
    </row>
    <row r="7" spans="2:4">
      <c r="B7" s="9">
        <v>0</v>
      </c>
      <c r="C7" s="9">
        <v>1.1667000000000001</v>
      </c>
      <c r="D7" s="10">
        <v>0.83330000000000004</v>
      </c>
    </row>
    <row r="8" spans="2:4">
      <c r="B8" s="9">
        <v>0.33329999999999999</v>
      </c>
      <c r="C8" s="9">
        <v>1.1667000000000001</v>
      </c>
      <c r="D8" s="10">
        <v>1.5</v>
      </c>
    </row>
    <row r="9" spans="2:4">
      <c r="B9" s="9"/>
      <c r="C9" s="9">
        <v>1.3332999999999999</v>
      </c>
      <c r="D9" s="10">
        <v>1.1667000000000001</v>
      </c>
    </row>
    <row r="10" spans="2:4">
      <c r="B10" s="12"/>
      <c r="C10" s="12">
        <v>1</v>
      </c>
      <c r="D10" s="13">
        <v>0.66669999999999996</v>
      </c>
    </row>
  </sheetData>
  <mergeCells count="1">
    <mergeCell ref="B1:D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5871-DD8C-9D4C-BE46-423032183E29}">
  <dimension ref="B1:C12"/>
  <sheetViews>
    <sheetView workbookViewId="0">
      <selection activeCell="E5" sqref="E5"/>
    </sheetView>
  </sheetViews>
  <sheetFormatPr baseColWidth="10" defaultRowHeight="16"/>
  <cols>
    <col min="2" max="3" width="10.7109375" style="1"/>
  </cols>
  <sheetData>
    <row r="1" spans="2:3">
      <c r="B1" s="54" t="s">
        <v>82</v>
      </c>
      <c r="C1" s="54"/>
    </row>
    <row r="2" spans="2:3">
      <c r="B2" s="60" t="s">
        <v>11</v>
      </c>
      <c r="C2" s="61"/>
    </row>
    <row r="3" spans="2:3">
      <c r="B3" s="6" t="s">
        <v>1</v>
      </c>
      <c r="C3" s="7" t="s">
        <v>2</v>
      </c>
    </row>
    <row r="4" spans="2:3">
      <c r="B4" s="9">
        <v>0.39439999999999997</v>
      </c>
      <c r="C4" s="10">
        <v>0.79559999999999997</v>
      </c>
    </row>
    <row r="5" spans="2:3">
      <c r="B5" s="9">
        <v>0.30840000000000001</v>
      </c>
      <c r="C5" s="10">
        <v>2.3990999999999998</v>
      </c>
    </row>
    <row r="6" spans="2:3">
      <c r="B6" s="9">
        <v>2.2031000000000001</v>
      </c>
      <c r="C6" s="10">
        <v>1.8172999999999999</v>
      </c>
    </row>
    <row r="7" spans="2:3">
      <c r="B7" s="9">
        <v>1.0939000000000001</v>
      </c>
      <c r="C7" s="10">
        <v>1.7031000000000001</v>
      </c>
    </row>
    <row r="8" spans="2:3">
      <c r="B8" s="9">
        <v>1</v>
      </c>
      <c r="C8" s="10">
        <v>0.94279999999999997</v>
      </c>
    </row>
    <row r="9" spans="2:3">
      <c r="B9" s="9"/>
      <c r="C9" s="10">
        <v>0.59940000000000004</v>
      </c>
    </row>
    <row r="10" spans="2:3">
      <c r="B10" s="9"/>
      <c r="C10" s="10">
        <v>2.085</v>
      </c>
    </row>
    <row r="11" spans="2:3">
      <c r="B11" s="9"/>
      <c r="C11" s="10">
        <v>1.827</v>
      </c>
    </row>
    <row r="12" spans="2:3">
      <c r="B12" s="12"/>
      <c r="C12" s="13">
        <v>1.369</v>
      </c>
    </row>
  </sheetData>
  <mergeCells count="2">
    <mergeCell ref="B2:C2"/>
    <mergeCell ref="B1:C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795A-0DE9-9842-A135-B891A4810D70}">
  <dimension ref="B1:E14"/>
  <sheetViews>
    <sheetView workbookViewId="0">
      <selection activeCell="G20" sqref="G20"/>
    </sheetView>
  </sheetViews>
  <sheetFormatPr baseColWidth="10" defaultRowHeight="16"/>
  <cols>
    <col min="2" max="5" width="10.7109375" style="1"/>
  </cols>
  <sheetData>
    <row r="1" spans="2:5">
      <c r="B1" s="54" t="s">
        <v>83</v>
      </c>
      <c r="C1" s="54"/>
      <c r="D1" s="54"/>
      <c r="E1" s="54"/>
    </row>
    <row r="2" spans="2:5">
      <c r="B2" s="56" t="s">
        <v>10</v>
      </c>
      <c r="C2" s="56"/>
      <c r="D2" s="56" t="s">
        <v>11</v>
      </c>
      <c r="E2" s="56"/>
    </row>
    <row r="3" spans="2:5">
      <c r="B3" s="16" t="s">
        <v>1</v>
      </c>
      <c r="C3" s="16" t="s">
        <v>2</v>
      </c>
      <c r="D3" s="16" t="s">
        <v>1</v>
      </c>
      <c r="E3" s="14" t="s">
        <v>2</v>
      </c>
    </row>
    <row r="4" spans="2:5">
      <c r="B4" s="16">
        <v>1.5</v>
      </c>
      <c r="C4" s="16">
        <v>0.66669999999999996</v>
      </c>
      <c r="D4" s="16">
        <v>1.1667000000000001</v>
      </c>
      <c r="E4" s="14">
        <v>1.6667000000000001</v>
      </c>
    </row>
    <row r="5" spans="2:5">
      <c r="B5" s="9">
        <v>0.66669999999999996</v>
      </c>
      <c r="C5" s="9">
        <v>1.8332999999999999</v>
      </c>
      <c r="D5" s="9">
        <v>1.3332999999999999</v>
      </c>
      <c r="E5" s="10">
        <v>1.1667000000000001</v>
      </c>
    </row>
    <row r="6" spans="2:5">
      <c r="B6" s="9">
        <v>0.5</v>
      </c>
      <c r="C6" s="9">
        <v>1.3332999999999999</v>
      </c>
      <c r="D6" s="9">
        <v>1.1667000000000001</v>
      </c>
      <c r="E6" s="10">
        <v>1.3332999999999999</v>
      </c>
    </row>
    <row r="7" spans="2:5">
      <c r="B7" s="9">
        <v>0.83330000000000004</v>
      </c>
      <c r="C7" s="9">
        <v>1.1667000000000001</v>
      </c>
      <c r="D7" s="9">
        <v>2.3332999999999999</v>
      </c>
      <c r="E7" s="10">
        <v>1.3332999999999999</v>
      </c>
    </row>
    <row r="8" spans="2:5">
      <c r="B8" s="9">
        <v>1</v>
      </c>
      <c r="C8" s="9">
        <v>0.83330000000000004</v>
      </c>
      <c r="D8" s="9">
        <v>0.5</v>
      </c>
      <c r="E8" s="10">
        <v>1.1667000000000001</v>
      </c>
    </row>
    <row r="9" spans="2:5">
      <c r="B9" s="9">
        <v>1</v>
      </c>
      <c r="C9" s="9">
        <v>1.1667000000000001</v>
      </c>
      <c r="D9" s="9">
        <v>0.83330000000000004</v>
      </c>
      <c r="E9" s="10">
        <v>1.6667000000000001</v>
      </c>
    </row>
    <row r="10" spans="2:5">
      <c r="B10" s="9">
        <v>1.6667000000000001</v>
      </c>
      <c r="C10" s="9"/>
      <c r="D10" s="9">
        <v>1.1667000000000001</v>
      </c>
      <c r="E10" s="10">
        <v>1</v>
      </c>
    </row>
    <row r="11" spans="2:5">
      <c r="B11" s="9">
        <v>1.6667000000000001</v>
      </c>
      <c r="C11" s="9"/>
      <c r="D11" s="9">
        <v>0.5</v>
      </c>
      <c r="E11" s="10">
        <v>1.5</v>
      </c>
    </row>
    <row r="12" spans="2:5">
      <c r="B12" s="9"/>
      <c r="C12" s="9"/>
      <c r="D12" s="9">
        <v>0.83330000000000004</v>
      </c>
      <c r="E12" s="10">
        <v>1.6667000000000001</v>
      </c>
    </row>
    <row r="13" spans="2:5">
      <c r="B13" s="9"/>
      <c r="C13" s="9"/>
      <c r="D13" s="9"/>
      <c r="E13" s="10">
        <v>1.6667000000000001</v>
      </c>
    </row>
    <row r="14" spans="2:5">
      <c r="B14" s="12"/>
      <c r="C14" s="12"/>
      <c r="D14" s="12"/>
      <c r="E14" s="13">
        <v>1.1667000000000001</v>
      </c>
    </row>
  </sheetData>
  <mergeCells count="3">
    <mergeCell ref="B2:C2"/>
    <mergeCell ref="D2:E2"/>
    <mergeCell ref="B1:E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62B0-4FF4-0C4C-BA74-8789FB35ACF3}">
  <dimension ref="B1:J78"/>
  <sheetViews>
    <sheetView topLeftCell="A31" workbookViewId="0">
      <selection activeCell="B61" sqref="B61:E61"/>
    </sheetView>
  </sheetViews>
  <sheetFormatPr baseColWidth="10" defaultRowHeight="16"/>
  <cols>
    <col min="2" max="10" width="10.7109375" style="1"/>
  </cols>
  <sheetData>
    <row r="1" spans="2:5">
      <c r="B1" s="54" t="s">
        <v>79</v>
      </c>
      <c r="C1" s="54"/>
      <c r="D1" s="54"/>
      <c r="E1" s="54"/>
    </row>
    <row r="2" spans="2:5">
      <c r="B2" s="60" t="s">
        <v>10</v>
      </c>
      <c r="C2" s="61"/>
      <c r="D2" s="62" t="s">
        <v>11</v>
      </c>
      <c r="E2" s="61"/>
    </row>
    <row r="3" spans="2:5">
      <c r="B3" s="6" t="s">
        <v>1</v>
      </c>
      <c r="C3" s="7" t="s">
        <v>2</v>
      </c>
      <c r="D3" s="6" t="s">
        <v>1</v>
      </c>
      <c r="E3" s="7" t="s">
        <v>2</v>
      </c>
    </row>
    <row r="4" spans="2:5">
      <c r="B4" s="9">
        <v>120.3852</v>
      </c>
      <c r="C4" s="10">
        <v>15.2712</v>
      </c>
      <c r="D4" s="9">
        <v>111.429</v>
      </c>
      <c r="E4" s="10">
        <v>20.870899999999999</v>
      </c>
    </row>
    <row r="5" spans="2:5">
      <c r="B5" s="9">
        <v>82.355400000000003</v>
      </c>
      <c r="C5" s="10">
        <v>19.7164</v>
      </c>
      <c r="D5" s="9">
        <v>111.429</v>
      </c>
      <c r="E5" s="10">
        <v>30.6615</v>
      </c>
    </row>
    <row r="6" spans="2:5">
      <c r="B6" s="9">
        <v>229.07820000000001</v>
      </c>
      <c r="C6" s="10">
        <v>11.1332</v>
      </c>
      <c r="D6" s="9">
        <v>22.041799999999999</v>
      </c>
      <c r="E6" s="10">
        <v>20.870899999999999</v>
      </c>
    </row>
    <row r="7" spans="2:5">
      <c r="B7" s="9">
        <v>12.1366</v>
      </c>
      <c r="C7" s="10">
        <v>10.151199999999999</v>
      </c>
      <c r="D7" s="9">
        <v>122.1972</v>
      </c>
      <c r="E7" s="10">
        <v>30.6615</v>
      </c>
    </row>
    <row r="8" spans="2:5">
      <c r="B8" s="9">
        <v>12.1366</v>
      </c>
      <c r="C8" s="10">
        <v>34.564500000000002</v>
      </c>
      <c r="D8" s="9">
        <v>99.191100000000006</v>
      </c>
      <c r="E8" s="10">
        <v>25.648099999999999</v>
      </c>
    </row>
    <row r="9" spans="2:5">
      <c r="B9" s="9">
        <v>212.22319999999999</v>
      </c>
      <c r="C9" s="10">
        <v>55.6858</v>
      </c>
      <c r="D9" s="9">
        <v>138.80529999999999</v>
      </c>
      <c r="E9" s="10">
        <v>25.648099999999999</v>
      </c>
    </row>
    <row r="10" spans="2:5">
      <c r="B10" s="9">
        <v>144.4579</v>
      </c>
      <c r="C10" s="10">
        <v>35.891199999999998</v>
      </c>
      <c r="D10" s="9">
        <v>416.03930000000003</v>
      </c>
      <c r="E10" s="10">
        <v>24.430700000000002</v>
      </c>
    </row>
    <row r="11" spans="2:5">
      <c r="B11" s="9">
        <v>46.936900000000001</v>
      </c>
      <c r="C11" s="10">
        <v>45.515999999999998</v>
      </c>
      <c r="D11" s="9">
        <v>183.5317</v>
      </c>
      <c r="E11" s="10">
        <v>20.870999999999999</v>
      </c>
    </row>
    <row r="12" spans="2:5">
      <c r="B12" s="9">
        <v>34.564500000000002</v>
      </c>
      <c r="C12" s="10">
        <v>35.891199999999998</v>
      </c>
      <c r="D12" s="9">
        <v>11.1332</v>
      </c>
      <c r="E12" s="10">
        <v>22.041799999999999</v>
      </c>
    </row>
    <row r="13" spans="2:5">
      <c r="B13" s="9">
        <v>33.250399999999999</v>
      </c>
      <c r="C13" s="10">
        <v>35.891199999999998</v>
      </c>
      <c r="D13" s="9">
        <v>45.160299999999999</v>
      </c>
      <c r="E13" s="10">
        <v>12.1366</v>
      </c>
    </row>
    <row r="14" spans="2:5">
      <c r="B14" s="9">
        <v>33.250399999999999</v>
      </c>
      <c r="C14" s="10">
        <v>20.870899999999999</v>
      </c>
      <c r="D14" s="9">
        <v>79.085099999999997</v>
      </c>
      <c r="E14" s="10">
        <v>107.896</v>
      </c>
    </row>
    <row r="15" spans="2:5">
      <c r="B15" s="9">
        <v>133.21019999999999</v>
      </c>
      <c r="C15" s="10">
        <v>11.1332</v>
      </c>
      <c r="D15" s="9">
        <v>107.896</v>
      </c>
      <c r="E15" s="10">
        <v>23.2285</v>
      </c>
    </row>
    <row r="16" spans="2:5">
      <c r="B16" s="9">
        <v>118.5801</v>
      </c>
      <c r="C16" s="10">
        <v>23.2285</v>
      </c>
      <c r="D16" s="9">
        <v>92.362499999999997</v>
      </c>
      <c r="E16" s="10">
        <v>28.1266</v>
      </c>
    </row>
    <row r="17" spans="2:5">
      <c r="B17" s="9">
        <v>131.35820000000001</v>
      </c>
      <c r="C17" s="10">
        <v>17.458300000000001</v>
      </c>
      <c r="D17" s="9"/>
      <c r="E17" s="10">
        <v>111.429</v>
      </c>
    </row>
    <row r="18" spans="2:5">
      <c r="B18" s="9"/>
      <c r="C18" s="10">
        <v>35.891199999999998</v>
      </c>
      <c r="D18" s="9"/>
      <c r="E18" s="10"/>
    </row>
    <row r="19" spans="2:5">
      <c r="B19" s="12"/>
      <c r="C19" s="13">
        <v>10.151199999999999</v>
      </c>
      <c r="D19" s="12"/>
      <c r="E19" s="13"/>
    </row>
    <row r="21" spans="2:5">
      <c r="B21" s="54" t="s">
        <v>80</v>
      </c>
      <c r="C21" s="54"/>
      <c r="D21" s="54"/>
      <c r="E21" s="54"/>
    </row>
    <row r="22" spans="2:5">
      <c r="B22" s="60" t="s">
        <v>10</v>
      </c>
      <c r="C22" s="61"/>
      <c r="D22" s="62" t="s">
        <v>11</v>
      </c>
      <c r="E22" s="61"/>
    </row>
    <row r="23" spans="2:5">
      <c r="B23" s="6" t="s">
        <v>1</v>
      </c>
      <c r="C23" s="7" t="s">
        <v>2</v>
      </c>
      <c r="D23" s="6" t="s">
        <v>1</v>
      </c>
      <c r="E23" s="7" t="s">
        <v>2</v>
      </c>
    </row>
    <row r="24" spans="2:5">
      <c r="B24" s="9">
        <v>102.5</v>
      </c>
      <c r="C24" s="10">
        <v>31.8</v>
      </c>
      <c r="D24" s="9">
        <v>93.8</v>
      </c>
      <c r="E24" s="10">
        <v>27.2</v>
      </c>
    </row>
    <row r="25" spans="2:5">
      <c r="B25" s="9">
        <v>122</v>
      </c>
      <c r="C25" s="10">
        <v>22</v>
      </c>
      <c r="D25" s="9">
        <v>90.6</v>
      </c>
      <c r="E25" s="10">
        <v>52</v>
      </c>
    </row>
    <row r="26" spans="2:5">
      <c r="B26" s="9">
        <v>84.8</v>
      </c>
      <c r="C26" s="10">
        <v>22.5</v>
      </c>
      <c r="D26" s="9">
        <v>28.8</v>
      </c>
      <c r="E26" s="10">
        <v>38.200000000000003</v>
      </c>
    </row>
    <row r="27" spans="2:5">
      <c r="B27" s="9">
        <v>21.3</v>
      </c>
      <c r="C27" s="10">
        <v>121.9</v>
      </c>
      <c r="D27" s="9">
        <v>117.4</v>
      </c>
      <c r="E27" s="10">
        <v>93.3</v>
      </c>
    </row>
    <row r="28" spans="2:5">
      <c r="B28" s="9">
        <v>21</v>
      </c>
      <c r="C28" s="10">
        <v>73.5</v>
      </c>
      <c r="D28" s="9">
        <v>83.7</v>
      </c>
      <c r="E28" s="10">
        <v>37.4</v>
      </c>
    </row>
    <row r="29" spans="2:5">
      <c r="B29" s="9">
        <v>128.69999999999999</v>
      </c>
      <c r="C29" s="10">
        <v>141</v>
      </c>
      <c r="D29" s="9">
        <v>107</v>
      </c>
      <c r="E29" s="10">
        <v>50.5</v>
      </c>
    </row>
    <row r="30" spans="2:5">
      <c r="B30" s="9">
        <v>95.9</v>
      </c>
      <c r="C30" s="10">
        <v>64.5</v>
      </c>
      <c r="D30" s="9">
        <v>91.2</v>
      </c>
      <c r="E30" s="10">
        <v>57.5</v>
      </c>
    </row>
    <row r="31" spans="2:5">
      <c r="B31" s="9">
        <v>102.6</v>
      </c>
      <c r="C31" s="10">
        <v>48.8</v>
      </c>
      <c r="D31" s="9">
        <v>121.2</v>
      </c>
      <c r="E31" s="10">
        <v>24.5</v>
      </c>
    </row>
    <row r="32" spans="2:5">
      <c r="B32" s="9">
        <v>86.1</v>
      </c>
      <c r="C32" s="10">
        <v>85.8</v>
      </c>
      <c r="D32" s="9">
        <v>29.8</v>
      </c>
      <c r="E32" s="10">
        <v>39</v>
      </c>
    </row>
    <row r="33" spans="2:10">
      <c r="B33" s="9">
        <v>46.7</v>
      </c>
      <c r="C33" s="10">
        <v>34.6</v>
      </c>
      <c r="D33" s="9">
        <v>106.8</v>
      </c>
      <c r="E33" s="10">
        <v>23.2</v>
      </c>
    </row>
    <row r="34" spans="2:10">
      <c r="B34" s="9">
        <v>53.5</v>
      </c>
      <c r="C34" s="10">
        <v>19.2</v>
      </c>
      <c r="D34" s="9">
        <v>109.3</v>
      </c>
      <c r="E34" s="10">
        <v>86.7</v>
      </c>
    </row>
    <row r="35" spans="2:10">
      <c r="B35" s="9">
        <v>121.2</v>
      </c>
      <c r="C35" s="10">
        <v>27.4</v>
      </c>
      <c r="D35" s="9">
        <v>98.2</v>
      </c>
      <c r="E35" s="10">
        <v>22.2</v>
      </c>
    </row>
    <row r="36" spans="2:10">
      <c r="B36" s="9">
        <v>143.69999999999999</v>
      </c>
      <c r="C36" s="10">
        <v>90.3</v>
      </c>
      <c r="D36" s="9">
        <v>185.7</v>
      </c>
      <c r="E36" s="10">
        <v>20.8</v>
      </c>
    </row>
    <row r="37" spans="2:10">
      <c r="B37" s="9">
        <v>86.7</v>
      </c>
      <c r="C37" s="10">
        <v>30.7</v>
      </c>
      <c r="D37" s="9"/>
      <c r="E37" s="10">
        <v>77.599999999999994</v>
      </c>
    </row>
    <row r="38" spans="2:10">
      <c r="B38" s="9"/>
      <c r="C38" s="10">
        <v>104.6</v>
      </c>
      <c r="D38" s="9"/>
      <c r="E38" s="10"/>
    </row>
    <row r="39" spans="2:10">
      <c r="B39" s="12"/>
      <c r="C39" s="13">
        <v>29.1</v>
      </c>
      <c r="D39" s="12"/>
      <c r="E39" s="13"/>
    </row>
    <row r="41" spans="2:10">
      <c r="B41" s="55" t="s">
        <v>84</v>
      </c>
      <c r="C41" s="55"/>
      <c r="D41" s="55"/>
      <c r="E41" s="55"/>
    </row>
    <row r="42" spans="2:10">
      <c r="B42" s="49" t="s">
        <v>85</v>
      </c>
      <c r="G42" s="49" t="s">
        <v>86</v>
      </c>
    </row>
    <row r="43" spans="2:10">
      <c r="B43" s="60" t="s">
        <v>10</v>
      </c>
      <c r="C43" s="61"/>
      <c r="D43" s="62" t="s">
        <v>11</v>
      </c>
      <c r="E43" s="61"/>
      <c r="G43" s="60" t="s">
        <v>10</v>
      </c>
      <c r="H43" s="61"/>
      <c r="I43" s="62" t="s">
        <v>11</v>
      </c>
      <c r="J43" s="61"/>
    </row>
    <row r="44" spans="2:10">
      <c r="B44" s="6" t="s">
        <v>1</v>
      </c>
      <c r="C44" s="7" t="s">
        <v>2</v>
      </c>
      <c r="D44" s="6" t="s">
        <v>1</v>
      </c>
      <c r="E44" s="7" t="s">
        <v>2</v>
      </c>
      <c r="G44" s="6" t="s">
        <v>1</v>
      </c>
      <c r="H44" s="7" t="s">
        <v>2</v>
      </c>
      <c r="I44" s="6" t="s">
        <v>1</v>
      </c>
      <c r="J44" s="7" t="s">
        <v>2</v>
      </c>
    </row>
    <row r="45" spans="2:10">
      <c r="B45" s="16">
        <v>1170.2729999999999</v>
      </c>
      <c r="C45" s="16">
        <v>687.15899999999999</v>
      </c>
      <c r="D45" s="16">
        <v>2014.84</v>
      </c>
      <c r="E45" s="14">
        <v>1</v>
      </c>
      <c r="G45" s="16">
        <v>126.72199999999999</v>
      </c>
      <c r="H45" s="16">
        <v>176.24799999999999</v>
      </c>
      <c r="I45" s="16">
        <v>6514.2830000000004</v>
      </c>
      <c r="J45" s="14">
        <v>4.4509999999999996</v>
      </c>
    </row>
    <row r="46" spans="2:10">
      <c r="B46" s="9">
        <v>1052.421</v>
      </c>
      <c r="C46" s="9">
        <v>267.73399999999998</v>
      </c>
      <c r="D46" s="9">
        <v>2774.8719999999998</v>
      </c>
      <c r="E46" s="10">
        <v>389.166</v>
      </c>
      <c r="G46" s="9">
        <v>292.65199999999999</v>
      </c>
      <c r="H46" s="9">
        <v>322.21499999999997</v>
      </c>
      <c r="I46" s="9">
        <v>5893.1040000000003</v>
      </c>
      <c r="J46" s="10">
        <v>688.68899999999996</v>
      </c>
    </row>
    <row r="47" spans="2:10">
      <c r="B47" s="9">
        <v>622.02700000000004</v>
      </c>
      <c r="C47" s="9">
        <v>0.6764</v>
      </c>
      <c r="D47" s="9">
        <v>217.80199999999999</v>
      </c>
      <c r="E47" s="10">
        <v>406.423</v>
      </c>
      <c r="G47" s="9">
        <v>1773.634</v>
      </c>
      <c r="H47" s="9">
        <v>2.3780000000000001</v>
      </c>
      <c r="I47" s="9">
        <v>576.26300000000003</v>
      </c>
      <c r="J47" s="10">
        <v>702.25599999999997</v>
      </c>
    </row>
    <row r="48" spans="2:10">
      <c r="B48" s="9">
        <v>15.83</v>
      </c>
      <c r="C48" s="9">
        <v>1370.41</v>
      </c>
      <c r="D48" s="9">
        <v>1123.8309999999999</v>
      </c>
      <c r="E48" s="10">
        <v>960.94799999999998</v>
      </c>
      <c r="G48" s="9">
        <v>8.2439999999999998</v>
      </c>
      <c r="H48" s="9">
        <v>323.82299999999998</v>
      </c>
      <c r="I48" s="9">
        <v>204.27860000000001</v>
      </c>
      <c r="J48" s="10">
        <v>2188.21</v>
      </c>
    </row>
    <row r="49" spans="2:10">
      <c r="B49" s="9">
        <v>6.4589999999999996</v>
      </c>
      <c r="C49" s="9">
        <v>5.5039999999999996</v>
      </c>
      <c r="D49" s="9">
        <v>624.077</v>
      </c>
      <c r="E49" s="10">
        <v>598.50900000000001</v>
      </c>
      <c r="G49" s="9">
        <v>4.4720000000000004</v>
      </c>
      <c r="H49" s="9">
        <v>3.879</v>
      </c>
      <c r="I49" s="9">
        <v>511.80799999999999</v>
      </c>
      <c r="J49" s="10">
        <v>1162.72</v>
      </c>
    </row>
    <row r="50" spans="2:10">
      <c r="B50" s="9">
        <v>1310.69</v>
      </c>
      <c r="C50" s="9">
        <v>1274.1600000000001</v>
      </c>
      <c r="D50" s="9">
        <v>870.11599999999999</v>
      </c>
      <c r="E50" s="10">
        <v>488.23200000000003</v>
      </c>
      <c r="G50" s="9">
        <v>216.34800000000001</v>
      </c>
      <c r="H50" s="9">
        <v>1352.163</v>
      </c>
      <c r="I50" s="9">
        <v>1377.278</v>
      </c>
      <c r="J50" s="10">
        <v>977.89160000000004</v>
      </c>
    </row>
    <row r="51" spans="2:10">
      <c r="B51" s="9">
        <v>837.26199999999994</v>
      </c>
      <c r="C51" s="9">
        <v>533.02</v>
      </c>
      <c r="D51" s="9">
        <v>547.36699999999996</v>
      </c>
      <c r="E51" s="10">
        <v>3176.34</v>
      </c>
      <c r="G51" s="9">
        <v>713.14599999999996</v>
      </c>
      <c r="H51" s="9">
        <v>1232.1959999999999</v>
      </c>
      <c r="I51" s="9">
        <v>909.67499999999995</v>
      </c>
      <c r="J51" s="10">
        <v>920.81100000000004</v>
      </c>
    </row>
    <row r="52" spans="2:10">
      <c r="B52" s="9">
        <v>2525.2750000000001</v>
      </c>
      <c r="C52" s="9">
        <v>633.74900000000002</v>
      </c>
      <c r="D52" s="9">
        <v>1497.298</v>
      </c>
      <c r="E52" s="10">
        <v>452.13799999999998</v>
      </c>
      <c r="G52" s="9">
        <v>406.51299999999998</v>
      </c>
      <c r="H52" s="9">
        <v>1300.3430000000001</v>
      </c>
      <c r="I52" s="9">
        <v>206.982</v>
      </c>
      <c r="J52" s="10">
        <v>429.70699999999999</v>
      </c>
    </row>
    <row r="53" spans="2:10">
      <c r="B53" s="9">
        <v>1053.8230000000001</v>
      </c>
      <c r="C53" s="9">
        <v>1447.09</v>
      </c>
      <c r="D53" s="9">
        <v>19.218</v>
      </c>
      <c r="E53" s="10">
        <v>858.73800000000006</v>
      </c>
      <c r="G53" s="9">
        <v>1672.125</v>
      </c>
      <c r="H53" s="9">
        <v>338.20400000000001</v>
      </c>
      <c r="I53" s="9">
        <v>11.912000000000001</v>
      </c>
      <c r="J53" s="10">
        <v>166.80099999999999</v>
      </c>
    </row>
    <row r="54" spans="2:10">
      <c r="B54" s="9">
        <v>1210.3030000000001</v>
      </c>
      <c r="C54" s="9">
        <v>402.70800000000003</v>
      </c>
      <c r="D54" s="9">
        <v>1476.6890000000001</v>
      </c>
      <c r="E54" s="10">
        <v>1.5468999999999999</v>
      </c>
      <c r="G54" s="9">
        <v>989.87800000000004</v>
      </c>
      <c r="H54" s="9">
        <v>1035.722</v>
      </c>
      <c r="I54" s="9">
        <v>2436.172</v>
      </c>
      <c r="J54" s="10">
        <v>1.4443999999999999</v>
      </c>
    </row>
    <row r="55" spans="2:10">
      <c r="B55" s="9">
        <v>1555.4659999999999</v>
      </c>
      <c r="C55" s="9">
        <v>1325.87</v>
      </c>
      <c r="D55" s="9">
        <v>1635.1780000000001</v>
      </c>
      <c r="E55" s="10">
        <v>599.05499999999995</v>
      </c>
      <c r="G55" s="9">
        <v>1078.742</v>
      </c>
      <c r="H55" s="9">
        <v>1032.693</v>
      </c>
      <c r="I55" s="9">
        <v>3380.1439999999998</v>
      </c>
      <c r="J55" s="10">
        <v>370.06099999999998</v>
      </c>
    </row>
    <row r="56" spans="2:10">
      <c r="B56" s="9">
        <v>1610.037</v>
      </c>
      <c r="C56" s="9">
        <v>9.1175999999999995</v>
      </c>
      <c r="D56" s="9">
        <v>1024.5540000000001</v>
      </c>
      <c r="E56" s="10">
        <v>303.608</v>
      </c>
      <c r="G56" s="9">
        <v>343.05099999999999</v>
      </c>
      <c r="H56" s="9">
        <v>1</v>
      </c>
      <c r="I56" s="9">
        <v>1362.079</v>
      </c>
      <c r="J56" s="10">
        <v>410.52199999999999</v>
      </c>
    </row>
    <row r="57" spans="2:10">
      <c r="B57" s="9">
        <v>1515.2190000000001</v>
      </c>
      <c r="C57" s="9">
        <v>1078.4100000000001</v>
      </c>
      <c r="D57" s="9">
        <v>1319.9159999999999</v>
      </c>
      <c r="E57" s="10">
        <v>262.17500000000001</v>
      </c>
      <c r="G57" s="9">
        <v>417.42599999999999</v>
      </c>
      <c r="H57" s="9">
        <v>424.90199999999999</v>
      </c>
      <c r="I57" s="9">
        <v>239.68199999999999</v>
      </c>
      <c r="J57" s="10">
        <v>259.33300000000003</v>
      </c>
    </row>
    <row r="58" spans="2:10">
      <c r="B58" s="9">
        <v>725.03700000000003</v>
      </c>
      <c r="C58" s="9">
        <v>365.036</v>
      </c>
      <c r="D58" s="9"/>
      <c r="E58" s="10">
        <v>479.971</v>
      </c>
      <c r="G58" s="9">
        <v>741.98599999999999</v>
      </c>
      <c r="H58" s="9">
        <v>627.46600000000001</v>
      </c>
      <c r="I58" s="9"/>
      <c r="J58" s="10">
        <v>566.55200000000002</v>
      </c>
    </row>
    <row r="59" spans="2:10">
      <c r="B59" s="12"/>
      <c r="C59" s="12">
        <v>2.4359999999999999</v>
      </c>
      <c r="D59" s="12"/>
      <c r="E59" s="13">
        <v>2021.36</v>
      </c>
      <c r="G59" s="12"/>
      <c r="H59" s="12">
        <v>4.0309999999999997</v>
      </c>
      <c r="I59" s="12"/>
      <c r="J59" s="13">
        <v>686.875</v>
      </c>
    </row>
    <row r="61" spans="2:10">
      <c r="B61" s="54" t="s">
        <v>87</v>
      </c>
      <c r="C61" s="54"/>
      <c r="D61" s="54"/>
      <c r="E61" s="54"/>
    </row>
    <row r="62" spans="2:10">
      <c r="B62" s="60" t="s">
        <v>10</v>
      </c>
      <c r="C62" s="61"/>
      <c r="D62" s="62" t="s">
        <v>11</v>
      </c>
      <c r="E62" s="61"/>
    </row>
    <row r="63" spans="2:10">
      <c r="B63" s="6" t="s">
        <v>1</v>
      </c>
      <c r="C63" s="7" t="s">
        <v>2</v>
      </c>
      <c r="D63" s="6" t="s">
        <v>1</v>
      </c>
      <c r="E63" s="7" t="s">
        <v>2</v>
      </c>
    </row>
    <row r="64" spans="2:10">
      <c r="B64" s="16">
        <v>2.6669999999999998</v>
      </c>
      <c r="C64" s="16">
        <v>1.333</v>
      </c>
      <c r="D64" s="16">
        <v>0.5</v>
      </c>
      <c r="E64" s="14">
        <v>0.83299999999999996</v>
      </c>
    </row>
    <row r="65" spans="2:5">
      <c r="B65" s="9">
        <v>0.33300000000000002</v>
      </c>
      <c r="C65" s="9">
        <v>0.66700000000000004</v>
      </c>
      <c r="D65" s="9">
        <v>0.33300000000000002</v>
      </c>
      <c r="E65" s="10">
        <v>1.667</v>
      </c>
    </row>
    <row r="66" spans="2:5">
      <c r="B66" s="9">
        <v>2.1669999999999998</v>
      </c>
      <c r="C66" s="9">
        <v>2.1669999999999998</v>
      </c>
      <c r="D66" s="9">
        <v>0</v>
      </c>
      <c r="E66" s="10">
        <v>1.333</v>
      </c>
    </row>
    <row r="67" spans="2:5">
      <c r="B67" s="9">
        <v>0.83299999999999996</v>
      </c>
      <c r="C67" s="9">
        <v>3</v>
      </c>
      <c r="D67" s="9">
        <v>2.5</v>
      </c>
      <c r="E67" s="10">
        <v>1</v>
      </c>
    </row>
    <row r="68" spans="2:5">
      <c r="B68" s="9">
        <v>0.5</v>
      </c>
      <c r="C68" s="9">
        <v>3.1669999999999998</v>
      </c>
      <c r="D68" s="9">
        <v>2.8330000000000002</v>
      </c>
      <c r="E68" s="10">
        <v>0.66700000000000004</v>
      </c>
    </row>
    <row r="69" spans="2:5">
      <c r="B69" s="9">
        <v>2.5</v>
      </c>
      <c r="C69" s="9">
        <v>2.6669999999999998</v>
      </c>
      <c r="D69" s="9">
        <v>2.5</v>
      </c>
      <c r="E69" s="10">
        <v>1.833</v>
      </c>
    </row>
    <row r="70" spans="2:5">
      <c r="B70" s="9">
        <v>2.6669999999999998</v>
      </c>
      <c r="C70" s="9">
        <v>0.66700000000000004</v>
      </c>
      <c r="D70" s="9">
        <v>4</v>
      </c>
      <c r="E70" s="10">
        <v>1.667</v>
      </c>
    </row>
    <row r="71" spans="2:5">
      <c r="B71" s="9">
        <v>1.667</v>
      </c>
      <c r="C71" s="9">
        <v>1.333</v>
      </c>
      <c r="D71" s="9">
        <v>3.8330000000000002</v>
      </c>
      <c r="E71" s="10">
        <v>0.5</v>
      </c>
    </row>
    <row r="72" spans="2:5">
      <c r="B72" s="9">
        <v>4</v>
      </c>
      <c r="C72" s="9">
        <v>1.5</v>
      </c>
      <c r="D72" s="9">
        <v>2.1669999999999998</v>
      </c>
      <c r="E72" s="10">
        <v>3.1669999999999998</v>
      </c>
    </row>
    <row r="73" spans="2:5">
      <c r="B73" s="9">
        <v>2</v>
      </c>
      <c r="C73" s="9">
        <v>2</v>
      </c>
      <c r="D73" s="9">
        <v>3.1669999999999998</v>
      </c>
      <c r="E73" s="10">
        <v>2.6669999999999998</v>
      </c>
    </row>
    <row r="74" spans="2:5">
      <c r="B74" s="9">
        <v>1.667</v>
      </c>
      <c r="C74" s="9">
        <v>1.667</v>
      </c>
      <c r="D74" s="9">
        <v>3.1669999999999998</v>
      </c>
      <c r="E74" s="10">
        <v>2.5</v>
      </c>
    </row>
    <row r="75" spans="2:5">
      <c r="B75" s="9">
        <v>2.1669999999999998</v>
      </c>
      <c r="C75" s="9">
        <v>1.667</v>
      </c>
      <c r="D75" s="9">
        <v>3</v>
      </c>
      <c r="E75" s="10">
        <v>1.333</v>
      </c>
    </row>
    <row r="76" spans="2:5">
      <c r="B76" s="9">
        <v>3.3330000000000002</v>
      </c>
      <c r="C76" s="9">
        <v>2</v>
      </c>
      <c r="D76" s="9">
        <v>2.8330000000000002</v>
      </c>
      <c r="E76" s="10">
        <v>2.1669999999999998</v>
      </c>
    </row>
    <row r="77" spans="2:5">
      <c r="B77" s="9">
        <v>2.6669999999999998</v>
      </c>
      <c r="C77" s="9">
        <v>1.167</v>
      </c>
      <c r="D77" s="9"/>
      <c r="E77" s="10">
        <v>2.8330000000000002</v>
      </c>
    </row>
    <row r="78" spans="2:5">
      <c r="B78" s="12"/>
      <c r="C78" s="12">
        <v>1.167</v>
      </c>
      <c r="D78" s="12"/>
      <c r="E78" s="13">
        <v>3.8330000000000002</v>
      </c>
    </row>
  </sheetData>
  <mergeCells count="14">
    <mergeCell ref="G43:H43"/>
    <mergeCell ref="I43:J43"/>
    <mergeCell ref="B62:C62"/>
    <mergeCell ref="D62:E62"/>
    <mergeCell ref="B1:E1"/>
    <mergeCell ref="B21:E21"/>
    <mergeCell ref="B41:E41"/>
    <mergeCell ref="B61:E61"/>
    <mergeCell ref="B2:C2"/>
    <mergeCell ref="D2:E2"/>
    <mergeCell ref="B22:C22"/>
    <mergeCell ref="D22:E22"/>
    <mergeCell ref="B43:C43"/>
    <mergeCell ref="D43:E4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47EB-0684-0947-9D51-9B7592CB9155}">
  <dimension ref="B1:H8"/>
  <sheetViews>
    <sheetView workbookViewId="0">
      <selection activeCell="G19" sqref="G19"/>
    </sheetView>
  </sheetViews>
  <sheetFormatPr baseColWidth="10" defaultRowHeight="16"/>
  <cols>
    <col min="2" max="8" width="13.28515625" style="1" customWidth="1"/>
  </cols>
  <sheetData>
    <row r="1" spans="2:8">
      <c r="B1" s="54" t="s">
        <v>77</v>
      </c>
      <c r="C1" s="54"/>
      <c r="D1" s="54"/>
      <c r="F1" s="54" t="s">
        <v>78</v>
      </c>
      <c r="G1" s="54"/>
      <c r="H1" s="54"/>
    </row>
    <row r="2" spans="2:8">
      <c r="B2" s="48" t="s">
        <v>74</v>
      </c>
      <c r="C2" s="48" t="s">
        <v>75</v>
      </c>
      <c r="D2" s="38" t="s">
        <v>76</v>
      </c>
      <c r="F2" s="48" t="s">
        <v>74</v>
      </c>
      <c r="G2" s="48" t="s">
        <v>75</v>
      </c>
      <c r="H2" s="38" t="s">
        <v>76</v>
      </c>
    </row>
    <row r="3" spans="2:8">
      <c r="B3" s="9">
        <v>65</v>
      </c>
      <c r="C3" s="9">
        <v>80.666666699999993</v>
      </c>
      <c r="D3" s="10">
        <v>59</v>
      </c>
      <c r="F3" s="9">
        <v>51.666666666666664</v>
      </c>
      <c r="G3" s="9">
        <v>86</v>
      </c>
      <c r="H3" s="10">
        <v>15.333333333333334</v>
      </c>
    </row>
    <row r="4" spans="2:8">
      <c r="B4" s="9">
        <v>67</v>
      </c>
      <c r="C4" s="9">
        <v>71</v>
      </c>
      <c r="D4" s="10">
        <v>58</v>
      </c>
      <c r="F4" s="9">
        <v>26</v>
      </c>
      <c r="G4" s="9">
        <v>48</v>
      </c>
      <c r="H4" s="10">
        <v>14</v>
      </c>
    </row>
    <row r="5" spans="2:8">
      <c r="B5" s="9">
        <v>56</v>
      </c>
      <c r="C5" s="9">
        <v>62.6666667</v>
      </c>
      <c r="D5" s="10">
        <v>57.333333333333336</v>
      </c>
      <c r="F5" s="9">
        <v>18.333333333333332</v>
      </c>
      <c r="G5" s="9">
        <v>32.666666666666664</v>
      </c>
      <c r="H5" s="10">
        <v>18.666666666666668</v>
      </c>
    </row>
    <row r="6" spans="2:8">
      <c r="B6" s="9">
        <v>64.333333333333329</v>
      </c>
      <c r="C6" s="9">
        <v>87.333333300000007</v>
      </c>
      <c r="D6" s="10">
        <v>51.333333333333336</v>
      </c>
      <c r="F6" s="9">
        <v>28.666666666666668</v>
      </c>
      <c r="G6" s="9">
        <v>57.666666666666664</v>
      </c>
      <c r="H6" s="10">
        <v>6.666666666666667</v>
      </c>
    </row>
    <row r="7" spans="2:8">
      <c r="B7" s="9">
        <v>51</v>
      </c>
      <c r="C7" s="9">
        <v>72.333333300000007</v>
      </c>
      <c r="D7" s="10">
        <v>54.333333333333336</v>
      </c>
      <c r="F7" s="9">
        <v>18.333333333333332</v>
      </c>
      <c r="G7" s="9">
        <v>47</v>
      </c>
      <c r="H7" s="10">
        <v>14.666666666666666</v>
      </c>
    </row>
    <row r="8" spans="2:8">
      <c r="B8" s="12">
        <v>63.333333333333336</v>
      </c>
      <c r="C8" s="12">
        <v>66.333333300000007</v>
      </c>
      <c r="D8" s="13">
        <v>57.333333333333336</v>
      </c>
      <c r="F8" s="12">
        <v>23</v>
      </c>
      <c r="G8" s="12">
        <v>68</v>
      </c>
      <c r="H8" s="13">
        <v>21</v>
      </c>
    </row>
  </sheetData>
  <mergeCells count="2">
    <mergeCell ref="B1:D1"/>
    <mergeCell ref="F1:H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6168-BB4B-F34E-9B87-A97A0B616C0C}">
  <dimension ref="B1:E8"/>
  <sheetViews>
    <sheetView workbookViewId="0">
      <selection activeCell="H19" sqref="H19"/>
    </sheetView>
  </sheetViews>
  <sheetFormatPr baseColWidth="10" defaultRowHeight="16"/>
  <sheetData>
    <row r="1" spans="2:5">
      <c r="B1" s="54" t="s">
        <v>69</v>
      </c>
      <c r="C1" s="54"/>
      <c r="D1" s="54"/>
      <c r="E1" s="54"/>
    </row>
    <row r="2" spans="2:5">
      <c r="B2" s="48" t="s">
        <v>70</v>
      </c>
      <c r="C2" s="48" t="s">
        <v>71</v>
      </c>
      <c r="D2" s="48" t="s">
        <v>72</v>
      </c>
      <c r="E2" s="38" t="s">
        <v>73</v>
      </c>
    </row>
    <row r="3" spans="2:5">
      <c r="B3" s="9">
        <v>0.94614386437996112</v>
      </c>
      <c r="C3" s="9">
        <v>0.63429682680102217</v>
      </c>
      <c r="D3" s="9">
        <v>1.35811644685083</v>
      </c>
      <c r="E3" s="10">
        <v>2.0075624221212087</v>
      </c>
    </row>
    <row r="4" spans="2:5">
      <c r="B4" s="9">
        <v>0.94503117373130185</v>
      </c>
      <c r="C4" s="9">
        <v>0.4808657745499274</v>
      </c>
      <c r="D4" s="9">
        <v>1.2611415809322928</v>
      </c>
      <c r="E4" s="10">
        <v>1.9360885618506001</v>
      </c>
    </row>
    <row r="5" spans="2:5">
      <c r="B5" s="9">
        <v>0.99391700621143031</v>
      </c>
      <c r="C5" s="9">
        <v>0.5492022157000308</v>
      </c>
      <c r="D5" s="9">
        <v>1.3935015355446183</v>
      </c>
      <c r="E5" s="10">
        <v>1.8158387931756741</v>
      </c>
    </row>
    <row r="6" spans="2:5">
      <c r="B6" s="9">
        <v>0.93120106877043407</v>
      </c>
      <c r="C6" s="9">
        <v>0.56085820052439361</v>
      </c>
      <c r="D6" s="9">
        <v>1.1975718599322498</v>
      </c>
      <c r="E6" s="10">
        <v>1.7960786924911349</v>
      </c>
    </row>
    <row r="7" spans="2:5">
      <c r="B7" s="9">
        <v>1.0043800880964908</v>
      </c>
      <c r="C7" s="9">
        <v>0.57557609011370903</v>
      </c>
      <c r="D7" s="9">
        <v>1.3076565298623684</v>
      </c>
      <c r="E7" s="10">
        <v>1.6686918080689235</v>
      </c>
    </row>
    <row r="8" spans="2:5">
      <c r="B8" s="12">
        <v>1.1793267988103819</v>
      </c>
      <c r="C8" s="12">
        <v>0.57111378035499627</v>
      </c>
      <c r="D8" s="12">
        <v>1.3129069844004972</v>
      </c>
      <c r="E8" s="13">
        <v>1.9302180980078454</v>
      </c>
    </row>
  </sheetData>
  <mergeCells count="1">
    <mergeCell ref="B1:E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F98B-73C0-A642-8123-A42A0824BAFC}">
  <dimension ref="B1:J9"/>
  <sheetViews>
    <sheetView workbookViewId="0">
      <selection activeCell="F21" sqref="F21"/>
    </sheetView>
  </sheetViews>
  <sheetFormatPr baseColWidth="10" defaultRowHeight="16"/>
  <cols>
    <col min="2" max="10" width="10.7109375" style="1"/>
  </cols>
  <sheetData>
    <row r="1" spans="2:10">
      <c r="B1" s="54" t="s">
        <v>65</v>
      </c>
      <c r="C1" s="54"/>
      <c r="D1" s="54"/>
      <c r="E1" s="54"/>
    </row>
    <row r="2" spans="2:10">
      <c r="B2" s="57" t="s">
        <v>67</v>
      </c>
      <c r="C2" s="59"/>
      <c r="D2" s="59"/>
      <c r="E2" s="58"/>
      <c r="G2" s="57" t="s">
        <v>68</v>
      </c>
      <c r="H2" s="59"/>
      <c r="I2" s="59"/>
      <c r="J2" s="58"/>
    </row>
    <row r="3" spans="2:10">
      <c r="B3" s="48" t="s">
        <v>0</v>
      </c>
      <c r="C3" s="48" t="s">
        <v>9</v>
      </c>
      <c r="D3" s="48" t="s">
        <v>1</v>
      </c>
      <c r="E3" s="38" t="s">
        <v>2</v>
      </c>
      <c r="G3" s="51" t="s">
        <v>0</v>
      </c>
      <c r="H3" s="51" t="s">
        <v>9</v>
      </c>
      <c r="I3" s="51" t="s">
        <v>1</v>
      </c>
      <c r="J3" s="52" t="s">
        <v>2</v>
      </c>
    </row>
    <row r="4" spans="2:10">
      <c r="B4" s="9">
        <v>2.380540774123598</v>
      </c>
      <c r="C4" s="9">
        <v>3.9095485814202631</v>
      </c>
      <c r="D4" s="9">
        <v>4.3880177391691237</v>
      </c>
      <c r="E4" s="10">
        <v>1.2733158692044557</v>
      </c>
      <c r="G4" s="16">
        <v>1.3193952919738443</v>
      </c>
      <c r="H4" s="16">
        <v>3.7547081258934147</v>
      </c>
      <c r="I4" s="16">
        <v>1766.6053059098783</v>
      </c>
      <c r="J4" s="14">
        <v>484.99363279623134</v>
      </c>
    </row>
    <row r="5" spans="2:10">
      <c r="B5" s="9">
        <v>2.4286212375016647</v>
      </c>
      <c r="C5" s="9">
        <v>2.9203507783231881</v>
      </c>
      <c r="D5" s="9">
        <v>4.667788774302557</v>
      </c>
      <c r="E5" s="10">
        <v>1</v>
      </c>
      <c r="G5" s="9">
        <v>1.3698190325891637</v>
      </c>
      <c r="H5" s="9">
        <v>2.6457324481741269</v>
      </c>
      <c r="I5" s="9">
        <v>1714.8184904447755</v>
      </c>
      <c r="J5" s="10">
        <v>520.68562039286803</v>
      </c>
    </row>
    <row r="6" spans="2:10">
      <c r="B6" s="9">
        <v>1.610061012735486</v>
      </c>
      <c r="C6" s="9">
        <v>3.8294833776250568</v>
      </c>
      <c r="D6" s="9">
        <v>4.8519434790456</v>
      </c>
      <c r="E6" s="10">
        <v>1.8995040859320318</v>
      </c>
      <c r="G6" s="9">
        <v>1</v>
      </c>
      <c r="H6" s="9">
        <v>2.7851431957155475</v>
      </c>
      <c r="I6" s="9">
        <v>1884.9640496473785</v>
      </c>
      <c r="J6" s="10">
        <v>446.5472317165943</v>
      </c>
    </row>
    <row r="7" spans="2:10">
      <c r="B7" s="9">
        <v>2.3795487895931595</v>
      </c>
      <c r="C7" s="9">
        <v>2.9144713978014192</v>
      </c>
      <c r="D7" s="9">
        <v>4.8253434985432015</v>
      </c>
      <c r="E7" s="10">
        <v>1.4873394386632761</v>
      </c>
      <c r="G7" s="9">
        <v>1.6430798722684483</v>
      </c>
      <c r="H7" s="9">
        <v>2.2481722033150953</v>
      </c>
      <c r="I7" s="9">
        <v>1602.7701660053845</v>
      </c>
      <c r="J7" s="10">
        <v>592.92074086970342</v>
      </c>
    </row>
    <row r="8" spans="2:10">
      <c r="B8" s="9">
        <v>2.3325296691357504</v>
      </c>
      <c r="C8" s="9">
        <v>3.0627862161268404</v>
      </c>
      <c r="D8" s="9">
        <v>4.4320438491711105</v>
      </c>
      <c r="E8" s="10">
        <v>1.7208385193749733</v>
      </c>
      <c r="G8" s="9">
        <v>1.4477106351550848</v>
      </c>
      <c r="H8" s="9">
        <v>3.3943980037849331</v>
      </c>
      <c r="I8" s="9">
        <v>1339.6003650395141</v>
      </c>
      <c r="J8" s="10">
        <v>517.47404801101425</v>
      </c>
    </row>
    <row r="9" spans="2:10">
      <c r="B9" s="12">
        <v>2.6079833890738429</v>
      </c>
      <c r="C9" s="12">
        <v>2.3461309013237717</v>
      </c>
      <c r="D9" s="12">
        <v>4.9232352303903086</v>
      </c>
      <c r="E9" s="13">
        <v>1.5086709981137489</v>
      </c>
      <c r="G9" s="12">
        <v>1.8981210943925206</v>
      </c>
      <c r="H9" s="12">
        <v>1.5047811180386059</v>
      </c>
      <c r="I9" s="12">
        <v>1571.1171406120459</v>
      </c>
      <c r="J9" s="13">
        <v>336.43239038585187</v>
      </c>
    </row>
  </sheetData>
  <mergeCells count="3">
    <mergeCell ref="B2:E2"/>
    <mergeCell ref="G2:J2"/>
    <mergeCell ref="B1:E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28F9-1226-D94C-A02E-6B2DFED2BDAC}">
  <dimension ref="B1:F9"/>
  <sheetViews>
    <sheetView workbookViewId="0">
      <selection activeCell="B1" sqref="B1:D1"/>
    </sheetView>
  </sheetViews>
  <sheetFormatPr baseColWidth="10" defaultRowHeight="16"/>
  <cols>
    <col min="2" max="6" width="10.7109375" style="1"/>
  </cols>
  <sheetData>
    <row r="1" spans="2:6">
      <c r="B1" s="50" t="s">
        <v>66</v>
      </c>
      <c r="C1" s="50"/>
      <c r="D1" s="49"/>
    </row>
    <row r="2" spans="2:6">
      <c r="B2" s="57" t="s">
        <v>63</v>
      </c>
      <c r="C2" s="58"/>
      <c r="E2" s="57" t="s">
        <v>64</v>
      </c>
      <c r="F2" s="58"/>
    </row>
    <row r="3" spans="2:6">
      <c r="B3" s="48" t="s">
        <v>0</v>
      </c>
      <c r="C3" s="38" t="s">
        <v>9</v>
      </c>
      <c r="E3" s="48" t="s">
        <v>0</v>
      </c>
      <c r="F3" s="38" t="s">
        <v>9</v>
      </c>
    </row>
    <row r="4" spans="2:6">
      <c r="B4" s="9">
        <v>1.8792201486923259</v>
      </c>
      <c r="C4" s="10">
        <v>1.703794625983271</v>
      </c>
      <c r="E4" s="9">
        <v>4.4230974292105669</v>
      </c>
      <c r="F4" s="10">
        <v>8.2308016054968256</v>
      </c>
    </row>
    <row r="5" spans="2:6">
      <c r="B5" s="9">
        <v>1</v>
      </c>
      <c r="C5" s="10">
        <v>1.7029896305194008</v>
      </c>
      <c r="E5" s="9">
        <v>5.0378012831615848</v>
      </c>
      <c r="F5" s="10">
        <v>10.885696482392756</v>
      </c>
    </row>
    <row r="6" spans="2:6">
      <c r="B6" s="9">
        <v>1.325015993999165</v>
      </c>
      <c r="C6" s="10">
        <v>1.5547699113847764</v>
      </c>
      <c r="E6" s="9">
        <v>4.8119746667942191</v>
      </c>
      <c r="F6" s="10">
        <v>6.1615674392133819</v>
      </c>
    </row>
    <row r="7" spans="2:6">
      <c r="B7" s="9">
        <v>2.2707991566762105</v>
      </c>
      <c r="C7" s="10">
        <v>1.4608660566792113</v>
      </c>
      <c r="E7" s="9">
        <v>6.6765180823248782</v>
      </c>
      <c r="F7" s="10">
        <v>4.5699897817668971</v>
      </c>
    </row>
    <row r="8" spans="2:6">
      <c r="B8" s="9">
        <v>1.9764860943743088</v>
      </c>
      <c r="C8" s="10">
        <v>1.4775123992653227</v>
      </c>
      <c r="E8" s="9">
        <v>6.8129521179300783</v>
      </c>
      <c r="F8" s="10">
        <v>5.3252138093153105</v>
      </c>
    </row>
    <row r="9" spans="2:6">
      <c r="B9" s="12">
        <v>1.553825139847925</v>
      </c>
      <c r="C9" s="13">
        <v>1.419635249464525</v>
      </c>
      <c r="E9" s="12">
        <v>8.193150332417682</v>
      </c>
      <c r="F9" s="13">
        <v>5.2952942373992551</v>
      </c>
    </row>
  </sheetData>
  <mergeCells count="2">
    <mergeCell ref="B2:C2"/>
    <mergeCell ref="E2:F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66C4-D40A-E945-A027-B04207B4208F}">
  <dimension ref="B1:F12"/>
  <sheetViews>
    <sheetView topLeftCell="A4" workbookViewId="0">
      <selection activeCell="J19" sqref="J19"/>
    </sheetView>
  </sheetViews>
  <sheetFormatPr baseColWidth="10" defaultRowHeight="16"/>
  <cols>
    <col min="2" max="6" width="13.5703125" style="1" customWidth="1"/>
    <col min="7" max="8" width="13.5703125" customWidth="1"/>
  </cols>
  <sheetData>
    <row r="1" spans="2:6">
      <c r="B1" s="55" t="s">
        <v>58</v>
      </c>
      <c r="C1" s="55"/>
      <c r="D1" s="55"/>
    </row>
    <row r="2" spans="2:6">
      <c r="B2" s="60" t="s">
        <v>59</v>
      </c>
      <c r="C2" s="61"/>
      <c r="E2" s="60" t="s">
        <v>62</v>
      </c>
      <c r="F2" s="61"/>
    </row>
    <row r="3" spans="2:6">
      <c r="B3" s="6" t="s">
        <v>61</v>
      </c>
      <c r="C3" s="7" t="s">
        <v>60</v>
      </c>
      <c r="E3" s="6" t="s">
        <v>61</v>
      </c>
      <c r="F3" s="7" t="s">
        <v>60</v>
      </c>
    </row>
    <row r="4" spans="2:6">
      <c r="B4" s="9">
        <v>34</v>
      </c>
      <c r="C4" s="10">
        <v>12410</v>
      </c>
      <c r="E4" s="9">
        <v>40</v>
      </c>
      <c r="F4" s="10">
        <v>10590</v>
      </c>
    </row>
    <row r="5" spans="2:6">
      <c r="B5" s="9">
        <v>41</v>
      </c>
      <c r="C5" s="10">
        <v>11755</v>
      </c>
      <c r="E5" s="9">
        <v>35</v>
      </c>
      <c r="F5" s="10">
        <v>6281</v>
      </c>
    </row>
    <row r="6" spans="2:6">
      <c r="B6" s="9">
        <v>34</v>
      </c>
      <c r="C6" s="10">
        <v>10159</v>
      </c>
      <c r="E6" s="9">
        <v>18</v>
      </c>
      <c r="F6" s="10">
        <v>4443</v>
      </c>
    </row>
    <row r="7" spans="2:6">
      <c r="B7" s="9">
        <v>42</v>
      </c>
      <c r="C7" s="10">
        <v>24328</v>
      </c>
      <c r="E7" s="9">
        <v>41</v>
      </c>
      <c r="F7" s="10">
        <v>8005</v>
      </c>
    </row>
    <row r="8" spans="2:6">
      <c r="B8" s="9">
        <v>29</v>
      </c>
      <c r="C8" s="10">
        <v>30017</v>
      </c>
      <c r="E8" s="9">
        <v>24</v>
      </c>
      <c r="F8" s="10">
        <v>6432</v>
      </c>
    </row>
    <row r="9" spans="2:6">
      <c r="B9" s="12">
        <v>52</v>
      </c>
      <c r="C9" s="13">
        <v>18729</v>
      </c>
      <c r="E9" s="12">
        <v>28</v>
      </c>
      <c r="F9" s="13">
        <v>5088</v>
      </c>
    </row>
    <row r="12" spans="2:6">
      <c r="B12" s="49" t="s">
        <v>108</v>
      </c>
    </row>
  </sheetData>
  <mergeCells count="3">
    <mergeCell ref="B2:C2"/>
    <mergeCell ref="E2:F2"/>
    <mergeCell ref="B1:D1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Fig.1</vt:lpstr>
      <vt:lpstr>Fig.2</vt:lpstr>
      <vt:lpstr>Fg.3</vt:lpstr>
      <vt:lpstr>Fig.4</vt:lpstr>
      <vt:lpstr>Fig.6</vt:lpstr>
      <vt:lpstr>Fig.7</vt:lpstr>
      <vt:lpstr>Fig.S1</vt:lpstr>
      <vt:lpstr>Fig.S3</vt:lpstr>
      <vt:lpstr>Fig.S4</vt:lpstr>
      <vt:lpstr>Fig.S5</vt:lpstr>
      <vt:lpstr>Fig.S6</vt:lpstr>
      <vt:lpstr>Fig.S7</vt:lpstr>
      <vt:lpstr>Fig.S8</vt:lpstr>
      <vt:lpstr>Fig.S9</vt:lpstr>
      <vt:lpstr>Fig.S10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恭菜 中村</dc:creator>
  <cp:lastModifiedBy>恭菜 中村</cp:lastModifiedBy>
  <dcterms:created xsi:type="dcterms:W3CDTF">2023-06-07T15:37:57Z</dcterms:created>
  <dcterms:modified xsi:type="dcterms:W3CDTF">2023-06-11T00:18:19Z</dcterms:modified>
</cp:coreProperties>
</file>