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ili\Desktop\SKP2 MLKL 2nd 修回\3次修回  终稿\拟上传文件\"/>
    </mc:Choice>
  </mc:AlternateContent>
  <xr:revisionPtr revIDLastSave="0" documentId="13_ncr:1_{68AFBC5C-F4AB-4E34-8C50-BF0E1B982F84}" xr6:coauthVersionLast="47" xr6:coauthVersionMax="47" xr10:uidLastSave="{00000000-0000-0000-0000-000000000000}"/>
  <bookViews>
    <workbookView xWindow="-90" yWindow="-90" windowWidth="19380" windowHeight="10380" activeTab="4" xr2:uid="{00000000-000D-0000-FFFF-FFFF00000000}"/>
  </bookViews>
  <sheets>
    <sheet name="Sheet1" sheetId="1" r:id="rId1"/>
    <sheet name="Sheet6" sheetId="6" r:id="rId2"/>
    <sheet name="Sheet3" sheetId="3" r:id="rId3"/>
    <sheet name="Sheet4" sheetId="4" r:id="rId4"/>
    <sheet name="Sheet5" sheetId="5" r:id="rId5"/>
    <sheet name="Sheet2" sheetId="2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2" i="5" l="1"/>
  <c r="J82" i="5"/>
  <c r="I82" i="5"/>
  <c r="H82" i="5"/>
  <c r="G82" i="5"/>
  <c r="F82" i="5"/>
  <c r="E82" i="5"/>
  <c r="D82" i="5"/>
  <c r="C82" i="5"/>
  <c r="K81" i="5"/>
  <c r="J81" i="5"/>
  <c r="I81" i="5"/>
  <c r="H81" i="5"/>
  <c r="G81" i="5"/>
  <c r="F81" i="5"/>
  <c r="E81" i="5"/>
  <c r="D81" i="5"/>
  <c r="C81" i="5"/>
  <c r="K72" i="5"/>
  <c r="J72" i="5"/>
  <c r="I72" i="5"/>
  <c r="H72" i="5"/>
  <c r="G72" i="5"/>
  <c r="F72" i="5"/>
  <c r="E72" i="5"/>
  <c r="D72" i="5"/>
  <c r="C72" i="5"/>
  <c r="K71" i="5"/>
  <c r="J71" i="5"/>
  <c r="I71" i="5"/>
  <c r="H71" i="5"/>
  <c r="G71" i="5"/>
  <c r="F71" i="5"/>
  <c r="E71" i="5"/>
  <c r="D71" i="5"/>
  <c r="C71" i="5"/>
  <c r="K62" i="5"/>
  <c r="J62" i="5"/>
  <c r="I62" i="5"/>
  <c r="H62" i="5"/>
  <c r="G62" i="5"/>
  <c r="F62" i="5"/>
  <c r="E62" i="5"/>
  <c r="D62" i="5"/>
  <c r="C62" i="5"/>
  <c r="K61" i="5"/>
  <c r="J61" i="5"/>
  <c r="I61" i="5"/>
  <c r="H61" i="5"/>
  <c r="G61" i="5"/>
  <c r="F61" i="5"/>
  <c r="E61" i="5"/>
  <c r="D61" i="5"/>
  <c r="C61" i="5"/>
  <c r="K52" i="5"/>
  <c r="J52" i="5"/>
  <c r="I52" i="5"/>
  <c r="H52" i="5"/>
  <c r="G52" i="5"/>
  <c r="F52" i="5"/>
  <c r="E52" i="5"/>
  <c r="D52" i="5"/>
  <c r="C52" i="5"/>
  <c r="K51" i="5"/>
  <c r="J51" i="5"/>
  <c r="I51" i="5"/>
  <c r="H51" i="5"/>
  <c r="G51" i="5"/>
  <c r="F51" i="5"/>
  <c r="E51" i="5"/>
  <c r="D51" i="5"/>
  <c r="C51" i="5"/>
  <c r="B87" i="1" l="1"/>
  <c r="C87" i="1"/>
  <c r="D87" i="1"/>
  <c r="E87" i="1"/>
  <c r="F87" i="1"/>
  <c r="G87" i="1"/>
  <c r="H87" i="1"/>
  <c r="I87" i="1"/>
  <c r="B88" i="1"/>
  <c r="C88" i="1"/>
  <c r="D88" i="1"/>
  <c r="E88" i="1"/>
  <c r="F88" i="1"/>
  <c r="G88" i="1"/>
  <c r="H88" i="1"/>
  <c r="I88" i="1"/>
  <c r="B97" i="1"/>
  <c r="C97" i="1"/>
  <c r="D97" i="1"/>
  <c r="E97" i="1"/>
  <c r="F97" i="1"/>
  <c r="G97" i="1"/>
  <c r="H97" i="1"/>
  <c r="I97" i="1"/>
  <c r="B98" i="1"/>
  <c r="C98" i="1"/>
  <c r="D98" i="1"/>
  <c r="E98" i="1"/>
  <c r="F98" i="1"/>
  <c r="G98" i="1"/>
  <c r="H98" i="1"/>
  <c r="I98" i="1"/>
</calcChain>
</file>

<file path=xl/sharedStrings.xml><?xml version="1.0" encoding="utf-8"?>
<sst xmlns="http://schemas.openxmlformats.org/spreadsheetml/2006/main" count="288" uniqueCount="154">
  <si>
    <t>Figure 1f</t>
  </si>
  <si>
    <t>shGFP</t>
  </si>
  <si>
    <t>shSkp2</t>
  </si>
  <si>
    <t>H1299</t>
  </si>
  <si>
    <t>H23</t>
  </si>
  <si>
    <t>H125</t>
  </si>
  <si>
    <t>A549</t>
  </si>
  <si>
    <t>Figure 1g</t>
  </si>
  <si>
    <t>Figure 1j</t>
  </si>
  <si>
    <t>Figure 7h</t>
  </si>
  <si>
    <t>shGFP+Vehicle</t>
  </si>
  <si>
    <t>shGFP+cisplatin</t>
  </si>
  <si>
    <t>shSkp2+Vehicle</t>
  </si>
  <si>
    <t>shSkp2+cisplatin</t>
  </si>
  <si>
    <t>Figure 3e</t>
  </si>
  <si>
    <t>Skp2</t>
  </si>
  <si>
    <t>MLKL</t>
  </si>
  <si>
    <t>p27</t>
  </si>
  <si>
    <t>DMSO</t>
  </si>
  <si>
    <t>SZL 1 uM</t>
  </si>
  <si>
    <t>SZL 5 uM</t>
  </si>
  <si>
    <t>SZL 10 uM</t>
  </si>
  <si>
    <t>Figure 3f</t>
  </si>
  <si>
    <t>Figure 3g</t>
  </si>
  <si>
    <t>Figure 5c</t>
  </si>
  <si>
    <t>0h</t>
  </si>
  <si>
    <t>12h</t>
  </si>
  <si>
    <t>24h</t>
  </si>
  <si>
    <t>36h</t>
  </si>
  <si>
    <t>48h</t>
  </si>
  <si>
    <t>Figure 6a</t>
  </si>
  <si>
    <r>
      <t>0</t>
    </r>
    <r>
      <rPr>
        <sz val="10"/>
        <rFont val="Calibri"/>
        <family val="2"/>
      </rPr>
      <t>µ</t>
    </r>
    <r>
      <rPr>
        <sz val="10"/>
        <rFont val="Arial"/>
      </rPr>
      <t>M</t>
    </r>
  </si>
  <si>
    <t>0.3µM</t>
  </si>
  <si>
    <t>1µM</t>
  </si>
  <si>
    <t>3µM</t>
  </si>
  <si>
    <t>10µM</t>
  </si>
  <si>
    <t>30µM</t>
  </si>
  <si>
    <t>100µM</t>
  </si>
  <si>
    <t>A549R</t>
  </si>
  <si>
    <t>H1299R</t>
  </si>
  <si>
    <t>siCtrl</t>
  </si>
  <si>
    <t>siSkp2#1</t>
  </si>
  <si>
    <t>siSkp2#2</t>
  </si>
  <si>
    <t>Cisplatin</t>
  </si>
  <si>
    <t>Parental</t>
  </si>
  <si>
    <t>Resistant</t>
  </si>
  <si>
    <t>Figure 6d</t>
  </si>
  <si>
    <t>Figure 6e</t>
  </si>
  <si>
    <t>Cis (-)</t>
  </si>
  <si>
    <t>Cis (+)</t>
  </si>
  <si>
    <t>Figure 6h</t>
  </si>
  <si>
    <t>Vehicle</t>
  </si>
  <si>
    <t>OE MLKL</t>
  </si>
  <si>
    <t>Figure 6i</t>
  </si>
  <si>
    <t>Figure 6j</t>
  </si>
  <si>
    <t>SZL P1-41</t>
  </si>
  <si>
    <t>Control</t>
  </si>
  <si>
    <t>Cisplatin+SZL P1-41</t>
  </si>
  <si>
    <t>Figure 6k</t>
  </si>
  <si>
    <t>Figure 7b</t>
  </si>
  <si>
    <t>Cis</t>
  </si>
  <si>
    <t>Nec-1</t>
  </si>
  <si>
    <t>Combi</t>
  </si>
  <si>
    <t>Figure 7c</t>
  </si>
  <si>
    <t>Nec1 (-)</t>
  </si>
  <si>
    <t>Nec1 (+)</t>
  </si>
  <si>
    <t>Ctrl</t>
  </si>
  <si>
    <t>Szl p1-41</t>
  </si>
  <si>
    <t>Cis+Szl</t>
  </si>
  <si>
    <t>Figure 7d</t>
  </si>
  <si>
    <t>shCtrl</t>
  </si>
  <si>
    <t>shSkp2+siMLKL</t>
  </si>
  <si>
    <t>Figure 7e</t>
  </si>
  <si>
    <t>Figure 7j</t>
  </si>
  <si>
    <t>Ki67</t>
  </si>
  <si>
    <t>p-MLKL</t>
  </si>
  <si>
    <t>Figure S1b</t>
  </si>
  <si>
    <t>actin</t>
  </si>
  <si>
    <t>HBE</t>
  </si>
  <si>
    <t>MRC5</t>
  </si>
  <si>
    <t>H460</t>
  </si>
  <si>
    <t>H520</t>
  </si>
  <si>
    <t>H358</t>
  </si>
  <si>
    <t>H1650</t>
  </si>
  <si>
    <t>Hcc827</t>
  </si>
  <si>
    <t>Figure 1b</t>
  </si>
  <si>
    <t>Figure 1c</t>
  </si>
  <si>
    <t>Actin(s)</t>
  </si>
  <si>
    <t>Skp2/ACT(s)</t>
  </si>
  <si>
    <t>actin(M)</t>
  </si>
  <si>
    <t>MLKL/a(M)</t>
  </si>
  <si>
    <t>1N</t>
  </si>
  <si>
    <t>2N</t>
  </si>
  <si>
    <t>3N</t>
  </si>
  <si>
    <t>4N</t>
  </si>
  <si>
    <t>5N</t>
  </si>
  <si>
    <t>6N</t>
  </si>
  <si>
    <t>7N</t>
  </si>
  <si>
    <t>8N</t>
  </si>
  <si>
    <t>9N</t>
  </si>
  <si>
    <t>10N</t>
  </si>
  <si>
    <t>11N</t>
  </si>
  <si>
    <t>12N</t>
  </si>
  <si>
    <t>13N</t>
  </si>
  <si>
    <t>14N</t>
  </si>
  <si>
    <t>15N</t>
  </si>
  <si>
    <t>16N</t>
  </si>
  <si>
    <t>17N</t>
  </si>
  <si>
    <t>18N</t>
  </si>
  <si>
    <t>19N</t>
  </si>
  <si>
    <t>20N</t>
  </si>
  <si>
    <t>21N</t>
  </si>
  <si>
    <t>22N</t>
  </si>
  <si>
    <t>1T</t>
  </si>
  <si>
    <t>2T</t>
  </si>
  <si>
    <t>3T</t>
  </si>
  <si>
    <t>4T</t>
  </si>
  <si>
    <t>5T</t>
  </si>
  <si>
    <t>6T</t>
  </si>
  <si>
    <t>7T</t>
  </si>
  <si>
    <t>8T</t>
  </si>
  <si>
    <t>9T</t>
  </si>
  <si>
    <t>10T</t>
  </si>
  <si>
    <t>11T</t>
  </si>
  <si>
    <t>12T</t>
  </si>
  <si>
    <t>13T</t>
  </si>
  <si>
    <t>14T</t>
  </si>
  <si>
    <t>15T</t>
  </si>
  <si>
    <t>16T</t>
  </si>
  <si>
    <t>17T</t>
  </si>
  <si>
    <t>18T</t>
  </si>
  <si>
    <t>19T</t>
  </si>
  <si>
    <t>20T</t>
  </si>
  <si>
    <t>21T</t>
  </si>
  <si>
    <t>22T</t>
  </si>
  <si>
    <t>Skp2 score</t>
    <phoneticPr fontId="1" type="noConversion"/>
  </si>
  <si>
    <t>MLKL score</t>
    <phoneticPr fontId="1" type="noConversion"/>
  </si>
  <si>
    <t>Figure 2d</t>
  </si>
  <si>
    <t>Figure 1h</t>
  </si>
  <si>
    <t>Average</t>
  </si>
  <si>
    <t>SD</t>
  </si>
  <si>
    <t>Days</t>
  </si>
  <si>
    <t>Figure 7f</t>
  </si>
  <si>
    <t>shGFP+Cisplatin</t>
  </si>
  <si>
    <t>shSkp2+Cisplatin</t>
  </si>
  <si>
    <t>Days 0</t>
  </si>
  <si>
    <t>Days 13</t>
  </si>
  <si>
    <t>Days 15</t>
  </si>
  <si>
    <t>Days 17</t>
  </si>
  <si>
    <t>Days 19</t>
  </si>
  <si>
    <t>Days 21</t>
  </si>
  <si>
    <t>Days 23</t>
  </si>
  <si>
    <t>Days 25</t>
  </si>
  <si>
    <t>Days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</si>
</sst>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  <xf numFmtId="2" fontId="0" fillId="0" borderId="0" xfId="0" applyNumberFormat="1"/>
    <xf numFmtId="0" fontId="6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zoomScale="70" zoomScaleNormal="70" workbookViewId="0">
      <selection activeCell="L9" sqref="L9"/>
    </sheetView>
  </sheetViews>
  <sheetFormatPr defaultRowHeight="14.75" x14ac:dyDescent="0.75"/>
  <cols>
    <col min="12" max="14" width="8.7265625" style="8"/>
  </cols>
  <sheetData>
    <row r="1" spans="1:9" x14ac:dyDescent="0.75">
      <c r="A1" t="s">
        <v>85</v>
      </c>
    </row>
    <row r="2" spans="1:9" x14ac:dyDescent="0.75">
      <c r="C2" s="8" t="s">
        <v>15</v>
      </c>
      <c r="D2" s="8" t="s">
        <v>16</v>
      </c>
      <c r="E2" s="8" t="s">
        <v>77</v>
      </c>
    </row>
    <row r="3" spans="1:9" x14ac:dyDescent="0.75">
      <c r="B3" t="s">
        <v>78</v>
      </c>
      <c r="C3" s="8">
        <v>22.827999999999999</v>
      </c>
      <c r="D3" s="8">
        <v>6927.0950000000003</v>
      </c>
      <c r="E3" s="8">
        <v>20227.882000000001</v>
      </c>
    </row>
    <row r="4" spans="1:9" x14ac:dyDescent="0.75">
      <c r="B4" t="s">
        <v>79</v>
      </c>
      <c r="C4" s="8">
        <v>3909.0120000000002</v>
      </c>
      <c r="D4" s="8">
        <v>3705.4470000000001</v>
      </c>
      <c r="E4" s="8">
        <v>27385.295999999998</v>
      </c>
    </row>
    <row r="5" spans="1:9" x14ac:dyDescent="0.75">
      <c r="B5" t="s">
        <v>4</v>
      </c>
      <c r="C5" s="8">
        <v>22813.125</v>
      </c>
      <c r="D5" s="8">
        <v>1828.77</v>
      </c>
      <c r="E5" s="8">
        <v>23613.004000000001</v>
      </c>
    </row>
    <row r="6" spans="1:9" x14ac:dyDescent="0.75">
      <c r="B6" t="s">
        <v>3</v>
      </c>
      <c r="C6" s="8">
        <v>10669.468000000001</v>
      </c>
      <c r="D6" s="8">
        <v>12427.701999999999</v>
      </c>
      <c r="E6" s="8">
        <v>25224.760999999999</v>
      </c>
    </row>
    <row r="7" spans="1:9" x14ac:dyDescent="0.75">
      <c r="B7" t="s">
        <v>6</v>
      </c>
      <c r="C7" s="8">
        <v>2776.1840000000002</v>
      </c>
      <c r="D7" s="8">
        <v>22068.458999999999</v>
      </c>
      <c r="E7" s="8">
        <v>19646.174999999999</v>
      </c>
    </row>
    <row r="8" spans="1:9" x14ac:dyDescent="0.75">
      <c r="B8" t="s">
        <v>5</v>
      </c>
      <c r="C8" s="8">
        <v>28814.953000000001</v>
      </c>
      <c r="D8" s="8">
        <v>3942.8110000000001</v>
      </c>
      <c r="E8" s="8">
        <v>14043.64</v>
      </c>
    </row>
    <row r="9" spans="1:9" x14ac:dyDescent="0.75">
      <c r="B9" t="s">
        <v>80</v>
      </c>
      <c r="C9" s="8">
        <v>9655.0540000000001</v>
      </c>
      <c r="D9" s="8">
        <v>21240.580999999998</v>
      </c>
      <c r="E9" s="8">
        <v>18926.295999999998</v>
      </c>
    </row>
    <row r="10" spans="1:9" x14ac:dyDescent="0.75">
      <c r="B10" t="s">
        <v>81</v>
      </c>
      <c r="C10" s="8">
        <v>5786.2759999999998</v>
      </c>
      <c r="D10" s="8">
        <v>12275.803</v>
      </c>
      <c r="E10" s="8">
        <v>21487.882000000001</v>
      </c>
    </row>
    <row r="11" spans="1:9" x14ac:dyDescent="0.75">
      <c r="B11" t="s">
        <v>82</v>
      </c>
      <c r="C11" s="8">
        <v>1681.92</v>
      </c>
      <c r="D11" s="8">
        <v>19902.196</v>
      </c>
      <c r="E11" s="8">
        <v>20367.882000000001</v>
      </c>
    </row>
    <row r="12" spans="1:9" x14ac:dyDescent="0.75">
      <c r="B12" t="s">
        <v>83</v>
      </c>
      <c r="C12" s="8">
        <v>15217.832</v>
      </c>
      <c r="D12" s="8">
        <v>6145.1959999999999</v>
      </c>
      <c r="E12" s="8">
        <v>22208.174999999999</v>
      </c>
    </row>
    <row r="13" spans="1:9" x14ac:dyDescent="0.75">
      <c r="B13" t="s">
        <v>84</v>
      </c>
      <c r="C13" s="8">
        <v>5110.326</v>
      </c>
      <c r="D13" s="8">
        <v>7980.4889999999996</v>
      </c>
      <c r="E13" s="8">
        <v>20842.518</v>
      </c>
    </row>
    <row r="15" spans="1:9" x14ac:dyDescent="0.75">
      <c r="A15" t="s">
        <v>86</v>
      </c>
      <c r="B15" s="10"/>
      <c r="C15" s="10"/>
      <c r="D15" s="10"/>
      <c r="G15" s="2"/>
      <c r="H15" s="2"/>
      <c r="I15" s="2"/>
    </row>
    <row r="16" spans="1:9" x14ac:dyDescent="0.75">
      <c r="A16" s="3"/>
      <c r="B16" s="8"/>
      <c r="C16" s="8" t="s">
        <v>15</v>
      </c>
      <c r="D16" s="8" t="s">
        <v>87</v>
      </c>
      <c r="E16" s="8" t="s">
        <v>88</v>
      </c>
      <c r="F16" s="8" t="s">
        <v>16</v>
      </c>
      <c r="G16" s="8" t="s">
        <v>89</v>
      </c>
      <c r="H16" s="8" t="s">
        <v>90</v>
      </c>
    </row>
    <row r="17" spans="1:9" x14ac:dyDescent="0.75">
      <c r="A17" s="3"/>
      <c r="B17" s="8" t="s">
        <v>91</v>
      </c>
      <c r="C17" s="8">
        <v>216.26300000000001</v>
      </c>
      <c r="D17" s="8">
        <v>6552.1540000000005</v>
      </c>
      <c r="E17" s="8">
        <v>3.3006397590777017E-2</v>
      </c>
      <c r="F17" s="8">
        <v>12668.772999999999</v>
      </c>
      <c r="G17" s="8">
        <v>14265.550999999999</v>
      </c>
      <c r="H17" s="8">
        <v>0.88806755518942093</v>
      </c>
    </row>
    <row r="18" spans="1:9" x14ac:dyDescent="0.75">
      <c r="A18" s="3"/>
      <c r="B18" s="8" t="s">
        <v>92</v>
      </c>
      <c r="C18" s="8">
        <v>189.55600000000001</v>
      </c>
      <c r="D18" s="8">
        <v>6757.6189999999997</v>
      </c>
      <c r="E18" s="8">
        <v>2.8050708393000556E-2</v>
      </c>
      <c r="F18" s="8">
        <v>23767.543000000001</v>
      </c>
      <c r="G18" s="8">
        <v>14699.501</v>
      </c>
      <c r="H18" s="8">
        <v>1.6168945462842583</v>
      </c>
    </row>
    <row r="19" spans="1:9" x14ac:dyDescent="0.75">
      <c r="A19" s="3"/>
      <c r="B19" s="8" t="s">
        <v>93</v>
      </c>
      <c r="C19" s="8">
        <v>184.84899999999999</v>
      </c>
      <c r="D19" s="8">
        <v>7095.74</v>
      </c>
      <c r="E19" s="8">
        <v>2.6050700843041036E-2</v>
      </c>
      <c r="F19" s="8">
        <v>33238.735000000001</v>
      </c>
      <c r="G19" s="8">
        <v>16092.157999999999</v>
      </c>
      <c r="H19" s="8">
        <v>2.0655237787250162</v>
      </c>
    </row>
    <row r="20" spans="1:9" x14ac:dyDescent="0.75">
      <c r="B20" s="8" t="s">
        <v>94</v>
      </c>
      <c r="C20" s="8">
        <v>156.72800000000001</v>
      </c>
      <c r="D20" s="8">
        <v>6010.9620000000004</v>
      </c>
      <c r="E20" s="8">
        <v>2.6073696689481649E-2</v>
      </c>
      <c r="F20" s="8">
        <v>14243.874</v>
      </c>
      <c r="G20" s="8">
        <v>13343.865</v>
      </c>
      <c r="H20" s="8">
        <v>1.067447399984937</v>
      </c>
    </row>
    <row r="21" spans="1:9" x14ac:dyDescent="0.75">
      <c r="B21" s="8" t="s">
        <v>95</v>
      </c>
      <c r="C21" s="8">
        <v>217.142</v>
      </c>
      <c r="D21" s="8">
        <v>6027.6689999999999</v>
      </c>
      <c r="E21" s="8">
        <v>3.6024207699526967E-2</v>
      </c>
      <c r="F21" s="8">
        <v>30806.735000000001</v>
      </c>
      <c r="G21" s="8">
        <v>15616.572</v>
      </c>
      <c r="H21" s="8">
        <v>1.9726950959531964</v>
      </c>
    </row>
    <row r="22" spans="1:9" x14ac:dyDescent="0.75">
      <c r="B22" s="8" t="s">
        <v>96</v>
      </c>
      <c r="C22" s="8">
        <v>391.21300000000002</v>
      </c>
      <c r="D22" s="8">
        <v>7683.9620000000004</v>
      </c>
      <c r="E22" s="8">
        <v>5.0912927471530964E-2</v>
      </c>
      <c r="F22" s="8">
        <v>23711.885999999999</v>
      </c>
      <c r="G22" s="8">
        <v>27961.200000000001</v>
      </c>
      <c r="H22" s="8">
        <v>0.84802819621475467</v>
      </c>
    </row>
    <row r="23" spans="1:9" x14ac:dyDescent="0.75">
      <c r="B23" s="8" t="s">
        <v>97</v>
      </c>
      <c r="C23" s="8">
        <v>234.678</v>
      </c>
      <c r="D23" s="8">
        <v>6076.6189999999997</v>
      </c>
      <c r="E23" s="8">
        <v>3.8619831192312701E-2</v>
      </c>
      <c r="F23" s="8">
        <v>36497.593000000001</v>
      </c>
      <c r="G23" s="8">
        <v>24177.278999999999</v>
      </c>
      <c r="H23" s="8">
        <v>1.5095823231390102</v>
      </c>
      <c r="I23" s="2"/>
    </row>
    <row r="24" spans="1:9" x14ac:dyDescent="0.75">
      <c r="A24" s="3"/>
      <c r="B24" s="8" t="s">
        <v>98</v>
      </c>
      <c r="C24" s="8">
        <v>259.09199999999998</v>
      </c>
      <c r="D24" s="8">
        <v>3954.4259999999999</v>
      </c>
      <c r="E24" s="8">
        <v>6.5519496382028641E-2</v>
      </c>
      <c r="F24" s="8">
        <v>41051.016000000003</v>
      </c>
      <c r="G24" s="8">
        <v>17234.672999999999</v>
      </c>
      <c r="H24" s="8">
        <v>2.3818854004366665</v>
      </c>
    </row>
    <row r="25" spans="1:9" x14ac:dyDescent="0.75">
      <c r="A25" s="3"/>
      <c r="B25" s="8" t="s">
        <v>99</v>
      </c>
      <c r="C25" s="8">
        <v>713.577</v>
      </c>
      <c r="D25" s="8">
        <v>4562.8410000000003</v>
      </c>
      <c r="E25" s="8">
        <v>0.1563887499038428</v>
      </c>
      <c r="F25" s="8">
        <v>33161.279000000002</v>
      </c>
      <c r="G25" s="8">
        <v>24357.915000000001</v>
      </c>
      <c r="H25" s="8">
        <v>1.3614169767814692</v>
      </c>
    </row>
    <row r="26" spans="1:9" x14ac:dyDescent="0.75">
      <c r="A26" s="3"/>
      <c r="B26" s="8" t="s">
        <v>100</v>
      </c>
      <c r="C26" s="8">
        <v>180.55600000000001</v>
      </c>
      <c r="D26" s="8">
        <v>6588.9620000000004</v>
      </c>
      <c r="E26" s="8">
        <v>2.740279880199643E-2</v>
      </c>
      <c r="F26" s="8">
        <v>22384.228999999999</v>
      </c>
      <c r="G26" s="8">
        <v>22471.621999999999</v>
      </c>
      <c r="H26" s="8">
        <v>0.99611096163863921</v>
      </c>
    </row>
    <row r="27" spans="1:9" x14ac:dyDescent="0.75">
      <c r="A27" s="3"/>
      <c r="B27" s="8" t="s">
        <v>101</v>
      </c>
      <c r="C27" s="8">
        <v>209.971</v>
      </c>
      <c r="D27" s="8">
        <v>5444.2550000000001</v>
      </c>
      <c r="E27" s="8">
        <v>3.8567444030450447E-2</v>
      </c>
      <c r="F27" s="8">
        <v>38384.500999999997</v>
      </c>
      <c r="G27" s="8">
        <v>18365.894</v>
      </c>
      <c r="H27" s="8">
        <v>2.0899881595744807</v>
      </c>
    </row>
    <row r="28" spans="1:9" x14ac:dyDescent="0.75">
      <c r="B28" s="8" t="s">
        <v>102</v>
      </c>
      <c r="C28" s="8">
        <v>323.92</v>
      </c>
      <c r="D28" s="8">
        <v>6711.3760000000002</v>
      </c>
      <c r="E28" s="8">
        <v>4.8264320163257136E-2</v>
      </c>
      <c r="F28" s="8">
        <v>25644.522000000001</v>
      </c>
      <c r="G28" s="8">
        <v>22219.621999999999</v>
      </c>
      <c r="H28" s="8">
        <v>1.1541385357500682</v>
      </c>
    </row>
    <row r="29" spans="1:9" x14ac:dyDescent="0.75">
      <c r="B29" s="8" t="s">
        <v>103</v>
      </c>
      <c r="C29" s="8">
        <v>240.79900000000001</v>
      </c>
      <c r="D29" s="8">
        <v>7291.4970000000003</v>
      </c>
      <c r="E29" s="8">
        <v>3.3024631293135001E-2</v>
      </c>
      <c r="F29" s="8">
        <v>30249.420999999998</v>
      </c>
      <c r="G29" s="8">
        <v>29527.572</v>
      </c>
      <c r="H29" s="8">
        <v>1.0244466087492734</v>
      </c>
    </row>
    <row r="30" spans="1:9" x14ac:dyDescent="0.75">
      <c r="B30" s="8" t="s">
        <v>104</v>
      </c>
      <c r="C30" s="8">
        <v>174.26300000000001</v>
      </c>
      <c r="D30" s="8">
        <v>7318.6689999999999</v>
      </c>
      <c r="E30" s="8">
        <v>2.3810750288064675E-2</v>
      </c>
      <c r="F30" s="8">
        <v>29840.714</v>
      </c>
      <c r="G30" s="8">
        <v>25223.621999999999</v>
      </c>
      <c r="H30" s="8">
        <v>1.1830463523438466</v>
      </c>
    </row>
    <row r="31" spans="1:9" x14ac:dyDescent="0.75">
      <c r="B31" s="8" t="s">
        <v>105</v>
      </c>
      <c r="C31" s="8">
        <v>246.09200000000001</v>
      </c>
      <c r="D31" s="8">
        <v>5809.79</v>
      </c>
      <c r="E31" s="8">
        <v>4.235815752376592E-2</v>
      </c>
      <c r="F31" s="8">
        <v>25074.007000000001</v>
      </c>
      <c r="G31" s="8">
        <v>18574.309000000001</v>
      </c>
      <c r="H31" s="8">
        <v>1.3499294644016098</v>
      </c>
    </row>
    <row r="32" spans="1:9" x14ac:dyDescent="0.75">
      <c r="B32" s="8" t="s">
        <v>106</v>
      </c>
      <c r="C32" s="8">
        <v>371.04199999999997</v>
      </c>
      <c r="D32" s="8">
        <v>6061.4970000000003</v>
      </c>
      <c r="E32" s="8">
        <v>6.1212931393020559E-2</v>
      </c>
      <c r="F32" s="8">
        <v>25305.643</v>
      </c>
      <c r="G32" s="8">
        <v>17138.187000000002</v>
      </c>
      <c r="H32" s="8">
        <v>1.4765647614884816</v>
      </c>
    </row>
    <row r="33" spans="2:8" x14ac:dyDescent="0.75">
      <c r="B33" s="8" t="s">
        <v>107</v>
      </c>
      <c r="C33" s="8">
        <v>301.79899999999998</v>
      </c>
      <c r="D33" s="8">
        <v>7218.0330000000004</v>
      </c>
      <c r="E33" s="8">
        <v>4.1811806623771319E-2</v>
      </c>
      <c r="F33" s="8">
        <v>29732.128000000001</v>
      </c>
      <c r="G33" s="8">
        <v>19288.087</v>
      </c>
      <c r="H33" s="8">
        <v>1.5414762490442935</v>
      </c>
    </row>
    <row r="34" spans="2:8" x14ac:dyDescent="0.75">
      <c r="B34" s="8" t="s">
        <v>108</v>
      </c>
      <c r="C34" s="8">
        <v>252.506</v>
      </c>
      <c r="D34" s="8">
        <v>6187.74</v>
      </c>
      <c r="E34" s="8">
        <v>4.0807467669940888E-2</v>
      </c>
      <c r="F34" s="8">
        <v>22581.692999999999</v>
      </c>
      <c r="G34" s="8">
        <v>27071.501</v>
      </c>
      <c r="H34" s="8">
        <v>0.83415001628465302</v>
      </c>
    </row>
    <row r="35" spans="2:8" x14ac:dyDescent="0.75">
      <c r="B35" s="8" t="s">
        <v>109</v>
      </c>
      <c r="C35" s="8">
        <v>5817.134</v>
      </c>
      <c r="D35" s="8">
        <v>3993.134</v>
      </c>
      <c r="E35" s="8">
        <v>1.4567840698559076</v>
      </c>
      <c r="F35" s="8">
        <v>21922.823</v>
      </c>
      <c r="G35" s="8">
        <v>29422.329000000002</v>
      </c>
      <c r="H35" s="8">
        <v>0.74510834951237204</v>
      </c>
    </row>
    <row r="36" spans="2:8" x14ac:dyDescent="0.75">
      <c r="B36" s="8" t="s">
        <v>110</v>
      </c>
      <c r="C36" s="8">
        <v>173.142</v>
      </c>
      <c r="D36" s="8">
        <v>5716.79</v>
      </c>
      <c r="E36" s="8">
        <v>3.0286576907670212E-2</v>
      </c>
      <c r="F36" s="8">
        <v>23896.865000000002</v>
      </c>
      <c r="G36" s="8">
        <v>26559.228999999999</v>
      </c>
      <c r="H36" s="8">
        <v>0.89975748166484815</v>
      </c>
    </row>
    <row r="37" spans="2:8" x14ac:dyDescent="0.75">
      <c r="B37" s="8" t="s">
        <v>111</v>
      </c>
      <c r="C37" s="8">
        <v>106.607</v>
      </c>
      <c r="D37" s="8">
        <v>5748.8410000000003</v>
      </c>
      <c r="E37" s="8">
        <v>1.8544085668746099E-2</v>
      </c>
      <c r="F37" s="8">
        <v>19647.550999999999</v>
      </c>
      <c r="G37" s="8">
        <v>22718.672999999999</v>
      </c>
      <c r="H37" s="8">
        <v>0.86481948131389541</v>
      </c>
    </row>
    <row r="38" spans="2:8" x14ac:dyDescent="0.75">
      <c r="B38" s="8" t="s">
        <v>112</v>
      </c>
      <c r="C38" s="8">
        <v>318.62700000000001</v>
      </c>
      <c r="D38" s="8">
        <v>6292.4260000000004</v>
      </c>
      <c r="E38" s="8">
        <v>5.0636590720335842E-2</v>
      </c>
      <c r="F38" s="8">
        <v>22837.401000000002</v>
      </c>
      <c r="G38" s="8">
        <v>26984.329000000002</v>
      </c>
      <c r="H38" s="8">
        <v>0.84632087757305363</v>
      </c>
    </row>
    <row r="39" spans="2:8" x14ac:dyDescent="0.75">
      <c r="B39" s="8" t="s">
        <v>113</v>
      </c>
      <c r="C39" s="8">
        <v>3654.77</v>
      </c>
      <c r="D39" s="8">
        <v>8654.8610000000008</v>
      </c>
      <c r="E39" s="8">
        <v>0.42227945659670324</v>
      </c>
      <c r="F39" s="8">
        <v>15187.723</v>
      </c>
      <c r="G39" s="8">
        <v>24606.785</v>
      </c>
      <c r="H39" s="8">
        <v>0.61721687737752007</v>
      </c>
    </row>
    <row r="40" spans="2:8" x14ac:dyDescent="0.75">
      <c r="B40" s="8" t="s">
        <v>114</v>
      </c>
      <c r="C40" s="8">
        <v>224.74</v>
      </c>
      <c r="D40" s="8">
        <v>7266.74</v>
      </c>
      <c r="E40" s="8">
        <v>3.0927210826312765E-2</v>
      </c>
      <c r="F40" s="8">
        <v>4193.6189999999997</v>
      </c>
      <c r="G40" s="8">
        <v>14138.208000000001</v>
      </c>
      <c r="H40" s="8">
        <v>0.29661602092712169</v>
      </c>
    </row>
    <row r="41" spans="2:8" x14ac:dyDescent="0.75">
      <c r="B41" s="8" t="s">
        <v>115</v>
      </c>
      <c r="C41" s="8">
        <v>5268.0829999999996</v>
      </c>
      <c r="D41" s="8">
        <v>8020.3760000000002</v>
      </c>
      <c r="E41" s="8">
        <v>0.65683741011643337</v>
      </c>
      <c r="F41" s="8">
        <v>23092.25</v>
      </c>
      <c r="G41" s="8">
        <v>20504.2</v>
      </c>
      <c r="H41" s="8">
        <v>1.1262204816574164</v>
      </c>
    </row>
    <row r="42" spans="2:8" x14ac:dyDescent="0.75">
      <c r="B42" s="8" t="s">
        <v>116</v>
      </c>
      <c r="C42" s="8">
        <v>744.95299999999997</v>
      </c>
      <c r="D42" s="8">
        <v>7153.79</v>
      </c>
      <c r="E42" s="8">
        <v>0.10413403244993213</v>
      </c>
      <c r="F42" s="8">
        <v>19874.108</v>
      </c>
      <c r="G42" s="8">
        <v>19588.420999999998</v>
      </c>
      <c r="H42" s="8">
        <v>1.0145844833537119</v>
      </c>
    </row>
    <row r="43" spans="2:8" x14ac:dyDescent="0.75">
      <c r="B43" s="8" t="s">
        <v>117</v>
      </c>
      <c r="C43" s="8">
        <v>8718.7900000000009</v>
      </c>
      <c r="D43" s="8">
        <v>7653.8410000000003</v>
      </c>
      <c r="E43" s="8">
        <v>1.1391391590183282</v>
      </c>
      <c r="F43" s="8">
        <v>10966.045</v>
      </c>
      <c r="G43" s="8">
        <v>21336.714</v>
      </c>
      <c r="H43" s="8">
        <v>0.5139519140576192</v>
      </c>
    </row>
    <row r="44" spans="2:8" x14ac:dyDescent="0.75">
      <c r="B44" s="8" t="s">
        <v>118</v>
      </c>
      <c r="C44" s="8">
        <v>14475.305</v>
      </c>
      <c r="D44" s="8">
        <v>7307.9120000000003</v>
      </c>
      <c r="E44" s="8">
        <v>1.9807716622750793</v>
      </c>
      <c r="F44" s="8">
        <v>13779.43</v>
      </c>
      <c r="G44" s="8">
        <v>26237.906999999999</v>
      </c>
      <c r="H44" s="8">
        <v>0.52517260618386985</v>
      </c>
    </row>
    <row r="45" spans="2:8" x14ac:dyDescent="0.75">
      <c r="B45" s="8" t="s">
        <v>119</v>
      </c>
      <c r="C45" s="8">
        <v>2430.134</v>
      </c>
      <c r="D45" s="8">
        <v>6937.2049999999999</v>
      </c>
      <c r="E45" s="8">
        <v>0.35030448141578635</v>
      </c>
      <c r="F45" s="8">
        <v>38130.692999999999</v>
      </c>
      <c r="G45" s="8">
        <v>21486.401000000002</v>
      </c>
      <c r="H45" s="8">
        <v>1.7746430870390997</v>
      </c>
    </row>
    <row r="46" spans="2:8" x14ac:dyDescent="0.75">
      <c r="B46" s="8" t="s">
        <v>120</v>
      </c>
      <c r="C46" s="8">
        <v>8731.4259999999995</v>
      </c>
      <c r="D46" s="8">
        <v>8029.79</v>
      </c>
      <c r="E46" s="8">
        <v>1.0873791219944731</v>
      </c>
      <c r="F46" s="8">
        <v>7968.1459999999997</v>
      </c>
      <c r="G46" s="8">
        <v>26450.865000000002</v>
      </c>
      <c r="H46" s="8">
        <v>0.30124330527564974</v>
      </c>
    </row>
    <row r="47" spans="2:8" x14ac:dyDescent="0.75">
      <c r="B47" s="8" t="s">
        <v>121</v>
      </c>
      <c r="C47" s="8">
        <v>1861.8910000000001</v>
      </c>
      <c r="D47" s="8">
        <v>5376.8410000000003</v>
      </c>
      <c r="E47" s="8">
        <v>0.34627972075052993</v>
      </c>
      <c r="F47" s="8">
        <v>33580.985999999997</v>
      </c>
      <c r="G47" s="8">
        <v>17846.550999999999</v>
      </c>
      <c r="H47" s="8">
        <v>1.8816513061823541</v>
      </c>
    </row>
    <row r="48" spans="2:8" x14ac:dyDescent="0.75">
      <c r="B48" s="8" t="s">
        <v>122</v>
      </c>
      <c r="C48" s="8">
        <v>3771.4259999999999</v>
      </c>
      <c r="D48" s="8">
        <v>6471.2550000000001</v>
      </c>
      <c r="E48" s="8">
        <v>0.5827966909046236</v>
      </c>
      <c r="F48" s="8">
        <v>20606.986000000001</v>
      </c>
      <c r="G48" s="8">
        <v>18264.915000000001</v>
      </c>
      <c r="H48" s="8">
        <v>1.1282278619966204</v>
      </c>
    </row>
    <row r="49" spans="1:8" x14ac:dyDescent="0.75">
      <c r="B49" s="8" t="s">
        <v>123</v>
      </c>
      <c r="C49" s="8">
        <v>4406.5479999999998</v>
      </c>
      <c r="D49" s="8">
        <v>7532.5479999999998</v>
      </c>
      <c r="E49" s="8">
        <v>0.58500098505844234</v>
      </c>
      <c r="F49" s="8">
        <v>10427.288</v>
      </c>
      <c r="G49" s="8">
        <v>22964.672999999999</v>
      </c>
      <c r="H49" s="8">
        <v>0.45405776080504179</v>
      </c>
    </row>
    <row r="50" spans="1:8" x14ac:dyDescent="0.75">
      <c r="B50" s="8" t="s">
        <v>124</v>
      </c>
      <c r="C50" s="8">
        <v>11107.598</v>
      </c>
      <c r="D50" s="8">
        <v>9149.9120000000003</v>
      </c>
      <c r="E50" s="8">
        <v>1.2139568118250754</v>
      </c>
      <c r="F50" s="8">
        <v>21291.3</v>
      </c>
      <c r="G50" s="8">
        <v>35039.521999999997</v>
      </c>
      <c r="H50" s="8">
        <v>0.60763671376567296</v>
      </c>
    </row>
    <row r="51" spans="1:8" x14ac:dyDescent="0.75">
      <c r="B51" s="8" t="s">
        <v>125</v>
      </c>
      <c r="C51" s="8">
        <v>4056.7190000000001</v>
      </c>
      <c r="D51" s="8">
        <v>8475.0329999999994</v>
      </c>
      <c r="E51" s="8">
        <v>0.47866704471829197</v>
      </c>
      <c r="F51" s="8">
        <v>8279.51</v>
      </c>
      <c r="G51" s="8">
        <v>27115.522000000001</v>
      </c>
      <c r="H51" s="8">
        <v>0.30534208413911412</v>
      </c>
    </row>
    <row r="52" spans="1:8" x14ac:dyDescent="0.75">
      <c r="B52" s="8" t="s">
        <v>126</v>
      </c>
      <c r="C52" s="8">
        <v>2737.7190000000001</v>
      </c>
      <c r="D52" s="8">
        <v>7252.9120000000003</v>
      </c>
      <c r="E52" s="8">
        <v>0.37746480310253316</v>
      </c>
      <c r="F52" s="8">
        <v>19730.764999999999</v>
      </c>
      <c r="G52" s="8">
        <v>25604.108</v>
      </c>
      <c r="H52" s="8">
        <v>0.77060934909351264</v>
      </c>
    </row>
    <row r="53" spans="1:8" x14ac:dyDescent="0.75">
      <c r="B53" s="8" t="s">
        <v>127</v>
      </c>
      <c r="C53" s="8">
        <v>9389.4259999999995</v>
      </c>
      <c r="D53" s="8">
        <v>7750.326</v>
      </c>
      <c r="E53" s="8">
        <v>1.2114878780582907</v>
      </c>
      <c r="F53" s="8">
        <v>10400.530000000001</v>
      </c>
      <c r="G53" s="8">
        <v>22650.207999999999</v>
      </c>
      <c r="H53" s="8">
        <v>0.45918033070601388</v>
      </c>
    </row>
    <row r="54" spans="1:8" x14ac:dyDescent="0.75">
      <c r="B54" s="8" t="s">
        <v>128</v>
      </c>
      <c r="C54" s="8">
        <v>9887.3050000000003</v>
      </c>
      <c r="D54" s="8">
        <v>8167.2759999999998</v>
      </c>
      <c r="E54" s="8">
        <v>1.2106000825734309</v>
      </c>
      <c r="F54" s="8">
        <v>3834.0540000000001</v>
      </c>
      <c r="G54" s="8">
        <v>23881.621999999999</v>
      </c>
      <c r="H54" s="8">
        <v>0.16054412049566819</v>
      </c>
    </row>
    <row r="55" spans="1:8" x14ac:dyDescent="0.75">
      <c r="B55" s="8" t="s">
        <v>129</v>
      </c>
      <c r="C55" s="8">
        <v>266.26299999999998</v>
      </c>
      <c r="D55" s="8">
        <v>7786.6189999999997</v>
      </c>
      <c r="E55" s="8">
        <v>3.4194943915966607E-2</v>
      </c>
      <c r="F55" s="8">
        <v>24143.401000000002</v>
      </c>
      <c r="G55" s="8">
        <v>29009.278999999999</v>
      </c>
      <c r="H55" s="8">
        <v>0.83226477293696277</v>
      </c>
    </row>
    <row r="56" spans="1:8" x14ac:dyDescent="0.75">
      <c r="B56" s="8" t="s">
        <v>130</v>
      </c>
      <c r="C56" s="8">
        <v>1556.77</v>
      </c>
      <c r="D56" s="8">
        <v>5597.9620000000004</v>
      </c>
      <c r="E56" s="8">
        <v>0.27809584988251079</v>
      </c>
      <c r="F56" s="8">
        <v>9642.4590000000007</v>
      </c>
      <c r="G56" s="8">
        <v>33804.572</v>
      </c>
      <c r="H56" s="8">
        <v>0.28524126854793491</v>
      </c>
    </row>
    <row r="57" spans="1:8" x14ac:dyDescent="0.75">
      <c r="B57" s="8" t="s">
        <v>131</v>
      </c>
      <c r="C57" s="8">
        <v>3546.8910000000001</v>
      </c>
      <c r="D57" s="8">
        <v>3872.8409999999999</v>
      </c>
      <c r="E57" s="8">
        <v>0.9158369785901358</v>
      </c>
      <c r="F57" s="8">
        <v>18743.044999999998</v>
      </c>
      <c r="G57" s="8">
        <v>20458.794000000002</v>
      </c>
      <c r="H57" s="8">
        <v>0.91613635681555794</v>
      </c>
    </row>
    <row r="58" spans="1:8" x14ac:dyDescent="0.75">
      <c r="B58" s="8" t="s">
        <v>132</v>
      </c>
      <c r="C58" s="8">
        <v>1314.941</v>
      </c>
      <c r="D58" s="8">
        <v>6188.6689999999999</v>
      </c>
      <c r="E58" s="8">
        <v>0.21247557431169772</v>
      </c>
      <c r="F58" s="8">
        <v>20026.621999999999</v>
      </c>
      <c r="G58" s="8">
        <v>27104.087</v>
      </c>
      <c r="H58" s="8">
        <v>0.73887831012348804</v>
      </c>
    </row>
    <row r="59" spans="1:8" x14ac:dyDescent="0.75">
      <c r="B59" s="8" t="s">
        <v>133</v>
      </c>
      <c r="C59" s="8">
        <v>172.435</v>
      </c>
      <c r="D59" s="8">
        <v>3164.0120000000002</v>
      </c>
      <c r="E59" s="8">
        <v>5.4498845137123372E-2</v>
      </c>
      <c r="F59" s="8">
        <v>35646.885999999999</v>
      </c>
      <c r="G59" s="8">
        <v>12864.267</v>
      </c>
      <c r="H59" s="8">
        <v>2.7710001665854729</v>
      </c>
    </row>
    <row r="60" spans="1:8" x14ac:dyDescent="0.75">
      <c r="B60" s="8" t="s">
        <v>134</v>
      </c>
      <c r="C60" s="8">
        <v>7304.598</v>
      </c>
      <c r="D60" s="8">
        <v>6375.326</v>
      </c>
      <c r="E60" s="8">
        <v>1.1457607030605179</v>
      </c>
      <c r="F60" s="8">
        <v>34276.300000000003</v>
      </c>
      <c r="G60" s="8">
        <v>30481.743999999999</v>
      </c>
      <c r="H60" s="8">
        <v>1.1244861842550742</v>
      </c>
    </row>
    <row r="63" spans="1:8" x14ac:dyDescent="0.75">
      <c r="A63" t="s">
        <v>0</v>
      </c>
    </row>
    <row r="64" spans="1:8" x14ac:dyDescent="0.75">
      <c r="B64" s="2" t="s">
        <v>1</v>
      </c>
      <c r="C64" s="2"/>
      <c r="D64" s="2"/>
      <c r="G64" s="2" t="s">
        <v>2</v>
      </c>
      <c r="H64" s="2"/>
    </row>
    <row r="65" spans="1:8" x14ac:dyDescent="0.75">
      <c r="A65" s="3" t="s">
        <v>3</v>
      </c>
      <c r="B65" s="1">
        <v>1.82</v>
      </c>
      <c r="C65" s="1">
        <v>1.71</v>
      </c>
      <c r="D65" s="1">
        <v>1.76</v>
      </c>
      <c r="F65" s="1">
        <v>0.65</v>
      </c>
      <c r="G65" s="1">
        <v>0.62</v>
      </c>
      <c r="H65" s="1">
        <v>0.59</v>
      </c>
    </row>
    <row r="66" spans="1:8" x14ac:dyDescent="0.75">
      <c r="A66" s="3" t="s">
        <v>4</v>
      </c>
      <c r="B66" s="1">
        <v>0.76</v>
      </c>
      <c r="C66" s="1">
        <v>0.6</v>
      </c>
      <c r="D66" s="1">
        <v>0.65</v>
      </c>
      <c r="F66" s="1">
        <v>0.28000000000000003</v>
      </c>
      <c r="G66" s="1">
        <v>0.26</v>
      </c>
      <c r="H66" s="1">
        <v>0.25</v>
      </c>
    </row>
    <row r="67" spans="1:8" x14ac:dyDescent="0.75">
      <c r="A67" s="3" t="s">
        <v>5</v>
      </c>
      <c r="B67" s="1">
        <v>1.35</v>
      </c>
      <c r="C67" s="1">
        <v>1.42</v>
      </c>
      <c r="D67" s="1">
        <v>1.28</v>
      </c>
      <c r="F67" s="1">
        <v>0.73</v>
      </c>
      <c r="G67" s="1">
        <v>0.61</v>
      </c>
      <c r="H67" s="1">
        <v>0.57999999999999996</v>
      </c>
    </row>
    <row r="68" spans="1:8" x14ac:dyDescent="0.75">
      <c r="A68" s="3" t="s">
        <v>6</v>
      </c>
      <c r="B68" s="1">
        <v>1.93</v>
      </c>
      <c r="C68" s="1">
        <v>1.75</v>
      </c>
      <c r="D68" s="1">
        <v>1.72</v>
      </c>
      <c r="F68" s="1">
        <v>0.92</v>
      </c>
      <c r="G68" s="1">
        <v>0.84</v>
      </c>
      <c r="H68" s="1">
        <v>0.86</v>
      </c>
    </row>
    <row r="71" spans="1:8" x14ac:dyDescent="0.75">
      <c r="A71" t="s">
        <v>7</v>
      </c>
    </row>
    <row r="72" spans="1:8" x14ac:dyDescent="0.75">
      <c r="B72" s="2" t="s">
        <v>1</v>
      </c>
      <c r="C72" s="2"/>
      <c r="D72" s="2"/>
      <c r="G72" s="2" t="s">
        <v>2</v>
      </c>
      <c r="H72" s="2"/>
    </row>
    <row r="73" spans="1:8" x14ac:dyDescent="0.75">
      <c r="A73" s="3" t="s">
        <v>3</v>
      </c>
      <c r="B73" s="1">
        <v>5010</v>
      </c>
      <c r="C73" s="1">
        <v>4650</v>
      </c>
      <c r="D73" s="1">
        <v>4930</v>
      </c>
      <c r="F73" s="1">
        <v>2480</v>
      </c>
      <c r="G73" s="1">
        <v>2160</v>
      </c>
      <c r="H73" s="1">
        <v>2230</v>
      </c>
    </row>
    <row r="74" spans="1:8" x14ac:dyDescent="0.75">
      <c r="A74" s="3" t="s">
        <v>4</v>
      </c>
      <c r="B74" s="1">
        <v>2410</v>
      </c>
      <c r="C74" s="1">
        <v>2430</v>
      </c>
      <c r="D74" s="1">
        <v>2570</v>
      </c>
      <c r="F74" s="1">
        <v>920</v>
      </c>
      <c r="G74" s="1">
        <v>980</v>
      </c>
      <c r="H74" s="1">
        <v>970</v>
      </c>
    </row>
    <row r="75" spans="1:8" x14ac:dyDescent="0.75">
      <c r="A75" s="3" t="s">
        <v>5</v>
      </c>
      <c r="B75" s="1">
        <v>4470</v>
      </c>
      <c r="C75" s="1">
        <v>4120</v>
      </c>
      <c r="D75" s="1">
        <v>4080</v>
      </c>
      <c r="F75" s="1">
        <v>2360</v>
      </c>
      <c r="G75" s="1">
        <v>1950</v>
      </c>
      <c r="H75" s="1">
        <v>2010</v>
      </c>
    </row>
    <row r="76" spans="1:8" x14ac:dyDescent="0.75">
      <c r="A76" s="3" t="s">
        <v>6</v>
      </c>
      <c r="B76" s="1">
        <v>5110</v>
      </c>
      <c r="C76" s="1">
        <v>5330</v>
      </c>
      <c r="D76" s="1">
        <v>5280</v>
      </c>
      <c r="F76" s="1">
        <v>1470</v>
      </c>
      <c r="G76" s="1">
        <v>1230</v>
      </c>
      <c r="H76" s="1">
        <v>1330</v>
      </c>
    </row>
    <row r="79" spans="1:8" x14ac:dyDescent="0.75">
      <c r="A79" t="s">
        <v>138</v>
      </c>
    </row>
    <row r="80" spans="1:8" x14ac:dyDescent="0.75">
      <c r="A80" t="s">
        <v>1</v>
      </c>
    </row>
    <row r="81" spans="1:9" x14ac:dyDescent="0.75">
      <c r="A81" t="s">
        <v>141</v>
      </c>
      <c r="B81">
        <v>0</v>
      </c>
      <c r="C81">
        <v>19</v>
      </c>
      <c r="D81">
        <v>22</v>
      </c>
      <c r="E81">
        <v>24</v>
      </c>
      <c r="F81">
        <v>27</v>
      </c>
      <c r="G81">
        <v>30</v>
      </c>
      <c r="H81">
        <v>32</v>
      </c>
      <c r="I81">
        <v>35</v>
      </c>
    </row>
    <row r="82" spans="1:9" x14ac:dyDescent="0.75">
      <c r="B82">
        <v>0</v>
      </c>
      <c r="C82">
        <v>33.6</v>
      </c>
      <c r="D82">
        <v>89.5</v>
      </c>
      <c r="E82">
        <v>179.6</v>
      </c>
      <c r="F82">
        <v>253.1</v>
      </c>
      <c r="G82">
        <v>290.5</v>
      </c>
      <c r="H82">
        <v>391.9</v>
      </c>
      <c r="I82">
        <v>566.20000000000005</v>
      </c>
    </row>
    <row r="83" spans="1:9" x14ac:dyDescent="0.75">
      <c r="B83">
        <v>0</v>
      </c>
      <c r="C83">
        <v>55.2</v>
      </c>
      <c r="D83">
        <v>109.8</v>
      </c>
      <c r="E83">
        <v>149.1</v>
      </c>
      <c r="F83">
        <v>268.5</v>
      </c>
      <c r="G83">
        <v>361.6</v>
      </c>
      <c r="H83">
        <v>455.8</v>
      </c>
      <c r="I83">
        <v>479.4</v>
      </c>
    </row>
    <row r="84" spans="1:9" x14ac:dyDescent="0.75">
      <c r="B84">
        <v>0</v>
      </c>
      <c r="C84">
        <v>48.5</v>
      </c>
      <c r="D84">
        <v>115.7</v>
      </c>
      <c r="E84">
        <v>121.6</v>
      </c>
      <c r="F84">
        <v>198.5</v>
      </c>
      <c r="G84">
        <v>212.2</v>
      </c>
      <c r="H84">
        <v>385.1</v>
      </c>
      <c r="I84">
        <v>338.9</v>
      </c>
    </row>
    <row r="85" spans="1:9" x14ac:dyDescent="0.75">
      <c r="B85">
        <v>0</v>
      </c>
      <c r="C85">
        <v>43.1</v>
      </c>
      <c r="D85">
        <v>65.3</v>
      </c>
      <c r="E85">
        <v>104.7</v>
      </c>
      <c r="F85">
        <v>167.6</v>
      </c>
      <c r="G85">
        <v>324.89999999999998</v>
      </c>
      <c r="H85">
        <v>337.5</v>
      </c>
      <c r="I85">
        <v>531.79999999999995</v>
      </c>
    </row>
    <row r="86" spans="1:9" x14ac:dyDescent="0.75">
      <c r="B86">
        <v>0</v>
      </c>
      <c r="C86">
        <v>42.7</v>
      </c>
      <c r="D86">
        <v>78.599999999999994</v>
      </c>
      <c r="E86">
        <v>169.6</v>
      </c>
      <c r="F86">
        <v>183.3</v>
      </c>
      <c r="G86">
        <v>286.3</v>
      </c>
      <c r="H86">
        <v>251.4</v>
      </c>
      <c r="I86">
        <v>553.4</v>
      </c>
    </row>
    <row r="87" spans="1:9" x14ac:dyDescent="0.75">
      <c r="A87" t="s">
        <v>139</v>
      </c>
      <c r="B87">
        <f t="shared" ref="B87:I87" si="0">AVERAGE(B82:B86)</f>
        <v>0</v>
      </c>
      <c r="C87">
        <f t="shared" si="0"/>
        <v>44.620000000000005</v>
      </c>
      <c r="D87">
        <f t="shared" si="0"/>
        <v>91.78</v>
      </c>
      <c r="E87">
        <f t="shared" si="0"/>
        <v>144.92000000000002</v>
      </c>
      <c r="F87">
        <f t="shared" si="0"/>
        <v>214.2</v>
      </c>
      <c r="G87">
        <f t="shared" si="0"/>
        <v>295.09999999999997</v>
      </c>
      <c r="H87">
        <f t="shared" si="0"/>
        <v>364.34000000000003</v>
      </c>
      <c r="I87">
        <f t="shared" si="0"/>
        <v>493.93999999999994</v>
      </c>
    </row>
    <row r="88" spans="1:9" x14ac:dyDescent="0.75">
      <c r="A88" t="s">
        <v>140</v>
      </c>
      <c r="B88">
        <f t="shared" ref="B88:I88" si="1">STDEV(B82:B86)</f>
        <v>0</v>
      </c>
      <c r="C88">
        <f t="shared" si="1"/>
        <v>7.9753996765052451</v>
      </c>
      <c r="D88">
        <f t="shared" si="1"/>
        <v>21.077167741421032</v>
      </c>
      <c r="E88">
        <f t="shared" si="1"/>
        <v>31.586183688441977</v>
      </c>
      <c r="F88">
        <f t="shared" si="1"/>
        <v>44.256524942656753</v>
      </c>
      <c r="G88">
        <f t="shared" si="1"/>
        <v>55.410513442847751</v>
      </c>
      <c r="H88">
        <f t="shared" si="1"/>
        <v>75.880320241812015</v>
      </c>
      <c r="I88">
        <f t="shared" si="1"/>
        <v>92.78899719255547</v>
      </c>
    </row>
    <row r="90" spans="1:9" x14ac:dyDescent="0.75">
      <c r="A90" t="s">
        <v>2</v>
      </c>
    </row>
    <row r="91" spans="1:9" x14ac:dyDescent="0.75">
      <c r="A91" t="s">
        <v>141</v>
      </c>
      <c r="B91">
        <v>0</v>
      </c>
      <c r="C91">
        <v>19</v>
      </c>
      <c r="D91">
        <v>22</v>
      </c>
      <c r="E91">
        <v>24</v>
      </c>
      <c r="F91">
        <v>27</v>
      </c>
      <c r="G91">
        <v>30</v>
      </c>
      <c r="H91">
        <v>32</v>
      </c>
      <c r="I91">
        <v>35</v>
      </c>
    </row>
    <row r="92" spans="1:9" x14ac:dyDescent="0.75">
      <c r="B92">
        <v>0</v>
      </c>
      <c r="C92">
        <v>0</v>
      </c>
      <c r="D92">
        <v>25.4</v>
      </c>
      <c r="E92">
        <v>85.4</v>
      </c>
      <c r="F92">
        <v>129.19999999999999</v>
      </c>
      <c r="G92">
        <v>211.5</v>
      </c>
      <c r="H92">
        <v>257.3</v>
      </c>
      <c r="I92">
        <v>320.2</v>
      </c>
    </row>
    <row r="93" spans="1:9" x14ac:dyDescent="0.75">
      <c r="B93">
        <v>0</v>
      </c>
      <c r="C93">
        <v>0</v>
      </c>
      <c r="D93">
        <v>29.8</v>
      </c>
      <c r="E93">
        <v>51.6</v>
      </c>
      <c r="F93">
        <v>140.69999999999999</v>
      </c>
      <c r="G93">
        <v>178.3</v>
      </c>
      <c r="H93">
        <v>255.6</v>
      </c>
      <c r="I93">
        <v>329.7</v>
      </c>
    </row>
    <row r="94" spans="1:9" x14ac:dyDescent="0.75">
      <c r="B94">
        <v>0</v>
      </c>
      <c r="C94">
        <v>0</v>
      </c>
      <c r="D94">
        <v>42.1</v>
      </c>
      <c r="E94">
        <v>41.3</v>
      </c>
      <c r="F94">
        <v>116.5</v>
      </c>
      <c r="G94">
        <v>145.19999999999999</v>
      </c>
      <c r="H94">
        <v>238.1</v>
      </c>
      <c r="I94">
        <v>354.6</v>
      </c>
    </row>
    <row r="95" spans="1:9" x14ac:dyDescent="0.75">
      <c r="B95">
        <v>0</v>
      </c>
      <c r="C95">
        <v>0</v>
      </c>
      <c r="D95">
        <v>29.5</v>
      </c>
      <c r="E95">
        <v>40.6</v>
      </c>
      <c r="F95">
        <v>71.8</v>
      </c>
      <c r="G95">
        <v>108.4</v>
      </c>
      <c r="H95">
        <v>157.4</v>
      </c>
      <c r="I95">
        <v>217.8</v>
      </c>
    </row>
    <row r="96" spans="1:9" x14ac:dyDescent="0.75">
      <c r="B96">
        <v>0</v>
      </c>
      <c r="C96">
        <v>0</v>
      </c>
      <c r="D96">
        <v>36.6</v>
      </c>
      <c r="E96">
        <v>85.6</v>
      </c>
      <c r="F96">
        <v>64.900000000000006</v>
      </c>
      <c r="G96">
        <v>116.3</v>
      </c>
      <c r="H96">
        <v>154.80000000000001</v>
      </c>
      <c r="I96">
        <v>216.7</v>
      </c>
    </row>
    <row r="97" spans="1:9" x14ac:dyDescent="0.75">
      <c r="A97" t="s">
        <v>139</v>
      </c>
      <c r="B97">
        <f t="shared" ref="B97:I97" si="2">AVERAGE(B92:B96)</f>
        <v>0</v>
      </c>
      <c r="C97">
        <f t="shared" si="2"/>
        <v>0</v>
      </c>
      <c r="D97">
        <f t="shared" si="2"/>
        <v>32.68</v>
      </c>
      <c r="E97">
        <f t="shared" si="2"/>
        <v>60.9</v>
      </c>
      <c r="F97">
        <f t="shared" si="2"/>
        <v>104.62</v>
      </c>
      <c r="G97">
        <f t="shared" si="2"/>
        <v>151.94</v>
      </c>
      <c r="H97">
        <f t="shared" si="2"/>
        <v>212.64000000000001</v>
      </c>
      <c r="I97">
        <f t="shared" si="2"/>
        <v>287.8</v>
      </c>
    </row>
    <row r="98" spans="1:9" x14ac:dyDescent="0.75">
      <c r="A98" t="s">
        <v>140</v>
      </c>
      <c r="B98">
        <f t="shared" ref="B98:I98" si="3">STDEV(B92:B96)</f>
        <v>0</v>
      </c>
      <c r="C98">
        <f t="shared" si="3"/>
        <v>0</v>
      </c>
      <c r="D98">
        <f t="shared" si="3"/>
        <v>6.6239716182966983</v>
      </c>
      <c r="E98">
        <f t="shared" si="3"/>
        <v>22.875095628215426</v>
      </c>
      <c r="F98">
        <f t="shared" si="3"/>
        <v>34.285230056104268</v>
      </c>
      <c r="G98">
        <f t="shared" si="3"/>
        <v>43.167151863425104</v>
      </c>
      <c r="H98">
        <f t="shared" si="3"/>
        <v>52.166109688187476</v>
      </c>
      <c r="I98">
        <f t="shared" si="3"/>
        <v>65.617871041355926</v>
      </c>
    </row>
    <row r="100" spans="1:9" x14ac:dyDescent="0.75">
      <c r="A100" t="s">
        <v>8</v>
      </c>
    </row>
    <row r="101" spans="1:9" x14ac:dyDescent="0.75">
      <c r="A101" t="s">
        <v>1</v>
      </c>
      <c r="B101" s="1">
        <v>0.79</v>
      </c>
      <c r="C101" s="1">
        <v>0.71</v>
      </c>
      <c r="D101" s="1">
        <v>0.61</v>
      </c>
      <c r="E101" s="1">
        <v>0.65</v>
      </c>
      <c r="F101" s="1">
        <v>0.68</v>
      </c>
    </row>
    <row r="102" spans="1:9" x14ac:dyDescent="0.75">
      <c r="A102" t="s">
        <v>2</v>
      </c>
      <c r="B102" s="1">
        <v>0.53</v>
      </c>
      <c r="C102" s="1">
        <v>0.51</v>
      </c>
      <c r="D102" s="1">
        <v>0.48</v>
      </c>
      <c r="E102" s="1">
        <v>0.43</v>
      </c>
      <c r="F102" s="1">
        <v>0.41</v>
      </c>
    </row>
  </sheetData>
  <mergeCells count="1">
    <mergeCell ref="B15:D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86C2-888C-4C17-B89D-FC55ABD7D79F}">
  <dimension ref="A1:B41"/>
  <sheetViews>
    <sheetView zoomScale="55" zoomScaleNormal="55" workbookViewId="0">
      <selection activeCell="I11" sqref="I11"/>
    </sheetView>
  </sheetViews>
  <sheetFormatPr defaultRowHeight="14.75" x14ac:dyDescent="0.75"/>
  <sheetData>
    <row r="1" spans="1:2" x14ac:dyDescent="0.75">
      <c r="A1" t="s">
        <v>137</v>
      </c>
    </row>
    <row r="2" spans="1:2" ht="15.75" x14ac:dyDescent="0.75">
      <c r="A2" s="9" t="s">
        <v>135</v>
      </c>
      <c r="B2" s="9" t="s">
        <v>136</v>
      </c>
    </row>
    <row r="3" spans="1:2" x14ac:dyDescent="0.75">
      <c r="A3" s="5">
        <v>3.71</v>
      </c>
      <c r="B3" s="5">
        <v>2.0099999999999998</v>
      </c>
    </row>
    <row r="4" spans="1:2" x14ac:dyDescent="0.75">
      <c r="A4" s="5">
        <v>2.99</v>
      </c>
      <c r="B4" s="5">
        <v>2.08</v>
      </c>
    </row>
    <row r="5" spans="1:2" x14ac:dyDescent="0.75">
      <c r="A5" s="5">
        <v>3.42</v>
      </c>
      <c r="B5" s="5">
        <v>0.91</v>
      </c>
    </row>
    <row r="6" spans="1:2" x14ac:dyDescent="0.75">
      <c r="A6" s="5">
        <v>2.78</v>
      </c>
      <c r="B6" s="5">
        <v>1.81</v>
      </c>
    </row>
    <row r="7" spans="1:2" x14ac:dyDescent="0.75">
      <c r="A7" s="5">
        <v>3.53</v>
      </c>
      <c r="B7" s="5">
        <v>0.32</v>
      </c>
    </row>
    <row r="8" spans="1:2" x14ac:dyDescent="0.75">
      <c r="A8" s="5">
        <v>3.06</v>
      </c>
      <c r="B8" s="5">
        <v>3.07</v>
      </c>
    </row>
    <row r="9" spans="1:2" x14ac:dyDescent="0.75">
      <c r="A9" s="5">
        <v>1.07</v>
      </c>
      <c r="B9" s="5">
        <v>3.79</v>
      </c>
    </row>
    <row r="10" spans="1:2" x14ac:dyDescent="0.75">
      <c r="A10" s="5">
        <v>3.07</v>
      </c>
      <c r="B10" s="5">
        <v>1.86</v>
      </c>
    </row>
    <row r="11" spans="1:2" x14ac:dyDescent="0.75">
      <c r="A11" s="5">
        <v>0.67</v>
      </c>
      <c r="B11" s="5">
        <v>2.78</v>
      </c>
    </row>
    <row r="12" spans="1:2" x14ac:dyDescent="0.75">
      <c r="A12" s="5">
        <v>2.79</v>
      </c>
      <c r="B12" s="5">
        <v>2.81</v>
      </c>
    </row>
    <row r="13" spans="1:2" x14ac:dyDescent="0.75">
      <c r="A13" s="5">
        <v>3.05</v>
      </c>
      <c r="B13" s="5">
        <v>0.03</v>
      </c>
    </row>
    <row r="14" spans="1:2" x14ac:dyDescent="0.75">
      <c r="A14" s="5">
        <v>2.62</v>
      </c>
      <c r="B14" s="5">
        <v>2.5099999999999998</v>
      </c>
    </row>
    <row r="15" spans="1:2" x14ac:dyDescent="0.75">
      <c r="A15" s="5">
        <v>3.44</v>
      </c>
      <c r="B15" s="5">
        <v>1.55</v>
      </c>
    </row>
    <row r="16" spans="1:2" x14ac:dyDescent="0.75">
      <c r="A16" s="5">
        <v>3.23</v>
      </c>
      <c r="B16" s="5">
        <v>2.0699999999999998</v>
      </c>
    </row>
    <row r="17" spans="1:2" x14ac:dyDescent="0.75">
      <c r="A17" s="5">
        <v>3.61</v>
      </c>
      <c r="B17" s="5">
        <v>2.09</v>
      </c>
    </row>
    <row r="18" spans="1:2" x14ac:dyDescent="0.75">
      <c r="A18" s="5">
        <v>2.0299999999999998</v>
      </c>
      <c r="B18" s="5">
        <v>3.07</v>
      </c>
    </row>
    <row r="19" spans="1:2" x14ac:dyDescent="0.75">
      <c r="A19" s="5">
        <v>3.71</v>
      </c>
      <c r="B19" s="5">
        <v>1.2</v>
      </c>
    </row>
    <row r="20" spans="1:2" x14ac:dyDescent="0.75">
      <c r="A20" s="5">
        <v>2.81</v>
      </c>
      <c r="B20" s="5">
        <v>2.95</v>
      </c>
    </row>
    <row r="21" spans="1:2" x14ac:dyDescent="0.75">
      <c r="A21" s="5">
        <v>0.86</v>
      </c>
      <c r="B21" s="5">
        <v>1.92</v>
      </c>
    </row>
    <row r="22" spans="1:2" x14ac:dyDescent="0.75">
      <c r="A22" s="5">
        <v>3.16</v>
      </c>
      <c r="B22" s="5">
        <v>2.16</v>
      </c>
    </row>
    <row r="23" spans="1:2" x14ac:dyDescent="0.75">
      <c r="A23" s="5">
        <v>2.13</v>
      </c>
      <c r="B23" s="5">
        <v>3.23</v>
      </c>
    </row>
    <row r="24" spans="1:2" x14ac:dyDescent="0.75">
      <c r="A24" s="5">
        <v>3.1</v>
      </c>
      <c r="B24" s="5">
        <v>1.21</v>
      </c>
    </row>
    <row r="25" spans="1:2" x14ac:dyDescent="0.75">
      <c r="A25" s="5">
        <v>3.52</v>
      </c>
      <c r="B25" s="5">
        <v>1.51</v>
      </c>
    </row>
    <row r="26" spans="1:2" x14ac:dyDescent="0.75">
      <c r="A26" s="5">
        <v>3.25</v>
      </c>
      <c r="B26" s="5">
        <v>0.25</v>
      </c>
    </row>
    <row r="27" spans="1:2" x14ac:dyDescent="0.75">
      <c r="A27" s="5">
        <v>3.04</v>
      </c>
      <c r="B27" s="5">
        <v>1.06</v>
      </c>
    </row>
    <row r="28" spans="1:2" x14ac:dyDescent="0.75">
      <c r="A28" s="5">
        <v>2.73</v>
      </c>
      <c r="B28" s="5">
        <v>0.92</v>
      </c>
    </row>
    <row r="29" spans="1:2" x14ac:dyDescent="0.75">
      <c r="A29" s="5">
        <v>3.21</v>
      </c>
      <c r="B29" s="5">
        <v>3.23</v>
      </c>
    </row>
    <row r="30" spans="1:2" x14ac:dyDescent="0.75">
      <c r="A30" s="5">
        <v>3.59</v>
      </c>
      <c r="B30" s="5">
        <v>2.1800000000000002</v>
      </c>
    </row>
    <row r="31" spans="1:2" x14ac:dyDescent="0.75">
      <c r="A31" s="5">
        <v>3.67</v>
      </c>
      <c r="B31" s="5">
        <v>1.57</v>
      </c>
    </row>
    <row r="32" spans="1:2" x14ac:dyDescent="0.75">
      <c r="A32" s="5">
        <v>2.0499999999999998</v>
      </c>
      <c r="B32" s="5">
        <v>1.05</v>
      </c>
    </row>
    <row r="33" spans="1:2" x14ac:dyDescent="0.75">
      <c r="A33" s="5">
        <v>1.39</v>
      </c>
      <c r="B33" s="5">
        <v>3.29</v>
      </c>
    </row>
    <row r="34" spans="1:2" x14ac:dyDescent="0.75">
      <c r="A34" s="5">
        <v>3.42</v>
      </c>
      <c r="B34" s="5">
        <v>2.0099999999999998</v>
      </c>
    </row>
    <row r="35" spans="1:2" x14ac:dyDescent="0.75">
      <c r="A35" s="5">
        <v>3.58</v>
      </c>
      <c r="B35" s="5">
        <v>1.08</v>
      </c>
    </row>
    <row r="36" spans="1:2" x14ac:dyDescent="0.75">
      <c r="A36" s="5">
        <v>3.36</v>
      </c>
      <c r="B36" s="5">
        <v>1.36</v>
      </c>
    </row>
    <row r="37" spans="1:2" x14ac:dyDescent="0.75">
      <c r="A37" s="5">
        <v>2.96</v>
      </c>
      <c r="B37" s="5">
        <v>0.88</v>
      </c>
    </row>
    <row r="38" spans="1:2" x14ac:dyDescent="0.75">
      <c r="A38" s="5">
        <v>3.34</v>
      </c>
      <c r="B38" s="5">
        <v>1.24</v>
      </c>
    </row>
    <row r="39" spans="1:2" x14ac:dyDescent="0.75">
      <c r="A39" s="5">
        <v>1.21</v>
      </c>
      <c r="B39" s="5">
        <v>1.01</v>
      </c>
    </row>
    <row r="40" spans="1:2" x14ac:dyDescent="0.75">
      <c r="A40" s="5">
        <v>2.2599999999999998</v>
      </c>
      <c r="B40" s="5">
        <v>2.23</v>
      </c>
    </row>
    <row r="41" spans="1:2" x14ac:dyDescent="0.75">
      <c r="A41" s="5">
        <v>3.56</v>
      </c>
      <c r="B41" s="5">
        <v>0.74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4508-DB6E-4740-94DA-009D8DD94F72}">
  <dimension ref="A1:P27"/>
  <sheetViews>
    <sheetView zoomScale="40" zoomScaleNormal="40" workbookViewId="0">
      <selection activeCell="A23" sqref="A23:A27"/>
    </sheetView>
  </sheetViews>
  <sheetFormatPr defaultRowHeight="14.75" x14ac:dyDescent="0.75"/>
  <sheetData>
    <row r="1" spans="1:16" x14ac:dyDescent="0.75">
      <c r="A1" t="s">
        <v>14</v>
      </c>
    </row>
    <row r="2" spans="1:16" x14ac:dyDescent="0.75">
      <c r="B2" t="s">
        <v>18</v>
      </c>
      <c r="F2" t="s">
        <v>19</v>
      </c>
      <c r="J2" t="s">
        <v>20</v>
      </c>
      <c r="N2" t="s">
        <v>21</v>
      </c>
    </row>
    <row r="3" spans="1:16" x14ac:dyDescent="0.75">
      <c r="A3" s="3" t="s">
        <v>15</v>
      </c>
      <c r="B3" s="1">
        <v>0.62</v>
      </c>
      <c r="C3" s="1">
        <v>0.53</v>
      </c>
      <c r="D3" s="1">
        <v>0.51</v>
      </c>
      <c r="F3" s="1">
        <v>0.53</v>
      </c>
      <c r="G3" s="1">
        <v>0.56000000000000005</v>
      </c>
      <c r="H3" s="1">
        <v>0.52</v>
      </c>
      <c r="J3" s="1">
        <v>0.54</v>
      </c>
      <c r="K3" s="1">
        <v>0.48</v>
      </c>
      <c r="L3" s="1">
        <v>0.52</v>
      </c>
      <c r="N3" s="1">
        <v>0.55000000000000004</v>
      </c>
      <c r="O3" s="1">
        <v>0.41</v>
      </c>
      <c r="P3" s="1">
        <v>0.49</v>
      </c>
    </row>
    <row r="4" spans="1:16" x14ac:dyDescent="0.75">
      <c r="A4" s="3" t="s">
        <v>16</v>
      </c>
      <c r="B4" s="1">
        <v>0.86</v>
      </c>
      <c r="C4" s="1">
        <v>0.81</v>
      </c>
      <c r="D4" s="1">
        <v>0.83</v>
      </c>
      <c r="F4" s="1">
        <v>0.99</v>
      </c>
      <c r="G4" s="1">
        <v>0.96</v>
      </c>
      <c r="H4" s="1">
        <v>0.95</v>
      </c>
      <c r="J4" s="1">
        <v>1.1399999999999999</v>
      </c>
      <c r="K4" s="1">
        <v>1.1299999999999999</v>
      </c>
      <c r="L4" s="1">
        <v>1.1100000000000001</v>
      </c>
      <c r="N4" s="1">
        <v>1.33</v>
      </c>
      <c r="O4" s="1">
        <v>1.24</v>
      </c>
      <c r="P4" s="1">
        <v>1.27</v>
      </c>
    </row>
    <row r="5" spans="1:16" x14ac:dyDescent="0.75">
      <c r="A5" s="3" t="s">
        <v>17</v>
      </c>
      <c r="B5" s="1">
        <v>0.28999999999999998</v>
      </c>
      <c r="C5" s="1">
        <v>0.27</v>
      </c>
      <c r="D5" s="1">
        <v>0.3</v>
      </c>
      <c r="F5" s="1">
        <v>0.45</v>
      </c>
      <c r="G5" s="1">
        <v>0.43</v>
      </c>
      <c r="H5" s="1">
        <v>0.45</v>
      </c>
      <c r="J5" s="1">
        <v>0.81</v>
      </c>
      <c r="K5" s="1">
        <v>0.77</v>
      </c>
      <c r="L5" s="1">
        <v>0.75</v>
      </c>
      <c r="N5" s="1">
        <v>1.01</v>
      </c>
      <c r="O5" s="1">
        <v>0.96</v>
      </c>
      <c r="P5" s="1">
        <v>0.94</v>
      </c>
    </row>
    <row r="7" spans="1:16" x14ac:dyDescent="0.75">
      <c r="A7" t="s">
        <v>22</v>
      </c>
    </row>
    <row r="8" spans="1:16" x14ac:dyDescent="0.75">
      <c r="B8" t="s">
        <v>18</v>
      </c>
      <c r="F8" t="s">
        <v>19</v>
      </c>
      <c r="J8" t="s">
        <v>20</v>
      </c>
      <c r="N8" t="s">
        <v>21</v>
      </c>
    </row>
    <row r="9" spans="1:16" x14ac:dyDescent="0.75">
      <c r="A9" s="3" t="s">
        <v>15</v>
      </c>
      <c r="B9" s="1">
        <v>0.68</v>
      </c>
      <c r="C9" s="1">
        <v>0.55000000000000004</v>
      </c>
      <c r="D9" s="1">
        <v>0.53</v>
      </c>
      <c r="F9" s="1">
        <v>0.5</v>
      </c>
      <c r="G9" s="1">
        <v>0.56000000000000005</v>
      </c>
      <c r="H9" s="1">
        <v>0.62</v>
      </c>
      <c r="J9" s="1">
        <v>0.74</v>
      </c>
      <c r="K9" s="1">
        <v>0.62</v>
      </c>
      <c r="L9" s="1">
        <v>0.68</v>
      </c>
      <c r="N9" s="1">
        <v>0.8</v>
      </c>
      <c r="O9" s="1">
        <v>0.72</v>
      </c>
      <c r="P9" s="1">
        <v>0.69</v>
      </c>
    </row>
    <row r="10" spans="1:16" x14ac:dyDescent="0.75">
      <c r="A10" s="3" t="s">
        <v>16</v>
      </c>
      <c r="B10" s="1">
        <v>0.65</v>
      </c>
      <c r="C10" s="1">
        <v>0.63</v>
      </c>
      <c r="D10" s="1">
        <v>0.62</v>
      </c>
      <c r="F10" s="1">
        <v>0.83</v>
      </c>
      <c r="G10" s="1">
        <v>0.81</v>
      </c>
      <c r="H10" s="1">
        <v>0.84</v>
      </c>
      <c r="J10" s="1">
        <v>0.89</v>
      </c>
      <c r="K10" s="1">
        <v>0.85</v>
      </c>
      <c r="L10" s="1">
        <v>0.83</v>
      </c>
      <c r="N10" s="1">
        <v>0.97</v>
      </c>
      <c r="O10" s="1">
        <v>0.95</v>
      </c>
      <c r="P10" s="1">
        <v>0.92</v>
      </c>
    </row>
    <row r="11" spans="1:16" x14ac:dyDescent="0.75">
      <c r="A11" s="3" t="s">
        <v>17</v>
      </c>
      <c r="B11" s="1">
        <v>0.85</v>
      </c>
      <c r="C11" s="1">
        <v>0.9</v>
      </c>
      <c r="D11" s="1">
        <v>0.87</v>
      </c>
      <c r="F11" s="1">
        <v>1.08</v>
      </c>
      <c r="G11" s="1">
        <v>1.02</v>
      </c>
      <c r="H11" s="1">
        <v>1.07</v>
      </c>
      <c r="J11" s="1">
        <v>1.1599999999999999</v>
      </c>
      <c r="K11" s="1">
        <v>1.1299999999999999</v>
      </c>
      <c r="L11" s="1">
        <v>1.07</v>
      </c>
      <c r="N11" s="1">
        <v>1.54</v>
      </c>
      <c r="O11" s="1">
        <v>1.41</v>
      </c>
      <c r="P11" s="1">
        <v>1.46</v>
      </c>
    </row>
    <row r="13" spans="1:16" x14ac:dyDescent="0.75">
      <c r="A13" t="s">
        <v>23</v>
      </c>
    </row>
    <row r="14" spans="1:16" x14ac:dyDescent="0.75">
      <c r="B14" t="s">
        <v>1</v>
      </c>
      <c r="F14" t="s">
        <v>2</v>
      </c>
    </row>
    <row r="15" spans="1:16" x14ac:dyDescent="0.75">
      <c r="A15" s="3" t="s">
        <v>3</v>
      </c>
      <c r="B15" s="1">
        <v>103.7</v>
      </c>
      <c r="C15" s="1">
        <v>99.1</v>
      </c>
      <c r="D15" s="1">
        <v>97.2</v>
      </c>
      <c r="F15" s="1">
        <v>99.4</v>
      </c>
      <c r="G15" s="1">
        <v>97.5</v>
      </c>
      <c r="H15" s="1">
        <v>98.1</v>
      </c>
    </row>
    <row r="16" spans="1:16" x14ac:dyDescent="0.75">
      <c r="A16" s="3" t="s">
        <v>6</v>
      </c>
      <c r="B16" s="1">
        <v>102.6</v>
      </c>
      <c r="C16" s="1">
        <v>99.2</v>
      </c>
      <c r="D16" s="1">
        <v>98.2</v>
      </c>
      <c r="F16" s="1">
        <v>95.8</v>
      </c>
      <c r="G16" s="1">
        <v>96.5</v>
      </c>
      <c r="H16" s="1">
        <v>98.7</v>
      </c>
    </row>
    <row r="17" spans="1:8" x14ac:dyDescent="0.75">
      <c r="A17" s="3" t="s">
        <v>4</v>
      </c>
      <c r="B17" s="1">
        <v>104.1</v>
      </c>
      <c r="C17" s="1">
        <v>96.4</v>
      </c>
      <c r="D17" s="1">
        <v>99.5</v>
      </c>
      <c r="F17" s="1">
        <v>103.6</v>
      </c>
      <c r="G17" s="1">
        <v>97.9</v>
      </c>
      <c r="H17" s="1">
        <v>102.5</v>
      </c>
    </row>
    <row r="21" spans="1:8" x14ac:dyDescent="0.75">
      <c r="A21" t="s">
        <v>24</v>
      </c>
    </row>
    <row r="22" spans="1:8" x14ac:dyDescent="0.75">
      <c r="B22" t="s">
        <v>1</v>
      </c>
      <c r="F22" t="s">
        <v>2</v>
      </c>
    </row>
    <row r="23" spans="1:8" x14ac:dyDescent="0.75">
      <c r="A23" s="3" t="s">
        <v>25</v>
      </c>
      <c r="B23" s="1">
        <v>99.8</v>
      </c>
      <c r="C23" s="1">
        <v>96.5</v>
      </c>
      <c r="D23" s="1">
        <v>103.7</v>
      </c>
      <c r="F23" s="1">
        <v>98.1</v>
      </c>
      <c r="G23" s="1">
        <v>97.4</v>
      </c>
      <c r="H23" s="1">
        <v>104.5</v>
      </c>
    </row>
    <row r="24" spans="1:8" x14ac:dyDescent="0.75">
      <c r="A24" s="3" t="s">
        <v>26</v>
      </c>
      <c r="B24" s="1">
        <v>76.2</v>
      </c>
      <c r="C24" s="1">
        <v>70.7</v>
      </c>
      <c r="D24" s="1">
        <v>64.5</v>
      </c>
      <c r="F24" s="1">
        <v>85.6</v>
      </c>
      <c r="G24" s="1">
        <v>81.400000000000006</v>
      </c>
      <c r="H24" s="1">
        <v>76.5</v>
      </c>
    </row>
    <row r="25" spans="1:8" x14ac:dyDescent="0.75">
      <c r="A25" s="3" t="s">
        <v>27</v>
      </c>
      <c r="B25" s="1">
        <v>46.4</v>
      </c>
      <c r="C25" s="1">
        <v>54.1</v>
      </c>
      <c r="D25" s="1">
        <v>48.7</v>
      </c>
      <c r="F25" s="1">
        <v>93.7</v>
      </c>
      <c r="G25" s="1">
        <v>90.4</v>
      </c>
      <c r="H25" s="1">
        <v>84.6</v>
      </c>
    </row>
    <row r="26" spans="1:8" x14ac:dyDescent="0.75">
      <c r="A26" s="3" t="s">
        <v>28</v>
      </c>
      <c r="B26" s="1">
        <v>86.2</v>
      </c>
      <c r="C26" s="1">
        <v>84.9</v>
      </c>
      <c r="D26" s="1">
        <v>79.5</v>
      </c>
      <c r="F26" s="1">
        <v>96.6</v>
      </c>
      <c r="G26" s="1">
        <v>92.3</v>
      </c>
      <c r="H26" s="1">
        <v>83.1</v>
      </c>
    </row>
    <row r="27" spans="1:8" x14ac:dyDescent="0.75">
      <c r="A27" s="3" t="s">
        <v>29</v>
      </c>
      <c r="B27" s="1">
        <v>86.8</v>
      </c>
      <c r="C27" s="1">
        <v>81.5</v>
      </c>
      <c r="D27" s="1">
        <v>78.900000000000006</v>
      </c>
      <c r="F27" s="1">
        <v>95.5</v>
      </c>
      <c r="G27" s="1">
        <v>88.3</v>
      </c>
      <c r="H27" s="1">
        <v>84.7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B58A-D146-48DC-BD1C-D6393B191462}">
  <dimension ref="A2:R44"/>
  <sheetViews>
    <sheetView zoomScale="40" zoomScaleNormal="40" workbookViewId="0">
      <selection activeCell="H42" sqref="H42"/>
    </sheetView>
  </sheetViews>
  <sheetFormatPr defaultRowHeight="14.75" x14ac:dyDescent="0.75"/>
  <sheetData>
    <row r="2" spans="1:18" x14ac:dyDescent="0.75">
      <c r="A2" t="s">
        <v>30</v>
      </c>
    </row>
    <row r="3" spans="1:18" x14ac:dyDescent="0.75">
      <c r="B3" t="s">
        <v>6</v>
      </c>
      <c r="F3" t="s">
        <v>38</v>
      </c>
      <c r="J3" t="s">
        <v>3</v>
      </c>
      <c r="N3" t="s">
        <v>39</v>
      </c>
    </row>
    <row r="4" spans="1:18" x14ac:dyDescent="0.75">
      <c r="A4" s="4" t="s">
        <v>31</v>
      </c>
      <c r="B4" s="1">
        <v>99.3</v>
      </c>
      <c r="C4" s="1">
        <v>99.6</v>
      </c>
      <c r="D4" s="1">
        <v>101.1</v>
      </c>
      <c r="F4" s="1">
        <v>98.2</v>
      </c>
      <c r="G4" s="1">
        <v>101.3</v>
      </c>
      <c r="H4" s="1">
        <v>100.5</v>
      </c>
      <c r="J4" s="1">
        <v>99.5</v>
      </c>
      <c r="K4" s="1">
        <v>99.7</v>
      </c>
      <c r="L4" s="1">
        <v>100.8</v>
      </c>
      <c r="N4" s="1">
        <v>99.5</v>
      </c>
      <c r="O4" s="1">
        <v>100.1</v>
      </c>
      <c r="P4" s="1">
        <v>100.4</v>
      </c>
    </row>
    <row r="5" spans="1:18" x14ac:dyDescent="0.75">
      <c r="A5" s="4" t="s">
        <v>32</v>
      </c>
      <c r="B5" s="1">
        <v>98.7</v>
      </c>
      <c r="C5" s="1">
        <v>97.2</v>
      </c>
      <c r="D5" s="1">
        <v>99.1</v>
      </c>
      <c r="F5" s="1">
        <v>100.2</v>
      </c>
      <c r="G5" s="1">
        <v>100.7</v>
      </c>
      <c r="H5" s="1">
        <v>99.1</v>
      </c>
      <c r="J5" s="1">
        <v>97.3</v>
      </c>
      <c r="K5" s="1">
        <v>96.4</v>
      </c>
      <c r="L5" s="1">
        <v>96.7</v>
      </c>
      <c r="N5" s="1">
        <v>98.2</v>
      </c>
      <c r="O5" s="1">
        <v>99.8</v>
      </c>
      <c r="P5" s="1">
        <v>98.7</v>
      </c>
    </row>
    <row r="6" spans="1:18" x14ac:dyDescent="0.75">
      <c r="A6" s="4" t="s">
        <v>33</v>
      </c>
      <c r="B6" s="1">
        <v>92.5</v>
      </c>
      <c r="C6" s="1">
        <v>91.1</v>
      </c>
      <c r="D6" s="1">
        <v>91.8</v>
      </c>
      <c r="F6" s="1">
        <v>97.3</v>
      </c>
      <c r="G6" s="1">
        <v>96.8</v>
      </c>
      <c r="H6" s="1">
        <v>98.9</v>
      </c>
      <c r="J6" s="1">
        <v>87.2</v>
      </c>
      <c r="K6" s="1">
        <v>86.8</v>
      </c>
      <c r="L6" s="1">
        <v>87.4</v>
      </c>
      <c r="N6" s="1">
        <v>94.8</v>
      </c>
      <c r="O6" s="1">
        <v>94.1</v>
      </c>
      <c r="P6" s="1">
        <v>94.3</v>
      </c>
    </row>
    <row r="7" spans="1:18" x14ac:dyDescent="0.75">
      <c r="A7" s="4" t="s">
        <v>34</v>
      </c>
      <c r="B7" s="1">
        <v>73.8</v>
      </c>
      <c r="C7" s="1">
        <v>72.599999999999994</v>
      </c>
      <c r="D7" s="1">
        <v>73.5</v>
      </c>
      <c r="F7" s="1">
        <v>93.7</v>
      </c>
      <c r="G7" s="1">
        <v>94.2</v>
      </c>
      <c r="H7" s="1">
        <v>93.8</v>
      </c>
      <c r="J7" s="1">
        <v>63.1</v>
      </c>
      <c r="K7" s="1">
        <v>65.2</v>
      </c>
      <c r="L7" s="1">
        <v>63.6</v>
      </c>
      <c r="N7" s="1">
        <v>91.3</v>
      </c>
      <c r="O7" s="1">
        <v>90.2</v>
      </c>
      <c r="P7" s="1">
        <v>91</v>
      </c>
    </row>
    <row r="8" spans="1:18" x14ac:dyDescent="0.75">
      <c r="A8" s="4" t="s">
        <v>35</v>
      </c>
      <c r="B8" s="1">
        <v>53.8</v>
      </c>
      <c r="C8" s="1">
        <v>53.3</v>
      </c>
      <c r="D8" s="1">
        <v>52.7</v>
      </c>
      <c r="F8" s="1">
        <v>84.3</v>
      </c>
      <c r="G8" s="1">
        <v>85.6</v>
      </c>
      <c r="H8" s="1">
        <v>84.8</v>
      </c>
      <c r="J8" s="1">
        <v>41.8</v>
      </c>
      <c r="K8" s="1">
        <v>40.1</v>
      </c>
      <c r="L8" s="1">
        <v>38.200000000000003</v>
      </c>
      <c r="N8" s="1">
        <v>73.900000000000006</v>
      </c>
      <c r="O8" s="1">
        <v>72.7</v>
      </c>
      <c r="P8" s="1">
        <v>71.599999999999994</v>
      </c>
    </row>
    <row r="9" spans="1:18" x14ac:dyDescent="0.75">
      <c r="A9" s="4" t="s">
        <v>36</v>
      </c>
      <c r="B9" s="1">
        <v>28.7</v>
      </c>
      <c r="C9" s="1">
        <v>27.5</v>
      </c>
      <c r="D9" s="1">
        <v>28.4</v>
      </c>
      <c r="F9" s="1">
        <v>57.4</v>
      </c>
      <c r="G9" s="1">
        <v>58.5</v>
      </c>
      <c r="H9" s="1">
        <v>57.3</v>
      </c>
      <c r="J9" s="1">
        <v>16.899999999999999</v>
      </c>
      <c r="K9" s="1">
        <v>15.4</v>
      </c>
      <c r="L9" s="1">
        <v>16.600000000000001</v>
      </c>
      <c r="N9" s="1">
        <v>48.9</v>
      </c>
      <c r="O9" s="1">
        <v>49.7</v>
      </c>
      <c r="P9" s="1">
        <v>50.6</v>
      </c>
    </row>
    <row r="10" spans="1:18" x14ac:dyDescent="0.75">
      <c r="A10" s="4" t="s">
        <v>37</v>
      </c>
      <c r="B10" s="1">
        <v>15.3</v>
      </c>
      <c r="C10" s="1">
        <v>14.9</v>
      </c>
      <c r="D10" s="1">
        <v>16.2</v>
      </c>
      <c r="F10" s="1">
        <v>33.799999999999997</v>
      </c>
      <c r="G10" s="1">
        <v>34.1</v>
      </c>
      <c r="H10" s="1">
        <v>35.200000000000003</v>
      </c>
      <c r="J10" s="1">
        <v>10.4</v>
      </c>
      <c r="K10" s="1">
        <v>11.2</v>
      </c>
      <c r="L10" s="1">
        <v>10.6</v>
      </c>
      <c r="N10" s="1">
        <v>26.8</v>
      </c>
      <c r="O10" s="1">
        <v>25.3</v>
      </c>
      <c r="P10" s="1">
        <v>27.2</v>
      </c>
    </row>
    <row r="12" spans="1:18" x14ac:dyDescent="0.75">
      <c r="A12" t="s">
        <v>46</v>
      </c>
      <c r="K12" t="s">
        <v>47</v>
      </c>
    </row>
    <row r="13" spans="1:18" x14ac:dyDescent="0.75">
      <c r="B13" t="s">
        <v>18</v>
      </c>
      <c r="F13" t="s">
        <v>43</v>
      </c>
      <c r="L13" t="s">
        <v>18</v>
      </c>
      <c r="P13" t="s">
        <v>43</v>
      </c>
    </row>
    <row r="14" spans="1:18" x14ac:dyDescent="0.75">
      <c r="A14" s="7" t="s">
        <v>44</v>
      </c>
      <c r="K14" s="7" t="s">
        <v>44</v>
      </c>
    </row>
    <row r="15" spans="1:18" x14ac:dyDescent="0.75">
      <c r="A15" s="4" t="s">
        <v>40</v>
      </c>
      <c r="B15" s="5">
        <v>95.8</v>
      </c>
      <c r="C15" s="5">
        <v>101.5</v>
      </c>
      <c r="D15" s="5">
        <v>102.7</v>
      </c>
      <c r="F15" s="5">
        <v>40.299999999999997</v>
      </c>
      <c r="G15" s="5">
        <v>38.200000000000003</v>
      </c>
      <c r="H15" s="5">
        <v>37.1</v>
      </c>
      <c r="K15" s="4" t="s">
        <v>40</v>
      </c>
      <c r="L15" s="5">
        <v>94.6</v>
      </c>
      <c r="M15" s="5">
        <v>101.2</v>
      </c>
      <c r="N15" s="5">
        <v>104.2</v>
      </c>
      <c r="P15" s="5">
        <v>43.6</v>
      </c>
      <c r="Q15" s="5">
        <v>41.7</v>
      </c>
      <c r="R15" s="5">
        <v>40.200000000000003</v>
      </c>
    </row>
    <row r="16" spans="1:18" x14ac:dyDescent="0.75">
      <c r="A16" s="4" t="s">
        <v>41</v>
      </c>
      <c r="B16" s="5">
        <v>90.8</v>
      </c>
      <c r="C16" s="5">
        <v>87.4</v>
      </c>
      <c r="D16" s="5">
        <v>86.5</v>
      </c>
      <c r="F16" s="5">
        <v>22.7</v>
      </c>
      <c r="G16" s="5">
        <v>20.5</v>
      </c>
      <c r="H16" s="5">
        <v>18.3</v>
      </c>
      <c r="K16" s="4" t="s">
        <v>41</v>
      </c>
      <c r="L16" s="5">
        <v>89.2</v>
      </c>
      <c r="M16" s="5">
        <v>84.7</v>
      </c>
      <c r="N16" s="5">
        <v>83.2</v>
      </c>
      <c r="P16" s="5">
        <v>24.1</v>
      </c>
      <c r="Q16" s="5">
        <v>20.2</v>
      </c>
      <c r="R16" s="5">
        <v>20.8</v>
      </c>
    </row>
    <row r="17" spans="1:18" x14ac:dyDescent="0.75">
      <c r="A17" s="4" t="s">
        <v>42</v>
      </c>
      <c r="B17" s="5">
        <v>89.7</v>
      </c>
      <c r="C17" s="5">
        <v>86.8</v>
      </c>
      <c r="D17" s="5">
        <v>86.2</v>
      </c>
      <c r="F17" s="5">
        <v>24.8</v>
      </c>
      <c r="G17" s="5">
        <v>24.3</v>
      </c>
      <c r="H17" s="5">
        <v>23.6</v>
      </c>
      <c r="K17" s="4" t="s">
        <v>42</v>
      </c>
      <c r="L17" s="5">
        <v>90.9</v>
      </c>
      <c r="M17" s="5">
        <v>86.1</v>
      </c>
      <c r="N17" s="5">
        <v>86.6</v>
      </c>
      <c r="P17" s="5">
        <v>23.2</v>
      </c>
      <c r="Q17" s="5">
        <v>20.8</v>
      </c>
      <c r="R17" s="5">
        <v>19.7</v>
      </c>
    </row>
    <row r="18" spans="1:18" x14ac:dyDescent="0.75">
      <c r="A18" s="6" t="s">
        <v>45</v>
      </c>
      <c r="K18" s="6" t="s">
        <v>45</v>
      </c>
    </row>
    <row r="19" spans="1:18" x14ac:dyDescent="0.75">
      <c r="A19" s="4" t="s">
        <v>40</v>
      </c>
      <c r="B19" s="5">
        <v>95.7</v>
      </c>
      <c r="C19" s="5">
        <v>97.8</v>
      </c>
      <c r="D19" s="5">
        <v>106.5</v>
      </c>
      <c r="F19" s="5">
        <v>77.2</v>
      </c>
      <c r="G19" s="5">
        <v>68.5</v>
      </c>
      <c r="H19" s="5">
        <v>66.3</v>
      </c>
      <c r="K19" s="4" t="s">
        <v>40</v>
      </c>
      <c r="L19" s="5">
        <v>93.1</v>
      </c>
      <c r="M19" s="5">
        <v>100.1</v>
      </c>
      <c r="N19" s="5">
        <v>106.5</v>
      </c>
      <c r="P19" s="5">
        <v>83.9</v>
      </c>
      <c r="Q19" s="5">
        <v>78.2</v>
      </c>
      <c r="R19" s="5">
        <v>79.400000000000006</v>
      </c>
    </row>
    <row r="20" spans="1:18" x14ac:dyDescent="0.75">
      <c r="A20" s="4" t="s">
        <v>41</v>
      </c>
      <c r="B20" s="5">
        <v>102.9</v>
      </c>
      <c r="C20" s="5">
        <v>98.2</v>
      </c>
      <c r="D20" s="5">
        <v>97.1</v>
      </c>
      <c r="F20" s="5">
        <v>45.1</v>
      </c>
      <c r="G20" s="5">
        <v>42.5</v>
      </c>
      <c r="H20" s="5">
        <v>39.5</v>
      </c>
      <c r="K20" s="4" t="s">
        <v>41</v>
      </c>
      <c r="L20" s="5">
        <v>93.7</v>
      </c>
      <c r="M20" s="5">
        <v>99.2</v>
      </c>
      <c r="N20" s="5">
        <v>94.6</v>
      </c>
      <c r="P20" s="5">
        <v>50.6</v>
      </c>
      <c r="Q20" s="5">
        <v>48.7</v>
      </c>
      <c r="R20" s="5">
        <v>47.3</v>
      </c>
    </row>
    <row r="21" spans="1:18" x14ac:dyDescent="0.75">
      <c r="A21" s="4" t="s">
        <v>42</v>
      </c>
      <c r="B21" s="5">
        <v>98.5</v>
      </c>
      <c r="C21" s="5">
        <v>95.4</v>
      </c>
      <c r="D21" s="5">
        <v>93.6</v>
      </c>
      <c r="F21" s="5">
        <v>44.3</v>
      </c>
      <c r="G21" s="5">
        <v>39.4</v>
      </c>
      <c r="H21" s="5">
        <v>38.6</v>
      </c>
      <c r="K21" s="4" t="s">
        <v>42</v>
      </c>
      <c r="L21" s="5">
        <v>97.2</v>
      </c>
      <c r="M21" s="5">
        <v>93.1</v>
      </c>
      <c r="N21" s="5">
        <v>91.6</v>
      </c>
      <c r="P21" s="5">
        <v>49.1</v>
      </c>
      <c r="Q21" s="5">
        <v>47.5</v>
      </c>
      <c r="R21" s="5">
        <v>44.8</v>
      </c>
    </row>
    <row r="23" spans="1:18" x14ac:dyDescent="0.75">
      <c r="A23" t="s">
        <v>50</v>
      </c>
    </row>
    <row r="24" spans="1:18" x14ac:dyDescent="0.75">
      <c r="B24" t="s">
        <v>51</v>
      </c>
      <c r="F24" t="s">
        <v>52</v>
      </c>
    </row>
    <row r="25" spans="1:18" x14ac:dyDescent="0.75">
      <c r="A25" s="4" t="s">
        <v>48</v>
      </c>
      <c r="B25" s="5">
        <v>100.9</v>
      </c>
      <c r="C25" s="5">
        <v>98.6</v>
      </c>
      <c r="D25" s="5">
        <v>100.5</v>
      </c>
      <c r="F25" s="5">
        <v>78.2</v>
      </c>
      <c r="G25" s="5">
        <v>74.2</v>
      </c>
      <c r="H25" s="5">
        <v>72.8</v>
      </c>
    </row>
    <row r="26" spans="1:18" x14ac:dyDescent="0.75">
      <c r="A26" s="4" t="s">
        <v>49</v>
      </c>
      <c r="B26" s="5">
        <v>77.3</v>
      </c>
      <c r="C26" s="5">
        <v>79.5</v>
      </c>
      <c r="D26" s="5">
        <v>74.8</v>
      </c>
      <c r="F26" s="5">
        <v>32.799999999999997</v>
      </c>
      <c r="G26" s="5">
        <v>28.1</v>
      </c>
      <c r="H26" s="5">
        <v>27.9</v>
      </c>
    </row>
    <row r="28" spans="1:18" x14ac:dyDescent="0.75">
      <c r="A28" t="s">
        <v>53</v>
      </c>
    </row>
    <row r="29" spans="1:18" x14ac:dyDescent="0.75">
      <c r="B29" t="s">
        <v>51</v>
      </c>
      <c r="F29" t="s">
        <v>52</v>
      </c>
    </row>
    <row r="30" spans="1:18" x14ac:dyDescent="0.75">
      <c r="A30" s="4" t="s">
        <v>48</v>
      </c>
      <c r="B30" s="5">
        <v>101.5</v>
      </c>
      <c r="C30" s="5">
        <v>97.3</v>
      </c>
      <c r="D30" s="5">
        <v>101.2</v>
      </c>
      <c r="F30" s="5">
        <v>82.8</v>
      </c>
      <c r="G30" s="5">
        <v>79.400000000000006</v>
      </c>
      <c r="H30" s="5">
        <v>75.099999999999994</v>
      </c>
    </row>
    <row r="31" spans="1:18" x14ac:dyDescent="0.75">
      <c r="A31" s="4" t="s">
        <v>49</v>
      </c>
      <c r="B31" s="5">
        <v>82.6</v>
      </c>
      <c r="C31" s="5">
        <v>86.5</v>
      </c>
      <c r="D31" s="5">
        <v>78.8</v>
      </c>
      <c r="F31" s="5">
        <v>41.6</v>
      </c>
      <c r="G31" s="5">
        <v>35.799999999999997</v>
      </c>
      <c r="H31" s="5">
        <v>36.5</v>
      </c>
    </row>
    <row r="34" spans="1:5" x14ac:dyDescent="0.75">
      <c r="A34" t="s">
        <v>54</v>
      </c>
    </row>
    <row r="35" spans="1:5" x14ac:dyDescent="0.75">
      <c r="B35" t="s">
        <v>56</v>
      </c>
      <c r="C35" t="s">
        <v>43</v>
      </c>
      <c r="D35" t="s">
        <v>55</v>
      </c>
      <c r="E35" t="s">
        <v>57</v>
      </c>
    </row>
    <row r="36" spans="1:5" x14ac:dyDescent="0.75">
      <c r="B36" s="5">
        <v>104.7</v>
      </c>
      <c r="C36" s="5">
        <v>67.7</v>
      </c>
      <c r="D36" s="5">
        <v>48.8</v>
      </c>
      <c r="E36" s="5">
        <v>23.9</v>
      </c>
    </row>
    <row r="37" spans="1:5" x14ac:dyDescent="0.75">
      <c r="B37" s="5">
        <v>99.1</v>
      </c>
      <c r="C37" s="5">
        <v>64.599999999999994</v>
      </c>
      <c r="D37" s="5">
        <v>45.6</v>
      </c>
      <c r="E37" s="5">
        <v>19.399999999999999</v>
      </c>
    </row>
    <row r="38" spans="1:5" x14ac:dyDescent="0.75">
      <c r="B38" s="5">
        <v>96.2</v>
      </c>
      <c r="C38" s="5">
        <v>60.5</v>
      </c>
      <c r="D38" s="5">
        <v>41.4</v>
      </c>
      <c r="E38" s="5">
        <v>18.5</v>
      </c>
    </row>
    <row r="40" spans="1:5" x14ac:dyDescent="0.75">
      <c r="A40" t="s">
        <v>58</v>
      </c>
    </row>
    <row r="41" spans="1:5" x14ac:dyDescent="0.75">
      <c r="B41" t="s">
        <v>56</v>
      </c>
      <c r="C41" t="s">
        <v>43</v>
      </c>
      <c r="D41" t="s">
        <v>55</v>
      </c>
      <c r="E41" t="s">
        <v>57</v>
      </c>
    </row>
    <row r="42" spans="1:5" x14ac:dyDescent="0.75">
      <c r="B42" s="5">
        <v>106.3</v>
      </c>
      <c r="C42" s="5">
        <v>77.5</v>
      </c>
      <c r="D42" s="5">
        <v>47.3</v>
      </c>
      <c r="E42" s="5">
        <v>28.9</v>
      </c>
    </row>
    <row r="43" spans="1:5" x14ac:dyDescent="0.75">
      <c r="B43" s="5">
        <v>102.1</v>
      </c>
      <c r="C43" s="5">
        <v>68.5</v>
      </c>
      <c r="D43" s="5">
        <v>39.200000000000003</v>
      </c>
      <c r="E43" s="5">
        <v>20.3</v>
      </c>
    </row>
    <row r="44" spans="1:5" x14ac:dyDescent="0.75">
      <c r="B44" s="5">
        <v>91.6</v>
      </c>
      <c r="C44" s="5">
        <v>64.599999999999994</v>
      </c>
      <c r="D44" s="5">
        <v>38.5</v>
      </c>
      <c r="E44" s="5">
        <v>22.7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CD27-A6D8-4D17-9596-DE9A5CDB4C11}">
  <dimension ref="A1:T82"/>
  <sheetViews>
    <sheetView tabSelected="1" zoomScale="40" zoomScaleNormal="40" workbookViewId="0">
      <selection activeCell="D54" sqref="D54"/>
    </sheetView>
  </sheetViews>
  <sheetFormatPr defaultRowHeight="14.75" x14ac:dyDescent="0.75"/>
  <cols>
    <col min="1" max="1" width="15.54296875" customWidth="1"/>
  </cols>
  <sheetData>
    <row r="1" spans="1:8" x14ac:dyDescent="0.75">
      <c r="A1" t="s">
        <v>59</v>
      </c>
    </row>
    <row r="2" spans="1:8" x14ac:dyDescent="0.75">
      <c r="B2" t="s">
        <v>1</v>
      </c>
      <c r="F2" t="s">
        <v>2</v>
      </c>
    </row>
    <row r="3" spans="1:8" x14ac:dyDescent="0.75">
      <c r="A3" s="4" t="s">
        <v>18</v>
      </c>
      <c r="B3" s="5">
        <v>109.4</v>
      </c>
      <c r="C3" s="5">
        <v>92.5</v>
      </c>
      <c r="D3" s="5">
        <v>98.1</v>
      </c>
      <c r="F3" s="5">
        <v>80.2</v>
      </c>
      <c r="G3" s="5">
        <v>77.099999999999994</v>
      </c>
      <c r="H3" s="5">
        <v>70.5</v>
      </c>
    </row>
    <row r="4" spans="1:8" x14ac:dyDescent="0.75">
      <c r="A4" s="4" t="s">
        <v>60</v>
      </c>
      <c r="B4" s="5">
        <v>79.400000000000006</v>
      </c>
      <c r="C4" s="5">
        <v>90.6</v>
      </c>
      <c r="D4" s="5">
        <v>77.3</v>
      </c>
      <c r="F4" s="5">
        <v>27.4</v>
      </c>
      <c r="G4" s="5">
        <v>21.1</v>
      </c>
      <c r="H4" s="5">
        <v>25.3</v>
      </c>
    </row>
    <row r="5" spans="1:8" x14ac:dyDescent="0.75">
      <c r="A5" s="4" t="s">
        <v>61</v>
      </c>
      <c r="B5" s="5">
        <v>113.2</v>
      </c>
      <c r="C5" s="5">
        <v>95.2</v>
      </c>
      <c r="D5" s="5">
        <v>104.5</v>
      </c>
      <c r="F5" s="5">
        <v>89.2</v>
      </c>
      <c r="G5" s="5">
        <v>87.3</v>
      </c>
      <c r="H5" s="5">
        <v>71.5</v>
      </c>
    </row>
    <row r="6" spans="1:8" x14ac:dyDescent="0.75">
      <c r="A6" s="4" t="s">
        <v>62</v>
      </c>
      <c r="B6" s="5">
        <v>93.9</v>
      </c>
      <c r="C6" s="5">
        <v>79.900000000000006</v>
      </c>
      <c r="D6" s="5">
        <v>80.2</v>
      </c>
      <c r="F6" s="5">
        <v>68.8</v>
      </c>
      <c r="G6" s="5">
        <v>61.1</v>
      </c>
      <c r="H6" s="5">
        <v>63.2</v>
      </c>
    </row>
    <row r="8" spans="1:8" x14ac:dyDescent="0.75">
      <c r="A8" t="s">
        <v>63</v>
      </c>
    </row>
    <row r="9" spans="1:8" x14ac:dyDescent="0.75">
      <c r="B9" t="s">
        <v>64</v>
      </c>
      <c r="F9" t="s">
        <v>65</v>
      </c>
    </row>
    <row r="10" spans="1:8" x14ac:dyDescent="0.75">
      <c r="A10" t="s">
        <v>66</v>
      </c>
      <c r="B10" s="5">
        <v>104.8</v>
      </c>
      <c r="C10" s="5">
        <v>102.9</v>
      </c>
      <c r="D10" s="5">
        <v>92.3</v>
      </c>
      <c r="F10" s="5">
        <v>113.2</v>
      </c>
      <c r="G10" s="5">
        <v>109.4</v>
      </c>
      <c r="H10" s="5">
        <v>101.3</v>
      </c>
    </row>
    <row r="11" spans="1:8" x14ac:dyDescent="0.75">
      <c r="A11" s="4" t="s">
        <v>60</v>
      </c>
      <c r="B11" s="5">
        <v>89.3</v>
      </c>
      <c r="C11" s="5">
        <v>80.2</v>
      </c>
      <c r="D11" s="5">
        <v>82.6</v>
      </c>
      <c r="F11" s="5">
        <v>96.1</v>
      </c>
      <c r="G11" s="5">
        <v>84.2</v>
      </c>
      <c r="H11" s="5">
        <v>85.1</v>
      </c>
    </row>
    <row r="12" spans="1:8" x14ac:dyDescent="0.75">
      <c r="A12" t="s">
        <v>67</v>
      </c>
      <c r="B12" s="5">
        <v>62.8</v>
      </c>
      <c r="C12" s="5">
        <v>52.1</v>
      </c>
      <c r="D12" s="5">
        <v>63.2</v>
      </c>
      <c r="F12" s="5">
        <v>73.599999999999994</v>
      </c>
      <c r="G12" s="5">
        <v>61.8</v>
      </c>
      <c r="H12" s="5">
        <v>67.400000000000006</v>
      </c>
    </row>
    <row r="13" spans="1:8" x14ac:dyDescent="0.75">
      <c r="A13" s="4" t="s">
        <v>68</v>
      </c>
      <c r="B13" s="5">
        <v>25.8</v>
      </c>
      <c r="C13" s="5">
        <v>23.4</v>
      </c>
      <c r="D13" s="5">
        <v>19.7</v>
      </c>
      <c r="F13" s="5">
        <v>52.5</v>
      </c>
      <c r="G13" s="5">
        <v>47.6</v>
      </c>
      <c r="H13" s="5">
        <v>45.3</v>
      </c>
    </row>
    <row r="15" spans="1:8" x14ac:dyDescent="0.75">
      <c r="A15" t="s">
        <v>69</v>
      </c>
    </row>
    <row r="16" spans="1:8" x14ac:dyDescent="0.75">
      <c r="B16" t="s">
        <v>48</v>
      </c>
      <c r="F16" t="s">
        <v>49</v>
      </c>
    </row>
    <row r="17" spans="1:20" x14ac:dyDescent="0.75">
      <c r="A17" t="s">
        <v>70</v>
      </c>
      <c r="B17" s="5">
        <v>101.6</v>
      </c>
      <c r="C17" s="5">
        <v>105.8</v>
      </c>
      <c r="D17" s="5">
        <v>92.6</v>
      </c>
      <c r="F17" s="5">
        <v>79.599999999999994</v>
      </c>
      <c r="G17" s="5">
        <v>75.3</v>
      </c>
      <c r="H17" s="5">
        <v>73.8</v>
      </c>
    </row>
    <row r="18" spans="1:20" x14ac:dyDescent="0.75">
      <c r="A18" t="s">
        <v>2</v>
      </c>
      <c r="B18" s="5">
        <v>91.8</v>
      </c>
      <c r="C18" s="5">
        <v>86.8</v>
      </c>
      <c r="D18" s="5">
        <v>88.3</v>
      </c>
      <c r="F18" s="5">
        <v>47.9</v>
      </c>
      <c r="G18" s="5">
        <v>41.5</v>
      </c>
      <c r="H18" s="5">
        <v>43.2</v>
      </c>
    </row>
    <row r="19" spans="1:20" x14ac:dyDescent="0.75">
      <c r="A19" t="s">
        <v>71</v>
      </c>
      <c r="B19" s="5">
        <v>99.6</v>
      </c>
      <c r="C19" s="5">
        <v>94.7</v>
      </c>
      <c r="D19" s="5">
        <v>97.3</v>
      </c>
      <c r="F19" s="5">
        <v>75.599999999999994</v>
      </c>
      <c r="G19" s="5">
        <v>69.3</v>
      </c>
      <c r="H19" s="5">
        <v>72.8</v>
      </c>
    </row>
    <row r="21" spans="1:20" x14ac:dyDescent="0.75">
      <c r="A21" t="s">
        <v>72</v>
      </c>
    </row>
    <row r="22" spans="1:20" x14ac:dyDescent="0.75">
      <c r="B22" t="s">
        <v>48</v>
      </c>
      <c r="F22" t="s">
        <v>49</v>
      </c>
    </row>
    <row r="23" spans="1:20" x14ac:dyDescent="0.75">
      <c r="A23" t="s">
        <v>70</v>
      </c>
      <c r="B23" s="5">
        <v>102.2</v>
      </c>
      <c r="C23" s="5">
        <v>104.9</v>
      </c>
      <c r="D23" s="5">
        <v>92.9</v>
      </c>
      <c r="F23" s="5">
        <v>86.5</v>
      </c>
      <c r="G23" s="5">
        <v>83.7</v>
      </c>
      <c r="H23" s="5">
        <v>81.8</v>
      </c>
    </row>
    <row r="24" spans="1:20" x14ac:dyDescent="0.75">
      <c r="A24" t="s">
        <v>2</v>
      </c>
      <c r="B24" s="5">
        <v>94.6</v>
      </c>
      <c r="C24" s="5">
        <v>91.8</v>
      </c>
      <c r="D24" s="5">
        <v>89.6</v>
      </c>
      <c r="F24" s="5">
        <v>51.2</v>
      </c>
      <c r="G24" s="5">
        <v>45.8</v>
      </c>
      <c r="H24" s="5">
        <v>37.1</v>
      </c>
    </row>
    <row r="25" spans="1:20" x14ac:dyDescent="0.75">
      <c r="A25" t="s">
        <v>71</v>
      </c>
      <c r="B25" s="5">
        <v>98.2</v>
      </c>
      <c r="C25" s="5">
        <v>95.7</v>
      </c>
      <c r="D25" s="5">
        <v>91.1</v>
      </c>
      <c r="F25" s="5">
        <v>79.599999999999994</v>
      </c>
      <c r="G25" s="5">
        <v>74.099999999999994</v>
      </c>
      <c r="H25" s="5">
        <v>71.3</v>
      </c>
    </row>
    <row r="27" spans="1:20" x14ac:dyDescent="0.75">
      <c r="A27" t="s">
        <v>73</v>
      </c>
    </row>
    <row r="28" spans="1:20" x14ac:dyDescent="0.75">
      <c r="B28" t="s">
        <v>15</v>
      </c>
      <c r="G28" t="s">
        <v>16</v>
      </c>
      <c r="L28" t="s">
        <v>74</v>
      </c>
      <c r="Q28" t="s">
        <v>75</v>
      </c>
    </row>
    <row r="29" spans="1:20" x14ac:dyDescent="0.75">
      <c r="B29" t="s">
        <v>10</v>
      </c>
      <c r="C29" t="s">
        <v>11</v>
      </c>
      <c r="D29" t="s">
        <v>12</v>
      </c>
      <c r="E29" t="s">
        <v>13</v>
      </c>
      <c r="G29" t="s">
        <v>10</v>
      </c>
      <c r="H29" t="s">
        <v>11</v>
      </c>
      <c r="I29" t="s">
        <v>12</v>
      </c>
      <c r="J29" t="s">
        <v>13</v>
      </c>
      <c r="L29" t="s">
        <v>10</v>
      </c>
      <c r="M29" t="s">
        <v>11</v>
      </c>
      <c r="N29" t="s">
        <v>12</v>
      </c>
      <c r="O29" t="s">
        <v>13</v>
      </c>
      <c r="Q29" t="s">
        <v>10</v>
      </c>
      <c r="R29" t="s">
        <v>11</v>
      </c>
      <c r="S29" t="s">
        <v>12</v>
      </c>
      <c r="T29" t="s">
        <v>13</v>
      </c>
    </row>
    <row r="30" spans="1:20" x14ac:dyDescent="0.75">
      <c r="B30" s="5">
        <v>107.2</v>
      </c>
      <c r="C30" s="5">
        <v>91.6</v>
      </c>
      <c r="D30" s="5">
        <v>26.1</v>
      </c>
      <c r="E30" s="5">
        <v>16.3</v>
      </c>
      <c r="G30" s="5">
        <v>36.4</v>
      </c>
      <c r="H30" s="5">
        <v>39.4</v>
      </c>
      <c r="I30" s="5">
        <v>86.2</v>
      </c>
      <c r="J30" s="5">
        <v>102.8</v>
      </c>
      <c r="L30" s="5">
        <v>108.4</v>
      </c>
      <c r="M30" s="5">
        <v>91.2</v>
      </c>
      <c r="N30" s="5">
        <v>42.8</v>
      </c>
      <c r="O30" s="5">
        <v>15.7</v>
      </c>
      <c r="Q30" s="5">
        <v>35.1</v>
      </c>
      <c r="R30" s="5">
        <v>40.200000000000003</v>
      </c>
      <c r="S30" s="5">
        <v>68.900000000000006</v>
      </c>
      <c r="T30" s="5">
        <v>104.7</v>
      </c>
    </row>
    <row r="31" spans="1:20" x14ac:dyDescent="0.75">
      <c r="B31" s="5">
        <v>99.2</v>
      </c>
      <c r="C31" s="5">
        <v>82.4</v>
      </c>
      <c r="D31" s="5">
        <v>20.399999999999999</v>
      </c>
      <c r="E31" s="5">
        <v>14.2</v>
      </c>
      <c r="G31" s="5">
        <v>35.9</v>
      </c>
      <c r="H31" s="5">
        <v>37.1</v>
      </c>
      <c r="I31" s="5">
        <v>83.1</v>
      </c>
      <c r="J31" s="5">
        <v>104.1</v>
      </c>
      <c r="L31" s="5">
        <v>102.3</v>
      </c>
      <c r="M31" s="5">
        <v>88.9</v>
      </c>
      <c r="N31" s="5">
        <v>40.299999999999997</v>
      </c>
      <c r="O31" s="5">
        <v>13.2</v>
      </c>
      <c r="Q31" s="5">
        <v>28.9</v>
      </c>
      <c r="R31" s="5">
        <v>38.1</v>
      </c>
      <c r="S31" s="5">
        <v>65.599999999999994</v>
      </c>
      <c r="T31" s="5">
        <v>102.2</v>
      </c>
    </row>
    <row r="32" spans="1:20" x14ac:dyDescent="0.75">
      <c r="B32" s="5">
        <v>93.6</v>
      </c>
      <c r="C32" s="5">
        <v>86.7</v>
      </c>
      <c r="D32" s="5">
        <v>22.9</v>
      </c>
      <c r="E32" s="5">
        <v>12.6</v>
      </c>
      <c r="G32" s="5">
        <v>31.5</v>
      </c>
      <c r="H32" s="5">
        <v>34.200000000000003</v>
      </c>
      <c r="I32" s="5">
        <v>77.599999999999994</v>
      </c>
      <c r="J32" s="5">
        <v>91.2</v>
      </c>
      <c r="L32" s="5">
        <v>98.2</v>
      </c>
      <c r="M32" s="5">
        <v>89.3</v>
      </c>
      <c r="N32" s="5">
        <v>36.799999999999997</v>
      </c>
      <c r="O32" s="5">
        <v>12.5</v>
      </c>
      <c r="Q32" s="5">
        <v>32.6</v>
      </c>
      <c r="R32" s="5">
        <v>38.799999999999997</v>
      </c>
      <c r="S32" s="5">
        <v>67.400000000000006</v>
      </c>
      <c r="T32" s="5">
        <v>98.6</v>
      </c>
    </row>
    <row r="33" spans="1:20" x14ac:dyDescent="0.75">
      <c r="B33" s="5">
        <v>96.1</v>
      </c>
      <c r="C33" s="5">
        <v>89.6</v>
      </c>
      <c r="D33" s="5">
        <v>23.7</v>
      </c>
      <c r="E33" s="5">
        <v>9.1999999999999993</v>
      </c>
      <c r="G33" s="5">
        <v>33.6</v>
      </c>
      <c r="H33" s="5">
        <v>33.799999999999997</v>
      </c>
      <c r="I33" s="5">
        <v>72.8</v>
      </c>
      <c r="J33" s="5">
        <v>93.6</v>
      </c>
      <c r="L33" s="5">
        <v>89.7</v>
      </c>
      <c r="M33" s="5">
        <v>76.599999999999994</v>
      </c>
      <c r="N33" s="5">
        <v>37.1</v>
      </c>
      <c r="O33" s="5">
        <v>12.1</v>
      </c>
      <c r="Q33" s="5">
        <v>31.8</v>
      </c>
      <c r="R33" s="5">
        <v>36.5</v>
      </c>
      <c r="S33" s="5">
        <v>64.8</v>
      </c>
      <c r="T33" s="5">
        <v>96.2</v>
      </c>
    </row>
    <row r="34" spans="1:20" x14ac:dyDescent="0.75">
      <c r="B34" s="5">
        <v>103.9</v>
      </c>
      <c r="C34" s="5">
        <v>94.2</v>
      </c>
      <c r="D34" s="5">
        <v>23.1</v>
      </c>
      <c r="E34" s="5">
        <v>11.6</v>
      </c>
      <c r="G34" s="5">
        <v>35.299999999999997</v>
      </c>
      <c r="H34" s="5">
        <v>34.9</v>
      </c>
      <c r="I34" s="5">
        <v>75.7</v>
      </c>
      <c r="J34" s="5">
        <v>108.3</v>
      </c>
      <c r="L34" s="5">
        <v>101.4</v>
      </c>
      <c r="M34" s="5">
        <v>79.099999999999994</v>
      </c>
      <c r="N34" s="5">
        <v>39.5</v>
      </c>
      <c r="O34" s="5">
        <v>11.4</v>
      </c>
      <c r="Q34" s="5">
        <v>30.4</v>
      </c>
      <c r="R34" s="5">
        <v>39.6</v>
      </c>
      <c r="S34" s="5">
        <v>63.1</v>
      </c>
      <c r="T34" s="5">
        <v>98.3</v>
      </c>
    </row>
    <row r="37" spans="1:20" x14ac:dyDescent="0.75">
      <c r="A37" t="s">
        <v>9</v>
      </c>
    </row>
    <row r="38" spans="1:20" x14ac:dyDescent="0.75">
      <c r="B38" t="s">
        <v>10</v>
      </c>
      <c r="D38" s="1">
        <v>0.92</v>
      </c>
      <c r="E38" s="1">
        <v>1.07</v>
      </c>
      <c r="F38" s="1">
        <v>0.81</v>
      </c>
      <c r="G38" s="1">
        <v>0.78</v>
      </c>
      <c r="H38" s="1">
        <v>0.96</v>
      </c>
    </row>
    <row r="39" spans="1:20" x14ac:dyDescent="0.75">
      <c r="B39" t="s">
        <v>11</v>
      </c>
      <c r="D39" s="1">
        <v>0.87</v>
      </c>
      <c r="E39" s="1">
        <v>0.76</v>
      </c>
      <c r="F39" s="1">
        <v>0.71</v>
      </c>
      <c r="G39" s="1">
        <v>0.73</v>
      </c>
      <c r="H39" s="1">
        <v>0.69</v>
      </c>
    </row>
    <row r="40" spans="1:20" x14ac:dyDescent="0.75">
      <c r="B40" t="s">
        <v>12</v>
      </c>
      <c r="D40" s="1">
        <v>0.73</v>
      </c>
      <c r="E40" s="1">
        <v>0.74</v>
      </c>
      <c r="F40" s="1">
        <v>0.85</v>
      </c>
      <c r="G40" s="1">
        <v>0.51</v>
      </c>
      <c r="H40" s="1">
        <v>0.54</v>
      </c>
    </row>
    <row r="41" spans="1:20" x14ac:dyDescent="0.75">
      <c r="B41" t="s">
        <v>13</v>
      </c>
      <c r="D41" s="1">
        <v>0.33</v>
      </c>
      <c r="E41" s="1">
        <v>0.36</v>
      </c>
      <c r="F41" s="1">
        <v>0.28000000000000003</v>
      </c>
      <c r="G41" s="1">
        <v>0.31</v>
      </c>
      <c r="H41" s="1">
        <v>0.38</v>
      </c>
    </row>
    <row r="43" spans="1:20" x14ac:dyDescent="0.75">
      <c r="A43" t="s">
        <v>142</v>
      </c>
    </row>
    <row r="44" spans="1:20" x14ac:dyDescent="0.75">
      <c r="B44" t="s">
        <v>10</v>
      </c>
    </row>
    <row r="45" spans="1:20" x14ac:dyDescent="0.75">
      <c r="C45" t="s">
        <v>145</v>
      </c>
      <c r="D45" t="s">
        <v>146</v>
      </c>
      <c r="E45" t="s">
        <v>147</v>
      </c>
      <c r="F45" t="s">
        <v>148</v>
      </c>
      <c r="G45" t="s">
        <v>149</v>
      </c>
      <c r="H45" t="s">
        <v>150</v>
      </c>
      <c r="I45" t="s">
        <v>151</v>
      </c>
      <c r="J45" t="s">
        <v>152</v>
      </c>
      <c r="K45" t="s">
        <v>153</v>
      </c>
    </row>
    <row r="46" spans="1:20" x14ac:dyDescent="0.75">
      <c r="C46">
        <v>0</v>
      </c>
      <c r="D46">
        <v>128.6</v>
      </c>
      <c r="E46">
        <v>224.3</v>
      </c>
      <c r="F46">
        <v>275.8</v>
      </c>
      <c r="G46">
        <v>351.1</v>
      </c>
      <c r="H46">
        <v>438.3</v>
      </c>
      <c r="I46">
        <v>542.4</v>
      </c>
      <c r="J46">
        <v>618.20000000000005</v>
      </c>
      <c r="K46">
        <v>725.6</v>
      </c>
    </row>
    <row r="47" spans="1:20" x14ac:dyDescent="0.75">
      <c r="C47">
        <v>0</v>
      </c>
      <c r="D47">
        <v>71.2</v>
      </c>
      <c r="E47">
        <v>197.5</v>
      </c>
      <c r="F47">
        <v>263.7</v>
      </c>
      <c r="G47">
        <v>347.4</v>
      </c>
      <c r="H47">
        <v>395.7</v>
      </c>
      <c r="I47">
        <v>478.3</v>
      </c>
      <c r="J47">
        <v>655.20000000000005</v>
      </c>
      <c r="K47">
        <v>749.4</v>
      </c>
    </row>
    <row r="48" spans="1:20" x14ac:dyDescent="0.75">
      <c r="C48">
        <v>0</v>
      </c>
      <c r="D48">
        <v>139.5</v>
      </c>
      <c r="E48">
        <v>108.4</v>
      </c>
      <c r="F48">
        <v>195.3</v>
      </c>
      <c r="G48">
        <v>238.5</v>
      </c>
      <c r="H48">
        <v>429.2</v>
      </c>
      <c r="I48">
        <v>520.29999999999995</v>
      </c>
      <c r="J48">
        <v>447.6</v>
      </c>
      <c r="K48">
        <v>508.6</v>
      </c>
    </row>
    <row r="49" spans="2:11" x14ac:dyDescent="0.75">
      <c r="C49">
        <v>0</v>
      </c>
      <c r="D49">
        <v>61.6</v>
      </c>
      <c r="E49">
        <v>123.7</v>
      </c>
      <c r="F49">
        <v>163.4</v>
      </c>
      <c r="G49">
        <v>257.2</v>
      </c>
      <c r="H49">
        <v>325.39999999999998</v>
      </c>
      <c r="I49">
        <v>376.4</v>
      </c>
      <c r="J49">
        <v>464.7</v>
      </c>
      <c r="K49">
        <v>484.7</v>
      </c>
    </row>
    <row r="50" spans="2:11" x14ac:dyDescent="0.75">
      <c r="C50">
        <v>0</v>
      </c>
      <c r="D50">
        <v>109.4</v>
      </c>
      <c r="E50">
        <v>165.2</v>
      </c>
      <c r="F50">
        <v>271.3</v>
      </c>
      <c r="G50">
        <v>227.1</v>
      </c>
      <c r="H50">
        <v>289.60000000000002</v>
      </c>
      <c r="I50">
        <v>413.8</v>
      </c>
      <c r="J50">
        <v>659.4</v>
      </c>
      <c r="K50">
        <v>650.5</v>
      </c>
    </row>
    <row r="51" spans="2:11" x14ac:dyDescent="0.75">
      <c r="B51" t="s">
        <v>139</v>
      </c>
      <c r="C51">
        <f>AVERAGE(C46:C50)</f>
        <v>0</v>
      </c>
      <c r="D51">
        <f>AVERAGE(D47:D50)</f>
        <v>95.425000000000011</v>
      </c>
      <c r="E51">
        <f t="shared" ref="E51:K51" si="0">AVERAGE(E46:E50)</f>
        <v>163.82000000000002</v>
      </c>
      <c r="F51">
        <f t="shared" si="0"/>
        <v>233.9</v>
      </c>
      <c r="G51">
        <f t="shared" si="0"/>
        <v>284.26</v>
      </c>
      <c r="H51">
        <f t="shared" si="0"/>
        <v>375.64</v>
      </c>
      <c r="I51">
        <f t="shared" si="0"/>
        <v>466.24000000000007</v>
      </c>
      <c r="J51">
        <f t="shared" si="0"/>
        <v>569.02</v>
      </c>
      <c r="K51">
        <f t="shared" si="0"/>
        <v>623.76</v>
      </c>
    </row>
    <row r="52" spans="2:11" x14ac:dyDescent="0.75">
      <c r="B52" t="s">
        <v>140</v>
      </c>
      <c r="C52">
        <f t="shared" ref="C52:K52" si="1">STDEV(C46:C50)</f>
        <v>0</v>
      </c>
      <c r="D52">
        <f t="shared" si="1"/>
        <v>34.457771257003785</v>
      </c>
      <c r="E52">
        <f t="shared" si="1"/>
        <v>48.669980480784993</v>
      </c>
      <c r="F52">
        <f t="shared" si="1"/>
        <v>51.241145576577409</v>
      </c>
      <c r="G52">
        <f t="shared" si="1"/>
        <v>60.306989644650443</v>
      </c>
      <c r="H52">
        <f t="shared" si="1"/>
        <v>65.429909063058176</v>
      </c>
      <c r="I52">
        <f t="shared" si="1"/>
        <v>70.159553875433787</v>
      </c>
      <c r="J52">
        <f t="shared" si="1"/>
        <v>104.45057204247414</v>
      </c>
      <c r="K52">
        <f t="shared" si="1"/>
        <v>121.93372380108835</v>
      </c>
    </row>
    <row r="54" spans="2:11" x14ac:dyDescent="0.75">
      <c r="B54" t="s">
        <v>143</v>
      </c>
    </row>
    <row r="55" spans="2:11" x14ac:dyDescent="0.75">
      <c r="C55" t="s">
        <v>145</v>
      </c>
      <c r="D55" t="s">
        <v>146</v>
      </c>
      <c r="E55" t="s">
        <v>147</v>
      </c>
      <c r="F55" t="s">
        <v>148</v>
      </c>
      <c r="G55" t="s">
        <v>149</v>
      </c>
      <c r="H55" t="s">
        <v>150</v>
      </c>
      <c r="I55" t="s">
        <v>151</v>
      </c>
      <c r="J55" t="s">
        <v>152</v>
      </c>
      <c r="K55" t="s">
        <v>153</v>
      </c>
    </row>
    <row r="56" spans="2:11" x14ac:dyDescent="0.75">
      <c r="C56">
        <v>0</v>
      </c>
      <c r="D56">
        <v>71.400000000000006</v>
      </c>
      <c r="E56">
        <v>198.4</v>
      </c>
      <c r="F56">
        <v>244.6</v>
      </c>
      <c r="G56">
        <v>298.3</v>
      </c>
      <c r="H56">
        <v>397.9</v>
      </c>
      <c r="I56">
        <v>468.2</v>
      </c>
      <c r="J56">
        <v>612</v>
      </c>
      <c r="K56">
        <v>679.6</v>
      </c>
    </row>
    <row r="57" spans="2:11" x14ac:dyDescent="0.75">
      <c r="C57">
        <v>0</v>
      </c>
      <c r="D57">
        <v>125.2</v>
      </c>
      <c r="E57">
        <v>176.7</v>
      </c>
      <c r="F57">
        <v>237.2</v>
      </c>
      <c r="G57">
        <v>277.5</v>
      </c>
      <c r="H57">
        <v>366.1</v>
      </c>
      <c r="I57">
        <v>525.1</v>
      </c>
      <c r="J57">
        <v>598.70000000000005</v>
      </c>
      <c r="K57">
        <v>653.1</v>
      </c>
    </row>
    <row r="58" spans="2:11" x14ac:dyDescent="0.75">
      <c r="C58">
        <v>0</v>
      </c>
      <c r="D58">
        <v>90.5</v>
      </c>
      <c r="E58">
        <v>101.3</v>
      </c>
      <c r="F58">
        <v>189.5</v>
      </c>
      <c r="G58">
        <v>241.6</v>
      </c>
      <c r="H58">
        <v>338.4</v>
      </c>
      <c r="I58">
        <v>386.3</v>
      </c>
      <c r="J58">
        <v>553.1</v>
      </c>
      <c r="K58">
        <v>553.5</v>
      </c>
    </row>
    <row r="59" spans="2:11" x14ac:dyDescent="0.75">
      <c r="C59">
        <v>0</v>
      </c>
      <c r="D59">
        <v>60.7</v>
      </c>
      <c r="E59">
        <v>90.4</v>
      </c>
      <c r="F59">
        <v>153.4</v>
      </c>
      <c r="G59">
        <v>198.7</v>
      </c>
      <c r="H59">
        <v>255.6</v>
      </c>
      <c r="I59">
        <v>329.8</v>
      </c>
      <c r="J59">
        <v>416.5</v>
      </c>
      <c r="K59">
        <v>467.4</v>
      </c>
    </row>
    <row r="60" spans="2:11" x14ac:dyDescent="0.75">
      <c r="C60">
        <v>0</v>
      </c>
      <c r="D60">
        <v>114.8</v>
      </c>
      <c r="E60">
        <v>148.19999999999999</v>
      </c>
      <c r="F60">
        <v>137.80000000000001</v>
      </c>
      <c r="G60">
        <v>192.3</v>
      </c>
      <c r="H60">
        <v>263.10000000000002</v>
      </c>
      <c r="I60">
        <v>364.7</v>
      </c>
      <c r="J60">
        <v>432.9</v>
      </c>
      <c r="K60">
        <v>438.6</v>
      </c>
    </row>
    <row r="61" spans="2:11" x14ac:dyDescent="0.75">
      <c r="B61" t="s">
        <v>139</v>
      </c>
      <c r="C61">
        <f>AVERAGE(C56:C60)</f>
        <v>0</v>
      </c>
      <c r="D61">
        <f>AVERAGE(D57:D60)</f>
        <v>97.8</v>
      </c>
      <c r="E61">
        <f t="shared" ref="E61:K61" si="2">AVERAGE(E56:E60)</f>
        <v>143</v>
      </c>
      <c r="F61">
        <f t="shared" si="2"/>
        <v>192.5</v>
      </c>
      <c r="G61">
        <f t="shared" si="2"/>
        <v>241.67999999999998</v>
      </c>
      <c r="H61">
        <f t="shared" si="2"/>
        <v>324.21999999999997</v>
      </c>
      <c r="I61">
        <f t="shared" si="2"/>
        <v>414.82</v>
      </c>
      <c r="J61">
        <f t="shared" si="2"/>
        <v>522.6400000000001</v>
      </c>
      <c r="K61">
        <f t="shared" si="2"/>
        <v>558.43999999999994</v>
      </c>
    </row>
    <row r="62" spans="2:11" x14ac:dyDescent="0.75">
      <c r="B62" t="s">
        <v>140</v>
      </c>
      <c r="C62">
        <f t="shared" ref="C62:K62" si="3">STDEV(C56:C60)</f>
        <v>0</v>
      </c>
      <c r="D62">
        <f t="shared" si="3"/>
        <v>27.509216637338106</v>
      </c>
      <c r="E62">
        <f t="shared" si="3"/>
        <v>46.737404720416407</v>
      </c>
      <c r="F62">
        <f t="shared" si="3"/>
        <v>48.068700835366862</v>
      </c>
      <c r="G62">
        <f t="shared" si="3"/>
        <v>46.83633205109065</v>
      </c>
      <c r="H62">
        <f t="shared" si="3"/>
        <v>62.904904419290162</v>
      </c>
      <c r="I62">
        <f t="shared" si="3"/>
        <v>79.94514994669791</v>
      </c>
      <c r="J62">
        <f t="shared" si="3"/>
        <v>92.218642366931064</v>
      </c>
      <c r="K62">
        <f t="shared" si="3"/>
        <v>107.60410308162064</v>
      </c>
    </row>
    <row r="64" spans="2:11" x14ac:dyDescent="0.75">
      <c r="B64" t="s">
        <v>12</v>
      </c>
    </row>
    <row r="65" spans="2:11" x14ac:dyDescent="0.75">
      <c r="C65" t="s">
        <v>145</v>
      </c>
      <c r="D65" t="s">
        <v>146</v>
      </c>
      <c r="E65" t="s">
        <v>147</v>
      </c>
      <c r="F65" t="s">
        <v>148</v>
      </c>
      <c r="G65" t="s">
        <v>149</v>
      </c>
      <c r="H65" t="s">
        <v>150</v>
      </c>
      <c r="I65" t="s">
        <v>151</v>
      </c>
      <c r="J65" t="s">
        <v>152</v>
      </c>
      <c r="K65" t="s">
        <v>153</v>
      </c>
    </row>
    <row r="66" spans="2:11" x14ac:dyDescent="0.75">
      <c r="C66">
        <v>0</v>
      </c>
      <c r="D66">
        <v>53.1</v>
      </c>
      <c r="E66">
        <v>105.4</v>
      </c>
      <c r="F66">
        <v>189.5</v>
      </c>
      <c r="G66">
        <v>273.39999999999998</v>
      </c>
      <c r="H66">
        <v>335.4</v>
      </c>
      <c r="I66">
        <v>401.5</v>
      </c>
      <c r="J66">
        <v>483.6</v>
      </c>
      <c r="K66">
        <v>543.20000000000005</v>
      </c>
    </row>
    <row r="67" spans="2:11" x14ac:dyDescent="0.75">
      <c r="C67">
        <v>0</v>
      </c>
      <c r="D67">
        <v>45.2</v>
      </c>
      <c r="E67">
        <v>137.1</v>
      </c>
      <c r="F67">
        <v>214.8</v>
      </c>
      <c r="G67">
        <v>267.5</v>
      </c>
      <c r="H67">
        <v>312.7</v>
      </c>
      <c r="I67">
        <v>377.2</v>
      </c>
      <c r="J67">
        <v>468.2</v>
      </c>
      <c r="K67">
        <v>513.4</v>
      </c>
    </row>
    <row r="68" spans="2:11" x14ac:dyDescent="0.75">
      <c r="C68">
        <v>0</v>
      </c>
      <c r="D68">
        <v>79.3</v>
      </c>
      <c r="E68">
        <v>71.7</v>
      </c>
      <c r="F68">
        <v>133.4</v>
      </c>
      <c r="G68">
        <v>205.9</v>
      </c>
      <c r="H68">
        <v>237.8</v>
      </c>
      <c r="I68">
        <v>296.89999999999998</v>
      </c>
      <c r="J68">
        <v>351.8</v>
      </c>
      <c r="K68">
        <v>362.6</v>
      </c>
    </row>
    <row r="69" spans="2:11" x14ac:dyDescent="0.75">
      <c r="C69">
        <v>0</v>
      </c>
      <c r="D69">
        <v>73.7</v>
      </c>
      <c r="E69">
        <v>68.3</v>
      </c>
      <c r="F69">
        <v>110.2</v>
      </c>
      <c r="G69">
        <v>167.2</v>
      </c>
      <c r="H69">
        <v>231.2</v>
      </c>
      <c r="I69">
        <v>275.3</v>
      </c>
      <c r="J69">
        <v>347.5</v>
      </c>
      <c r="K69">
        <v>407.3</v>
      </c>
    </row>
    <row r="70" spans="2:11" x14ac:dyDescent="0.75">
      <c r="C70">
        <v>0</v>
      </c>
      <c r="D70">
        <v>46.2</v>
      </c>
      <c r="E70">
        <v>125.4</v>
      </c>
      <c r="F70">
        <v>178.5</v>
      </c>
      <c r="G70">
        <v>151.80000000000001</v>
      </c>
      <c r="H70">
        <v>217.3</v>
      </c>
      <c r="I70">
        <v>255.4</v>
      </c>
      <c r="J70">
        <v>339.2</v>
      </c>
      <c r="K70">
        <v>388.1</v>
      </c>
    </row>
    <row r="71" spans="2:11" x14ac:dyDescent="0.75">
      <c r="B71" t="s">
        <v>139</v>
      </c>
      <c r="C71">
        <f>AVERAGE(C66:C70)</f>
        <v>0</v>
      </c>
      <c r="D71">
        <f>AVERAGE(D67:D70)</f>
        <v>61.099999999999994</v>
      </c>
      <c r="E71">
        <f t="shared" ref="E71:K71" si="4">AVERAGE(E66:E70)</f>
        <v>101.58</v>
      </c>
      <c r="F71">
        <f t="shared" si="4"/>
        <v>165.28000000000003</v>
      </c>
      <c r="G71">
        <f t="shared" si="4"/>
        <v>213.16</v>
      </c>
      <c r="H71">
        <f t="shared" si="4"/>
        <v>266.88</v>
      </c>
      <c r="I71">
        <f t="shared" si="4"/>
        <v>321.26</v>
      </c>
      <c r="J71">
        <f t="shared" si="4"/>
        <v>398.06</v>
      </c>
      <c r="K71">
        <f t="shared" si="4"/>
        <v>442.91999999999996</v>
      </c>
    </row>
    <row r="72" spans="2:11" x14ac:dyDescent="0.75">
      <c r="B72" t="s">
        <v>140</v>
      </c>
      <c r="C72">
        <f t="shared" ref="C72:K72" si="5">STDEV(C66:C70)</f>
        <v>0</v>
      </c>
      <c r="D72">
        <f t="shared" si="5"/>
        <v>15.937534313688555</v>
      </c>
      <c r="E72">
        <f t="shared" si="5"/>
        <v>31.000112903020231</v>
      </c>
      <c r="F72">
        <f t="shared" si="5"/>
        <v>42.613812314788156</v>
      </c>
      <c r="G72">
        <f t="shared" si="5"/>
        <v>55.928016235157195</v>
      </c>
      <c r="H72">
        <f t="shared" si="5"/>
        <v>53.318261412015573</v>
      </c>
      <c r="I72">
        <f t="shared" si="5"/>
        <v>64.441857515127523</v>
      </c>
      <c r="J72">
        <f t="shared" si="5"/>
        <v>71.409929281578385</v>
      </c>
      <c r="K72">
        <f t="shared" si="5"/>
        <v>80.232206750157715</v>
      </c>
    </row>
    <row r="74" spans="2:11" x14ac:dyDescent="0.75">
      <c r="B74" t="s">
        <v>144</v>
      </c>
    </row>
    <row r="75" spans="2:11" x14ac:dyDescent="0.75">
      <c r="C75" t="s">
        <v>145</v>
      </c>
      <c r="D75" t="s">
        <v>146</v>
      </c>
      <c r="E75" t="s">
        <v>147</v>
      </c>
      <c r="F75" t="s">
        <v>148</v>
      </c>
      <c r="G75" t="s">
        <v>149</v>
      </c>
      <c r="H75" t="s">
        <v>150</v>
      </c>
      <c r="I75" t="s">
        <v>151</v>
      </c>
      <c r="J75" t="s">
        <v>152</v>
      </c>
      <c r="K75" t="s">
        <v>153</v>
      </c>
    </row>
    <row r="76" spans="2:11" x14ac:dyDescent="0.75">
      <c r="C76">
        <v>0</v>
      </c>
      <c r="D76">
        <v>41.6</v>
      </c>
      <c r="E76">
        <v>137.9</v>
      </c>
      <c r="F76">
        <v>146.69999999999999</v>
      </c>
      <c r="G76">
        <v>165.3</v>
      </c>
      <c r="H76">
        <v>179.2</v>
      </c>
      <c r="I76">
        <v>189.4</v>
      </c>
      <c r="J76">
        <v>264.3</v>
      </c>
      <c r="K76">
        <v>249.1</v>
      </c>
    </row>
    <row r="77" spans="2:11" x14ac:dyDescent="0.75">
      <c r="C77">
        <v>0</v>
      </c>
      <c r="D77">
        <v>49.2</v>
      </c>
      <c r="E77">
        <v>127.4</v>
      </c>
      <c r="F77">
        <v>138.4</v>
      </c>
      <c r="G77">
        <v>158.19999999999999</v>
      </c>
      <c r="H77">
        <v>165.5</v>
      </c>
      <c r="I77">
        <v>183.4</v>
      </c>
      <c r="J77">
        <v>257.10000000000002</v>
      </c>
      <c r="K77">
        <v>208.6</v>
      </c>
    </row>
    <row r="78" spans="2:11" x14ac:dyDescent="0.75">
      <c r="C78">
        <v>0</v>
      </c>
      <c r="D78">
        <v>66.3</v>
      </c>
      <c r="E78">
        <v>89.5</v>
      </c>
      <c r="F78">
        <v>102.8</v>
      </c>
      <c r="G78">
        <v>112.6</v>
      </c>
      <c r="H78">
        <v>124.7</v>
      </c>
      <c r="I78">
        <v>209.2</v>
      </c>
      <c r="J78">
        <v>196.3</v>
      </c>
      <c r="K78">
        <v>304.7</v>
      </c>
    </row>
    <row r="79" spans="2:11" x14ac:dyDescent="0.75">
      <c r="C79">
        <v>0</v>
      </c>
      <c r="D79">
        <v>42.7</v>
      </c>
      <c r="E79">
        <v>104.2</v>
      </c>
      <c r="F79">
        <v>113.6</v>
      </c>
      <c r="G79">
        <v>145.69999999999999</v>
      </c>
      <c r="H79">
        <v>138.4</v>
      </c>
      <c r="I79">
        <v>152.69999999999999</v>
      </c>
      <c r="J79">
        <v>166.9</v>
      </c>
      <c r="K79">
        <v>216.2</v>
      </c>
    </row>
    <row r="80" spans="2:11" x14ac:dyDescent="0.75">
      <c r="C80">
        <v>0</v>
      </c>
      <c r="D80">
        <v>71.8</v>
      </c>
      <c r="E80">
        <v>84.6</v>
      </c>
      <c r="F80">
        <v>104.8</v>
      </c>
      <c r="G80">
        <v>110.8</v>
      </c>
      <c r="H80">
        <v>115.7</v>
      </c>
      <c r="I80">
        <v>156.30000000000001</v>
      </c>
      <c r="J80">
        <v>177.4</v>
      </c>
      <c r="K80">
        <v>199.4</v>
      </c>
    </row>
    <row r="81" spans="2:11" x14ac:dyDescent="0.75">
      <c r="B81" t="s">
        <v>139</v>
      </c>
      <c r="C81">
        <f>AVERAGE(C76:C80)</f>
        <v>0</v>
      </c>
      <c r="D81">
        <f>AVERAGE(D77:D80)</f>
        <v>57.5</v>
      </c>
      <c r="E81">
        <f t="shared" ref="E81:K81" si="6">AVERAGE(E76:E80)</f>
        <v>108.72</v>
      </c>
      <c r="F81">
        <f t="shared" si="6"/>
        <v>121.25999999999999</v>
      </c>
      <c r="G81">
        <f t="shared" si="6"/>
        <v>138.51999999999998</v>
      </c>
      <c r="H81">
        <f t="shared" si="6"/>
        <v>144.69999999999999</v>
      </c>
      <c r="I81">
        <f t="shared" si="6"/>
        <v>178.2</v>
      </c>
      <c r="J81">
        <f t="shared" si="6"/>
        <v>212.4</v>
      </c>
      <c r="K81">
        <f t="shared" si="6"/>
        <v>235.6</v>
      </c>
    </row>
    <row r="82" spans="2:11" x14ac:dyDescent="0.75">
      <c r="B82" t="s">
        <v>140</v>
      </c>
      <c r="C82">
        <f t="shared" ref="C82:K82" si="7">STDEV(C76:C80)</f>
        <v>0</v>
      </c>
      <c r="D82">
        <f t="shared" si="7"/>
        <v>13.893415706729558</v>
      </c>
      <c r="E82">
        <f t="shared" si="7"/>
        <v>23.302510594354374</v>
      </c>
      <c r="F82">
        <f t="shared" si="7"/>
        <v>20.070824596911802</v>
      </c>
      <c r="G82">
        <f t="shared" si="7"/>
        <v>25.476793361802869</v>
      </c>
      <c r="H82">
        <f t="shared" si="7"/>
        <v>26.942438642409495</v>
      </c>
      <c r="I82">
        <f t="shared" si="7"/>
        <v>23.681955155772066</v>
      </c>
      <c r="J82">
        <f t="shared" si="7"/>
        <v>45.404184829154332</v>
      </c>
      <c r="K82">
        <f t="shared" si="7"/>
        <v>42.932679860451252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DB901-2707-4210-BD92-7AD7AC8CEF14}">
  <dimension ref="A1:H7"/>
  <sheetViews>
    <sheetView zoomScale="55" zoomScaleNormal="55" workbookViewId="0">
      <selection activeCell="D13" sqref="D13"/>
    </sheetView>
  </sheetViews>
  <sheetFormatPr defaultRowHeight="14.75" x14ac:dyDescent="0.75"/>
  <sheetData>
    <row r="1" spans="1:8" x14ac:dyDescent="0.75">
      <c r="A1" t="s">
        <v>76</v>
      </c>
    </row>
    <row r="2" spans="1:8" x14ac:dyDescent="0.75">
      <c r="B2" t="s">
        <v>1</v>
      </c>
      <c r="F2" t="s">
        <v>2</v>
      </c>
    </row>
    <row r="3" spans="1:8" x14ac:dyDescent="0.75">
      <c r="A3" s="3" t="s">
        <v>25</v>
      </c>
      <c r="B3" s="5">
        <v>97.6</v>
      </c>
      <c r="C3" s="5">
        <v>95.8</v>
      </c>
      <c r="D3" s="5">
        <v>106.6</v>
      </c>
      <c r="F3" s="5">
        <v>95.4</v>
      </c>
      <c r="G3" s="5">
        <v>97.3</v>
      </c>
      <c r="H3" s="5">
        <v>107.3</v>
      </c>
    </row>
    <row r="4" spans="1:8" x14ac:dyDescent="0.75">
      <c r="A4" s="3" t="s">
        <v>26</v>
      </c>
      <c r="B4" s="5">
        <v>77.900000000000006</v>
      </c>
      <c r="C4" s="5">
        <v>66.3</v>
      </c>
      <c r="D4" s="5">
        <v>71.5</v>
      </c>
      <c r="F4" s="5">
        <v>98.2</v>
      </c>
      <c r="G4" s="5">
        <v>89.3</v>
      </c>
      <c r="H4" s="5">
        <v>92.9</v>
      </c>
    </row>
    <row r="5" spans="1:8" x14ac:dyDescent="0.75">
      <c r="A5" s="3" t="s">
        <v>27</v>
      </c>
      <c r="B5" s="5">
        <v>47.3</v>
      </c>
      <c r="C5" s="5">
        <v>38.6</v>
      </c>
      <c r="D5" s="5">
        <v>40.700000000000003</v>
      </c>
      <c r="F5" s="5">
        <v>95.8</v>
      </c>
      <c r="G5" s="5">
        <v>90.2</v>
      </c>
      <c r="H5" s="5">
        <v>86.5</v>
      </c>
    </row>
    <row r="6" spans="1:8" x14ac:dyDescent="0.75">
      <c r="A6" s="3" t="s">
        <v>28</v>
      </c>
      <c r="B6" s="5">
        <v>79.3</v>
      </c>
      <c r="C6" s="5">
        <v>69.5</v>
      </c>
      <c r="D6" s="5">
        <v>72.400000000000006</v>
      </c>
      <c r="F6" s="5">
        <v>108.2</v>
      </c>
      <c r="G6" s="5">
        <v>103.6</v>
      </c>
      <c r="H6" s="5">
        <v>114.7</v>
      </c>
    </row>
    <row r="7" spans="1:8" x14ac:dyDescent="0.75">
      <c r="A7" s="3" t="s">
        <v>29</v>
      </c>
      <c r="B7" s="5">
        <v>56.7</v>
      </c>
      <c r="C7" s="5">
        <v>49.3</v>
      </c>
      <c r="D7" s="5">
        <v>51.4</v>
      </c>
      <c r="F7" s="5">
        <v>98.5</v>
      </c>
      <c r="G7" s="5">
        <v>108.3</v>
      </c>
      <c r="H7" s="5">
        <v>102.7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Sheet6</vt:lpstr>
      <vt:lpstr>Sheet3</vt:lpstr>
      <vt:lpstr>Sheet4</vt:lpstr>
      <vt:lpstr>Sheet5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xinfang yu</dc:creator>
  <cp:lastModifiedBy>xinfang yu</cp:lastModifiedBy>
  <dcterms:created xsi:type="dcterms:W3CDTF">2015-06-05T18:17:20Z</dcterms:created>
  <dcterms:modified xsi:type="dcterms:W3CDTF">2023-07-09T09:01:31Z</dcterms:modified>
</cp:coreProperties>
</file>